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state shared/"/>
    </mc:Choice>
  </mc:AlternateContent>
  <xr:revisionPtr revIDLastSave="34" documentId="11_2C7974F7789A44F674122A14E1FBF2426921E9EB" xr6:coauthVersionLast="47" xr6:coauthVersionMax="47" xr10:uidLastSave="{F86FF46E-EAB1-4A19-99FF-E6638F2B6BB2}"/>
  <bookViews>
    <workbookView xWindow="-120" yWindow="-120" windowWidth="29040" windowHeight="15720" tabRatio="782" xr2:uid="{00000000-000D-0000-FFFF-FFFF00000000}"/>
  </bookViews>
  <sheets>
    <sheet name="2024" sheetId="43" r:id="rId1"/>
    <sheet name="2023" sheetId="42" r:id="rId2"/>
    <sheet name="2022" sheetId="41" r:id="rId3"/>
    <sheet name="2021" sheetId="40" r:id="rId4"/>
    <sheet name="2020" sheetId="39" r:id="rId5"/>
    <sheet name="2019" sheetId="38" r:id="rId6"/>
    <sheet name="2018" sheetId="37" r:id="rId7"/>
    <sheet name="2017" sheetId="36" r:id="rId8"/>
    <sheet name="2016" sheetId="35" r:id="rId9"/>
    <sheet name="2015" sheetId="34" r:id="rId10"/>
    <sheet name="2014" sheetId="33" r:id="rId11"/>
    <sheet name="2013" sheetId="32" r:id="rId12"/>
    <sheet name="2012" sheetId="31" r:id="rId13"/>
    <sheet name="2011" sheetId="30" r:id="rId14"/>
    <sheet name="2010" sheetId="29" r:id="rId15"/>
    <sheet name="2009" sheetId="28" r:id="rId16"/>
    <sheet name="2008" sheetId="27" r:id="rId17"/>
    <sheet name="2007" sheetId="26" r:id="rId18"/>
    <sheet name="2006" sheetId="25" r:id="rId19"/>
    <sheet name="2005" sheetId="24" r:id="rId20"/>
    <sheet name="2004" sheetId="23" r:id="rId21"/>
    <sheet name="2003" sheetId="6" r:id="rId22"/>
    <sheet name="2002" sheetId="8" r:id="rId23"/>
    <sheet name="2001" sheetId="7" r:id="rId24"/>
    <sheet name="2000" sheetId="14" r:id="rId25"/>
    <sheet name="1999" sheetId="13" r:id="rId26"/>
    <sheet name="1998" sheetId="12" r:id="rId27"/>
    <sheet name="1997" sheetId="11" r:id="rId28"/>
    <sheet name="1996" sheetId="10" r:id="rId29"/>
    <sheet name="1995" sheetId="9" r:id="rId30"/>
    <sheet name="1994" sheetId="16" r:id="rId31"/>
    <sheet name="1993" sheetId="15" r:id="rId32"/>
    <sheet name="1992" sheetId="22" r:id="rId33"/>
    <sheet name="1991" sheetId="21" r:id="rId34"/>
    <sheet name="1990" sheetId="20" r:id="rId35"/>
    <sheet name="1989" sheetId="19" r:id="rId36"/>
    <sheet name="1988" sheetId="18" r:id="rId37"/>
    <sheet name="1987" sheetId="17" r:id="rId38"/>
  </sheets>
  <definedNames>
    <definedName name="_xlnm.Print_Area" localSheetId="37">'1987'!$A$1:$I$75</definedName>
    <definedName name="_xlnm.Print_Area" localSheetId="36">'1988'!$A$1:$I$75</definedName>
    <definedName name="_xlnm.Print_Area" localSheetId="35">'1989'!$A$1:$I$75</definedName>
    <definedName name="_xlnm.Print_Area" localSheetId="34">'1990'!$A$1:$I$75</definedName>
    <definedName name="_xlnm.Print_Area" localSheetId="33">'1991'!$A$1:$I$75</definedName>
    <definedName name="_xlnm.Print_Area" localSheetId="32">'1992'!$A$1:$I$75</definedName>
    <definedName name="_xlnm.Print_Area" localSheetId="31">'1993'!$A$1:$I$75</definedName>
    <definedName name="_xlnm.Print_Area" localSheetId="30">'1994'!$A$1:$I$75</definedName>
    <definedName name="_xlnm.Print_Area" localSheetId="29">'1995'!$A$1:$I$75</definedName>
    <definedName name="_xlnm.Print_Area" localSheetId="28">'1996'!$A$1:$I$75</definedName>
    <definedName name="_xlnm.Print_Area" localSheetId="27">'1997'!$A$1:$I$75</definedName>
    <definedName name="_xlnm.Print_Area" localSheetId="26">'1998'!$A$1:$I$75</definedName>
    <definedName name="_xlnm.Print_Area" localSheetId="25">'1999'!$A$1:$I$75</definedName>
    <definedName name="_xlnm.Print_Area" localSheetId="24">'2000'!$A$1:$I$75</definedName>
    <definedName name="_xlnm.Print_Area" localSheetId="23">'2001'!$A$1:$I$75</definedName>
    <definedName name="_xlnm.Print_Area" localSheetId="22">'2002'!$A$1:$I$75</definedName>
    <definedName name="_xlnm.Print_Area" localSheetId="21">'2003'!$A$1:$I$75</definedName>
    <definedName name="_xlnm.Print_Area" localSheetId="20">'2004'!$A$1:$I$75</definedName>
    <definedName name="_xlnm.Print_Area" localSheetId="19">'2005'!$A$1:$I$75</definedName>
    <definedName name="_xlnm.Print_Area" localSheetId="18">'2006'!$A$1:$I$75</definedName>
    <definedName name="_xlnm.Print_Area" localSheetId="17">'2007'!$A$1:$J$76</definedName>
    <definedName name="_xlnm.Print_Area" localSheetId="16">'2008'!$A$1:$J$76</definedName>
    <definedName name="_xlnm.Print_Area" localSheetId="15">'2009'!$A$1:$J$76</definedName>
    <definedName name="_xlnm.Print_Area" localSheetId="14">'2010'!$A$1:$J$76</definedName>
    <definedName name="_xlnm.Print_Area" localSheetId="13">'2011'!$A$1:$J$76</definedName>
    <definedName name="_xlnm.Print_Area" localSheetId="12">'2012'!$A$1:$K$76</definedName>
    <definedName name="_xlnm.Print_Area" localSheetId="11">'2013'!$A$1:$K$76</definedName>
    <definedName name="_xlnm.Print_Area" localSheetId="10">'2014'!$A$1:$K$76</definedName>
    <definedName name="_xlnm.Print_Area" localSheetId="9">'2015'!$A$1:$K$76</definedName>
    <definedName name="_xlnm.Print_Area" localSheetId="8">'2016'!$A$1:$K$76</definedName>
    <definedName name="_xlnm.Print_Area" localSheetId="7">'2017'!$A$1:$K$76</definedName>
    <definedName name="_xlnm.Print_Area" localSheetId="6">'2018'!$A$1:$K$76</definedName>
    <definedName name="_xlnm.Print_Area" localSheetId="5">'2019'!$A$1:$K$76</definedName>
    <definedName name="_xlnm.Print_Area" localSheetId="4">'2020'!$A$1:$K$76</definedName>
    <definedName name="_xlnm.Print_Area" localSheetId="3">'2021'!$A$1:$K$76</definedName>
    <definedName name="_xlnm.Print_Area" localSheetId="2">'2022'!$A$1:$K$76</definedName>
    <definedName name="_xlnm.Print_Area" localSheetId="1">'2023'!$A$1:$K$76</definedName>
    <definedName name="_xlnm.Print_Area" localSheetId="0">'2024'!$A$1:$K$76</definedName>
    <definedName name="_xlnm.Print_Titles" localSheetId="37">'1987'!$1:$5</definedName>
    <definedName name="_xlnm.Print_Titles" localSheetId="36">'1988'!$1:$5</definedName>
    <definedName name="_xlnm.Print_Titles" localSheetId="35">'1989'!$1:$5</definedName>
    <definedName name="_xlnm.Print_Titles" localSheetId="34">'1990'!$1:$5</definedName>
    <definedName name="_xlnm.Print_Titles" localSheetId="33">'1991'!$1:$5</definedName>
    <definedName name="_xlnm.Print_Titles" localSheetId="32">'1992'!$1:$5</definedName>
    <definedName name="_xlnm.Print_Titles" localSheetId="31">'1993'!$1:$5</definedName>
    <definedName name="_xlnm.Print_Titles" localSheetId="30">'1994'!$1:$5</definedName>
    <definedName name="_xlnm.Print_Titles" localSheetId="29">'1995'!$1:$5</definedName>
    <definedName name="_xlnm.Print_Titles" localSheetId="28">'1996'!$1:$5</definedName>
    <definedName name="_xlnm.Print_Titles" localSheetId="27">'1997'!$1:$5</definedName>
    <definedName name="_xlnm.Print_Titles" localSheetId="26">'1998'!$1:$5</definedName>
    <definedName name="_xlnm.Print_Titles" localSheetId="25">'1999'!$1:$5</definedName>
    <definedName name="_xlnm.Print_Titles" localSheetId="24">'2000'!$1:$5</definedName>
    <definedName name="_xlnm.Print_Titles" localSheetId="23">'2001'!$1:$5</definedName>
    <definedName name="_xlnm.Print_Titles" localSheetId="22">'2002'!$1:$5</definedName>
    <definedName name="_xlnm.Print_Titles" localSheetId="21">'2003'!$1:$5</definedName>
    <definedName name="_xlnm.Print_Titles" localSheetId="20">'2004'!$1:$5</definedName>
    <definedName name="_xlnm.Print_Titles" localSheetId="19">'2005'!$1:$5</definedName>
    <definedName name="_xlnm.Print_Titles" localSheetId="18">'2006'!$1:$5</definedName>
    <definedName name="_xlnm.Print_Titles" localSheetId="17">'2007'!$1:$6</definedName>
    <definedName name="_xlnm.Print_Titles" localSheetId="16">'2008'!$1:$6</definedName>
    <definedName name="_xlnm.Print_Titles" localSheetId="15">'2009'!$1:$6</definedName>
    <definedName name="_xlnm.Print_Titles" localSheetId="14">'2010'!$1:$6</definedName>
    <definedName name="_xlnm.Print_Titles" localSheetId="13">'2011'!$1:$6</definedName>
    <definedName name="_xlnm.Print_Titles" localSheetId="12">'2012'!$1:$6</definedName>
    <definedName name="_xlnm.Print_Titles" localSheetId="11">'2013'!$1:$6</definedName>
    <definedName name="_xlnm.Print_Titles" localSheetId="10">'2014'!$1:$6</definedName>
    <definedName name="_xlnm.Print_Titles" localSheetId="9">'2015'!$1:$6</definedName>
    <definedName name="_xlnm.Print_Titles" localSheetId="8">'2016'!$1:$6</definedName>
    <definedName name="_xlnm.Print_Titles" localSheetId="7">'2017'!$1:$6</definedName>
    <definedName name="_xlnm.Print_Titles" localSheetId="6">'2018'!$1:$6</definedName>
    <definedName name="_xlnm.Print_Titles" localSheetId="5">'2019'!$1:$6</definedName>
    <definedName name="_xlnm.Print_Titles" localSheetId="4">'2020'!$1:$6</definedName>
    <definedName name="_xlnm.Print_Titles" localSheetId="3">'2021'!$1:$6</definedName>
    <definedName name="_xlnm.Print_Titles" localSheetId="2">'2022'!$1:$6</definedName>
    <definedName name="_xlnm.Print_Titles" localSheetId="1">'2023'!$1:$6</definedName>
    <definedName name="_xlnm.Print_Titles" localSheetId="0">'2024'!$1:$6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43" l="1"/>
  <c r="F74" i="43"/>
  <c r="E74" i="43"/>
  <c r="D74" i="43"/>
  <c r="C74" i="43"/>
  <c r="B74" i="43"/>
  <c r="G73" i="43"/>
  <c r="G72" i="43"/>
  <c r="G71" i="43"/>
  <c r="I71" i="43" s="1"/>
  <c r="K71" i="43" s="1"/>
  <c r="G70" i="43"/>
  <c r="I70" i="43" s="1"/>
  <c r="K70" i="43" s="1"/>
  <c r="G69" i="43"/>
  <c r="I69" i="43" s="1"/>
  <c r="K69" i="43" s="1"/>
  <c r="G68" i="43"/>
  <c r="I68" i="43" s="1"/>
  <c r="K68" i="43" s="1"/>
  <c r="G67" i="43"/>
  <c r="I67" i="43" s="1"/>
  <c r="K67" i="43" s="1"/>
  <c r="G66" i="43"/>
  <c r="I66" i="43" s="1"/>
  <c r="K66" i="43" s="1"/>
  <c r="G65" i="43"/>
  <c r="G64" i="43"/>
  <c r="I64" i="43" s="1"/>
  <c r="K64" i="43" s="1"/>
  <c r="G63" i="43"/>
  <c r="I63" i="43" s="1"/>
  <c r="K63" i="43" s="1"/>
  <c r="G62" i="43"/>
  <c r="G61" i="43"/>
  <c r="I61" i="43" s="1"/>
  <c r="K61" i="43" s="1"/>
  <c r="G60" i="43"/>
  <c r="I60" i="43" s="1"/>
  <c r="K60" i="43" s="1"/>
  <c r="G59" i="43"/>
  <c r="I59" i="43" s="1"/>
  <c r="K59" i="43" s="1"/>
  <c r="G58" i="43"/>
  <c r="G57" i="43"/>
  <c r="G56" i="43"/>
  <c r="I56" i="43" s="1"/>
  <c r="J56" i="43" s="1"/>
  <c r="G55" i="43"/>
  <c r="G54" i="43"/>
  <c r="G53" i="43"/>
  <c r="I53" i="43" s="1"/>
  <c r="K53" i="43" s="1"/>
  <c r="G52" i="43"/>
  <c r="G51" i="43"/>
  <c r="I51" i="43" s="1"/>
  <c r="K51" i="43" s="1"/>
  <c r="G50" i="43"/>
  <c r="I50" i="43" s="1"/>
  <c r="K50" i="43" s="1"/>
  <c r="G49" i="43"/>
  <c r="I49" i="43" s="1"/>
  <c r="K49" i="43" s="1"/>
  <c r="G48" i="43"/>
  <c r="G47" i="43"/>
  <c r="G46" i="43"/>
  <c r="I46" i="43" s="1"/>
  <c r="K46" i="43" s="1"/>
  <c r="G45" i="43"/>
  <c r="G44" i="43"/>
  <c r="G43" i="43"/>
  <c r="I43" i="43" s="1"/>
  <c r="K43" i="43" s="1"/>
  <c r="G42" i="43"/>
  <c r="I42" i="43" s="1"/>
  <c r="K42" i="43" s="1"/>
  <c r="G41" i="43"/>
  <c r="I41" i="43" s="1"/>
  <c r="K41" i="43" s="1"/>
  <c r="G40" i="43"/>
  <c r="I40" i="43" s="1"/>
  <c r="K40" i="43" s="1"/>
  <c r="G39" i="43"/>
  <c r="G38" i="43"/>
  <c r="G37" i="43"/>
  <c r="G36" i="43"/>
  <c r="I36" i="43" s="1"/>
  <c r="K36" i="43" s="1"/>
  <c r="G35" i="43"/>
  <c r="G34" i="43"/>
  <c r="G33" i="43"/>
  <c r="I33" i="43" s="1"/>
  <c r="K33" i="43" s="1"/>
  <c r="G32" i="43"/>
  <c r="G31" i="43"/>
  <c r="I31" i="43" s="1"/>
  <c r="J31" i="43" s="1"/>
  <c r="G30" i="43"/>
  <c r="I30" i="43" s="1"/>
  <c r="K30" i="43" s="1"/>
  <c r="G29" i="43"/>
  <c r="I29" i="43" s="1"/>
  <c r="K29" i="43" s="1"/>
  <c r="G28" i="43"/>
  <c r="G27" i="43"/>
  <c r="G26" i="43"/>
  <c r="I26" i="43" s="1"/>
  <c r="K26" i="43" s="1"/>
  <c r="G25" i="43"/>
  <c r="G24" i="43"/>
  <c r="G23" i="43"/>
  <c r="I23" i="43" s="1"/>
  <c r="K23" i="43" s="1"/>
  <c r="G22" i="43"/>
  <c r="I22" i="43" s="1"/>
  <c r="K22" i="43" s="1"/>
  <c r="G21" i="43"/>
  <c r="I21" i="43" s="1"/>
  <c r="K21" i="43" s="1"/>
  <c r="G20" i="43"/>
  <c r="I20" i="43" s="1"/>
  <c r="K20" i="43" s="1"/>
  <c r="G19" i="43"/>
  <c r="I19" i="43" s="1"/>
  <c r="K19" i="43" s="1"/>
  <c r="G18" i="43"/>
  <c r="G17" i="43"/>
  <c r="G16" i="43"/>
  <c r="I16" i="43" s="1"/>
  <c r="K16" i="43" s="1"/>
  <c r="G15" i="43"/>
  <c r="G14" i="43"/>
  <c r="G13" i="43"/>
  <c r="I13" i="43" s="1"/>
  <c r="K13" i="43" s="1"/>
  <c r="G12" i="43"/>
  <c r="G11" i="43"/>
  <c r="I11" i="43" s="1"/>
  <c r="K11" i="43" s="1"/>
  <c r="G10" i="43"/>
  <c r="I10" i="43" s="1"/>
  <c r="K10" i="43" s="1"/>
  <c r="G9" i="43"/>
  <c r="I9" i="43" s="1"/>
  <c r="K9" i="43" s="1"/>
  <c r="G8" i="43"/>
  <c r="G7" i="43"/>
  <c r="K31" i="43" l="1"/>
  <c r="J66" i="43"/>
  <c r="I32" i="43"/>
  <c r="K32" i="43" s="1"/>
  <c r="J11" i="43"/>
  <c r="J22" i="43"/>
  <c r="K56" i="43"/>
  <c r="I12" i="43"/>
  <c r="K12" i="43" s="1"/>
  <c r="J21" i="43"/>
  <c r="J42" i="43"/>
  <c r="J67" i="43"/>
  <c r="J46" i="43"/>
  <c r="I57" i="43"/>
  <c r="K57" i="43" s="1"/>
  <c r="J36" i="43"/>
  <c r="I47" i="43"/>
  <c r="K47" i="43" s="1"/>
  <c r="J71" i="43"/>
  <c r="J26" i="43"/>
  <c r="I37" i="43"/>
  <c r="K37" i="43" s="1"/>
  <c r="J16" i="43"/>
  <c r="I72" i="43"/>
  <c r="K72" i="43" s="1"/>
  <c r="I27" i="43"/>
  <c r="K27" i="43" s="1"/>
  <c r="J61" i="43"/>
  <c r="I17" i="43"/>
  <c r="K17" i="43" s="1"/>
  <c r="J51" i="43"/>
  <c r="G74" i="43"/>
  <c r="I62" i="43"/>
  <c r="K62" i="43" s="1"/>
  <c r="I7" i="43"/>
  <c r="J7" i="43" s="1"/>
  <c r="J41" i="43"/>
  <c r="I52" i="43"/>
  <c r="K52" i="43" s="1"/>
  <c r="I8" i="43"/>
  <c r="K8" i="43" s="1"/>
  <c r="I18" i="43"/>
  <c r="K18" i="43" s="1"/>
  <c r="I28" i="43"/>
  <c r="K28" i="43" s="1"/>
  <c r="I38" i="43"/>
  <c r="K38" i="43" s="1"/>
  <c r="I48" i="43"/>
  <c r="K48" i="43" s="1"/>
  <c r="I58" i="43"/>
  <c r="K58" i="43" s="1"/>
  <c r="I73" i="43"/>
  <c r="K73" i="43" s="1"/>
  <c r="J13" i="43"/>
  <c r="J23" i="43"/>
  <c r="J33" i="43"/>
  <c r="J43" i="43"/>
  <c r="J53" i="43"/>
  <c r="J63" i="43"/>
  <c r="J68" i="43"/>
  <c r="I14" i="43"/>
  <c r="K14" i="43" s="1"/>
  <c r="I24" i="43"/>
  <c r="K24" i="43" s="1"/>
  <c r="I34" i="43"/>
  <c r="K34" i="43" s="1"/>
  <c r="I44" i="43"/>
  <c r="K44" i="43" s="1"/>
  <c r="I54" i="43"/>
  <c r="K54" i="43" s="1"/>
  <c r="J9" i="43"/>
  <c r="J19" i="43"/>
  <c r="J29" i="43"/>
  <c r="J49" i="43"/>
  <c r="J59" i="43"/>
  <c r="J64" i="43"/>
  <c r="J69" i="43"/>
  <c r="I15" i="43"/>
  <c r="K15" i="43" s="1"/>
  <c r="I25" i="43"/>
  <c r="K25" i="43" s="1"/>
  <c r="I35" i="43"/>
  <c r="K35" i="43" s="1"/>
  <c r="I45" i="43"/>
  <c r="K45" i="43" s="1"/>
  <c r="I55" i="43"/>
  <c r="K55" i="43" s="1"/>
  <c r="I65" i="43"/>
  <c r="K65" i="43" s="1"/>
  <c r="J10" i="43"/>
  <c r="J20" i="43"/>
  <c r="J30" i="43"/>
  <c r="J40" i="43"/>
  <c r="J50" i="43"/>
  <c r="J60" i="43"/>
  <c r="J70" i="43"/>
  <c r="I39" i="43"/>
  <c r="K39" i="43" s="1"/>
  <c r="J45" i="43" l="1"/>
  <c r="J25" i="43"/>
  <c r="J15" i="43"/>
  <c r="J58" i="43"/>
  <c r="J73" i="43"/>
  <c r="J38" i="43"/>
  <c r="J28" i="43"/>
  <c r="J48" i="43"/>
  <c r="J27" i="43"/>
  <c r="J55" i="43"/>
  <c r="J17" i="43"/>
  <c r="J65" i="43"/>
  <c r="J72" i="43"/>
  <c r="J8" i="43"/>
  <c r="J62" i="43"/>
  <c r="J24" i="43"/>
  <c r="J52" i="43"/>
  <c r="J35" i="43"/>
  <c r="J57" i="43"/>
  <c r="J34" i="43"/>
  <c r="J37" i="43"/>
  <c r="J18" i="43"/>
  <c r="J14" i="43"/>
  <c r="I74" i="43"/>
  <c r="K74" i="43" s="1"/>
  <c r="K7" i="43"/>
  <c r="J39" i="43"/>
  <c r="J32" i="43"/>
  <c r="J44" i="43"/>
  <c r="J12" i="43"/>
  <c r="J54" i="43"/>
  <c r="J47" i="43"/>
  <c r="J74" i="43" l="1"/>
  <c r="H74" i="42"/>
  <c r="F74" i="42"/>
  <c r="E74" i="42"/>
  <c r="D74" i="42"/>
  <c r="C74" i="42"/>
  <c r="B74" i="42"/>
  <c r="G73" i="42"/>
  <c r="G72" i="42"/>
  <c r="G71" i="42"/>
  <c r="I71" i="42" s="1"/>
  <c r="K71" i="42" s="1"/>
  <c r="G70" i="42"/>
  <c r="G69" i="42"/>
  <c r="G68" i="42"/>
  <c r="I68" i="42" s="1"/>
  <c r="K68" i="42" s="1"/>
  <c r="G67" i="42"/>
  <c r="G66" i="42"/>
  <c r="G65" i="42"/>
  <c r="I65" i="42" s="1"/>
  <c r="K65" i="42" s="1"/>
  <c r="G64" i="42"/>
  <c r="G63" i="42"/>
  <c r="G62" i="42"/>
  <c r="I62" i="42" s="1"/>
  <c r="K62" i="42" s="1"/>
  <c r="G61" i="42"/>
  <c r="G60" i="42"/>
  <c r="G59" i="42"/>
  <c r="I59" i="42" s="1"/>
  <c r="K59" i="42" s="1"/>
  <c r="G58" i="42"/>
  <c r="G57" i="42"/>
  <c r="G56" i="42"/>
  <c r="I56" i="42" s="1"/>
  <c r="K56" i="42" s="1"/>
  <c r="G55" i="42"/>
  <c r="G54" i="42"/>
  <c r="G53" i="42"/>
  <c r="I53" i="42" s="1"/>
  <c r="K53" i="42" s="1"/>
  <c r="G52" i="42"/>
  <c r="G51" i="42"/>
  <c r="G50" i="42"/>
  <c r="I50" i="42" s="1"/>
  <c r="J50" i="42" s="1"/>
  <c r="G49" i="42"/>
  <c r="G48" i="42"/>
  <c r="G47" i="42"/>
  <c r="I47" i="42" s="1"/>
  <c r="K47" i="42" s="1"/>
  <c r="G46" i="42"/>
  <c r="G45" i="42"/>
  <c r="G44" i="42"/>
  <c r="I44" i="42" s="1"/>
  <c r="J44" i="42" s="1"/>
  <c r="G43" i="42"/>
  <c r="G42" i="42"/>
  <c r="G41" i="42"/>
  <c r="I41" i="42" s="1"/>
  <c r="K41" i="42" s="1"/>
  <c r="G40" i="42"/>
  <c r="G39" i="42"/>
  <c r="G38" i="42"/>
  <c r="I38" i="42" s="1"/>
  <c r="K38" i="42" s="1"/>
  <c r="G37" i="42"/>
  <c r="G36" i="42"/>
  <c r="G35" i="42"/>
  <c r="I35" i="42" s="1"/>
  <c r="J35" i="42" s="1"/>
  <c r="G34" i="42"/>
  <c r="G33" i="42"/>
  <c r="G32" i="42"/>
  <c r="I32" i="42" s="1"/>
  <c r="K32" i="42" s="1"/>
  <c r="G31" i="42"/>
  <c r="G30" i="42"/>
  <c r="G29" i="42"/>
  <c r="I29" i="42" s="1"/>
  <c r="K29" i="42" s="1"/>
  <c r="G28" i="42"/>
  <c r="G27" i="42"/>
  <c r="G26" i="42"/>
  <c r="I26" i="42" s="1"/>
  <c r="J26" i="42" s="1"/>
  <c r="G25" i="42"/>
  <c r="G24" i="42"/>
  <c r="G23" i="42"/>
  <c r="I23" i="42" s="1"/>
  <c r="J23" i="42" s="1"/>
  <c r="G22" i="42"/>
  <c r="G21" i="42"/>
  <c r="G20" i="42"/>
  <c r="I20" i="42" s="1"/>
  <c r="K20" i="42" s="1"/>
  <c r="G19" i="42"/>
  <c r="G18" i="42"/>
  <c r="G17" i="42"/>
  <c r="I17" i="42" s="1"/>
  <c r="J17" i="42" s="1"/>
  <c r="G16" i="42"/>
  <c r="G15" i="42"/>
  <c r="G14" i="42"/>
  <c r="I14" i="42" s="1"/>
  <c r="K14" i="42" s="1"/>
  <c r="G13" i="42"/>
  <c r="G12" i="42"/>
  <c r="G11" i="42"/>
  <c r="I11" i="42" s="1"/>
  <c r="J11" i="42" s="1"/>
  <c r="G10" i="42"/>
  <c r="G9" i="42"/>
  <c r="G8" i="42"/>
  <c r="I8" i="42" s="1"/>
  <c r="J8" i="42" s="1"/>
  <c r="G7" i="42"/>
  <c r="G74" i="42" l="1"/>
  <c r="I7" i="42"/>
  <c r="I10" i="42"/>
  <c r="K10" i="42" s="1"/>
  <c r="I13" i="42"/>
  <c r="K13" i="42" s="1"/>
  <c r="I16" i="42"/>
  <c r="K16" i="42" s="1"/>
  <c r="I19" i="42"/>
  <c r="K19" i="42" s="1"/>
  <c r="I22" i="42"/>
  <c r="K22" i="42" s="1"/>
  <c r="I25" i="42"/>
  <c r="K25" i="42" s="1"/>
  <c r="I28" i="42"/>
  <c r="K28" i="42" s="1"/>
  <c r="I31" i="42"/>
  <c r="K31" i="42" s="1"/>
  <c r="I34" i="42"/>
  <c r="K34" i="42" s="1"/>
  <c r="I37" i="42"/>
  <c r="K37" i="42" s="1"/>
  <c r="I40" i="42"/>
  <c r="K40" i="42" s="1"/>
  <c r="I43" i="42"/>
  <c r="K43" i="42" s="1"/>
  <c r="I46" i="42"/>
  <c r="K46" i="42" s="1"/>
  <c r="I49" i="42"/>
  <c r="K49" i="42" s="1"/>
  <c r="I52" i="42"/>
  <c r="K52" i="42" s="1"/>
  <c r="I55" i="42"/>
  <c r="K55" i="42" s="1"/>
  <c r="I58" i="42"/>
  <c r="K58" i="42" s="1"/>
  <c r="I61" i="42"/>
  <c r="K61" i="42" s="1"/>
  <c r="I64" i="42"/>
  <c r="K64" i="42" s="1"/>
  <c r="I67" i="42"/>
  <c r="K67" i="42" s="1"/>
  <c r="I70" i="42"/>
  <c r="K70" i="42" s="1"/>
  <c r="I73" i="42"/>
  <c r="K73" i="42" s="1"/>
  <c r="J14" i="42"/>
  <c r="J20" i="42"/>
  <c r="J29" i="42"/>
  <c r="J32" i="42"/>
  <c r="J38" i="42"/>
  <c r="J41" i="42"/>
  <c r="J47" i="42"/>
  <c r="J53" i="42"/>
  <c r="J56" i="42"/>
  <c r="J59" i="42"/>
  <c r="J62" i="42"/>
  <c r="J65" i="42"/>
  <c r="J68" i="42"/>
  <c r="J71" i="42"/>
  <c r="K8" i="42"/>
  <c r="K11" i="42"/>
  <c r="K17" i="42"/>
  <c r="K23" i="42"/>
  <c r="K26" i="42"/>
  <c r="K35" i="42"/>
  <c r="K44" i="42"/>
  <c r="K50" i="42"/>
  <c r="I12" i="42"/>
  <c r="K12" i="42" s="1"/>
  <c r="I15" i="42"/>
  <c r="K15" i="42" s="1"/>
  <c r="I18" i="42"/>
  <c r="K18" i="42" s="1"/>
  <c r="I24" i="42"/>
  <c r="K24" i="42" s="1"/>
  <c r="I27" i="42"/>
  <c r="K27" i="42" s="1"/>
  <c r="I30" i="42"/>
  <c r="K30" i="42" s="1"/>
  <c r="I33" i="42"/>
  <c r="K33" i="42" s="1"/>
  <c r="I36" i="42"/>
  <c r="K36" i="42" s="1"/>
  <c r="I39" i="42"/>
  <c r="K39" i="42" s="1"/>
  <c r="I42" i="42"/>
  <c r="K42" i="42" s="1"/>
  <c r="I45" i="42"/>
  <c r="K45" i="42" s="1"/>
  <c r="I48" i="42"/>
  <c r="K48" i="42" s="1"/>
  <c r="I51" i="42"/>
  <c r="K51" i="42" s="1"/>
  <c r="I54" i="42"/>
  <c r="K54" i="42" s="1"/>
  <c r="I57" i="42"/>
  <c r="K57" i="42" s="1"/>
  <c r="I60" i="42"/>
  <c r="K60" i="42" s="1"/>
  <c r="I63" i="42"/>
  <c r="K63" i="42" s="1"/>
  <c r="I66" i="42"/>
  <c r="K66" i="42" s="1"/>
  <c r="I69" i="42"/>
  <c r="K69" i="42" s="1"/>
  <c r="I72" i="42"/>
  <c r="K72" i="42" s="1"/>
  <c r="I9" i="42"/>
  <c r="K9" i="42" s="1"/>
  <c r="I21" i="42"/>
  <c r="K21" i="42" s="1"/>
  <c r="H74" i="41"/>
  <c r="F74" i="41"/>
  <c r="E74" i="41"/>
  <c r="D74" i="41"/>
  <c r="C74" i="41"/>
  <c r="B74" i="41"/>
  <c r="G73" i="41"/>
  <c r="G72" i="41"/>
  <c r="G71" i="41"/>
  <c r="I71" i="41" s="1"/>
  <c r="G70" i="41"/>
  <c r="I70" i="41" s="1"/>
  <c r="K70" i="41" s="1"/>
  <c r="G69" i="41"/>
  <c r="G68" i="41"/>
  <c r="I68" i="41"/>
  <c r="G67" i="41"/>
  <c r="I67" i="41" s="1"/>
  <c r="K67" i="41" s="1"/>
  <c r="G66" i="41"/>
  <c r="G65" i="41"/>
  <c r="I65" i="41" s="1"/>
  <c r="G64" i="41"/>
  <c r="G63" i="41"/>
  <c r="G62" i="41"/>
  <c r="I62" i="41" s="1"/>
  <c r="G61" i="41"/>
  <c r="G60" i="41"/>
  <c r="G59" i="41"/>
  <c r="I59" i="41" s="1"/>
  <c r="G58" i="41"/>
  <c r="I58" i="41" s="1"/>
  <c r="K58" i="41" s="1"/>
  <c r="G57" i="41"/>
  <c r="G56" i="41"/>
  <c r="I56" i="41" s="1"/>
  <c r="G55" i="41"/>
  <c r="G54" i="41"/>
  <c r="G53" i="41"/>
  <c r="I53" i="41" s="1"/>
  <c r="G52" i="41"/>
  <c r="G51" i="41"/>
  <c r="G50" i="41"/>
  <c r="I50" i="41" s="1"/>
  <c r="G49" i="41"/>
  <c r="I49" i="41" s="1"/>
  <c r="K49" i="41" s="1"/>
  <c r="G48" i="41"/>
  <c r="G47" i="41"/>
  <c r="I47" i="41" s="1"/>
  <c r="G46" i="41"/>
  <c r="G45" i="41"/>
  <c r="G44" i="41"/>
  <c r="I44" i="41" s="1"/>
  <c r="G43" i="41"/>
  <c r="G42" i="41"/>
  <c r="G41" i="41"/>
  <c r="I41" i="41" s="1"/>
  <c r="G40" i="41"/>
  <c r="I40" i="41"/>
  <c r="K40" i="41" s="1"/>
  <c r="G39" i="41"/>
  <c r="G38" i="41"/>
  <c r="I38" i="41" s="1"/>
  <c r="G37" i="41"/>
  <c r="G36" i="41"/>
  <c r="G35" i="41"/>
  <c r="I35" i="41" s="1"/>
  <c r="G34" i="41"/>
  <c r="G33" i="41"/>
  <c r="G32" i="41"/>
  <c r="I32" i="41"/>
  <c r="G31" i="41"/>
  <c r="I31" i="41"/>
  <c r="K31" i="41" s="1"/>
  <c r="G30" i="41"/>
  <c r="G29" i="41"/>
  <c r="I29" i="41" s="1"/>
  <c r="G28" i="41"/>
  <c r="G27" i="41"/>
  <c r="G26" i="41"/>
  <c r="I26" i="41" s="1"/>
  <c r="G25" i="41"/>
  <c r="I25" i="41"/>
  <c r="K25" i="41" s="1"/>
  <c r="G24" i="41"/>
  <c r="G23" i="41"/>
  <c r="I23" i="41" s="1"/>
  <c r="G22" i="41"/>
  <c r="I22" i="41" s="1"/>
  <c r="K22" i="41" s="1"/>
  <c r="G21" i="41"/>
  <c r="G20" i="41"/>
  <c r="I20" i="41" s="1"/>
  <c r="G19" i="41"/>
  <c r="G18" i="41"/>
  <c r="G17" i="41"/>
  <c r="I17" i="41" s="1"/>
  <c r="G16" i="41"/>
  <c r="I16" i="41" s="1"/>
  <c r="K16" i="41" s="1"/>
  <c r="G15" i="41"/>
  <c r="G14" i="41"/>
  <c r="I14" i="41" s="1"/>
  <c r="G13" i="41"/>
  <c r="I13" i="41" s="1"/>
  <c r="K13" i="41"/>
  <c r="G12" i="41"/>
  <c r="G11" i="41"/>
  <c r="I11" i="41"/>
  <c r="G10" i="41"/>
  <c r="G9" i="41"/>
  <c r="G8" i="41"/>
  <c r="I8" i="41" s="1"/>
  <c r="G7" i="41"/>
  <c r="I7" i="41" s="1"/>
  <c r="H74" i="40"/>
  <c r="F74" i="40"/>
  <c r="E74" i="40"/>
  <c r="D74" i="40"/>
  <c r="C74" i="40"/>
  <c r="B74" i="40"/>
  <c r="G73" i="40"/>
  <c r="G72" i="40"/>
  <c r="I72" i="40" s="1"/>
  <c r="G71" i="40"/>
  <c r="G70" i="40"/>
  <c r="G69" i="40"/>
  <c r="I69" i="40"/>
  <c r="G68" i="40"/>
  <c r="G67" i="40"/>
  <c r="I67" i="40" s="1"/>
  <c r="K67" i="40" s="1"/>
  <c r="G66" i="40"/>
  <c r="G65" i="40"/>
  <c r="I65" i="40" s="1"/>
  <c r="K65" i="40" s="1"/>
  <c r="G64" i="40"/>
  <c r="G63" i="40"/>
  <c r="I63" i="40" s="1"/>
  <c r="G62" i="40"/>
  <c r="I62" i="40" s="1"/>
  <c r="K62" i="40" s="1"/>
  <c r="G61" i="40"/>
  <c r="I61" i="40" s="1"/>
  <c r="K61" i="40" s="1"/>
  <c r="G60" i="40"/>
  <c r="I60" i="40"/>
  <c r="K60" i="40" s="1"/>
  <c r="G59" i="40"/>
  <c r="I59" i="40" s="1"/>
  <c r="K59" i="40" s="1"/>
  <c r="G58" i="40"/>
  <c r="I58" i="40" s="1"/>
  <c r="K58" i="40" s="1"/>
  <c r="G57" i="40"/>
  <c r="G56" i="40"/>
  <c r="G55" i="40"/>
  <c r="G54" i="40"/>
  <c r="I54" i="40" s="1"/>
  <c r="G53" i="40"/>
  <c r="G52" i="40"/>
  <c r="G51" i="40"/>
  <c r="I51" i="40"/>
  <c r="G50" i="40"/>
  <c r="I50" i="40" s="1"/>
  <c r="K50" i="40" s="1"/>
  <c r="G49" i="40"/>
  <c r="G48" i="40"/>
  <c r="I48" i="40" s="1"/>
  <c r="K48" i="40" s="1"/>
  <c r="G47" i="40"/>
  <c r="I47" i="40" s="1"/>
  <c r="K47" i="40" s="1"/>
  <c r="G46" i="40"/>
  <c r="I46" i="40" s="1"/>
  <c r="K46" i="40" s="1"/>
  <c r="G45" i="40"/>
  <c r="I45" i="40" s="1"/>
  <c r="G44" i="40"/>
  <c r="I44" i="40" s="1"/>
  <c r="K44" i="40" s="1"/>
  <c r="G43" i="40"/>
  <c r="I43" i="40" s="1"/>
  <c r="K43" i="40" s="1"/>
  <c r="G42" i="40"/>
  <c r="I42" i="40"/>
  <c r="K42" i="40" s="1"/>
  <c r="G41" i="40"/>
  <c r="I41" i="40" s="1"/>
  <c r="K41" i="40" s="1"/>
  <c r="G40" i="40"/>
  <c r="I40" i="40" s="1"/>
  <c r="K40" i="40" s="1"/>
  <c r="G39" i="40"/>
  <c r="G38" i="40"/>
  <c r="I38" i="40" s="1"/>
  <c r="K38" i="40" s="1"/>
  <c r="G37" i="40"/>
  <c r="G36" i="40"/>
  <c r="I36" i="40" s="1"/>
  <c r="G35" i="40"/>
  <c r="I35" i="40" s="1"/>
  <c r="G34" i="40"/>
  <c r="G33" i="40"/>
  <c r="I33" i="40"/>
  <c r="G32" i="40"/>
  <c r="I32" i="40" s="1"/>
  <c r="K32" i="40" s="1"/>
  <c r="G31" i="40"/>
  <c r="G30" i="40"/>
  <c r="I30" i="40" s="1"/>
  <c r="G29" i="40"/>
  <c r="I29" i="40" s="1"/>
  <c r="K29" i="40" s="1"/>
  <c r="G28" i="40"/>
  <c r="G27" i="40"/>
  <c r="I27" i="40" s="1"/>
  <c r="G26" i="40"/>
  <c r="I26" i="40" s="1"/>
  <c r="K26" i="40" s="1"/>
  <c r="G25" i="40"/>
  <c r="I25" i="40" s="1"/>
  <c r="K25" i="40" s="1"/>
  <c r="G24" i="40"/>
  <c r="I24" i="40"/>
  <c r="G23" i="40"/>
  <c r="G22" i="40"/>
  <c r="G21" i="40"/>
  <c r="I21" i="40" s="1"/>
  <c r="G20" i="40"/>
  <c r="G19" i="40"/>
  <c r="G18" i="40"/>
  <c r="I18" i="40"/>
  <c r="G17" i="40"/>
  <c r="G16" i="40"/>
  <c r="I16" i="40" s="1"/>
  <c r="K16" i="40" s="1"/>
  <c r="G15" i="40"/>
  <c r="I15" i="40" s="1"/>
  <c r="K15" i="40" s="1"/>
  <c r="G14" i="40"/>
  <c r="I14" i="40" s="1"/>
  <c r="G13" i="40"/>
  <c r="G12" i="40"/>
  <c r="I12" i="40" s="1"/>
  <c r="G11" i="40"/>
  <c r="G10" i="40"/>
  <c r="G9" i="40"/>
  <c r="I9" i="40" s="1"/>
  <c r="G8" i="40"/>
  <c r="G7" i="40"/>
  <c r="I7" i="40" s="1"/>
  <c r="J7" i="40" s="1"/>
  <c r="J18" i="40"/>
  <c r="K18" i="40"/>
  <c r="K69" i="40"/>
  <c r="J69" i="40"/>
  <c r="J51" i="40"/>
  <c r="K51" i="40"/>
  <c r="I10" i="40"/>
  <c r="K10" i="40" s="1"/>
  <c r="I13" i="40"/>
  <c r="K13" i="40" s="1"/>
  <c r="I19" i="40"/>
  <c r="K19" i="40"/>
  <c r="I22" i="40"/>
  <c r="K22" i="40" s="1"/>
  <c r="I28" i="40"/>
  <c r="K28" i="40" s="1"/>
  <c r="I31" i="40"/>
  <c r="K31" i="40" s="1"/>
  <c r="I34" i="40"/>
  <c r="K34" i="40" s="1"/>
  <c r="I37" i="40"/>
  <c r="K37" i="40" s="1"/>
  <c r="I52" i="40"/>
  <c r="K52" i="40"/>
  <c r="I55" i="40"/>
  <c r="K55" i="40" s="1"/>
  <c r="I64" i="40"/>
  <c r="K64" i="40" s="1"/>
  <c r="I70" i="40"/>
  <c r="K70" i="40"/>
  <c r="I73" i="40"/>
  <c r="K73" i="40"/>
  <c r="I11" i="40"/>
  <c r="K11" i="40" s="1"/>
  <c r="I17" i="40"/>
  <c r="K17" i="40" s="1"/>
  <c r="I20" i="40"/>
  <c r="K20" i="40" s="1"/>
  <c r="I53" i="40"/>
  <c r="K53" i="40" s="1"/>
  <c r="I56" i="40"/>
  <c r="K56" i="40" s="1"/>
  <c r="I68" i="40"/>
  <c r="K68" i="40" s="1"/>
  <c r="I71" i="40"/>
  <c r="K71" i="40"/>
  <c r="H74" i="39"/>
  <c r="F74" i="39"/>
  <c r="E74" i="39"/>
  <c r="D74" i="39"/>
  <c r="C74" i="39"/>
  <c r="B74" i="39"/>
  <c r="G73" i="39"/>
  <c r="I73" i="39" s="1"/>
  <c r="G72" i="39"/>
  <c r="G71" i="39"/>
  <c r="I71" i="39" s="1"/>
  <c r="G70" i="39"/>
  <c r="I70" i="39" s="1"/>
  <c r="K70" i="39" s="1"/>
  <c r="G69" i="39"/>
  <c r="I69" i="39" s="1"/>
  <c r="G68" i="39"/>
  <c r="I68" i="39"/>
  <c r="J68" i="39" s="1"/>
  <c r="G67" i="39"/>
  <c r="I67" i="39" s="1"/>
  <c r="G66" i="39"/>
  <c r="I66" i="39" s="1"/>
  <c r="G65" i="39"/>
  <c r="I65" i="39" s="1"/>
  <c r="G64" i="39"/>
  <c r="I64" i="39" s="1"/>
  <c r="K64" i="39" s="1"/>
  <c r="G63" i="39"/>
  <c r="G62" i="39"/>
  <c r="I62" i="39" s="1"/>
  <c r="G61" i="39"/>
  <c r="I61" i="39" s="1"/>
  <c r="G60" i="39"/>
  <c r="G59" i="39"/>
  <c r="I59" i="39" s="1"/>
  <c r="J59" i="39" s="1"/>
  <c r="G58" i="39"/>
  <c r="G57" i="39"/>
  <c r="I57" i="39"/>
  <c r="K57" i="39"/>
  <c r="G56" i="39"/>
  <c r="I56" i="39" s="1"/>
  <c r="G55" i="39"/>
  <c r="I55" i="39" s="1"/>
  <c r="G54" i="39"/>
  <c r="I54" i="39" s="1"/>
  <c r="K54" i="39" s="1"/>
  <c r="G53" i="39"/>
  <c r="I53" i="39" s="1"/>
  <c r="G52" i="39"/>
  <c r="I52" i="39"/>
  <c r="K52" i="39" s="1"/>
  <c r="G51" i="39"/>
  <c r="G50" i="39"/>
  <c r="I50" i="39"/>
  <c r="K50" i="39" s="1"/>
  <c r="G49" i="39"/>
  <c r="I49" i="39" s="1"/>
  <c r="G48" i="39"/>
  <c r="I48" i="39" s="1"/>
  <c r="G47" i="39"/>
  <c r="I47" i="39" s="1"/>
  <c r="G46" i="39"/>
  <c r="I46" i="39" s="1"/>
  <c r="J46" i="39" s="1"/>
  <c r="K46" i="39"/>
  <c r="G45" i="39"/>
  <c r="I45" i="39" s="1"/>
  <c r="K45" i="39" s="1"/>
  <c r="G44" i="39"/>
  <c r="I44" i="39" s="1"/>
  <c r="J44" i="39" s="1"/>
  <c r="G43" i="39"/>
  <c r="I43" i="39"/>
  <c r="K43" i="39"/>
  <c r="G42" i="39"/>
  <c r="I42" i="39" s="1"/>
  <c r="G41" i="39"/>
  <c r="I41" i="39" s="1"/>
  <c r="G40" i="39"/>
  <c r="G39" i="39"/>
  <c r="G38" i="39"/>
  <c r="I38" i="39"/>
  <c r="K38" i="39" s="1"/>
  <c r="G37" i="39"/>
  <c r="I37" i="39" s="1"/>
  <c r="G36" i="39"/>
  <c r="I36" i="39" s="1"/>
  <c r="K36" i="39" s="1"/>
  <c r="G35" i="39"/>
  <c r="I35" i="39" s="1"/>
  <c r="G34" i="39"/>
  <c r="I34" i="39" s="1"/>
  <c r="K34" i="39" s="1"/>
  <c r="G33" i="39"/>
  <c r="I33" i="39" s="1"/>
  <c r="G32" i="39"/>
  <c r="I32" i="39" s="1"/>
  <c r="K32" i="39"/>
  <c r="G31" i="39"/>
  <c r="G30" i="39"/>
  <c r="I30" i="39" s="1"/>
  <c r="J30" i="39" s="1"/>
  <c r="G29" i="39"/>
  <c r="I29" i="39" s="1"/>
  <c r="K29" i="39" s="1"/>
  <c r="G28" i="39"/>
  <c r="G27" i="39"/>
  <c r="I27" i="39"/>
  <c r="K27" i="39" s="1"/>
  <c r="G26" i="39"/>
  <c r="I26" i="39" s="1"/>
  <c r="G25" i="39"/>
  <c r="I25" i="39"/>
  <c r="K25" i="39" s="1"/>
  <c r="G24" i="39"/>
  <c r="I24" i="39" s="1"/>
  <c r="K24" i="39" s="1"/>
  <c r="G23" i="39"/>
  <c r="I23" i="39" s="1"/>
  <c r="J23" i="39" s="1"/>
  <c r="G22" i="39"/>
  <c r="G21" i="39"/>
  <c r="I21" i="39" s="1"/>
  <c r="J21" i="39" s="1"/>
  <c r="G20" i="39"/>
  <c r="I20" i="39"/>
  <c r="K20" i="39" s="1"/>
  <c r="G19" i="39"/>
  <c r="I19" i="39" s="1"/>
  <c r="G18" i="39"/>
  <c r="G17" i="39"/>
  <c r="I17" i="39" s="1"/>
  <c r="G16" i="39"/>
  <c r="G15" i="39"/>
  <c r="I15" i="39" s="1"/>
  <c r="G14" i="39"/>
  <c r="I14" i="39" s="1"/>
  <c r="J14" i="39" s="1"/>
  <c r="G13" i="39"/>
  <c r="G12" i="39"/>
  <c r="I12" i="39" s="1"/>
  <c r="J12" i="39" s="1"/>
  <c r="G11" i="39"/>
  <c r="I11" i="39" s="1"/>
  <c r="K11" i="39" s="1"/>
  <c r="G10" i="39"/>
  <c r="I10" i="39" s="1"/>
  <c r="G9" i="39"/>
  <c r="I9" i="39"/>
  <c r="K9" i="39" s="1"/>
  <c r="G8" i="39"/>
  <c r="I8" i="39" s="1"/>
  <c r="G7" i="39"/>
  <c r="I7" i="39"/>
  <c r="I60" i="39"/>
  <c r="K60" i="39" s="1"/>
  <c r="I72" i="39"/>
  <c r="K72" i="39" s="1"/>
  <c r="J57" i="39"/>
  <c r="K7" i="39"/>
  <c r="J7" i="39"/>
  <c r="J43" i="39"/>
  <c r="J64" i="39"/>
  <c r="J11" i="39"/>
  <c r="J20" i="39"/>
  <c r="J29" i="39"/>
  <c r="J32" i="39"/>
  <c r="J38" i="39"/>
  <c r="H74" i="38"/>
  <c r="F74" i="38"/>
  <c r="E74" i="38"/>
  <c r="D74" i="38"/>
  <c r="C74" i="38"/>
  <c r="B74" i="38"/>
  <c r="G73" i="38"/>
  <c r="G72" i="38"/>
  <c r="G71" i="38"/>
  <c r="I71" i="38" s="1"/>
  <c r="G70" i="38"/>
  <c r="G69" i="38"/>
  <c r="G68" i="38"/>
  <c r="I68" i="38" s="1"/>
  <c r="K68" i="38" s="1"/>
  <c r="G67" i="38"/>
  <c r="I67" i="38"/>
  <c r="G66" i="38"/>
  <c r="I66" i="38"/>
  <c r="G65" i="38"/>
  <c r="I65" i="38" s="1"/>
  <c r="K65" i="38" s="1"/>
  <c r="G64" i="38"/>
  <c r="I64" i="38"/>
  <c r="K64" i="38" s="1"/>
  <c r="G63" i="38"/>
  <c r="G62" i="38"/>
  <c r="G61" i="38"/>
  <c r="I61" i="38" s="1"/>
  <c r="G60" i="38"/>
  <c r="I60" i="38" s="1"/>
  <c r="G59" i="38"/>
  <c r="G58" i="38"/>
  <c r="I58" i="38" s="1"/>
  <c r="G57" i="38"/>
  <c r="I57" i="38" s="1"/>
  <c r="G56" i="38"/>
  <c r="G55" i="38"/>
  <c r="G54" i="38"/>
  <c r="I54" i="38"/>
  <c r="G53" i="38"/>
  <c r="G52" i="38"/>
  <c r="I52" i="38" s="1"/>
  <c r="G51" i="38"/>
  <c r="I51" i="38" s="1"/>
  <c r="K51" i="38" s="1"/>
  <c r="G50" i="38"/>
  <c r="G49" i="38"/>
  <c r="I49" i="38" s="1"/>
  <c r="K49" i="38" s="1"/>
  <c r="G48" i="38"/>
  <c r="G47" i="38"/>
  <c r="G46" i="38"/>
  <c r="G45" i="38"/>
  <c r="G44" i="38"/>
  <c r="G43" i="38"/>
  <c r="G42" i="38"/>
  <c r="I42" i="38" s="1"/>
  <c r="K42" i="38" s="1"/>
  <c r="G41" i="38"/>
  <c r="G40" i="38"/>
  <c r="I40" i="38" s="1"/>
  <c r="G39" i="38"/>
  <c r="I39" i="38" s="1"/>
  <c r="G38" i="38"/>
  <c r="G37" i="38"/>
  <c r="G36" i="38"/>
  <c r="G35" i="38"/>
  <c r="G34" i="38"/>
  <c r="G33" i="38"/>
  <c r="I33" i="38" s="1"/>
  <c r="G32" i="38"/>
  <c r="G31" i="38"/>
  <c r="I31" i="38" s="1"/>
  <c r="G30" i="38"/>
  <c r="I30" i="38"/>
  <c r="K30" i="38" s="1"/>
  <c r="G29" i="38"/>
  <c r="G28" i="38"/>
  <c r="I28" i="38"/>
  <c r="K28" i="38" s="1"/>
  <c r="G27" i="38"/>
  <c r="I27" i="38" s="1"/>
  <c r="K27" i="38" s="1"/>
  <c r="G26" i="38"/>
  <c r="G25" i="38"/>
  <c r="I25" i="38"/>
  <c r="G24" i="38"/>
  <c r="I24" i="38" s="1"/>
  <c r="G23" i="38"/>
  <c r="G22" i="38"/>
  <c r="I22" i="38"/>
  <c r="K22" i="38"/>
  <c r="G21" i="38"/>
  <c r="G20" i="38"/>
  <c r="G19" i="38"/>
  <c r="I19" i="38" s="1"/>
  <c r="K19" i="38" s="1"/>
  <c r="G18" i="38"/>
  <c r="G17" i="38"/>
  <c r="G16" i="38"/>
  <c r="G15" i="38"/>
  <c r="G14" i="38"/>
  <c r="G13" i="38"/>
  <c r="I13" i="38" s="1"/>
  <c r="K13" i="38" s="1"/>
  <c r="G12" i="38"/>
  <c r="I12" i="38" s="1"/>
  <c r="G11" i="38"/>
  <c r="G10" i="38"/>
  <c r="G9" i="38"/>
  <c r="G8" i="38"/>
  <c r="G7" i="38"/>
  <c r="G7" i="37"/>
  <c r="H74" i="37"/>
  <c r="F74" i="37"/>
  <c r="E74" i="37"/>
  <c r="D74" i="37"/>
  <c r="C74" i="37"/>
  <c r="B74" i="37"/>
  <c r="G73" i="37"/>
  <c r="I73" i="37" s="1"/>
  <c r="G72" i="37"/>
  <c r="I72" i="37" s="1"/>
  <c r="G71" i="37"/>
  <c r="I71" i="37" s="1"/>
  <c r="G70" i="37"/>
  <c r="I70" i="37"/>
  <c r="G69" i="37"/>
  <c r="G68" i="37"/>
  <c r="I68" i="37" s="1"/>
  <c r="G67" i="37"/>
  <c r="I67" i="37" s="1"/>
  <c r="G66" i="37"/>
  <c r="I66" i="37" s="1"/>
  <c r="K66" i="37" s="1"/>
  <c r="G65" i="37"/>
  <c r="I65" i="37" s="1"/>
  <c r="G64" i="37"/>
  <c r="I64" i="37"/>
  <c r="G63" i="37"/>
  <c r="G62" i="37"/>
  <c r="I62" i="37" s="1"/>
  <c r="G61" i="37"/>
  <c r="I61" i="37" s="1"/>
  <c r="G60" i="37"/>
  <c r="I60" i="37" s="1"/>
  <c r="G59" i="37"/>
  <c r="I59" i="37" s="1"/>
  <c r="G58" i="37"/>
  <c r="I58" i="37" s="1"/>
  <c r="G57" i="37"/>
  <c r="I57" i="37" s="1"/>
  <c r="K57" i="37" s="1"/>
  <c r="G56" i="37"/>
  <c r="I56" i="37" s="1"/>
  <c r="G55" i="37"/>
  <c r="I55" i="37"/>
  <c r="K55" i="37" s="1"/>
  <c r="G54" i="37"/>
  <c r="I54" i="37" s="1"/>
  <c r="K54" i="37" s="1"/>
  <c r="G53" i="37"/>
  <c r="I53" i="37" s="1"/>
  <c r="K53" i="37" s="1"/>
  <c r="G52" i="37"/>
  <c r="I52" i="37" s="1"/>
  <c r="G51" i="37"/>
  <c r="I51" i="37" s="1"/>
  <c r="G50" i="37"/>
  <c r="G49" i="37"/>
  <c r="I49" i="37"/>
  <c r="K49" i="37" s="1"/>
  <c r="G48" i="37"/>
  <c r="G47" i="37"/>
  <c r="I47" i="37" s="1"/>
  <c r="K47" i="37" s="1"/>
  <c r="G46" i="37"/>
  <c r="I46" i="37" s="1"/>
  <c r="G45" i="37"/>
  <c r="I45" i="37" s="1"/>
  <c r="K45" i="37" s="1"/>
  <c r="G44" i="37"/>
  <c r="G43" i="37"/>
  <c r="I43" i="37" s="1"/>
  <c r="G42" i="37"/>
  <c r="I42" i="37" s="1"/>
  <c r="G41" i="37"/>
  <c r="I41" i="37"/>
  <c r="K41" i="37"/>
  <c r="G40" i="37"/>
  <c r="G39" i="37"/>
  <c r="I39" i="37" s="1"/>
  <c r="G38" i="37"/>
  <c r="I38" i="37" s="1"/>
  <c r="G37" i="37"/>
  <c r="I37" i="37" s="1"/>
  <c r="I36" i="37"/>
  <c r="G36" i="37"/>
  <c r="G35" i="37"/>
  <c r="G34" i="37"/>
  <c r="G33" i="37"/>
  <c r="J33" i="37" s="1"/>
  <c r="I33" i="37"/>
  <c r="K33" i="37" s="1"/>
  <c r="G32" i="37"/>
  <c r="I32" i="37" s="1"/>
  <c r="G31" i="37"/>
  <c r="G30" i="37"/>
  <c r="G29" i="37"/>
  <c r="G28" i="37"/>
  <c r="I28" i="37" s="1"/>
  <c r="G27" i="37"/>
  <c r="G26" i="37"/>
  <c r="G25" i="37"/>
  <c r="I25" i="37" s="1"/>
  <c r="G24" i="37"/>
  <c r="I24" i="37" s="1"/>
  <c r="K24" i="37" s="1"/>
  <c r="G23" i="37"/>
  <c r="I23" i="37" s="1"/>
  <c r="G22" i="37"/>
  <c r="G21" i="37"/>
  <c r="G20" i="37"/>
  <c r="I20" i="37"/>
  <c r="J20" i="37" s="1"/>
  <c r="G19" i="37"/>
  <c r="G18" i="37"/>
  <c r="G17" i="37"/>
  <c r="I17" i="37" s="1"/>
  <c r="G16" i="37"/>
  <c r="I16" i="37" s="1"/>
  <c r="G15" i="37"/>
  <c r="I15" i="37" s="1"/>
  <c r="G14" i="37"/>
  <c r="G13" i="37"/>
  <c r="I13" i="37"/>
  <c r="K13" i="37" s="1"/>
  <c r="G12" i="37"/>
  <c r="I12" i="37" s="1"/>
  <c r="G11" i="37"/>
  <c r="I11" i="37" s="1"/>
  <c r="G10" i="37"/>
  <c r="J10" i="37" s="1"/>
  <c r="I9" i="37"/>
  <c r="K9" i="37" s="1"/>
  <c r="G9" i="37"/>
  <c r="G8" i="37"/>
  <c r="I8" i="37"/>
  <c r="K8" i="37"/>
  <c r="I50" i="37"/>
  <c r="J50" i="37" s="1"/>
  <c r="K50" i="37"/>
  <c r="J41" i="37"/>
  <c r="J49" i="37"/>
  <c r="J9" i="37"/>
  <c r="J45" i="37"/>
  <c r="I7" i="37"/>
  <c r="K7" i="37" s="1"/>
  <c r="I35" i="37"/>
  <c r="J35" i="37" s="1"/>
  <c r="I10" i="37"/>
  <c r="K10" i="37" s="1"/>
  <c r="I18" i="37"/>
  <c r="J18" i="37" s="1"/>
  <c r="I22" i="37"/>
  <c r="I26" i="37"/>
  <c r="K26" i="37" s="1"/>
  <c r="I34" i="37"/>
  <c r="K34" i="37" s="1"/>
  <c r="J47" i="37"/>
  <c r="J8" i="37"/>
  <c r="J34" i="37"/>
  <c r="G7" i="36"/>
  <c r="H74" i="36"/>
  <c r="F74" i="36"/>
  <c r="E74" i="36"/>
  <c r="D74" i="36"/>
  <c r="C74" i="36"/>
  <c r="B74" i="36"/>
  <c r="G73" i="36"/>
  <c r="I73" i="36" s="1"/>
  <c r="G72" i="36"/>
  <c r="I72" i="36" s="1"/>
  <c r="G71" i="36"/>
  <c r="I71" i="36" s="1"/>
  <c r="G70" i="36"/>
  <c r="I70" i="36" s="1"/>
  <c r="G69" i="36"/>
  <c r="I69" i="36" s="1"/>
  <c r="G68" i="36"/>
  <c r="I68" i="36" s="1"/>
  <c r="G67" i="36"/>
  <c r="I67" i="36" s="1"/>
  <c r="G66" i="36"/>
  <c r="I66" i="36" s="1"/>
  <c r="G65" i="36"/>
  <c r="I65" i="36"/>
  <c r="G64" i="36"/>
  <c r="I64" i="36" s="1"/>
  <c r="G63" i="36"/>
  <c r="I63" i="36" s="1"/>
  <c r="G62" i="36"/>
  <c r="I62" i="36" s="1"/>
  <c r="G61" i="36"/>
  <c r="I61" i="36" s="1"/>
  <c r="G60" i="36"/>
  <c r="I60" i="36" s="1"/>
  <c r="G59" i="36"/>
  <c r="I59" i="36"/>
  <c r="G58" i="36"/>
  <c r="I58" i="36" s="1"/>
  <c r="K58" i="36" s="1"/>
  <c r="G57" i="36"/>
  <c r="I57" i="36" s="1"/>
  <c r="G56" i="36"/>
  <c r="I56" i="36" s="1"/>
  <c r="G55" i="36"/>
  <c r="I55" i="36" s="1"/>
  <c r="G54" i="36"/>
  <c r="I54" i="36" s="1"/>
  <c r="G53" i="36"/>
  <c r="I53" i="36" s="1"/>
  <c r="G52" i="36"/>
  <c r="I52" i="36" s="1"/>
  <c r="G51" i="36"/>
  <c r="I51" i="36" s="1"/>
  <c r="G50" i="36"/>
  <c r="I50" i="36" s="1"/>
  <c r="G49" i="36"/>
  <c r="I49" i="36" s="1"/>
  <c r="G48" i="36"/>
  <c r="I48" i="36" s="1"/>
  <c r="G47" i="36"/>
  <c r="I47" i="36" s="1"/>
  <c r="G46" i="36"/>
  <c r="I46" i="36" s="1"/>
  <c r="G45" i="36"/>
  <c r="I45" i="36" s="1"/>
  <c r="G44" i="36"/>
  <c r="I44" i="36" s="1"/>
  <c r="G43" i="36"/>
  <c r="I43" i="36" s="1"/>
  <c r="G42" i="36"/>
  <c r="I42" i="36" s="1"/>
  <c r="G41" i="36"/>
  <c r="I41" i="36"/>
  <c r="K41" i="36" s="1"/>
  <c r="G40" i="36"/>
  <c r="I40" i="36" s="1"/>
  <c r="G39" i="36"/>
  <c r="I39" i="36" s="1"/>
  <c r="G38" i="36"/>
  <c r="I38" i="36" s="1"/>
  <c r="G37" i="36"/>
  <c r="I37" i="36" s="1"/>
  <c r="G36" i="36"/>
  <c r="I36" i="36" s="1"/>
  <c r="G35" i="36"/>
  <c r="I35" i="36"/>
  <c r="G34" i="36"/>
  <c r="I34" i="36" s="1"/>
  <c r="G33" i="36"/>
  <c r="I33" i="36" s="1"/>
  <c r="G32" i="36"/>
  <c r="I32" i="36" s="1"/>
  <c r="G31" i="36"/>
  <c r="I31" i="36" s="1"/>
  <c r="G30" i="36"/>
  <c r="I30" i="36" s="1"/>
  <c r="G29" i="36"/>
  <c r="I29" i="36"/>
  <c r="G28" i="36"/>
  <c r="I28" i="36" s="1"/>
  <c r="G27" i="36"/>
  <c r="I27" i="36" s="1"/>
  <c r="G26" i="36"/>
  <c r="I26" i="36" s="1"/>
  <c r="G25" i="36"/>
  <c r="G24" i="36"/>
  <c r="I24" i="36" s="1"/>
  <c r="G23" i="36"/>
  <c r="I23" i="36"/>
  <c r="G22" i="36"/>
  <c r="I22" i="36" s="1"/>
  <c r="G21" i="36"/>
  <c r="I21" i="36" s="1"/>
  <c r="G20" i="36"/>
  <c r="I20" i="36" s="1"/>
  <c r="G19" i="36"/>
  <c r="I19" i="36" s="1"/>
  <c r="G18" i="36"/>
  <c r="I18" i="36" s="1"/>
  <c r="G17" i="36"/>
  <c r="I17" i="36" s="1"/>
  <c r="G16" i="36"/>
  <c r="I16" i="36" s="1"/>
  <c r="G15" i="36"/>
  <c r="I15" i="36" s="1"/>
  <c r="G14" i="36"/>
  <c r="I14" i="36" s="1"/>
  <c r="G13" i="36"/>
  <c r="I13" i="36" s="1"/>
  <c r="G12" i="36"/>
  <c r="I12" i="36" s="1"/>
  <c r="G11" i="36"/>
  <c r="I11" i="36" s="1"/>
  <c r="G10" i="36"/>
  <c r="I10" i="36" s="1"/>
  <c r="G9" i="36"/>
  <c r="I9" i="36" s="1"/>
  <c r="G8" i="36"/>
  <c r="I8" i="36" s="1"/>
  <c r="H74" i="35"/>
  <c r="F74" i="35"/>
  <c r="E74" i="35"/>
  <c r="D74" i="35"/>
  <c r="C74" i="35"/>
  <c r="B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I45" i="35" s="1"/>
  <c r="K45" i="35" s="1"/>
  <c r="G44" i="35"/>
  <c r="I44" i="35" s="1"/>
  <c r="K44" i="35" s="1"/>
  <c r="G43" i="35"/>
  <c r="I43" i="35"/>
  <c r="K43" i="35" s="1"/>
  <c r="G42" i="35"/>
  <c r="I42" i="35"/>
  <c r="K42" i="35" s="1"/>
  <c r="G41" i="35"/>
  <c r="G40" i="35"/>
  <c r="I40" i="35" s="1"/>
  <c r="K40" i="35" s="1"/>
  <c r="G39" i="35"/>
  <c r="I39" i="35" s="1"/>
  <c r="K39" i="35" s="1"/>
  <c r="G38" i="35"/>
  <c r="I38" i="35" s="1"/>
  <c r="K38" i="35" s="1"/>
  <c r="G37" i="35"/>
  <c r="I37" i="35" s="1"/>
  <c r="K37" i="35" s="1"/>
  <c r="G36" i="35"/>
  <c r="I36" i="35" s="1"/>
  <c r="K36" i="35" s="1"/>
  <c r="G35" i="35"/>
  <c r="I35" i="35"/>
  <c r="K35" i="35" s="1"/>
  <c r="G34" i="35"/>
  <c r="I34" i="35" s="1"/>
  <c r="K34" i="35" s="1"/>
  <c r="G33" i="35"/>
  <c r="I33" i="35"/>
  <c r="K33" i="35" s="1"/>
  <c r="G32" i="35"/>
  <c r="I32" i="35" s="1"/>
  <c r="K32" i="35" s="1"/>
  <c r="G31" i="35"/>
  <c r="I31" i="35" s="1"/>
  <c r="K31" i="35" s="1"/>
  <c r="G30" i="35"/>
  <c r="I30" i="35" s="1"/>
  <c r="K30" i="35" s="1"/>
  <c r="G29" i="35"/>
  <c r="I29" i="35" s="1"/>
  <c r="K29" i="35" s="1"/>
  <c r="G28" i="35"/>
  <c r="I28" i="35" s="1"/>
  <c r="K28" i="35" s="1"/>
  <c r="G27" i="35"/>
  <c r="I27" i="35" s="1"/>
  <c r="K27" i="35" s="1"/>
  <c r="G26" i="35"/>
  <c r="I26" i="35"/>
  <c r="K26" i="35" s="1"/>
  <c r="G25" i="35"/>
  <c r="I25" i="35" s="1"/>
  <c r="K25" i="35"/>
  <c r="G24" i="35"/>
  <c r="I24" i="35" s="1"/>
  <c r="K24" i="35" s="1"/>
  <c r="G23" i="35"/>
  <c r="G22" i="35"/>
  <c r="I22" i="35"/>
  <c r="K22" i="35" s="1"/>
  <c r="G21" i="35"/>
  <c r="I21" i="35" s="1"/>
  <c r="K21" i="35" s="1"/>
  <c r="G20" i="35"/>
  <c r="I20" i="35" s="1"/>
  <c r="K20" i="35" s="1"/>
  <c r="G19" i="35"/>
  <c r="I19" i="35" s="1"/>
  <c r="K19" i="35" s="1"/>
  <c r="G18" i="35"/>
  <c r="I18" i="35" s="1"/>
  <c r="K18" i="35" s="1"/>
  <c r="G17" i="35"/>
  <c r="I17" i="35" s="1"/>
  <c r="K17" i="35" s="1"/>
  <c r="G16" i="35"/>
  <c r="I16" i="35" s="1"/>
  <c r="K16" i="35" s="1"/>
  <c r="G15" i="35"/>
  <c r="I15" i="35" s="1"/>
  <c r="K15" i="35" s="1"/>
  <c r="G14" i="35"/>
  <c r="I14" i="35" s="1"/>
  <c r="K14" i="35" s="1"/>
  <c r="G13" i="35"/>
  <c r="I13" i="35"/>
  <c r="K13" i="35" s="1"/>
  <c r="G12" i="35"/>
  <c r="I12" i="35" s="1"/>
  <c r="K12" i="35" s="1"/>
  <c r="G11" i="35"/>
  <c r="I11" i="35" s="1"/>
  <c r="K11" i="35" s="1"/>
  <c r="G10" i="35"/>
  <c r="I10" i="35" s="1"/>
  <c r="K10" i="35" s="1"/>
  <c r="G9" i="35"/>
  <c r="G8" i="35"/>
  <c r="I8" i="35" s="1"/>
  <c r="K8" i="35" s="1"/>
  <c r="G7" i="35"/>
  <c r="I7" i="35"/>
  <c r="H74" i="34"/>
  <c r="F74" i="34"/>
  <c r="E74" i="34"/>
  <c r="D74" i="34"/>
  <c r="C74" i="34"/>
  <c r="B74" i="34"/>
  <c r="G73" i="34"/>
  <c r="G72" i="34"/>
  <c r="G71" i="34"/>
  <c r="G70" i="34"/>
  <c r="G69" i="34"/>
  <c r="G68" i="34"/>
  <c r="G67" i="34"/>
  <c r="G66" i="34"/>
  <c r="G65" i="34"/>
  <c r="G64" i="34"/>
  <c r="G63" i="34"/>
  <c r="G62" i="34"/>
  <c r="G61" i="34"/>
  <c r="G60" i="34"/>
  <c r="G59" i="34"/>
  <c r="G58" i="34"/>
  <c r="G57" i="34"/>
  <c r="G56" i="34"/>
  <c r="G55" i="34"/>
  <c r="G54" i="34"/>
  <c r="G53" i="34"/>
  <c r="G52" i="34"/>
  <c r="G51" i="34"/>
  <c r="G50" i="34"/>
  <c r="G49" i="34"/>
  <c r="G48" i="34"/>
  <c r="G47" i="34"/>
  <c r="I47" i="34" s="1"/>
  <c r="K47" i="34" s="1"/>
  <c r="G46" i="34"/>
  <c r="G45" i="34"/>
  <c r="I45" i="34" s="1"/>
  <c r="K45" i="34" s="1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I8" i="34" s="1"/>
  <c r="K8" i="34" s="1"/>
  <c r="G7" i="34"/>
  <c r="H74" i="33"/>
  <c r="F74" i="33"/>
  <c r="E74" i="33"/>
  <c r="D74" i="33"/>
  <c r="C74" i="33"/>
  <c r="B74" i="33"/>
  <c r="G73" i="33"/>
  <c r="I73" i="33" s="1"/>
  <c r="K73" i="33" s="1"/>
  <c r="G72" i="33"/>
  <c r="I72" i="33" s="1"/>
  <c r="K72" i="33" s="1"/>
  <c r="G71" i="33"/>
  <c r="I71" i="33" s="1"/>
  <c r="K71" i="33" s="1"/>
  <c r="G70" i="33"/>
  <c r="I70" i="33" s="1"/>
  <c r="K70" i="33" s="1"/>
  <c r="G69" i="33"/>
  <c r="I69" i="33" s="1"/>
  <c r="K69" i="33" s="1"/>
  <c r="G68" i="33"/>
  <c r="I68" i="33"/>
  <c r="K68" i="33" s="1"/>
  <c r="G67" i="33"/>
  <c r="I67" i="33" s="1"/>
  <c r="K67" i="33" s="1"/>
  <c r="G66" i="33"/>
  <c r="I66" i="33" s="1"/>
  <c r="K66" i="33" s="1"/>
  <c r="G65" i="33"/>
  <c r="I65" i="33" s="1"/>
  <c r="K65" i="33" s="1"/>
  <c r="G64" i="33"/>
  <c r="I64" i="33"/>
  <c r="K64" i="33"/>
  <c r="G63" i="33"/>
  <c r="I63" i="33" s="1"/>
  <c r="K63" i="33" s="1"/>
  <c r="G62" i="33"/>
  <c r="I62" i="33" s="1"/>
  <c r="K62" i="33" s="1"/>
  <c r="G61" i="33"/>
  <c r="I61" i="33" s="1"/>
  <c r="K61" i="33" s="1"/>
  <c r="G60" i="33"/>
  <c r="I60" i="33" s="1"/>
  <c r="G59" i="33"/>
  <c r="I59" i="33" s="1"/>
  <c r="K59" i="33" s="1"/>
  <c r="G58" i="33"/>
  <c r="I58" i="33" s="1"/>
  <c r="K58" i="33" s="1"/>
  <c r="G57" i="33"/>
  <c r="I57" i="33" s="1"/>
  <c r="K57" i="33" s="1"/>
  <c r="G56" i="33"/>
  <c r="I56" i="33"/>
  <c r="K56" i="33" s="1"/>
  <c r="G55" i="33"/>
  <c r="I55" i="33" s="1"/>
  <c r="K55" i="33" s="1"/>
  <c r="G54" i="33"/>
  <c r="I54" i="33" s="1"/>
  <c r="K54" i="33" s="1"/>
  <c r="G53" i="33"/>
  <c r="I53" i="33" s="1"/>
  <c r="K53" i="33" s="1"/>
  <c r="G52" i="33"/>
  <c r="I52" i="33" s="1"/>
  <c r="K52" i="33" s="1"/>
  <c r="G51" i="33"/>
  <c r="I51" i="33" s="1"/>
  <c r="K51" i="33" s="1"/>
  <c r="G50" i="33"/>
  <c r="I50" i="33" s="1"/>
  <c r="K50" i="33" s="1"/>
  <c r="G49" i="33"/>
  <c r="I49" i="33" s="1"/>
  <c r="K49" i="33" s="1"/>
  <c r="G48" i="33"/>
  <c r="I48" i="33" s="1"/>
  <c r="K48" i="33" s="1"/>
  <c r="G47" i="33"/>
  <c r="I47" i="33" s="1"/>
  <c r="K47" i="33" s="1"/>
  <c r="G46" i="33"/>
  <c r="I46" i="33" s="1"/>
  <c r="K46" i="33" s="1"/>
  <c r="G45" i="33"/>
  <c r="I45" i="33" s="1"/>
  <c r="K45" i="33" s="1"/>
  <c r="G44" i="33"/>
  <c r="I44" i="33"/>
  <c r="K44" i="33"/>
  <c r="G43" i="33"/>
  <c r="I43" i="33" s="1"/>
  <c r="K43" i="33" s="1"/>
  <c r="G42" i="33"/>
  <c r="I42" i="33" s="1"/>
  <c r="K42" i="33" s="1"/>
  <c r="G41" i="33"/>
  <c r="I41" i="33" s="1"/>
  <c r="K41" i="33" s="1"/>
  <c r="G40" i="33"/>
  <c r="I40" i="33"/>
  <c r="K40" i="33"/>
  <c r="G39" i="33"/>
  <c r="I39" i="33" s="1"/>
  <c r="K39" i="33" s="1"/>
  <c r="G38" i="33"/>
  <c r="I38" i="33" s="1"/>
  <c r="K38" i="33" s="1"/>
  <c r="G37" i="33"/>
  <c r="I37" i="33" s="1"/>
  <c r="K37" i="33" s="1"/>
  <c r="G36" i="33"/>
  <c r="I36" i="33" s="1"/>
  <c r="K36" i="33" s="1"/>
  <c r="G35" i="33"/>
  <c r="I35" i="33" s="1"/>
  <c r="K35" i="33" s="1"/>
  <c r="G34" i="33"/>
  <c r="I34" i="33" s="1"/>
  <c r="K34" i="33" s="1"/>
  <c r="G33" i="33"/>
  <c r="I33" i="33" s="1"/>
  <c r="K33" i="33" s="1"/>
  <c r="G32" i="33"/>
  <c r="I32" i="33" s="1"/>
  <c r="K32" i="33" s="1"/>
  <c r="G31" i="33"/>
  <c r="I31" i="33" s="1"/>
  <c r="K31" i="33" s="1"/>
  <c r="G30" i="33"/>
  <c r="I30" i="33" s="1"/>
  <c r="K30" i="33" s="1"/>
  <c r="G29" i="33"/>
  <c r="I29" i="33" s="1"/>
  <c r="K29" i="33" s="1"/>
  <c r="G28" i="33"/>
  <c r="I28" i="33"/>
  <c r="K28" i="33" s="1"/>
  <c r="G27" i="33"/>
  <c r="I27" i="33" s="1"/>
  <c r="K27" i="33" s="1"/>
  <c r="G26" i="33"/>
  <c r="I26" i="33" s="1"/>
  <c r="K26" i="33" s="1"/>
  <c r="G25" i="33"/>
  <c r="I25" i="33" s="1"/>
  <c r="K25" i="33" s="1"/>
  <c r="G24" i="33"/>
  <c r="I24" i="33" s="1"/>
  <c r="K24" i="33" s="1"/>
  <c r="G23" i="33"/>
  <c r="I23" i="33" s="1"/>
  <c r="K23" i="33" s="1"/>
  <c r="G22" i="33"/>
  <c r="I22" i="33" s="1"/>
  <c r="K22" i="33" s="1"/>
  <c r="G21" i="33"/>
  <c r="I21" i="33" s="1"/>
  <c r="K21" i="33" s="1"/>
  <c r="G20" i="33"/>
  <c r="I20" i="33"/>
  <c r="K20" i="33"/>
  <c r="G19" i="33"/>
  <c r="I19" i="33" s="1"/>
  <c r="K19" i="33" s="1"/>
  <c r="G18" i="33"/>
  <c r="I18" i="33" s="1"/>
  <c r="K18" i="33" s="1"/>
  <c r="G17" i="33"/>
  <c r="I17" i="33" s="1"/>
  <c r="K17" i="33" s="1"/>
  <c r="G16" i="33"/>
  <c r="I16" i="33"/>
  <c r="K16" i="33" s="1"/>
  <c r="G15" i="33"/>
  <c r="I15" i="33" s="1"/>
  <c r="K15" i="33" s="1"/>
  <c r="G14" i="33"/>
  <c r="I14" i="33" s="1"/>
  <c r="K14" i="33" s="1"/>
  <c r="G13" i="33"/>
  <c r="G12" i="33"/>
  <c r="I12" i="33" s="1"/>
  <c r="K12" i="33" s="1"/>
  <c r="G11" i="33"/>
  <c r="I11" i="33" s="1"/>
  <c r="K11" i="33" s="1"/>
  <c r="G10" i="33"/>
  <c r="I10" i="33" s="1"/>
  <c r="K10" i="33" s="1"/>
  <c r="G9" i="33"/>
  <c r="I9" i="33" s="1"/>
  <c r="K9" i="33" s="1"/>
  <c r="G8" i="33"/>
  <c r="I8" i="33" s="1"/>
  <c r="K8" i="33" s="1"/>
  <c r="G7" i="33"/>
  <c r="H74" i="32"/>
  <c r="F74" i="32"/>
  <c r="E74" i="32"/>
  <c r="D74" i="32"/>
  <c r="C74" i="32"/>
  <c r="B74" i="32"/>
  <c r="G73" i="32"/>
  <c r="I73" i="32" s="1"/>
  <c r="K73" i="32" s="1"/>
  <c r="G72" i="32"/>
  <c r="I72" i="32" s="1"/>
  <c r="K72" i="32" s="1"/>
  <c r="G71" i="32"/>
  <c r="I71" i="32" s="1"/>
  <c r="K71" i="32" s="1"/>
  <c r="G70" i="32"/>
  <c r="I70" i="32"/>
  <c r="K70" i="32" s="1"/>
  <c r="G69" i="32"/>
  <c r="I69" i="32" s="1"/>
  <c r="K69" i="32" s="1"/>
  <c r="G68" i="32"/>
  <c r="I68" i="32" s="1"/>
  <c r="K68" i="32" s="1"/>
  <c r="G67" i="32"/>
  <c r="I67" i="32" s="1"/>
  <c r="K67" i="32" s="1"/>
  <c r="G66" i="32"/>
  <c r="I66" i="32" s="1"/>
  <c r="K66" i="32" s="1"/>
  <c r="G65" i="32"/>
  <c r="I65" i="32" s="1"/>
  <c r="K65" i="32" s="1"/>
  <c r="G64" i="32"/>
  <c r="I64" i="32" s="1"/>
  <c r="K64" i="32" s="1"/>
  <c r="G63" i="32"/>
  <c r="I63" i="32" s="1"/>
  <c r="K63" i="32" s="1"/>
  <c r="G62" i="32"/>
  <c r="I62" i="32"/>
  <c r="K62" i="32" s="1"/>
  <c r="G61" i="32"/>
  <c r="I61" i="32" s="1"/>
  <c r="K61" i="32" s="1"/>
  <c r="G60" i="32"/>
  <c r="I60" i="32" s="1"/>
  <c r="K60" i="32" s="1"/>
  <c r="G59" i="32"/>
  <c r="I59" i="32" s="1"/>
  <c r="K59" i="32" s="1"/>
  <c r="G58" i="32"/>
  <c r="I58" i="32"/>
  <c r="K58" i="32" s="1"/>
  <c r="G57" i="32"/>
  <c r="I57" i="32" s="1"/>
  <c r="K57" i="32" s="1"/>
  <c r="G56" i="32"/>
  <c r="G55" i="32"/>
  <c r="I55" i="32" s="1"/>
  <c r="K55" i="32" s="1"/>
  <c r="G54" i="32"/>
  <c r="G53" i="32"/>
  <c r="G52" i="32"/>
  <c r="G51" i="32"/>
  <c r="I51" i="32" s="1"/>
  <c r="K51" i="32" s="1"/>
  <c r="G50" i="32"/>
  <c r="I50" i="32" s="1"/>
  <c r="K50" i="32" s="1"/>
  <c r="G49" i="32"/>
  <c r="I49" i="32" s="1"/>
  <c r="K49" i="32" s="1"/>
  <c r="G48" i="32"/>
  <c r="I48" i="32" s="1"/>
  <c r="K48" i="32" s="1"/>
  <c r="G47" i="32"/>
  <c r="I47" i="32" s="1"/>
  <c r="K47" i="32" s="1"/>
  <c r="G46" i="32"/>
  <c r="I46" i="32"/>
  <c r="K46" i="32" s="1"/>
  <c r="G45" i="32"/>
  <c r="I45" i="32" s="1"/>
  <c r="K45" i="32" s="1"/>
  <c r="G44" i="32"/>
  <c r="I44" i="32" s="1"/>
  <c r="K44" i="32" s="1"/>
  <c r="G43" i="32"/>
  <c r="I43" i="32" s="1"/>
  <c r="K43" i="32" s="1"/>
  <c r="G42" i="32"/>
  <c r="I42" i="32"/>
  <c r="K42" i="32" s="1"/>
  <c r="G41" i="32"/>
  <c r="I41" i="32" s="1"/>
  <c r="K41" i="32" s="1"/>
  <c r="G40" i="32"/>
  <c r="I40" i="32"/>
  <c r="K40" i="32" s="1"/>
  <c r="G39" i="32"/>
  <c r="G38" i="32"/>
  <c r="G37" i="32"/>
  <c r="G36" i="32"/>
  <c r="I36" i="32"/>
  <c r="K36" i="32" s="1"/>
  <c r="G35" i="32"/>
  <c r="I35" i="32" s="1"/>
  <c r="K35" i="32" s="1"/>
  <c r="G34" i="32"/>
  <c r="I34" i="32"/>
  <c r="K34" i="32" s="1"/>
  <c r="G33" i="32"/>
  <c r="I33" i="32" s="1"/>
  <c r="K33" i="32" s="1"/>
  <c r="G32" i="32"/>
  <c r="I32" i="32" s="1"/>
  <c r="K32" i="32" s="1"/>
  <c r="G31" i="32"/>
  <c r="I31" i="32"/>
  <c r="K31" i="32" s="1"/>
  <c r="G30" i="32"/>
  <c r="I30" i="32" s="1"/>
  <c r="K30" i="32" s="1"/>
  <c r="G29" i="32"/>
  <c r="I29" i="32"/>
  <c r="K29" i="32" s="1"/>
  <c r="G28" i="32"/>
  <c r="I28" i="32" s="1"/>
  <c r="K28" i="32" s="1"/>
  <c r="G27" i="32"/>
  <c r="I27" i="32" s="1"/>
  <c r="K27" i="32" s="1"/>
  <c r="G26" i="32"/>
  <c r="G25" i="32"/>
  <c r="I25" i="32" s="1"/>
  <c r="K25" i="32" s="1"/>
  <c r="G24" i="32"/>
  <c r="I24" i="32"/>
  <c r="K24" i="32" s="1"/>
  <c r="G23" i="32"/>
  <c r="I23" i="32"/>
  <c r="K23" i="32" s="1"/>
  <c r="G22" i="32"/>
  <c r="I22" i="32" s="1"/>
  <c r="K22" i="32" s="1"/>
  <c r="G21" i="32"/>
  <c r="I21" i="32" s="1"/>
  <c r="K21" i="32" s="1"/>
  <c r="G20" i="32"/>
  <c r="I20" i="32"/>
  <c r="K20" i="32" s="1"/>
  <c r="G19" i="32"/>
  <c r="G18" i="32"/>
  <c r="I18" i="32"/>
  <c r="K18" i="32" s="1"/>
  <c r="G17" i="32"/>
  <c r="I17" i="32" s="1"/>
  <c r="K17" i="32" s="1"/>
  <c r="G16" i="32"/>
  <c r="I16" i="32"/>
  <c r="K16" i="32"/>
  <c r="G15" i="32"/>
  <c r="I15" i="32"/>
  <c r="K15" i="32" s="1"/>
  <c r="G14" i="32"/>
  <c r="I14" i="32" s="1"/>
  <c r="G13" i="32"/>
  <c r="I13" i="32" s="1"/>
  <c r="K13" i="32" s="1"/>
  <c r="G12" i="32"/>
  <c r="I12" i="32" s="1"/>
  <c r="G11" i="32"/>
  <c r="I11" i="32"/>
  <c r="K11" i="32" s="1"/>
  <c r="G10" i="32"/>
  <c r="I10" i="32" s="1"/>
  <c r="G9" i="32"/>
  <c r="G8" i="32"/>
  <c r="I8" i="32"/>
  <c r="K8" i="32"/>
  <c r="G7" i="32"/>
  <c r="I7" i="32" s="1"/>
  <c r="C74" i="31"/>
  <c r="H74" i="31"/>
  <c r="F74" i="31"/>
  <c r="E74" i="31"/>
  <c r="D74" i="31"/>
  <c r="B74" i="31"/>
  <c r="G73" i="31"/>
  <c r="G72" i="31"/>
  <c r="G71" i="31"/>
  <c r="G70" i="31"/>
  <c r="G69" i="31"/>
  <c r="G68" i="31"/>
  <c r="G67" i="31"/>
  <c r="G66" i="31"/>
  <c r="I66" i="31" s="1"/>
  <c r="J66" i="31" s="1"/>
  <c r="G65" i="31"/>
  <c r="G64" i="31"/>
  <c r="I64" i="31" s="1"/>
  <c r="K64" i="31" s="1"/>
  <c r="G63" i="31"/>
  <c r="G62" i="31"/>
  <c r="G61" i="31"/>
  <c r="I61" i="31" s="1"/>
  <c r="K61" i="31" s="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J46" i="31" s="1"/>
  <c r="G45" i="31"/>
  <c r="G44" i="31"/>
  <c r="G43" i="31"/>
  <c r="I43" i="31" s="1"/>
  <c r="K43" i="31" s="1"/>
  <c r="G42" i="31"/>
  <c r="I42" i="31" s="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I19" i="31" s="1"/>
  <c r="J19" i="31" s="1"/>
  <c r="G18" i="31"/>
  <c r="I18" i="31" s="1"/>
  <c r="K18" i="31" s="1"/>
  <c r="G17" i="31"/>
  <c r="G16" i="31"/>
  <c r="G15" i="31"/>
  <c r="G14" i="31"/>
  <c r="G13" i="31"/>
  <c r="G12" i="31"/>
  <c r="G11" i="31"/>
  <c r="G10" i="31"/>
  <c r="G9" i="31"/>
  <c r="G8" i="31"/>
  <c r="G7" i="31"/>
  <c r="F9" i="30"/>
  <c r="F10" i="30"/>
  <c r="F11" i="30"/>
  <c r="H11" i="30" s="1"/>
  <c r="F12" i="30"/>
  <c r="F13" i="30"/>
  <c r="F14" i="30"/>
  <c r="F15" i="30"/>
  <c r="F16" i="30"/>
  <c r="H16" i="30" s="1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H29" i="30" s="1"/>
  <c r="F30" i="30"/>
  <c r="F31" i="30"/>
  <c r="H31" i="30" s="1"/>
  <c r="F32" i="30"/>
  <c r="F33" i="30"/>
  <c r="F34" i="30"/>
  <c r="H34" i="30" s="1"/>
  <c r="J34" i="30" s="1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H51" i="30" s="1"/>
  <c r="J51" i="30" s="1"/>
  <c r="F52" i="30"/>
  <c r="F53" i="30"/>
  <c r="H53" i="30" s="1"/>
  <c r="I53" i="30" s="1"/>
  <c r="F54" i="30"/>
  <c r="F55" i="30"/>
  <c r="F56" i="30"/>
  <c r="F57" i="30"/>
  <c r="H57" i="30" s="1"/>
  <c r="J57" i="30" s="1"/>
  <c r="F58" i="30"/>
  <c r="F59" i="30"/>
  <c r="F60" i="30"/>
  <c r="F61" i="30"/>
  <c r="F62" i="30"/>
  <c r="F63" i="30"/>
  <c r="F64" i="30"/>
  <c r="F65" i="30"/>
  <c r="F66" i="30"/>
  <c r="F67" i="30"/>
  <c r="F68" i="30"/>
  <c r="F69" i="30"/>
  <c r="F70" i="30"/>
  <c r="F71" i="30"/>
  <c r="F72" i="30"/>
  <c r="F73" i="30"/>
  <c r="F8" i="30"/>
  <c r="H8" i="30" s="1"/>
  <c r="F7" i="30"/>
  <c r="G74" i="30"/>
  <c r="E74" i="30"/>
  <c r="D74" i="30"/>
  <c r="C74" i="30"/>
  <c r="B74" i="30"/>
  <c r="G74" i="29"/>
  <c r="E74" i="29"/>
  <c r="D74" i="29"/>
  <c r="C74" i="29"/>
  <c r="B74" i="29"/>
  <c r="F73" i="29"/>
  <c r="F72" i="29"/>
  <c r="F71" i="29"/>
  <c r="F70" i="29"/>
  <c r="F69" i="29"/>
  <c r="F68" i="29"/>
  <c r="F67" i="29"/>
  <c r="F66" i="29"/>
  <c r="H66" i="29" s="1"/>
  <c r="F65" i="29"/>
  <c r="H65" i="29" s="1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H48" i="29" s="1"/>
  <c r="J48" i="29" s="1"/>
  <c r="F47" i="29"/>
  <c r="F46" i="29"/>
  <c r="F45" i="29"/>
  <c r="F44" i="29"/>
  <c r="F43" i="29"/>
  <c r="F42" i="29"/>
  <c r="H42" i="29" s="1"/>
  <c r="F41" i="29"/>
  <c r="H41" i="29" s="1"/>
  <c r="J41" i="29" s="1"/>
  <c r="F40" i="29"/>
  <c r="F39" i="29"/>
  <c r="F38" i="29"/>
  <c r="F37" i="29"/>
  <c r="F36" i="29"/>
  <c r="F35" i="29"/>
  <c r="F34" i="29"/>
  <c r="F33" i="29"/>
  <c r="F32" i="29"/>
  <c r="F31" i="29"/>
  <c r="F30" i="29"/>
  <c r="H30" i="29" s="1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H10" i="29" s="1"/>
  <c r="F9" i="29"/>
  <c r="F8" i="29"/>
  <c r="H8" i="29" s="1"/>
  <c r="F7" i="29"/>
  <c r="G74" i="28"/>
  <c r="E74" i="28"/>
  <c r="D74" i="28"/>
  <c r="C74" i="28"/>
  <c r="B74" i="28"/>
  <c r="F73" i="28"/>
  <c r="H73" i="28" s="1"/>
  <c r="F72" i="28"/>
  <c r="F71" i="28"/>
  <c r="F70" i="28"/>
  <c r="F69" i="28"/>
  <c r="F68" i="28"/>
  <c r="F67" i="28"/>
  <c r="F66" i="28"/>
  <c r="F65" i="28"/>
  <c r="F64" i="28"/>
  <c r="F63" i="28"/>
  <c r="F62" i="28"/>
  <c r="F61" i="28"/>
  <c r="H61" i="28" s="1"/>
  <c r="J61" i="28" s="1"/>
  <c r="F60" i="28"/>
  <c r="F59" i="28"/>
  <c r="H59" i="28" s="1"/>
  <c r="J59" i="28" s="1"/>
  <c r="F58" i="28"/>
  <c r="F57" i="28"/>
  <c r="F56" i="28"/>
  <c r="F55" i="28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H42" i="28" s="1"/>
  <c r="J42" i="28" s="1"/>
  <c r="F41" i="28"/>
  <c r="I41" i="28" s="1"/>
  <c r="F40" i="28"/>
  <c r="F39" i="28"/>
  <c r="F38" i="28"/>
  <c r="F37" i="28"/>
  <c r="F36" i="28"/>
  <c r="H36" i="28" s="1"/>
  <c r="F35" i="28"/>
  <c r="F34" i="28"/>
  <c r="H34" i="28" s="1"/>
  <c r="F33" i="28"/>
  <c r="H33" i="28" s="1"/>
  <c r="J33" i="28" s="1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H18" i="28" s="1"/>
  <c r="J18" i="28" s="1"/>
  <c r="F17" i="28"/>
  <c r="H17" i="28" s="1"/>
  <c r="J17" i="28" s="1"/>
  <c r="F16" i="28"/>
  <c r="F15" i="28"/>
  <c r="F14" i="28"/>
  <c r="F13" i="28"/>
  <c r="F12" i="28"/>
  <c r="F11" i="28"/>
  <c r="F10" i="28"/>
  <c r="F9" i="28"/>
  <c r="F8" i="28"/>
  <c r="F7" i="28"/>
  <c r="G74" i="27"/>
  <c r="E74" i="27"/>
  <c r="D74" i="27"/>
  <c r="C74" i="27"/>
  <c r="B74" i="27"/>
  <c r="F73" i="27"/>
  <c r="F72" i="27"/>
  <c r="F71" i="27"/>
  <c r="F70" i="27"/>
  <c r="H70" i="27" s="1"/>
  <c r="J70" i="27" s="1"/>
  <c r="F69" i="27"/>
  <c r="H69" i="27" s="1"/>
  <c r="I69" i="27" s="1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I52" i="27" s="1"/>
  <c r="F51" i="27"/>
  <c r="F50" i="27"/>
  <c r="F49" i="27"/>
  <c r="H49" i="27" s="1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H30" i="27" s="1"/>
  <c r="F29" i="27"/>
  <c r="F28" i="27"/>
  <c r="F27" i="27"/>
  <c r="F26" i="27"/>
  <c r="H26" i="27" s="1"/>
  <c r="F25" i="27"/>
  <c r="H25" i="27" s="1"/>
  <c r="J25" i="27" s="1"/>
  <c r="F24" i="27"/>
  <c r="H24" i="27" s="1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H10" i="27" s="1"/>
  <c r="J10" i="27" s="1"/>
  <c r="F9" i="27"/>
  <c r="H9" i="27" s="1"/>
  <c r="J9" i="27" s="1"/>
  <c r="F8" i="27"/>
  <c r="H8" i="27" s="1"/>
  <c r="F7" i="27"/>
  <c r="F9" i="26"/>
  <c r="F10" i="26"/>
  <c r="H10" i="26" s="1"/>
  <c r="F11" i="26"/>
  <c r="F12" i="26"/>
  <c r="H12" i="26" s="1"/>
  <c r="J12" i="26"/>
  <c r="F13" i="26"/>
  <c r="H13" i="26" s="1"/>
  <c r="J13" i="26" s="1"/>
  <c r="F14" i="26"/>
  <c r="F15" i="26"/>
  <c r="F16" i="26"/>
  <c r="F17" i="26"/>
  <c r="H17" i="26" s="1"/>
  <c r="F18" i="26"/>
  <c r="H18" i="26"/>
  <c r="F19" i="26"/>
  <c r="F20" i="26"/>
  <c r="H20" i="26" s="1"/>
  <c r="F21" i="26"/>
  <c r="F22" i="26"/>
  <c r="H22" i="26" s="1"/>
  <c r="F23" i="26"/>
  <c r="F24" i="26"/>
  <c r="H24" i="26" s="1"/>
  <c r="J24" i="26" s="1"/>
  <c r="F25" i="26"/>
  <c r="H25" i="26" s="1"/>
  <c r="J25" i="26" s="1"/>
  <c r="F26" i="26"/>
  <c r="H26" i="26" s="1"/>
  <c r="F27" i="26"/>
  <c r="H27" i="26" s="1"/>
  <c r="F28" i="26"/>
  <c r="F29" i="26"/>
  <c r="F30" i="26"/>
  <c r="H30" i="26" s="1"/>
  <c r="F31" i="26"/>
  <c r="F32" i="26"/>
  <c r="H32" i="26" s="1"/>
  <c r="F33" i="26"/>
  <c r="H33" i="26" s="1"/>
  <c r="F34" i="26"/>
  <c r="H34" i="26"/>
  <c r="F35" i="26"/>
  <c r="H35" i="26" s="1"/>
  <c r="F36" i="26"/>
  <c r="H36" i="26"/>
  <c r="F37" i="26"/>
  <c r="H37" i="26" s="1"/>
  <c r="I37" i="26" s="1"/>
  <c r="F38" i="26"/>
  <c r="H38" i="26" s="1"/>
  <c r="F39" i="26"/>
  <c r="H39" i="26" s="1"/>
  <c r="F40" i="26"/>
  <c r="F41" i="26"/>
  <c r="H41" i="26" s="1"/>
  <c r="J41" i="26" s="1"/>
  <c r="F42" i="26"/>
  <c r="F43" i="26"/>
  <c r="F44" i="26"/>
  <c r="H44" i="26" s="1"/>
  <c r="J44" i="26" s="1"/>
  <c r="F45" i="26"/>
  <c r="H45" i="26" s="1"/>
  <c r="F46" i="26"/>
  <c r="H46" i="26" s="1"/>
  <c r="F47" i="26"/>
  <c r="H47" i="26" s="1"/>
  <c r="J47" i="26" s="1"/>
  <c r="F48" i="26"/>
  <c r="H48" i="26" s="1"/>
  <c r="F49" i="26"/>
  <c r="F50" i="26"/>
  <c r="H50" i="26"/>
  <c r="F51" i="26"/>
  <c r="F52" i="26"/>
  <c r="H52" i="26" s="1"/>
  <c r="J52" i="26" s="1"/>
  <c r="F53" i="26"/>
  <c r="F54" i="26"/>
  <c r="H54" i="26" s="1"/>
  <c r="F55" i="26"/>
  <c r="F56" i="26"/>
  <c r="H56" i="26" s="1"/>
  <c r="J56" i="26" s="1"/>
  <c r="F57" i="26"/>
  <c r="H57" i="26"/>
  <c r="F58" i="26"/>
  <c r="H58" i="26" s="1"/>
  <c r="F59" i="26"/>
  <c r="F60" i="26"/>
  <c r="F61" i="26"/>
  <c r="H61" i="26" s="1"/>
  <c r="J61" i="26" s="1"/>
  <c r="F62" i="26"/>
  <c r="H62" i="26"/>
  <c r="F63" i="26"/>
  <c r="F64" i="26"/>
  <c r="H64" i="26"/>
  <c r="F65" i="26"/>
  <c r="H65" i="26" s="1"/>
  <c r="F66" i="26"/>
  <c r="H66" i="26" s="1"/>
  <c r="F67" i="26"/>
  <c r="F68" i="26"/>
  <c r="H68" i="26" s="1"/>
  <c r="J68" i="26" s="1"/>
  <c r="F69" i="26"/>
  <c r="F70" i="26"/>
  <c r="H70" i="26" s="1"/>
  <c r="F71" i="26"/>
  <c r="F72" i="26"/>
  <c r="H72" i="26" s="1"/>
  <c r="J72" i="26" s="1"/>
  <c r="F73" i="26"/>
  <c r="H73" i="26" s="1"/>
  <c r="J73" i="26" s="1"/>
  <c r="F8" i="26"/>
  <c r="H8" i="26" s="1"/>
  <c r="F7" i="26"/>
  <c r="E74" i="26"/>
  <c r="G74" i="26"/>
  <c r="H14" i="26"/>
  <c r="H16" i="26"/>
  <c r="H42" i="26"/>
  <c r="H51" i="26"/>
  <c r="I51" i="26"/>
  <c r="H60" i="26"/>
  <c r="J60" i="26"/>
  <c r="H67" i="26"/>
  <c r="J67" i="26" s="1"/>
  <c r="D74" i="26"/>
  <c r="C74" i="26"/>
  <c r="B74" i="26"/>
  <c r="F73" i="25"/>
  <c r="E6" i="25"/>
  <c r="G6" i="25" s="1"/>
  <c r="E7" i="25"/>
  <c r="E8" i="25"/>
  <c r="G8" i="25"/>
  <c r="I8" i="25" s="1"/>
  <c r="E9" i="25"/>
  <c r="E10" i="25"/>
  <c r="G10" i="25" s="1"/>
  <c r="I10" i="25" s="1"/>
  <c r="E11" i="25"/>
  <c r="E12" i="25"/>
  <c r="E13" i="25"/>
  <c r="E14" i="25"/>
  <c r="G14" i="25" s="1"/>
  <c r="E15" i="25"/>
  <c r="E16" i="25"/>
  <c r="G16" i="25" s="1"/>
  <c r="E17" i="25"/>
  <c r="E18" i="25"/>
  <c r="G18" i="25" s="1"/>
  <c r="E19" i="25"/>
  <c r="E20" i="25"/>
  <c r="G20" i="25"/>
  <c r="E21" i="25"/>
  <c r="E22" i="25"/>
  <c r="E23" i="25"/>
  <c r="E24" i="25"/>
  <c r="G24" i="25"/>
  <c r="E25" i="25"/>
  <c r="E26" i="25"/>
  <c r="G26" i="25" s="1"/>
  <c r="E27" i="25"/>
  <c r="E28" i="25"/>
  <c r="H28" i="25" s="1"/>
  <c r="G28" i="25"/>
  <c r="E29" i="25"/>
  <c r="E30" i="25"/>
  <c r="G30" i="25" s="1"/>
  <c r="H30" i="25" s="1"/>
  <c r="E31" i="25"/>
  <c r="E32" i="25"/>
  <c r="G32" i="25" s="1"/>
  <c r="E33" i="25"/>
  <c r="E34" i="25"/>
  <c r="G34" i="25" s="1"/>
  <c r="E35" i="25"/>
  <c r="E36" i="25"/>
  <c r="G36" i="25" s="1"/>
  <c r="E37" i="25"/>
  <c r="E38" i="25"/>
  <c r="G38" i="25"/>
  <c r="E39" i="25"/>
  <c r="E40" i="25"/>
  <c r="E41" i="25"/>
  <c r="E42" i="25"/>
  <c r="E43" i="25"/>
  <c r="E44" i="25"/>
  <c r="E45" i="25"/>
  <c r="E46" i="25"/>
  <c r="G46" i="25" s="1"/>
  <c r="E47" i="25"/>
  <c r="E48" i="25"/>
  <c r="G48" i="25"/>
  <c r="E49" i="25"/>
  <c r="E50" i="25"/>
  <c r="G50" i="25" s="1"/>
  <c r="E51" i="25"/>
  <c r="E52" i="25"/>
  <c r="G52" i="25" s="1"/>
  <c r="E53" i="25"/>
  <c r="E54" i="25"/>
  <c r="G54" i="25" s="1"/>
  <c r="E55" i="25"/>
  <c r="E56" i="25"/>
  <c r="E57" i="25"/>
  <c r="E58" i="25"/>
  <c r="E59" i="25"/>
  <c r="E60" i="25"/>
  <c r="G60" i="25" s="1"/>
  <c r="I60" i="25" s="1"/>
  <c r="E61" i="25"/>
  <c r="E62" i="25"/>
  <c r="G62" i="25" s="1"/>
  <c r="I62" i="25" s="1"/>
  <c r="E63" i="25"/>
  <c r="E64" i="25"/>
  <c r="G64" i="25" s="1"/>
  <c r="E65" i="25"/>
  <c r="E66" i="25"/>
  <c r="G66" i="25" s="1"/>
  <c r="E67" i="25"/>
  <c r="E68" i="25"/>
  <c r="E69" i="25"/>
  <c r="E70" i="25"/>
  <c r="E71" i="25"/>
  <c r="E72" i="25"/>
  <c r="G72" i="25" s="1"/>
  <c r="I72" i="25" s="1"/>
  <c r="D73" i="25"/>
  <c r="C73" i="25"/>
  <c r="B73" i="25"/>
  <c r="F73" i="24"/>
  <c r="E6" i="24"/>
  <c r="E7" i="24"/>
  <c r="G7" i="24" s="1"/>
  <c r="E8" i="24"/>
  <c r="G8" i="24" s="1"/>
  <c r="I8" i="24" s="1"/>
  <c r="E9" i="24"/>
  <c r="G9" i="24" s="1"/>
  <c r="E10" i="24"/>
  <c r="G10" i="24" s="1"/>
  <c r="E11" i="24"/>
  <c r="G11" i="24"/>
  <c r="E12" i="24"/>
  <c r="G12" i="24" s="1"/>
  <c r="H12" i="24" s="1"/>
  <c r="E13" i="24"/>
  <c r="G13" i="24" s="1"/>
  <c r="E14" i="24"/>
  <c r="G14" i="24" s="1"/>
  <c r="E15" i="24"/>
  <c r="G15" i="24" s="1"/>
  <c r="I15" i="24" s="1"/>
  <c r="E16" i="24"/>
  <c r="G16" i="24"/>
  <c r="E17" i="24"/>
  <c r="G17" i="24" s="1"/>
  <c r="E18" i="24"/>
  <c r="G18" i="24" s="1"/>
  <c r="E19" i="24"/>
  <c r="G19" i="24"/>
  <c r="E20" i="24"/>
  <c r="G20" i="24" s="1"/>
  <c r="E21" i="24"/>
  <c r="G21" i="24" s="1"/>
  <c r="I21" i="24" s="1"/>
  <c r="E22" i="24"/>
  <c r="G22" i="24" s="1"/>
  <c r="I22" i="24" s="1"/>
  <c r="E23" i="24"/>
  <c r="E24" i="24"/>
  <c r="G24" i="24" s="1"/>
  <c r="E25" i="24"/>
  <c r="G25" i="24" s="1"/>
  <c r="E26" i="24"/>
  <c r="G26" i="24" s="1"/>
  <c r="E27" i="24"/>
  <c r="G27" i="24" s="1"/>
  <c r="E28" i="24"/>
  <c r="G28" i="24" s="1"/>
  <c r="E29" i="24"/>
  <c r="G29" i="24"/>
  <c r="E30" i="24"/>
  <c r="G30" i="24" s="1"/>
  <c r="E31" i="24"/>
  <c r="G31" i="24" s="1"/>
  <c r="E32" i="24"/>
  <c r="G32" i="24" s="1"/>
  <c r="E33" i="24"/>
  <c r="G33" i="24" s="1"/>
  <c r="E34" i="24"/>
  <c r="E35" i="24"/>
  <c r="G35" i="24" s="1"/>
  <c r="I35" i="24" s="1"/>
  <c r="E36" i="24"/>
  <c r="E37" i="24"/>
  <c r="G37" i="24" s="1"/>
  <c r="I37" i="24" s="1"/>
  <c r="E38" i="24"/>
  <c r="G38" i="24" s="1"/>
  <c r="I38" i="24" s="1"/>
  <c r="E39" i="24"/>
  <c r="E40" i="24"/>
  <c r="E41" i="24"/>
  <c r="G41" i="24" s="1"/>
  <c r="I41" i="24" s="1"/>
  <c r="E42" i="24"/>
  <c r="E43" i="24"/>
  <c r="E44" i="24"/>
  <c r="E45" i="24"/>
  <c r="G45" i="24" s="1"/>
  <c r="I45" i="24" s="1"/>
  <c r="E46" i="24"/>
  <c r="E47" i="24"/>
  <c r="E48" i="24"/>
  <c r="E49" i="24"/>
  <c r="G49" i="24" s="1"/>
  <c r="E50" i="24"/>
  <c r="E51" i="24"/>
  <c r="G51" i="24"/>
  <c r="E52" i="24"/>
  <c r="E53" i="24"/>
  <c r="G53" i="24" s="1"/>
  <c r="E54" i="24"/>
  <c r="E55" i="24"/>
  <c r="G55" i="24" s="1"/>
  <c r="E56" i="24"/>
  <c r="G56" i="24" s="1"/>
  <c r="E57" i="24"/>
  <c r="G57" i="24" s="1"/>
  <c r="I57" i="24" s="1"/>
  <c r="E58" i="24"/>
  <c r="E59" i="24"/>
  <c r="E60" i="24"/>
  <c r="E61" i="24"/>
  <c r="G61" i="24" s="1"/>
  <c r="I61" i="24" s="1"/>
  <c r="E62" i="24"/>
  <c r="E63" i="24"/>
  <c r="G63" i="24" s="1"/>
  <c r="E64" i="24"/>
  <c r="E65" i="24"/>
  <c r="G65" i="24" s="1"/>
  <c r="E66" i="24"/>
  <c r="E67" i="24"/>
  <c r="E68" i="24"/>
  <c r="E69" i="24"/>
  <c r="E70" i="24"/>
  <c r="E71" i="24"/>
  <c r="G71" i="24" s="1"/>
  <c r="E72" i="24"/>
  <c r="D73" i="24"/>
  <c r="C73" i="24"/>
  <c r="B73" i="24"/>
  <c r="F73" i="23"/>
  <c r="E6" i="23"/>
  <c r="E7" i="23"/>
  <c r="G7" i="23" s="1"/>
  <c r="I7" i="23" s="1"/>
  <c r="E8" i="23"/>
  <c r="E9" i="23"/>
  <c r="G9" i="23" s="1"/>
  <c r="E10" i="23"/>
  <c r="G10" i="23" s="1"/>
  <c r="I10" i="23" s="1"/>
  <c r="E11" i="23"/>
  <c r="G11" i="23" s="1"/>
  <c r="E12" i="23"/>
  <c r="E13" i="23"/>
  <c r="E14" i="23"/>
  <c r="G14" i="23" s="1"/>
  <c r="E15" i="23"/>
  <c r="G15" i="23" s="1"/>
  <c r="E16" i="23"/>
  <c r="G16" i="23"/>
  <c r="I16" i="23" s="1"/>
  <c r="E17" i="23"/>
  <c r="G17" i="23" s="1"/>
  <c r="I17" i="23" s="1"/>
  <c r="E18" i="23"/>
  <c r="G18" i="23"/>
  <c r="E19" i="23"/>
  <c r="G19" i="23" s="1"/>
  <c r="H19" i="23" s="1"/>
  <c r="E20" i="23"/>
  <c r="E21" i="23"/>
  <c r="G21" i="23" s="1"/>
  <c r="I21" i="23" s="1"/>
  <c r="E22" i="23"/>
  <c r="E23" i="23"/>
  <c r="G23" i="23" s="1"/>
  <c r="E24" i="23"/>
  <c r="G24" i="23" s="1"/>
  <c r="H24" i="23" s="1"/>
  <c r="E25" i="23"/>
  <c r="G25" i="23" s="1"/>
  <c r="E26" i="23"/>
  <c r="G26" i="23" s="1"/>
  <c r="I26" i="23" s="1"/>
  <c r="E27" i="23"/>
  <c r="G27" i="23" s="1"/>
  <c r="E28" i="23"/>
  <c r="G28" i="23" s="1"/>
  <c r="I28" i="23" s="1"/>
  <c r="E29" i="23"/>
  <c r="G29" i="23"/>
  <c r="I29" i="23" s="1"/>
  <c r="E30" i="23"/>
  <c r="E31" i="23"/>
  <c r="G31" i="23" s="1"/>
  <c r="E32" i="23"/>
  <c r="E33" i="23"/>
  <c r="G33" i="23"/>
  <c r="I33" i="23"/>
  <c r="E34" i="23"/>
  <c r="E35" i="23"/>
  <c r="G35" i="23" s="1"/>
  <c r="E36" i="23"/>
  <c r="G36" i="23" s="1"/>
  <c r="E37" i="23"/>
  <c r="E38" i="23"/>
  <c r="G38" i="23"/>
  <c r="I38" i="23" s="1"/>
  <c r="E39" i="23"/>
  <c r="G39" i="23" s="1"/>
  <c r="E40" i="23"/>
  <c r="E41" i="23"/>
  <c r="G41" i="23" s="1"/>
  <c r="E42" i="23"/>
  <c r="G42" i="23" s="1"/>
  <c r="I42" i="23" s="1"/>
  <c r="E43" i="23"/>
  <c r="G43" i="23"/>
  <c r="H43" i="23"/>
  <c r="E44" i="23"/>
  <c r="G44" i="23" s="1"/>
  <c r="E45" i="23"/>
  <c r="G45" i="23" s="1"/>
  <c r="I45" i="23" s="1"/>
  <c r="E46" i="23"/>
  <c r="E47" i="23"/>
  <c r="E48" i="23"/>
  <c r="E49" i="23"/>
  <c r="G49" i="23"/>
  <c r="E50" i="23"/>
  <c r="E51" i="23"/>
  <c r="G51" i="23" s="1"/>
  <c r="E52" i="23"/>
  <c r="G52" i="23" s="1"/>
  <c r="I52" i="23" s="1"/>
  <c r="E53" i="23"/>
  <c r="G53" i="23" s="1"/>
  <c r="I53" i="23" s="1"/>
  <c r="E54" i="23"/>
  <c r="G54" i="23"/>
  <c r="E55" i="23"/>
  <c r="E56" i="23"/>
  <c r="G56" i="23" s="1"/>
  <c r="I56" i="23" s="1"/>
  <c r="E57" i="23"/>
  <c r="E58" i="23"/>
  <c r="G58" i="23" s="1"/>
  <c r="I58" i="23" s="1"/>
  <c r="E59" i="23"/>
  <c r="G59" i="23" s="1"/>
  <c r="I59" i="23" s="1"/>
  <c r="E60" i="23"/>
  <c r="G60" i="23"/>
  <c r="I60" i="23" s="1"/>
  <c r="E61" i="23"/>
  <c r="G61" i="23" s="1"/>
  <c r="I61" i="23" s="1"/>
  <c r="E62" i="23"/>
  <c r="G62" i="23" s="1"/>
  <c r="I62" i="23" s="1"/>
  <c r="E63" i="23"/>
  <c r="E64" i="23"/>
  <c r="G64" i="23"/>
  <c r="E65" i="23"/>
  <c r="G65" i="23" s="1"/>
  <c r="I65" i="23" s="1"/>
  <c r="E66" i="23"/>
  <c r="G66" i="23"/>
  <c r="I66" i="23" s="1"/>
  <c r="E67" i="23"/>
  <c r="G67" i="23" s="1"/>
  <c r="I67" i="23" s="1"/>
  <c r="E68" i="23"/>
  <c r="G68" i="23" s="1"/>
  <c r="I68" i="23" s="1"/>
  <c r="E69" i="23"/>
  <c r="G69" i="23"/>
  <c r="I69" i="23" s="1"/>
  <c r="E70" i="23"/>
  <c r="G70" i="23"/>
  <c r="E71" i="23"/>
  <c r="E72" i="23"/>
  <c r="G72" i="23" s="1"/>
  <c r="I72" i="23"/>
  <c r="D73" i="23"/>
  <c r="C73" i="23"/>
  <c r="B73" i="23"/>
  <c r="I43" i="23"/>
  <c r="H16" i="23"/>
  <c r="F73" i="17"/>
  <c r="E6" i="17"/>
  <c r="H6" i="17" s="1"/>
  <c r="G6" i="17"/>
  <c r="I6" i="17" s="1"/>
  <c r="E7" i="17"/>
  <c r="G7" i="17" s="1"/>
  <c r="I7" i="17" s="1"/>
  <c r="E8" i="17"/>
  <c r="G8" i="17" s="1"/>
  <c r="E9" i="17"/>
  <c r="E10" i="17"/>
  <c r="G10" i="17"/>
  <c r="E11" i="17"/>
  <c r="G11" i="17" s="1"/>
  <c r="E12" i="17"/>
  <c r="E13" i="17"/>
  <c r="G13" i="17"/>
  <c r="I13" i="17" s="1"/>
  <c r="E14" i="17"/>
  <c r="E15" i="17"/>
  <c r="G15" i="17" s="1"/>
  <c r="I15" i="17" s="1"/>
  <c r="E16" i="17"/>
  <c r="G16" i="17"/>
  <c r="I16" i="17" s="1"/>
  <c r="E17" i="17"/>
  <c r="G17" i="17" s="1"/>
  <c r="I17" i="17" s="1"/>
  <c r="E18" i="17"/>
  <c r="G18" i="17"/>
  <c r="I18" i="17" s="1"/>
  <c r="E19" i="17"/>
  <c r="G19" i="17" s="1"/>
  <c r="I19" i="17" s="1"/>
  <c r="E20" i="17"/>
  <c r="G20" i="17"/>
  <c r="E21" i="17"/>
  <c r="G21" i="17" s="1"/>
  <c r="I21" i="17" s="1"/>
  <c r="E22" i="17"/>
  <c r="E23" i="17"/>
  <c r="G23" i="17" s="1"/>
  <c r="I23" i="17" s="1"/>
  <c r="E24" i="17"/>
  <c r="G24" i="17" s="1"/>
  <c r="E25" i="17"/>
  <c r="E26" i="17"/>
  <c r="G26" i="17"/>
  <c r="E27" i="17"/>
  <c r="G27" i="17" s="1"/>
  <c r="I27" i="17" s="1"/>
  <c r="E28" i="17"/>
  <c r="E29" i="17"/>
  <c r="G29" i="17" s="1"/>
  <c r="I29" i="17" s="1"/>
  <c r="E30" i="17"/>
  <c r="E31" i="17"/>
  <c r="G31" i="17"/>
  <c r="I31" i="17" s="1"/>
  <c r="E32" i="17"/>
  <c r="E33" i="17"/>
  <c r="G33" i="17" s="1"/>
  <c r="I33" i="17" s="1"/>
  <c r="E34" i="17"/>
  <c r="G34" i="17" s="1"/>
  <c r="I34" i="17" s="1"/>
  <c r="E35" i="17"/>
  <c r="G35" i="17" s="1"/>
  <c r="I35" i="17" s="1"/>
  <c r="E36" i="17"/>
  <c r="G36" i="17" s="1"/>
  <c r="I36" i="17" s="1"/>
  <c r="E37" i="17"/>
  <c r="G37" i="17" s="1"/>
  <c r="I37" i="17" s="1"/>
  <c r="E38" i="17"/>
  <c r="G38" i="17" s="1"/>
  <c r="E39" i="17"/>
  <c r="E40" i="17"/>
  <c r="G40" i="17" s="1"/>
  <c r="E41" i="17"/>
  <c r="E42" i="17"/>
  <c r="G42" i="17" s="1"/>
  <c r="E43" i="17"/>
  <c r="G43" i="17"/>
  <c r="H43" i="17" s="1"/>
  <c r="I43" i="17"/>
  <c r="E44" i="17"/>
  <c r="G44" i="17" s="1"/>
  <c r="I44" i="17" s="1"/>
  <c r="E45" i="17"/>
  <c r="G45" i="17" s="1"/>
  <c r="I45" i="17" s="1"/>
  <c r="E46" i="17"/>
  <c r="G46" i="17" s="1"/>
  <c r="E47" i="17"/>
  <c r="G47" i="17" s="1"/>
  <c r="I47" i="17" s="1"/>
  <c r="E48" i="17"/>
  <c r="G48" i="17" s="1"/>
  <c r="E49" i="17"/>
  <c r="G49" i="17" s="1"/>
  <c r="I49" i="17" s="1"/>
  <c r="E50" i="17"/>
  <c r="G50" i="17"/>
  <c r="E51" i="17"/>
  <c r="G51" i="17" s="1"/>
  <c r="I51" i="17" s="1"/>
  <c r="E52" i="17"/>
  <c r="G52" i="17" s="1"/>
  <c r="E53" i="17"/>
  <c r="G53" i="17" s="1"/>
  <c r="I53" i="17"/>
  <c r="E54" i="17"/>
  <c r="G54" i="17" s="1"/>
  <c r="I54" i="17" s="1"/>
  <c r="E55" i="17"/>
  <c r="G55" i="17" s="1"/>
  <c r="I55" i="17" s="1"/>
  <c r="E56" i="17"/>
  <c r="G56" i="17" s="1"/>
  <c r="I56" i="17" s="1"/>
  <c r="E57" i="17"/>
  <c r="G57" i="17" s="1"/>
  <c r="E58" i="17"/>
  <c r="G58" i="17" s="1"/>
  <c r="E59" i="17"/>
  <c r="G59" i="17"/>
  <c r="I59" i="17" s="1"/>
  <c r="E60" i="17"/>
  <c r="G60" i="17" s="1"/>
  <c r="I60" i="17" s="1"/>
  <c r="E61" i="17"/>
  <c r="G61" i="17"/>
  <c r="I61" i="17" s="1"/>
  <c r="E62" i="17"/>
  <c r="E63" i="17"/>
  <c r="G63" i="17"/>
  <c r="I63" i="17"/>
  <c r="E64" i="17"/>
  <c r="E65" i="17"/>
  <c r="G65" i="17" s="1"/>
  <c r="I65" i="17" s="1"/>
  <c r="E66" i="17"/>
  <c r="G66" i="17"/>
  <c r="E67" i="17"/>
  <c r="G67" i="17" s="1"/>
  <c r="I67" i="17" s="1"/>
  <c r="E68" i="17"/>
  <c r="E69" i="17"/>
  <c r="G69" i="17" s="1"/>
  <c r="I69" i="17" s="1"/>
  <c r="E70" i="17"/>
  <c r="G70" i="17" s="1"/>
  <c r="E71" i="17"/>
  <c r="G71" i="17" s="1"/>
  <c r="I71" i="17" s="1"/>
  <c r="E72" i="17"/>
  <c r="G72" i="17" s="1"/>
  <c r="I72" i="17" s="1"/>
  <c r="D73" i="17"/>
  <c r="C73" i="17"/>
  <c r="B73" i="17"/>
  <c r="F73" i="18"/>
  <c r="E6" i="18"/>
  <c r="G6" i="18" s="1"/>
  <c r="E7" i="18"/>
  <c r="E8" i="18"/>
  <c r="G8" i="18" s="1"/>
  <c r="E9" i="18"/>
  <c r="E10" i="18"/>
  <c r="G10" i="18" s="1"/>
  <c r="E11" i="18"/>
  <c r="E12" i="18"/>
  <c r="E13" i="18"/>
  <c r="G13" i="18" s="1"/>
  <c r="E14" i="18"/>
  <c r="G14" i="18" s="1"/>
  <c r="I14" i="18" s="1"/>
  <c r="E15" i="18"/>
  <c r="E16" i="18"/>
  <c r="G16" i="18" s="1"/>
  <c r="E17" i="18"/>
  <c r="E18" i="18"/>
  <c r="E19" i="18"/>
  <c r="E20" i="18"/>
  <c r="E21" i="18"/>
  <c r="E22" i="18"/>
  <c r="G22" i="18" s="1"/>
  <c r="I22" i="18" s="1"/>
  <c r="E23" i="18"/>
  <c r="E24" i="18"/>
  <c r="G24" i="18" s="1"/>
  <c r="E25" i="18"/>
  <c r="E26" i="18"/>
  <c r="G26" i="18"/>
  <c r="I26" i="18"/>
  <c r="E27" i="18"/>
  <c r="E28" i="18"/>
  <c r="E29" i="18"/>
  <c r="E30" i="18"/>
  <c r="G30" i="18" s="1"/>
  <c r="I30" i="18" s="1"/>
  <c r="E31" i="18"/>
  <c r="E32" i="18"/>
  <c r="G32" i="18" s="1"/>
  <c r="E33" i="18"/>
  <c r="E34" i="18"/>
  <c r="G34" i="18" s="1"/>
  <c r="E35" i="18"/>
  <c r="E36" i="18"/>
  <c r="E37" i="18"/>
  <c r="E38" i="18"/>
  <c r="G38" i="18" s="1"/>
  <c r="I38" i="18" s="1"/>
  <c r="E39" i="18"/>
  <c r="G39" i="18" s="1"/>
  <c r="I39" i="18" s="1"/>
  <c r="E40" i="18"/>
  <c r="E41" i="18"/>
  <c r="G41" i="18" s="1"/>
  <c r="I41" i="18" s="1"/>
  <c r="E42" i="18"/>
  <c r="E43" i="18"/>
  <c r="G43" i="18"/>
  <c r="I43" i="18" s="1"/>
  <c r="E44" i="18"/>
  <c r="G44" i="18" s="1"/>
  <c r="E45" i="18"/>
  <c r="G45" i="18" s="1"/>
  <c r="I45" i="18" s="1"/>
  <c r="E46" i="18"/>
  <c r="E47" i="18"/>
  <c r="G47" i="18" s="1"/>
  <c r="E48" i="18"/>
  <c r="G48" i="18" s="1"/>
  <c r="I48" i="18" s="1"/>
  <c r="E49" i="18"/>
  <c r="G49" i="18" s="1"/>
  <c r="I49" i="18" s="1"/>
  <c r="E50" i="18"/>
  <c r="G50" i="18"/>
  <c r="I50" i="18"/>
  <c r="E51" i="18"/>
  <c r="G51" i="18" s="1"/>
  <c r="I51" i="18" s="1"/>
  <c r="E52" i="18"/>
  <c r="G52" i="18" s="1"/>
  <c r="E53" i="18"/>
  <c r="G53" i="18"/>
  <c r="I53" i="18" s="1"/>
  <c r="E54" i="18"/>
  <c r="G54" i="18"/>
  <c r="I54" i="18" s="1"/>
  <c r="E55" i="18"/>
  <c r="G55" i="18" s="1"/>
  <c r="I55" i="18" s="1"/>
  <c r="E56" i="18"/>
  <c r="E57" i="18"/>
  <c r="G57" i="18" s="1"/>
  <c r="I57" i="18" s="1"/>
  <c r="E58" i="18"/>
  <c r="E59" i="18"/>
  <c r="G59" i="18" s="1"/>
  <c r="I59" i="18" s="1"/>
  <c r="E60" i="18"/>
  <c r="G60" i="18" s="1"/>
  <c r="I60" i="18" s="1"/>
  <c r="E61" i="18"/>
  <c r="G61" i="18" s="1"/>
  <c r="I61" i="18" s="1"/>
  <c r="E62" i="18"/>
  <c r="E63" i="18"/>
  <c r="G63" i="18" s="1"/>
  <c r="I63" i="18" s="1"/>
  <c r="E64" i="18"/>
  <c r="G64" i="18" s="1"/>
  <c r="E65" i="18"/>
  <c r="E66" i="18"/>
  <c r="E67" i="18"/>
  <c r="E68" i="18"/>
  <c r="G68" i="18"/>
  <c r="E69" i="18"/>
  <c r="E70" i="18"/>
  <c r="G70" i="18"/>
  <c r="I70" i="18" s="1"/>
  <c r="E71" i="18"/>
  <c r="G71" i="18"/>
  <c r="I71" i="18" s="1"/>
  <c r="E72" i="18"/>
  <c r="D73" i="18"/>
  <c r="C73" i="18"/>
  <c r="B73" i="18"/>
  <c r="F73" i="19"/>
  <c r="E6" i="19"/>
  <c r="G6" i="19"/>
  <c r="E7" i="19"/>
  <c r="E8" i="19"/>
  <c r="E9" i="19"/>
  <c r="G9" i="19"/>
  <c r="E10" i="19"/>
  <c r="G10" i="19" s="1"/>
  <c r="E11" i="19"/>
  <c r="G11" i="19"/>
  <c r="I11" i="19" s="1"/>
  <c r="E12" i="19"/>
  <c r="E13" i="19"/>
  <c r="G13" i="19" s="1"/>
  <c r="I13" i="19" s="1"/>
  <c r="E14" i="19"/>
  <c r="E15" i="19"/>
  <c r="G15" i="19" s="1"/>
  <c r="I15" i="19" s="1"/>
  <c r="E16" i="19"/>
  <c r="G16" i="19" s="1"/>
  <c r="I16" i="19" s="1"/>
  <c r="E17" i="19"/>
  <c r="G17" i="19"/>
  <c r="I17" i="19"/>
  <c r="E18" i="19"/>
  <c r="H18" i="19" s="1"/>
  <c r="G18" i="19"/>
  <c r="I18" i="19" s="1"/>
  <c r="E19" i="19"/>
  <c r="G19" i="19"/>
  <c r="I19" i="19" s="1"/>
  <c r="E20" i="19"/>
  <c r="G20" i="19" s="1"/>
  <c r="I20" i="19" s="1"/>
  <c r="E21" i="19"/>
  <c r="E22" i="19"/>
  <c r="G22" i="19"/>
  <c r="I22" i="19" s="1"/>
  <c r="E23" i="19"/>
  <c r="G23" i="19" s="1"/>
  <c r="I23" i="19" s="1"/>
  <c r="E24" i="19"/>
  <c r="G24" i="19" s="1"/>
  <c r="I24" i="19" s="1"/>
  <c r="E25" i="19"/>
  <c r="G25" i="19"/>
  <c r="I25" i="19" s="1"/>
  <c r="E26" i="19"/>
  <c r="G26" i="19" s="1"/>
  <c r="I26" i="19" s="1"/>
  <c r="E27" i="19"/>
  <c r="G27" i="19" s="1"/>
  <c r="I27" i="19" s="1"/>
  <c r="E28" i="19"/>
  <c r="E29" i="19"/>
  <c r="G29" i="19" s="1"/>
  <c r="I29" i="19" s="1"/>
  <c r="E30" i="19"/>
  <c r="G30" i="19"/>
  <c r="H30" i="19" s="1"/>
  <c r="E31" i="19"/>
  <c r="G31" i="19" s="1"/>
  <c r="I31" i="19" s="1"/>
  <c r="E32" i="19"/>
  <c r="E33" i="19"/>
  <c r="G33" i="19" s="1"/>
  <c r="I33" i="19" s="1"/>
  <c r="E34" i="19"/>
  <c r="G34" i="19" s="1"/>
  <c r="I34" i="19"/>
  <c r="E35" i="19"/>
  <c r="G35" i="19" s="1"/>
  <c r="E36" i="19"/>
  <c r="E37" i="19"/>
  <c r="G37" i="19" s="1"/>
  <c r="I37" i="19" s="1"/>
  <c r="E38" i="19"/>
  <c r="G38" i="19" s="1"/>
  <c r="I38" i="19" s="1"/>
  <c r="E39" i="19"/>
  <c r="G39" i="19"/>
  <c r="I39" i="19"/>
  <c r="E40" i="19"/>
  <c r="G40" i="19" s="1"/>
  <c r="E41" i="19"/>
  <c r="G41" i="19" s="1"/>
  <c r="I41" i="19" s="1"/>
  <c r="E42" i="19"/>
  <c r="G42" i="19" s="1"/>
  <c r="I42" i="19" s="1"/>
  <c r="E43" i="19"/>
  <c r="G43" i="19"/>
  <c r="I43" i="19" s="1"/>
  <c r="E44" i="19"/>
  <c r="G44" i="19" s="1"/>
  <c r="I44" i="19" s="1"/>
  <c r="E45" i="19"/>
  <c r="G45" i="19" s="1"/>
  <c r="I45" i="19"/>
  <c r="E46" i="19"/>
  <c r="G46" i="19" s="1"/>
  <c r="I46" i="19" s="1"/>
  <c r="E47" i="19"/>
  <c r="G47" i="19" s="1"/>
  <c r="E48" i="19"/>
  <c r="E49" i="19"/>
  <c r="G49" i="19" s="1"/>
  <c r="I49" i="19" s="1"/>
  <c r="E50" i="19"/>
  <c r="E51" i="19"/>
  <c r="G51" i="19"/>
  <c r="I51" i="19" s="1"/>
  <c r="E52" i="19"/>
  <c r="G52" i="19" s="1"/>
  <c r="H52" i="19" s="1"/>
  <c r="E53" i="19"/>
  <c r="E54" i="19"/>
  <c r="G54" i="19" s="1"/>
  <c r="E55" i="19"/>
  <c r="G55" i="19" s="1"/>
  <c r="I55" i="19" s="1"/>
  <c r="E56" i="19"/>
  <c r="G56" i="19" s="1"/>
  <c r="H56" i="19" s="1"/>
  <c r="E57" i="19"/>
  <c r="G57" i="19" s="1"/>
  <c r="E58" i="19"/>
  <c r="G58" i="19" s="1"/>
  <c r="E59" i="19"/>
  <c r="G59" i="19" s="1"/>
  <c r="I59" i="19" s="1"/>
  <c r="E60" i="19"/>
  <c r="E61" i="19"/>
  <c r="G61" i="19" s="1"/>
  <c r="I61" i="19" s="1"/>
  <c r="E62" i="19"/>
  <c r="G62" i="19"/>
  <c r="H62" i="19"/>
  <c r="E63" i="19"/>
  <c r="G63" i="19" s="1"/>
  <c r="I63" i="19" s="1"/>
  <c r="E64" i="19"/>
  <c r="E65" i="19"/>
  <c r="G65" i="19" s="1"/>
  <c r="I65" i="19" s="1"/>
  <c r="E66" i="19"/>
  <c r="E67" i="19"/>
  <c r="E68" i="19"/>
  <c r="G68" i="19" s="1"/>
  <c r="I68" i="19" s="1"/>
  <c r="E69" i="19"/>
  <c r="G69" i="19" s="1"/>
  <c r="I69" i="19" s="1"/>
  <c r="E70" i="19"/>
  <c r="E71" i="19"/>
  <c r="G71" i="19" s="1"/>
  <c r="I71" i="19" s="1"/>
  <c r="E72" i="19"/>
  <c r="G72" i="19" s="1"/>
  <c r="D73" i="19"/>
  <c r="C73" i="19"/>
  <c r="B73" i="19"/>
  <c r="H26" i="19"/>
  <c r="F73" i="20"/>
  <c r="E6" i="20"/>
  <c r="G6" i="20"/>
  <c r="E7" i="20"/>
  <c r="E8" i="20"/>
  <c r="E9" i="20"/>
  <c r="E10" i="20"/>
  <c r="E11" i="20"/>
  <c r="G11" i="20" s="1"/>
  <c r="I11" i="20" s="1"/>
  <c r="E12" i="20"/>
  <c r="E13" i="20"/>
  <c r="E14" i="20"/>
  <c r="E15" i="20"/>
  <c r="G15" i="20" s="1"/>
  <c r="I15" i="20" s="1"/>
  <c r="E16" i="20"/>
  <c r="E17" i="20"/>
  <c r="G17" i="20" s="1"/>
  <c r="E18" i="20"/>
  <c r="E19" i="20"/>
  <c r="G19" i="20"/>
  <c r="E20" i="20"/>
  <c r="E21" i="20"/>
  <c r="G21" i="20" s="1"/>
  <c r="I21" i="20" s="1"/>
  <c r="E22" i="20"/>
  <c r="E23" i="20"/>
  <c r="G23" i="20" s="1"/>
  <c r="I23" i="20" s="1"/>
  <c r="E24" i="20"/>
  <c r="E25" i="20"/>
  <c r="G25" i="20"/>
  <c r="I25" i="20" s="1"/>
  <c r="E26" i="20"/>
  <c r="E27" i="20"/>
  <c r="E28" i="20"/>
  <c r="E29" i="20"/>
  <c r="G29" i="20" s="1"/>
  <c r="I29" i="20" s="1"/>
  <c r="E30" i="20"/>
  <c r="E31" i="20"/>
  <c r="G31" i="20" s="1"/>
  <c r="I31" i="20" s="1"/>
  <c r="E32" i="20"/>
  <c r="E33" i="20"/>
  <c r="G33" i="20" s="1"/>
  <c r="I33" i="20" s="1"/>
  <c r="E34" i="20"/>
  <c r="E35" i="20"/>
  <c r="G35" i="20" s="1"/>
  <c r="I35" i="20" s="1"/>
  <c r="E36" i="20"/>
  <c r="E37" i="20"/>
  <c r="G37" i="20"/>
  <c r="I37" i="20" s="1"/>
  <c r="E38" i="20"/>
  <c r="E39" i="20"/>
  <c r="G39" i="20" s="1"/>
  <c r="E40" i="20"/>
  <c r="E41" i="20"/>
  <c r="E42" i="20"/>
  <c r="E43" i="20"/>
  <c r="G43" i="20" s="1"/>
  <c r="I43" i="20"/>
  <c r="E44" i="20"/>
  <c r="E45" i="20"/>
  <c r="E46" i="20"/>
  <c r="E47" i="20"/>
  <c r="E48" i="20"/>
  <c r="E49" i="20"/>
  <c r="G49" i="20"/>
  <c r="I49" i="20" s="1"/>
  <c r="E50" i="20"/>
  <c r="E51" i="20"/>
  <c r="G51" i="20" s="1"/>
  <c r="I51" i="20" s="1"/>
  <c r="E52" i="20"/>
  <c r="E53" i="20"/>
  <c r="G53" i="20"/>
  <c r="H53" i="20" s="1"/>
  <c r="I53" i="20"/>
  <c r="E54" i="20"/>
  <c r="G54" i="20" s="1"/>
  <c r="H54" i="20" s="1"/>
  <c r="E55" i="20"/>
  <c r="E56" i="20"/>
  <c r="G56" i="20" s="1"/>
  <c r="I56" i="20" s="1"/>
  <c r="E57" i="20"/>
  <c r="G57" i="20" s="1"/>
  <c r="E58" i="20"/>
  <c r="E59" i="20"/>
  <c r="G59" i="20" s="1"/>
  <c r="I59" i="20" s="1"/>
  <c r="E60" i="20"/>
  <c r="E61" i="20"/>
  <c r="G61" i="20"/>
  <c r="I61" i="20" s="1"/>
  <c r="E62" i="20"/>
  <c r="E63" i="20"/>
  <c r="G63" i="20" s="1"/>
  <c r="I63" i="20" s="1"/>
  <c r="E64" i="20"/>
  <c r="E65" i="20"/>
  <c r="E66" i="20"/>
  <c r="E67" i="20"/>
  <c r="G67" i="20"/>
  <c r="I67" i="20" s="1"/>
  <c r="E68" i="20"/>
  <c r="E69" i="20"/>
  <c r="E70" i="20"/>
  <c r="E71" i="20"/>
  <c r="E72" i="20"/>
  <c r="D73" i="20"/>
  <c r="C73" i="20"/>
  <c r="B73" i="20"/>
  <c r="H49" i="20"/>
  <c r="I19" i="20"/>
  <c r="F73" i="21"/>
  <c r="E6" i="21"/>
  <c r="E7" i="21"/>
  <c r="G7" i="21"/>
  <c r="E8" i="21"/>
  <c r="E9" i="21"/>
  <c r="G9" i="21" s="1"/>
  <c r="E10" i="21"/>
  <c r="E11" i="21"/>
  <c r="G11" i="21"/>
  <c r="E12" i="21"/>
  <c r="E13" i="21"/>
  <c r="G13" i="21"/>
  <c r="I13" i="21"/>
  <c r="E14" i="21"/>
  <c r="E15" i="21"/>
  <c r="G15" i="21" s="1"/>
  <c r="E16" i="21"/>
  <c r="G16" i="21" s="1"/>
  <c r="E17" i="21"/>
  <c r="E18" i="21"/>
  <c r="E19" i="21"/>
  <c r="G19" i="21" s="1"/>
  <c r="I19" i="21" s="1"/>
  <c r="E20" i="21"/>
  <c r="E21" i="21"/>
  <c r="E22" i="21"/>
  <c r="E23" i="21"/>
  <c r="G23" i="21" s="1"/>
  <c r="E24" i="21"/>
  <c r="E25" i="21"/>
  <c r="E26" i="21"/>
  <c r="E27" i="21"/>
  <c r="G27" i="21" s="1"/>
  <c r="E28" i="21"/>
  <c r="G28" i="21" s="1"/>
  <c r="I28" i="21" s="1"/>
  <c r="E29" i="21"/>
  <c r="G29" i="21" s="1"/>
  <c r="E30" i="21"/>
  <c r="E31" i="21"/>
  <c r="G31" i="21" s="1"/>
  <c r="I31" i="21" s="1"/>
  <c r="E32" i="21"/>
  <c r="E33" i="21"/>
  <c r="E34" i="21"/>
  <c r="E35" i="21"/>
  <c r="E36" i="21"/>
  <c r="E37" i="21"/>
  <c r="G37" i="21" s="1"/>
  <c r="E38" i="21"/>
  <c r="E39" i="21"/>
  <c r="G39" i="21"/>
  <c r="E40" i="21"/>
  <c r="E41" i="21"/>
  <c r="E42" i="21"/>
  <c r="E43" i="21"/>
  <c r="E44" i="21"/>
  <c r="E45" i="21"/>
  <c r="E46" i="21"/>
  <c r="E47" i="21"/>
  <c r="G47" i="21" s="1"/>
  <c r="E48" i="21"/>
  <c r="E49" i="21"/>
  <c r="G49" i="21"/>
  <c r="E50" i="21"/>
  <c r="E51" i="21"/>
  <c r="G51" i="21" s="1"/>
  <c r="E52" i="21"/>
  <c r="E53" i="21"/>
  <c r="E54" i="21"/>
  <c r="E55" i="21"/>
  <c r="G55" i="21"/>
  <c r="E56" i="21"/>
  <c r="E57" i="21"/>
  <c r="G57" i="21"/>
  <c r="H57" i="21" s="1"/>
  <c r="E58" i="21"/>
  <c r="E59" i="21"/>
  <c r="G59" i="21" s="1"/>
  <c r="E60" i="21"/>
  <c r="E61" i="21"/>
  <c r="G61" i="21" s="1"/>
  <c r="E62" i="21"/>
  <c r="E63" i="21"/>
  <c r="G63" i="21" s="1"/>
  <c r="H63" i="21" s="1"/>
  <c r="E64" i="21"/>
  <c r="E65" i="21"/>
  <c r="E66" i="21"/>
  <c r="E67" i="21"/>
  <c r="G67" i="21"/>
  <c r="I67" i="21" s="1"/>
  <c r="E68" i="21"/>
  <c r="E69" i="21"/>
  <c r="G69" i="21" s="1"/>
  <c r="I69" i="21" s="1"/>
  <c r="E70" i="21"/>
  <c r="E71" i="21"/>
  <c r="E72" i="21"/>
  <c r="G72" i="21" s="1"/>
  <c r="I72" i="21" s="1"/>
  <c r="D73" i="21"/>
  <c r="C73" i="21"/>
  <c r="B73" i="21"/>
  <c r="H69" i="21"/>
  <c r="F73" i="22"/>
  <c r="E6" i="22"/>
  <c r="G6" i="22" s="1"/>
  <c r="E7" i="22"/>
  <c r="G7" i="22" s="1"/>
  <c r="E8" i="22"/>
  <c r="G8" i="22" s="1"/>
  <c r="I8" i="22" s="1"/>
  <c r="E9" i="22"/>
  <c r="E10" i="22"/>
  <c r="G10" i="22" s="1"/>
  <c r="I10" i="22" s="1"/>
  <c r="E11" i="22"/>
  <c r="G11" i="22" s="1"/>
  <c r="I11" i="22" s="1"/>
  <c r="E12" i="22"/>
  <c r="G12" i="22" s="1"/>
  <c r="H12" i="22" s="1"/>
  <c r="E13" i="22"/>
  <c r="E14" i="22"/>
  <c r="G14" i="22" s="1"/>
  <c r="I14" i="22" s="1"/>
  <c r="E15" i="22"/>
  <c r="E16" i="22"/>
  <c r="E17" i="22"/>
  <c r="H17" i="22" s="1"/>
  <c r="G17" i="22"/>
  <c r="I17" i="22" s="1"/>
  <c r="E18" i="22"/>
  <c r="G18" i="22"/>
  <c r="I18" i="22" s="1"/>
  <c r="E19" i="22"/>
  <c r="E20" i="22"/>
  <c r="G20" i="22" s="1"/>
  <c r="I20" i="22" s="1"/>
  <c r="E21" i="22"/>
  <c r="G21" i="22"/>
  <c r="E22" i="22"/>
  <c r="G22" i="22" s="1"/>
  <c r="I22" i="22" s="1"/>
  <c r="E23" i="22"/>
  <c r="E24" i="22"/>
  <c r="G24" i="22" s="1"/>
  <c r="I24" i="22" s="1"/>
  <c r="E25" i="22"/>
  <c r="G25" i="22" s="1"/>
  <c r="I25" i="22" s="1"/>
  <c r="E26" i="22"/>
  <c r="E27" i="22"/>
  <c r="G27" i="22" s="1"/>
  <c r="H27" i="22" s="1"/>
  <c r="E28" i="22"/>
  <c r="E29" i="22"/>
  <c r="E30" i="22"/>
  <c r="G30" i="22"/>
  <c r="E31" i="22"/>
  <c r="G31" i="22" s="1"/>
  <c r="I31" i="22" s="1"/>
  <c r="E32" i="22"/>
  <c r="E33" i="22"/>
  <c r="G33" i="22"/>
  <c r="E34" i="22"/>
  <c r="G34" i="22" s="1"/>
  <c r="I34" i="22" s="1"/>
  <c r="E35" i="22"/>
  <c r="G35" i="22"/>
  <c r="E36" i="22"/>
  <c r="G36" i="22"/>
  <c r="I36" i="22" s="1"/>
  <c r="E37" i="22"/>
  <c r="G37" i="22" s="1"/>
  <c r="E38" i="22"/>
  <c r="G38" i="22" s="1"/>
  <c r="I38" i="22" s="1"/>
  <c r="E39" i="22"/>
  <c r="E40" i="22"/>
  <c r="G40" i="22" s="1"/>
  <c r="I40" i="22" s="1"/>
  <c r="E41" i="22"/>
  <c r="G41" i="22"/>
  <c r="E42" i="22"/>
  <c r="E43" i="22"/>
  <c r="E44" i="22"/>
  <c r="E45" i="22"/>
  <c r="G45" i="22" s="1"/>
  <c r="I45" i="22" s="1"/>
  <c r="E46" i="22"/>
  <c r="G46" i="22"/>
  <c r="I46" i="22" s="1"/>
  <c r="E47" i="22"/>
  <c r="G47" i="22" s="1"/>
  <c r="I47" i="22" s="1"/>
  <c r="E48" i="22"/>
  <c r="E49" i="22"/>
  <c r="G49" i="22" s="1"/>
  <c r="E50" i="22"/>
  <c r="G50" i="22" s="1"/>
  <c r="I50" i="22" s="1"/>
  <c r="E51" i="22"/>
  <c r="G51" i="22"/>
  <c r="E52" i="22"/>
  <c r="E53" i="22"/>
  <c r="G53" i="22" s="1"/>
  <c r="E54" i="22"/>
  <c r="E55" i="22"/>
  <c r="G55" i="22" s="1"/>
  <c r="I55" i="22" s="1"/>
  <c r="E56" i="22"/>
  <c r="E57" i="22"/>
  <c r="G57" i="22"/>
  <c r="I57" i="22" s="1"/>
  <c r="E58" i="22"/>
  <c r="G58" i="22" s="1"/>
  <c r="I58" i="22" s="1"/>
  <c r="E59" i="22"/>
  <c r="G59" i="22" s="1"/>
  <c r="E60" i="22"/>
  <c r="E61" i="22"/>
  <c r="G61" i="22" s="1"/>
  <c r="E62" i="22"/>
  <c r="E63" i="22"/>
  <c r="G63" i="22" s="1"/>
  <c r="H63" i="22" s="1"/>
  <c r="E64" i="22"/>
  <c r="E65" i="22"/>
  <c r="E66" i="22"/>
  <c r="E67" i="22"/>
  <c r="G67" i="22" s="1"/>
  <c r="I67" i="22" s="1"/>
  <c r="E68" i="22"/>
  <c r="E69" i="22"/>
  <c r="G69" i="22"/>
  <c r="E70" i="22"/>
  <c r="E71" i="22"/>
  <c r="G71" i="22"/>
  <c r="E72" i="22"/>
  <c r="D73" i="22"/>
  <c r="C73" i="22"/>
  <c r="B73" i="22"/>
  <c r="F73" i="15"/>
  <c r="E6" i="15"/>
  <c r="E7" i="15"/>
  <c r="G7" i="15" s="1"/>
  <c r="E8" i="15"/>
  <c r="G8" i="15" s="1"/>
  <c r="I8" i="15" s="1"/>
  <c r="E9" i="15"/>
  <c r="G9" i="15" s="1"/>
  <c r="E10" i="15"/>
  <c r="G10" i="15" s="1"/>
  <c r="E11" i="15"/>
  <c r="G11" i="15" s="1"/>
  <c r="I11" i="15" s="1"/>
  <c r="E12" i="15"/>
  <c r="G12" i="15"/>
  <c r="E13" i="15"/>
  <c r="G13" i="15" s="1"/>
  <c r="I13" i="15" s="1"/>
  <c r="E14" i="15"/>
  <c r="G14" i="15"/>
  <c r="E15" i="15"/>
  <c r="E16" i="15"/>
  <c r="G16" i="15" s="1"/>
  <c r="I16" i="15" s="1"/>
  <c r="E17" i="15"/>
  <c r="G17" i="15"/>
  <c r="E18" i="15"/>
  <c r="E19" i="15"/>
  <c r="G19" i="15" s="1"/>
  <c r="I19" i="15" s="1"/>
  <c r="E20" i="15"/>
  <c r="G20" i="15" s="1"/>
  <c r="I20" i="15" s="1"/>
  <c r="E21" i="15"/>
  <c r="G21" i="15" s="1"/>
  <c r="E22" i="15"/>
  <c r="E23" i="15"/>
  <c r="G23" i="15" s="1"/>
  <c r="H23" i="15" s="1"/>
  <c r="E24" i="15"/>
  <c r="G24" i="15" s="1"/>
  <c r="I24" i="15" s="1"/>
  <c r="E25" i="15"/>
  <c r="G25" i="15"/>
  <c r="E26" i="15"/>
  <c r="G26" i="15"/>
  <c r="I26" i="15" s="1"/>
  <c r="E27" i="15"/>
  <c r="G27" i="15"/>
  <c r="I27" i="15" s="1"/>
  <c r="E28" i="15"/>
  <c r="G28" i="15" s="1"/>
  <c r="E29" i="15"/>
  <c r="G29" i="15"/>
  <c r="E30" i="15"/>
  <c r="G30" i="15"/>
  <c r="I30" i="15" s="1"/>
  <c r="E31" i="15"/>
  <c r="G31" i="15" s="1"/>
  <c r="I31" i="15" s="1"/>
  <c r="E32" i="15"/>
  <c r="E33" i="15"/>
  <c r="G33" i="15" s="1"/>
  <c r="E34" i="15"/>
  <c r="E35" i="15"/>
  <c r="E36" i="15"/>
  <c r="E37" i="15"/>
  <c r="G37" i="15"/>
  <c r="I37" i="15" s="1"/>
  <c r="E38" i="15"/>
  <c r="E39" i="15"/>
  <c r="G39" i="15" s="1"/>
  <c r="E40" i="15"/>
  <c r="G40" i="15"/>
  <c r="I40" i="15" s="1"/>
  <c r="E41" i="15"/>
  <c r="G41" i="15"/>
  <c r="E42" i="15"/>
  <c r="E43" i="15"/>
  <c r="G43" i="15" s="1"/>
  <c r="I43" i="15" s="1"/>
  <c r="E44" i="15"/>
  <c r="G44" i="15"/>
  <c r="E45" i="15"/>
  <c r="G45" i="15" s="1"/>
  <c r="E46" i="15"/>
  <c r="G46" i="15" s="1"/>
  <c r="I46" i="15" s="1"/>
  <c r="E47" i="15"/>
  <c r="G47" i="15" s="1"/>
  <c r="E48" i="15"/>
  <c r="G48" i="15" s="1"/>
  <c r="I48" i="15" s="1"/>
  <c r="E49" i="15"/>
  <c r="G49" i="15" s="1"/>
  <c r="E50" i="15"/>
  <c r="E51" i="15"/>
  <c r="G51" i="15" s="1"/>
  <c r="E52" i="15"/>
  <c r="E53" i="15"/>
  <c r="E54" i="15"/>
  <c r="E55" i="15"/>
  <c r="G55" i="15" s="1"/>
  <c r="E56" i="15"/>
  <c r="G56" i="15" s="1"/>
  <c r="I56" i="15" s="1"/>
  <c r="E57" i="15"/>
  <c r="G57" i="15" s="1"/>
  <c r="E58" i="15"/>
  <c r="G58" i="15" s="1"/>
  <c r="I58" i="15" s="1"/>
  <c r="E59" i="15"/>
  <c r="G59" i="15" s="1"/>
  <c r="I59" i="15" s="1"/>
  <c r="E60" i="15"/>
  <c r="G60" i="15" s="1"/>
  <c r="E61" i="15"/>
  <c r="G61" i="15" s="1"/>
  <c r="E62" i="15"/>
  <c r="G62" i="15" s="1"/>
  <c r="I62" i="15" s="1"/>
  <c r="E63" i="15"/>
  <c r="G63" i="15" s="1"/>
  <c r="E64" i="15"/>
  <c r="G64" i="15" s="1"/>
  <c r="I64" i="15" s="1"/>
  <c r="E65" i="15"/>
  <c r="G65" i="15" s="1"/>
  <c r="E66" i="15"/>
  <c r="E67" i="15"/>
  <c r="E68" i="15"/>
  <c r="E69" i="15"/>
  <c r="E70" i="15"/>
  <c r="E71" i="15"/>
  <c r="E72" i="15"/>
  <c r="G72" i="15" s="1"/>
  <c r="I72" i="15" s="1"/>
  <c r="D73" i="15"/>
  <c r="C73" i="15"/>
  <c r="B73" i="15"/>
  <c r="F73" i="16"/>
  <c r="E6" i="16"/>
  <c r="G6" i="16" s="1"/>
  <c r="E7" i="16"/>
  <c r="E8" i="16"/>
  <c r="G8" i="16" s="1"/>
  <c r="I8" i="16" s="1"/>
  <c r="E9" i="16"/>
  <c r="E10" i="16"/>
  <c r="G10" i="16" s="1"/>
  <c r="I10" i="16" s="1"/>
  <c r="E11" i="16"/>
  <c r="E12" i="16"/>
  <c r="G12" i="16"/>
  <c r="I12" i="16" s="1"/>
  <c r="E13" i="16"/>
  <c r="E14" i="16"/>
  <c r="G14" i="16"/>
  <c r="I14" i="16" s="1"/>
  <c r="E15" i="16"/>
  <c r="G15" i="16" s="1"/>
  <c r="E16" i="16"/>
  <c r="E17" i="16"/>
  <c r="E18" i="16"/>
  <c r="G18" i="16" s="1"/>
  <c r="I18" i="16" s="1"/>
  <c r="E19" i="16"/>
  <c r="G19" i="16"/>
  <c r="E20" i="16"/>
  <c r="G20" i="16" s="1"/>
  <c r="I20" i="16" s="1"/>
  <c r="E21" i="16"/>
  <c r="E22" i="16"/>
  <c r="G22" i="16" s="1"/>
  <c r="I22" i="16" s="1"/>
  <c r="E23" i="16"/>
  <c r="E24" i="16"/>
  <c r="G24" i="16" s="1"/>
  <c r="I24" i="16" s="1"/>
  <c r="E25" i="16"/>
  <c r="E26" i="16"/>
  <c r="E27" i="16"/>
  <c r="G27" i="16" s="1"/>
  <c r="I27" i="16"/>
  <c r="E28" i="16"/>
  <c r="E29" i="16"/>
  <c r="G29" i="16" s="1"/>
  <c r="E30" i="16"/>
  <c r="E31" i="16"/>
  <c r="E32" i="16"/>
  <c r="G32" i="16" s="1"/>
  <c r="I32" i="16" s="1"/>
  <c r="E33" i="16"/>
  <c r="E34" i="16"/>
  <c r="G34" i="16" s="1"/>
  <c r="I34" i="16" s="1"/>
  <c r="E35" i="16"/>
  <c r="G35" i="16" s="1"/>
  <c r="I35" i="16" s="1"/>
  <c r="H35" i="16"/>
  <c r="E36" i="16"/>
  <c r="G36" i="16" s="1"/>
  <c r="I36" i="16" s="1"/>
  <c r="E37" i="16"/>
  <c r="E38" i="16"/>
  <c r="G38" i="16"/>
  <c r="I38" i="16" s="1"/>
  <c r="E39" i="16"/>
  <c r="G39" i="16" s="1"/>
  <c r="E40" i="16"/>
  <c r="G40" i="16"/>
  <c r="I40" i="16" s="1"/>
  <c r="E41" i="16"/>
  <c r="E42" i="16"/>
  <c r="E43" i="16"/>
  <c r="E44" i="16"/>
  <c r="G44" i="16" s="1"/>
  <c r="I44" i="16" s="1"/>
  <c r="E45" i="16"/>
  <c r="E46" i="16"/>
  <c r="G46" i="16"/>
  <c r="I46" i="16" s="1"/>
  <c r="E47" i="16"/>
  <c r="G47" i="16" s="1"/>
  <c r="E48" i="16"/>
  <c r="G48" i="16" s="1"/>
  <c r="I48" i="16" s="1"/>
  <c r="E49" i="16"/>
  <c r="E50" i="16"/>
  <c r="G50" i="16" s="1"/>
  <c r="I50" i="16" s="1"/>
  <c r="E51" i="16"/>
  <c r="E52" i="16"/>
  <c r="G52" i="16" s="1"/>
  <c r="I52" i="16" s="1"/>
  <c r="E53" i="16"/>
  <c r="E54" i="16"/>
  <c r="G54" i="16" s="1"/>
  <c r="I54" i="16" s="1"/>
  <c r="E55" i="16"/>
  <c r="G55" i="16" s="1"/>
  <c r="E56" i="16"/>
  <c r="G56" i="16" s="1"/>
  <c r="I56" i="16" s="1"/>
  <c r="E57" i="16"/>
  <c r="E58" i="16"/>
  <c r="G58" i="16" s="1"/>
  <c r="I58" i="16" s="1"/>
  <c r="E59" i="16"/>
  <c r="E60" i="16"/>
  <c r="E61" i="16"/>
  <c r="G61" i="16" s="1"/>
  <c r="I61" i="16" s="1"/>
  <c r="E62" i="16"/>
  <c r="G62" i="16"/>
  <c r="E63" i="16"/>
  <c r="E64" i="16"/>
  <c r="E65" i="16"/>
  <c r="E66" i="16"/>
  <c r="H66" i="16" s="1"/>
  <c r="G66" i="16"/>
  <c r="I66" i="16" s="1"/>
  <c r="E67" i="16"/>
  <c r="G67" i="16" s="1"/>
  <c r="I67" i="16" s="1"/>
  <c r="E68" i="16"/>
  <c r="G68" i="16" s="1"/>
  <c r="I68" i="16" s="1"/>
  <c r="E69" i="16"/>
  <c r="E70" i="16"/>
  <c r="G70" i="16" s="1"/>
  <c r="I70" i="16" s="1"/>
  <c r="E71" i="16"/>
  <c r="E72" i="16"/>
  <c r="G72" i="16" s="1"/>
  <c r="I72" i="16" s="1"/>
  <c r="D73" i="16"/>
  <c r="C73" i="16"/>
  <c r="B73" i="16"/>
  <c r="F73" i="9"/>
  <c r="E6" i="9"/>
  <c r="E7" i="9"/>
  <c r="G7" i="9" s="1"/>
  <c r="E8" i="9"/>
  <c r="E9" i="9"/>
  <c r="E10" i="9"/>
  <c r="G10" i="9" s="1"/>
  <c r="I10" i="9" s="1"/>
  <c r="E11" i="9"/>
  <c r="G11" i="9" s="1"/>
  <c r="E12" i="9"/>
  <c r="G12" i="9" s="1"/>
  <c r="I12" i="9" s="1"/>
  <c r="E13" i="9"/>
  <c r="G13" i="9" s="1"/>
  <c r="E14" i="9"/>
  <c r="G14" i="9" s="1"/>
  <c r="I14" i="9" s="1"/>
  <c r="E15" i="9"/>
  <c r="G15" i="9" s="1"/>
  <c r="E16" i="9"/>
  <c r="G16" i="9" s="1"/>
  <c r="I16" i="9" s="1"/>
  <c r="E17" i="9"/>
  <c r="E18" i="9"/>
  <c r="G18" i="9" s="1"/>
  <c r="I18" i="9" s="1"/>
  <c r="E19" i="9"/>
  <c r="G19" i="9" s="1"/>
  <c r="H19" i="9" s="1"/>
  <c r="E20" i="9"/>
  <c r="G20" i="9" s="1"/>
  <c r="I20" i="9" s="1"/>
  <c r="E21" i="9"/>
  <c r="G21" i="9" s="1"/>
  <c r="E22" i="9"/>
  <c r="G22" i="9"/>
  <c r="E23" i="9"/>
  <c r="E24" i="9"/>
  <c r="E25" i="9"/>
  <c r="G25" i="9" s="1"/>
  <c r="I25" i="9" s="1"/>
  <c r="E26" i="9"/>
  <c r="G26" i="9" s="1"/>
  <c r="I26" i="9" s="1"/>
  <c r="E27" i="9"/>
  <c r="G27" i="9" s="1"/>
  <c r="E28" i="9"/>
  <c r="G28" i="9" s="1"/>
  <c r="I28" i="9" s="1"/>
  <c r="E29" i="9"/>
  <c r="G29" i="9" s="1"/>
  <c r="E30" i="9"/>
  <c r="G30" i="9"/>
  <c r="I30" i="9" s="1"/>
  <c r="E31" i="9"/>
  <c r="G31" i="9"/>
  <c r="E32" i="9"/>
  <c r="G32" i="9" s="1"/>
  <c r="I32" i="9" s="1"/>
  <c r="E33" i="9"/>
  <c r="G33" i="9"/>
  <c r="I33" i="9" s="1"/>
  <c r="E34" i="9"/>
  <c r="E35" i="9"/>
  <c r="G35" i="9"/>
  <c r="E36" i="9"/>
  <c r="G36" i="9" s="1"/>
  <c r="I36" i="9" s="1"/>
  <c r="E37" i="9"/>
  <c r="G37" i="9" s="1"/>
  <c r="E38" i="9"/>
  <c r="G38" i="9" s="1"/>
  <c r="I38" i="9" s="1"/>
  <c r="E39" i="9"/>
  <c r="G39" i="9"/>
  <c r="E40" i="9"/>
  <c r="G40" i="9" s="1"/>
  <c r="I40" i="9" s="1"/>
  <c r="E41" i="9"/>
  <c r="E42" i="9"/>
  <c r="G42" i="9" s="1"/>
  <c r="I42" i="9" s="1"/>
  <c r="E43" i="9"/>
  <c r="G43" i="9" s="1"/>
  <c r="E44" i="9"/>
  <c r="E45" i="9"/>
  <c r="G45" i="9" s="1"/>
  <c r="E46" i="9"/>
  <c r="G46" i="9" s="1"/>
  <c r="I46" i="9" s="1"/>
  <c r="E47" i="9"/>
  <c r="G47" i="9" s="1"/>
  <c r="E48" i="9"/>
  <c r="G48" i="9" s="1"/>
  <c r="I48" i="9" s="1"/>
  <c r="E49" i="9"/>
  <c r="G49" i="9" s="1"/>
  <c r="I49" i="9" s="1"/>
  <c r="E50" i="9"/>
  <c r="G50" i="9" s="1"/>
  <c r="I50" i="9" s="1"/>
  <c r="E51" i="9"/>
  <c r="G51" i="9" s="1"/>
  <c r="E52" i="9"/>
  <c r="G52" i="9" s="1"/>
  <c r="E53" i="9"/>
  <c r="G53" i="9"/>
  <c r="E54" i="9"/>
  <c r="G54" i="9" s="1"/>
  <c r="I54" i="9" s="1"/>
  <c r="E55" i="9"/>
  <c r="G55" i="9" s="1"/>
  <c r="E56" i="9"/>
  <c r="G56" i="9" s="1"/>
  <c r="I56" i="9" s="1"/>
  <c r="E57" i="9"/>
  <c r="E58" i="9"/>
  <c r="H58" i="9" s="1"/>
  <c r="G58" i="9"/>
  <c r="I58" i="9" s="1"/>
  <c r="E59" i="9"/>
  <c r="G59" i="9"/>
  <c r="E60" i="9"/>
  <c r="G60" i="9" s="1"/>
  <c r="I60" i="9" s="1"/>
  <c r="E61" i="9"/>
  <c r="G61" i="9"/>
  <c r="E62" i="9"/>
  <c r="G62" i="9" s="1"/>
  <c r="I62" i="9" s="1"/>
  <c r="E63" i="9"/>
  <c r="G63" i="9" s="1"/>
  <c r="E64" i="9"/>
  <c r="G64" i="9" s="1"/>
  <c r="I64" i="9" s="1"/>
  <c r="E65" i="9"/>
  <c r="G65" i="9" s="1"/>
  <c r="E66" i="9"/>
  <c r="G66" i="9" s="1"/>
  <c r="I66" i="9" s="1"/>
  <c r="E67" i="9"/>
  <c r="G67" i="9"/>
  <c r="E68" i="9"/>
  <c r="G68" i="9"/>
  <c r="I68" i="9" s="1"/>
  <c r="E69" i="9"/>
  <c r="G69" i="9"/>
  <c r="E70" i="9"/>
  <c r="G70" i="9" s="1"/>
  <c r="I70" i="9"/>
  <c r="E71" i="9"/>
  <c r="G71" i="9" s="1"/>
  <c r="I71" i="9" s="1"/>
  <c r="E72" i="9"/>
  <c r="G72" i="9"/>
  <c r="I72" i="9" s="1"/>
  <c r="D73" i="9"/>
  <c r="C73" i="9"/>
  <c r="B73" i="9"/>
  <c r="F73" i="10"/>
  <c r="E6" i="10"/>
  <c r="E7" i="10"/>
  <c r="G7" i="10"/>
  <c r="I7" i="10" s="1"/>
  <c r="H7" i="10"/>
  <c r="E8" i="10"/>
  <c r="G8" i="10"/>
  <c r="E9" i="10"/>
  <c r="E10" i="10"/>
  <c r="G10" i="10" s="1"/>
  <c r="I10" i="10" s="1"/>
  <c r="E11" i="10"/>
  <c r="G11" i="10" s="1"/>
  <c r="I11" i="10" s="1"/>
  <c r="E12" i="10"/>
  <c r="E13" i="10"/>
  <c r="G13" i="10" s="1"/>
  <c r="I13" i="10" s="1"/>
  <c r="E14" i="10"/>
  <c r="G14" i="10" s="1"/>
  <c r="I14" i="10" s="1"/>
  <c r="E15" i="10"/>
  <c r="G15" i="10"/>
  <c r="E16" i="10"/>
  <c r="G16" i="10" s="1"/>
  <c r="I16" i="10" s="1"/>
  <c r="E17" i="10"/>
  <c r="E18" i="10"/>
  <c r="G18" i="10" s="1"/>
  <c r="I18" i="10"/>
  <c r="E19" i="10"/>
  <c r="G19" i="10" s="1"/>
  <c r="I19" i="10" s="1"/>
  <c r="E20" i="10"/>
  <c r="G20" i="10" s="1"/>
  <c r="I20" i="10" s="1"/>
  <c r="E21" i="10"/>
  <c r="G21" i="10" s="1"/>
  <c r="I21" i="10" s="1"/>
  <c r="E22" i="10"/>
  <c r="E23" i="10"/>
  <c r="E24" i="10"/>
  <c r="E25" i="10"/>
  <c r="G25" i="10" s="1"/>
  <c r="E26" i="10"/>
  <c r="G26" i="10" s="1"/>
  <c r="E27" i="10"/>
  <c r="G27" i="10" s="1"/>
  <c r="E28" i="10"/>
  <c r="G28" i="10" s="1"/>
  <c r="I28" i="10" s="1"/>
  <c r="E29" i="10"/>
  <c r="G29" i="10" s="1"/>
  <c r="I29" i="10" s="1"/>
  <c r="E30" i="10"/>
  <c r="G30" i="10" s="1"/>
  <c r="I30" i="10" s="1"/>
  <c r="E31" i="10"/>
  <c r="G31" i="10"/>
  <c r="E32" i="10"/>
  <c r="G32" i="10"/>
  <c r="I32" i="10" s="1"/>
  <c r="E33" i="10"/>
  <c r="G33" i="10" s="1"/>
  <c r="I33" i="10" s="1"/>
  <c r="E34" i="10"/>
  <c r="G34" i="10" s="1"/>
  <c r="I34" i="10" s="1"/>
  <c r="E35" i="10"/>
  <c r="E36" i="10"/>
  <c r="G36" i="10" s="1"/>
  <c r="I36" i="10"/>
  <c r="E37" i="10"/>
  <c r="G37" i="10" s="1"/>
  <c r="E38" i="10"/>
  <c r="G38" i="10"/>
  <c r="I38" i="10" s="1"/>
  <c r="E39" i="10"/>
  <c r="E40" i="10"/>
  <c r="G40" i="10" s="1"/>
  <c r="I40" i="10" s="1"/>
  <c r="E41" i="10"/>
  <c r="E42" i="10"/>
  <c r="G42" i="10" s="1"/>
  <c r="I42" i="10" s="1"/>
  <c r="E43" i="10"/>
  <c r="G43" i="10" s="1"/>
  <c r="H43" i="10" s="1"/>
  <c r="E44" i="10"/>
  <c r="G44" i="10"/>
  <c r="I44" i="10" s="1"/>
  <c r="E45" i="10"/>
  <c r="G45" i="10"/>
  <c r="I45" i="10" s="1"/>
  <c r="E46" i="10"/>
  <c r="G46" i="10" s="1"/>
  <c r="I46" i="10" s="1"/>
  <c r="E47" i="10"/>
  <c r="G47" i="10" s="1"/>
  <c r="E48" i="10"/>
  <c r="G48" i="10"/>
  <c r="I48" i="10" s="1"/>
  <c r="E49" i="10"/>
  <c r="G49" i="10"/>
  <c r="H49" i="10" s="1"/>
  <c r="I49" i="10"/>
  <c r="E50" i="10"/>
  <c r="E51" i="10"/>
  <c r="G51" i="10" s="1"/>
  <c r="I51" i="10" s="1"/>
  <c r="E52" i="10"/>
  <c r="G52" i="10" s="1"/>
  <c r="I52" i="10" s="1"/>
  <c r="E53" i="10"/>
  <c r="G53" i="10" s="1"/>
  <c r="I53" i="10" s="1"/>
  <c r="E54" i="10"/>
  <c r="E55" i="10"/>
  <c r="G55" i="10" s="1"/>
  <c r="E56" i="10"/>
  <c r="G56" i="10" s="1"/>
  <c r="I56" i="10" s="1"/>
  <c r="E57" i="10"/>
  <c r="E58" i="10"/>
  <c r="G58" i="10"/>
  <c r="I58" i="10" s="1"/>
  <c r="E59" i="10"/>
  <c r="G59" i="10" s="1"/>
  <c r="I59" i="10" s="1"/>
  <c r="E60" i="10"/>
  <c r="G60" i="10" s="1"/>
  <c r="I60" i="10" s="1"/>
  <c r="E61" i="10"/>
  <c r="E62" i="10"/>
  <c r="G62" i="10" s="1"/>
  <c r="I62" i="10" s="1"/>
  <c r="E63" i="10"/>
  <c r="E64" i="10"/>
  <c r="E65" i="10"/>
  <c r="E66" i="10"/>
  <c r="G66" i="10" s="1"/>
  <c r="I66" i="10" s="1"/>
  <c r="E67" i="10"/>
  <c r="G67" i="10" s="1"/>
  <c r="E68" i="10"/>
  <c r="G68" i="10" s="1"/>
  <c r="I68" i="10" s="1"/>
  <c r="E69" i="10"/>
  <c r="G69" i="10" s="1"/>
  <c r="I69" i="10" s="1"/>
  <c r="E70" i="10"/>
  <c r="G70" i="10" s="1"/>
  <c r="I70" i="10" s="1"/>
  <c r="E71" i="10"/>
  <c r="G71" i="10" s="1"/>
  <c r="E72" i="10"/>
  <c r="G72" i="10" s="1"/>
  <c r="D73" i="10"/>
  <c r="C73" i="10"/>
  <c r="B73" i="10"/>
  <c r="F73" i="11"/>
  <c r="E6" i="11"/>
  <c r="G6" i="11"/>
  <c r="I6" i="11" s="1"/>
  <c r="E7" i="11"/>
  <c r="G7" i="11" s="1"/>
  <c r="E8" i="11"/>
  <c r="E9" i="11"/>
  <c r="E10" i="11"/>
  <c r="G10" i="11" s="1"/>
  <c r="E11" i="11"/>
  <c r="G11" i="11"/>
  <c r="E12" i="11"/>
  <c r="G12" i="11" s="1"/>
  <c r="I12" i="11" s="1"/>
  <c r="E13" i="11"/>
  <c r="G13" i="11"/>
  <c r="E14" i="11"/>
  <c r="H14" i="11"/>
  <c r="G14" i="11"/>
  <c r="I14" i="11" s="1"/>
  <c r="E15" i="11"/>
  <c r="G15" i="11"/>
  <c r="E16" i="11"/>
  <c r="G16" i="11" s="1"/>
  <c r="I16" i="11" s="1"/>
  <c r="E17" i="11"/>
  <c r="E18" i="11"/>
  <c r="G18" i="11" s="1"/>
  <c r="E19" i="11"/>
  <c r="G19" i="11" s="1"/>
  <c r="E20" i="11"/>
  <c r="E21" i="11"/>
  <c r="G21" i="11" s="1"/>
  <c r="E22" i="11"/>
  <c r="E23" i="11"/>
  <c r="G23" i="11" s="1"/>
  <c r="E24" i="11"/>
  <c r="G24" i="11" s="1"/>
  <c r="I24" i="11" s="1"/>
  <c r="E25" i="11"/>
  <c r="G25" i="11" s="1"/>
  <c r="E26" i="11"/>
  <c r="G26" i="11"/>
  <c r="E27" i="11"/>
  <c r="E28" i="11"/>
  <c r="E29" i="11"/>
  <c r="E30" i="11"/>
  <c r="G30" i="11" s="1"/>
  <c r="I30" i="11" s="1"/>
  <c r="E31" i="11"/>
  <c r="G31" i="11" s="1"/>
  <c r="E32" i="11"/>
  <c r="G32" i="11"/>
  <c r="I32" i="11" s="1"/>
  <c r="E33" i="11"/>
  <c r="E34" i="11"/>
  <c r="G34" i="11" s="1"/>
  <c r="E35" i="11"/>
  <c r="G35" i="11"/>
  <c r="E36" i="11"/>
  <c r="G36" i="11"/>
  <c r="E37" i="11"/>
  <c r="G37" i="11" s="1"/>
  <c r="I37" i="11" s="1"/>
  <c r="E38" i="11"/>
  <c r="G38" i="11" s="1"/>
  <c r="I38" i="11" s="1"/>
  <c r="E39" i="11"/>
  <c r="G39" i="11" s="1"/>
  <c r="I39" i="11" s="1"/>
  <c r="E40" i="11"/>
  <c r="G40" i="11" s="1"/>
  <c r="I40" i="11" s="1"/>
  <c r="E41" i="11"/>
  <c r="G41" i="11" s="1"/>
  <c r="H41" i="11" s="1"/>
  <c r="E42" i="11"/>
  <c r="G42" i="11" s="1"/>
  <c r="I42" i="11" s="1"/>
  <c r="E43" i="11"/>
  <c r="E44" i="11"/>
  <c r="G44" i="11"/>
  <c r="H44" i="11" s="1"/>
  <c r="I44" i="11"/>
  <c r="E45" i="11"/>
  <c r="E46" i="11"/>
  <c r="G46" i="11" s="1"/>
  <c r="I46" i="11" s="1"/>
  <c r="E47" i="11"/>
  <c r="G47" i="11" s="1"/>
  <c r="I47" i="11" s="1"/>
  <c r="E48" i="11"/>
  <c r="G48" i="11" s="1"/>
  <c r="I48" i="11" s="1"/>
  <c r="E49" i="11"/>
  <c r="G49" i="11"/>
  <c r="E50" i="11"/>
  <c r="G50" i="11" s="1"/>
  <c r="I50" i="11" s="1"/>
  <c r="E51" i="11"/>
  <c r="E52" i="11"/>
  <c r="E53" i="11"/>
  <c r="H53" i="11" s="1"/>
  <c r="G53" i="11"/>
  <c r="E54" i="11"/>
  <c r="G54" i="11"/>
  <c r="I54" i="11" s="1"/>
  <c r="E55" i="11"/>
  <c r="E56" i="11"/>
  <c r="G56" i="11" s="1"/>
  <c r="I56" i="11" s="1"/>
  <c r="E57" i="11"/>
  <c r="E58" i="11"/>
  <c r="G58" i="11"/>
  <c r="I58" i="11" s="1"/>
  <c r="E59" i="11"/>
  <c r="E60" i="11"/>
  <c r="E61" i="11"/>
  <c r="G61" i="11"/>
  <c r="I61" i="11" s="1"/>
  <c r="E62" i="11"/>
  <c r="G62" i="11" s="1"/>
  <c r="I62" i="11" s="1"/>
  <c r="E63" i="11"/>
  <c r="G63" i="11"/>
  <c r="H63" i="11" s="1"/>
  <c r="E64" i="11"/>
  <c r="G64" i="11" s="1"/>
  <c r="I64" i="11" s="1"/>
  <c r="E65" i="11"/>
  <c r="G65" i="11" s="1"/>
  <c r="E66" i="11"/>
  <c r="G66" i="11" s="1"/>
  <c r="I66" i="11" s="1"/>
  <c r="E67" i="11"/>
  <c r="G67" i="11" s="1"/>
  <c r="I67" i="11" s="1"/>
  <c r="E68" i="11"/>
  <c r="G68" i="11" s="1"/>
  <c r="I68" i="11"/>
  <c r="E69" i="11"/>
  <c r="E70" i="11"/>
  <c r="G70" i="11"/>
  <c r="I70" i="11" s="1"/>
  <c r="E71" i="11"/>
  <c r="G71" i="11" s="1"/>
  <c r="I71" i="11" s="1"/>
  <c r="E72" i="11"/>
  <c r="D73" i="11"/>
  <c r="C73" i="11"/>
  <c r="B73" i="11"/>
  <c r="I53" i="11"/>
  <c r="F73" i="12"/>
  <c r="E6" i="12"/>
  <c r="G6" i="12"/>
  <c r="E7" i="12"/>
  <c r="E8" i="12"/>
  <c r="G8" i="12"/>
  <c r="I8" i="12" s="1"/>
  <c r="E9" i="12"/>
  <c r="E10" i="12"/>
  <c r="G10" i="12" s="1"/>
  <c r="I10" i="12" s="1"/>
  <c r="E11" i="12"/>
  <c r="G11" i="12"/>
  <c r="E12" i="12"/>
  <c r="E13" i="12"/>
  <c r="G13" i="12" s="1"/>
  <c r="I13" i="12" s="1"/>
  <c r="E14" i="12"/>
  <c r="E15" i="12"/>
  <c r="E16" i="12"/>
  <c r="G16" i="12"/>
  <c r="I16" i="12" s="1"/>
  <c r="E17" i="12"/>
  <c r="E18" i="12"/>
  <c r="G18" i="12" s="1"/>
  <c r="I18" i="12" s="1"/>
  <c r="E19" i="12"/>
  <c r="E20" i="12"/>
  <c r="G20" i="12" s="1"/>
  <c r="I20" i="12" s="1"/>
  <c r="E21" i="12"/>
  <c r="G21" i="12"/>
  <c r="I21" i="12"/>
  <c r="E22" i="12"/>
  <c r="G22" i="12"/>
  <c r="I22" i="12" s="1"/>
  <c r="E23" i="12"/>
  <c r="E24" i="12"/>
  <c r="E25" i="12"/>
  <c r="E26" i="12"/>
  <c r="E27" i="12"/>
  <c r="G27" i="12" s="1"/>
  <c r="I27" i="12" s="1"/>
  <c r="E28" i="12"/>
  <c r="E29" i="12"/>
  <c r="E30" i="12"/>
  <c r="G30" i="12" s="1"/>
  <c r="I30" i="12" s="1"/>
  <c r="E31" i="12"/>
  <c r="G31" i="12" s="1"/>
  <c r="E32" i="12"/>
  <c r="G32" i="12" s="1"/>
  <c r="I32" i="12" s="1"/>
  <c r="E33" i="12"/>
  <c r="E34" i="12"/>
  <c r="G34" i="12" s="1"/>
  <c r="I34" i="12" s="1"/>
  <c r="E35" i="12"/>
  <c r="E36" i="12"/>
  <c r="G36" i="12"/>
  <c r="I36" i="12"/>
  <c r="E37" i="12"/>
  <c r="G37" i="12"/>
  <c r="I37" i="12" s="1"/>
  <c r="E38" i="12"/>
  <c r="G38" i="12" s="1"/>
  <c r="I38" i="12" s="1"/>
  <c r="E39" i="12"/>
  <c r="E40" i="12"/>
  <c r="E41" i="12"/>
  <c r="E42" i="12"/>
  <c r="G42" i="12" s="1"/>
  <c r="I42" i="12" s="1"/>
  <c r="E43" i="12"/>
  <c r="G43" i="12" s="1"/>
  <c r="I43" i="12" s="1"/>
  <c r="E44" i="12"/>
  <c r="G44" i="12" s="1"/>
  <c r="I44" i="12" s="1"/>
  <c r="E45" i="12"/>
  <c r="G45" i="12" s="1"/>
  <c r="I45" i="12" s="1"/>
  <c r="E46" i="12"/>
  <c r="G46" i="12" s="1"/>
  <c r="I46" i="12" s="1"/>
  <c r="E47" i="12"/>
  <c r="G47" i="12" s="1"/>
  <c r="I47" i="12" s="1"/>
  <c r="E48" i="12"/>
  <c r="G48" i="12" s="1"/>
  <c r="E49" i="12"/>
  <c r="E50" i="12"/>
  <c r="G50" i="12"/>
  <c r="I50" i="12" s="1"/>
  <c r="E51" i="12"/>
  <c r="E52" i="12"/>
  <c r="G52" i="12" s="1"/>
  <c r="I52" i="12" s="1"/>
  <c r="E53" i="12"/>
  <c r="G53" i="12" s="1"/>
  <c r="I53" i="12" s="1"/>
  <c r="E54" i="12"/>
  <c r="G54" i="12" s="1"/>
  <c r="E55" i="12"/>
  <c r="E56" i="12"/>
  <c r="G56" i="12" s="1"/>
  <c r="I56" i="12" s="1"/>
  <c r="E57" i="12"/>
  <c r="E58" i="12"/>
  <c r="E59" i="12"/>
  <c r="E60" i="12"/>
  <c r="G60" i="12" s="1"/>
  <c r="I60" i="12" s="1"/>
  <c r="E61" i="12"/>
  <c r="G61" i="12" s="1"/>
  <c r="I61" i="12" s="1"/>
  <c r="E62" i="12"/>
  <c r="G62" i="12" s="1"/>
  <c r="I62" i="12" s="1"/>
  <c r="E63" i="12"/>
  <c r="G63" i="12" s="1"/>
  <c r="E64" i="12"/>
  <c r="G64" i="12" s="1"/>
  <c r="I64" i="12" s="1"/>
  <c r="E65" i="12"/>
  <c r="E66" i="12"/>
  <c r="G66" i="12"/>
  <c r="I66" i="12" s="1"/>
  <c r="E67" i="12"/>
  <c r="E68" i="12"/>
  <c r="G68" i="12" s="1"/>
  <c r="I68" i="12" s="1"/>
  <c r="E69" i="12"/>
  <c r="G69" i="12"/>
  <c r="I69" i="12" s="1"/>
  <c r="E70" i="12"/>
  <c r="G70" i="12" s="1"/>
  <c r="I70" i="12" s="1"/>
  <c r="E71" i="12"/>
  <c r="E72" i="12"/>
  <c r="G72" i="12" s="1"/>
  <c r="I72" i="12" s="1"/>
  <c r="D73" i="12"/>
  <c r="C73" i="12"/>
  <c r="B73" i="12"/>
  <c r="F73" i="13"/>
  <c r="E6" i="13"/>
  <c r="E7" i="13"/>
  <c r="G7" i="13" s="1"/>
  <c r="E8" i="13"/>
  <c r="E9" i="13"/>
  <c r="G9" i="13"/>
  <c r="I9" i="13" s="1"/>
  <c r="E10" i="13"/>
  <c r="G10" i="13" s="1"/>
  <c r="I10" i="13" s="1"/>
  <c r="E11" i="13"/>
  <c r="G11" i="13" s="1"/>
  <c r="I11" i="13" s="1"/>
  <c r="E12" i="13"/>
  <c r="G12" i="13"/>
  <c r="E13" i="13"/>
  <c r="G13" i="13" s="1"/>
  <c r="I13" i="13" s="1"/>
  <c r="E14" i="13"/>
  <c r="G14" i="13"/>
  <c r="I14" i="13"/>
  <c r="E15" i="13"/>
  <c r="E16" i="13"/>
  <c r="G16" i="13" s="1"/>
  <c r="I16" i="13" s="1"/>
  <c r="E17" i="13"/>
  <c r="G17" i="13" s="1"/>
  <c r="I17" i="13" s="1"/>
  <c r="E18" i="13"/>
  <c r="G18" i="13" s="1"/>
  <c r="E19" i="13"/>
  <c r="G19" i="13" s="1"/>
  <c r="I19" i="13" s="1"/>
  <c r="E20" i="13"/>
  <c r="G20" i="13" s="1"/>
  <c r="E21" i="13"/>
  <c r="G21" i="13" s="1"/>
  <c r="I21" i="13" s="1"/>
  <c r="E22" i="13"/>
  <c r="G22" i="13"/>
  <c r="E23" i="13"/>
  <c r="G23" i="13"/>
  <c r="E24" i="13"/>
  <c r="G24" i="13" s="1"/>
  <c r="I24" i="13" s="1"/>
  <c r="E25" i="13"/>
  <c r="G25" i="13"/>
  <c r="I25" i="13" s="1"/>
  <c r="E26" i="13"/>
  <c r="G26" i="13" s="1"/>
  <c r="I26" i="13" s="1"/>
  <c r="E27" i="13"/>
  <c r="G27" i="13" s="1"/>
  <c r="E28" i="13"/>
  <c r="G28" i="13" s="1"/>
  <c r="I28" i="13" s="1"/>
  <c r="E29" i="13"/>
  <c r="G29" i="13"/>
  <c r="I29" i="13" s="1"/>
  <c r="E30" i="13"/>
  <c r="G30" i="13" s="1"/>
  <c r="E31" i="13"/>
  <c r="E32" i="13"/>
  <c r="G32" i="13" s="1"/>
  <c r="E33" i="13"/>
  <c r="G33" i="13"/>
  <c r="I33" i="13" s="1"/>
  <c r="E34" i="13"/>
  <c r="G34" i="13"/>
  <c r="I34" i="13" s="1"/>
  <c r="E35" i="13"/>
  <c r="G35" i="13" s="1"/>
  <c r="E36" i="13"/>
  <c r="G36" i="13"/>
  <c r="I36" i="13"/>
  <c r="E37" i="13"/>
  <c r="G37" i="13"/>
  <c r="I37" i="13" s="1"/>
  <c r="E38" i="13"/>
  <c r="G38" i="13"/>
  <c r="I38" i="13" s="1"/>
  <c r="E39" i="13"/>
  <c r="G39" i="13" s="1"/>
  <c r="I39" i="13" s="1"/>
  <c r="E40" i="13"/>
  <c r="G40" i="13" s="1"/>
  <c r="E41" i="13"/>
  <c r="G41" i="13" s="1"/>
  <c r="I41" i="13" s="1"/>
  <c r="E42" i="13"/>
  <c r="G42" i="13" s="1"/>
  <c r="I42" i="13" s="1"/>
  <c r="E43" i="13"/>
  <c r="G43" i="13" s="1"/>
  <c r="I43" i="13" s="1"/>
  <c r="E44" i="13"/>
  <c r="G44" i="13"/>
  <c r="I44" i="13"/>
  <c r="E45" i="13"/>
  <c r="E46" i="13"/>
  <c r="E47" i="13"/>
  <c r="E48" i="13"/>
  <c r="E49" i="13"/>
  <c r="E50" i="13"/>
  <c r="G50" i="13" s="1"/>
  <c r="I50" i="13" s="1"/>
  <c r="E51" i="13"/>
  <c r="G51" i="13" s="1"/>
  <c r="E52" i="13"/>
  <c r="G52" i="13"/>
  <c r="I52" i="13" s="1"/>
  <c r="E53" i="13"/>
  <c r="E54" i="13"/>
  <c r="G54" i="13"/>
  <c r="I54" i="13" s="1"/>
  <c r="E55" i="13"/>
  <c r="E56" i="13"/>
  <c r="E57" i="13"/>
  <c r="E58" i="13"/>
  <c r="G58" i="13"/>
  <c r="E59" i="13"/>
  <c r="G59" i="13" s="1"/>
  <c r="I59" i="13" s="1"/>
  <c r="E60" i="13"/>
  <c r="G60" i="13" s="1"/>
  <c r="I60" i="13" s="1"/>
  <c r="E61" i="13"/>
  <c r="G61" i="13" s="1"/>
  <c r="I61" i="13" s="1"/>
  <c r="E62" i="13"/>
  <c r="G62" i="13" s="1"/>
  <c r="I62" i="13" s="1"/>
  <c r="E63" i="13"/>
  <c r="E64" i="13"/>
  <c r="G64" i="13" s="1"/>
  <c r="I64" i="13" s="1"/>
  <c r="E65" i="13"/>
  <c r="E66" i="13"/>
  <c r="G66" i="13"/>
  <c r="I66" i="13" s="1"/>
  <c r="E67" i="13"/>
  <c r="G67" i="13" s="1"/>
  <c r="I67" i="13" s="1"/>
  <c r="E68" i="13"/>
  <c r="G68" i="13" s="1"/>
  <c r="I68" i="13" s="1"/>
  <c r="E69" i="13"/>
  <c r="E70" i="13"/>
  <c r="G70" i="13" s="1"/>
  <c r="I70" i="13" s="1"/>
  <c r="E71" i="13"/>
  <c r="G71" i="13" s="1"/>
  <c r="I71" i="13" s="1"/>
  <c r="E72" i="13"/>
  <c r="G72" i="13" s="1"/>
  <c r="I72" i="13" s="1"/>
  <c r="D73" i="13"/>
  <c r="C73" i="13"/>
  <c r="B73" i="13"/>
  <c r="I27" i="13"/>
  <c r="F73" i="14"/>
  <c r="E6" i="14"/>
  <c r="G6" i="14" s="1"/>
  <c r="E7" i="14"/>
  <c r="E8" i="14"/>
  <c r="G8" i="14"/>
  <c r="I8" i="14" s="1"/>
  <c r="E9" i="14"/>
  <c r="E10" i="14"/>
  <c r="G10" i="14" s="1"/>
  <c r="I10" i="14" s="1"/>
  <c r="E11" i="14"/>
  <c r="E12" i="14"/>
  <c r="G12" i="14" s="1"/>
  <c r="I12" i="14" s="1"/>
  <c r="E13" i="14"/>
  <c r="E14" i="14"/>
  <c r="G14" i="14" s="1"/>
  <c r="I14" i="14" s="1"/>
  <c r="E15" i="14"/>
  <c r="G15" i="14" s="1"/>
  <c r="E16" i="14"/>
  <c r="G16" i="14" s="1"/>
  <c r="I16" i="14" s="1"/>
  <c r="E17" i="14"/>
  <c r="E18" i="14"/>
  <c r="E19" i="14"/>
  <c r="E20" i="14"/>
  <c r="G20" i="14"/>
  <c r="H20" i="14" s="1"/>
  <c r="I20" i="14"/>
  <c r="E21" i="14"/>
  <c r="G21" i="14" s="1"/>
  <c r="I21" i="14" s="1"/>
  <c r="E22" i="14"/>
  <c r="E23" i="14"/>
  <c r="E24" i="14"/>
  <c r="E25" i="14"/>
  <c r="E26" i="14"/>
  <c r="G26" i="14" s="1"/>
  <c r="I26" i="14" s="1"/>
  <c r="E27" i="14"/>
  <c r="E28" i="14"/>
  <c r="G28" i="14"/>
  <c r="I28" i="14" s="1"/>
  <c r="E29" i="14"/>
  <c r="E30" i="14"/>
  <c r="G30" i="14" s="1"/>
  <c r="I30" i="14" s="1"/>
  <c r="E31" i="14"/>
  <c r="G31" i="14"/>
  <c r="E32" i="14"/>
  <c r="G32" i="14" s="1"/>
  <c r="I32" i="14" s="1"/>
  <c r="E33" i="14"/>
  <c r="E34" i="14"/>
  <c r="E35" i="14"/>
  <c r="E36" i="14"/>
  <c r="G36" i="14"/>
  <c r="I36" i="14"/>
  <c r="E37" i="14"/>
  <c r="E38" i="14"/>
  <c r="G38" i="14" s="1"/>
  <c r="I38" i="14" s="1"/>
  <c r="E39" i="14"/>
  <c r="E40" i="14"/>
  <c r="G40" i="14"/>
  <c r="I40" i="14" s="1"/>
  <c r="E41" i="14"/>
  <c r="E42" i="14"/>
  <c r="G42" i="14" s="1"/>
  <c r="I42" i="14" s="1"/>
  <c r="E43" i="14"/>
  <c r="E44" i="14"/>
  <c r="G44" i="14"/>
  <c r="I44" i="14" s="1"/>
  <c r="E45" i="14"/>
  <c r="E46" i="14"/>
  <c r="G46" i="14"/>
  <c r="I46" i="14" s="1"/>
  <c r="E47" i="14"/>
  <c r="G47" i="14" s="1"/>
  <c r="I47" i="14" s="1"/>
  <c r="E48" i="14"/>
  <c r="E49" i="14"/>
  <c r="E50" i="14"/>
  <c r="G50" i="14" s="1"/>
  <c r="E51" i="14"/>
  <c r="E52" i="14"/>
  <c r="E53" i="14"/>
  <c r="G53" i="14" s="1"/>
  <c r="I53" i="14" s="1"/>
  <c r="E54" i="14"/>
  <c r="G54" i="14" s="1"/>
  <c r="I54" i="14" s="1"/>
  <c r="E55" i="14"/>
  <c r="E56" i="14"/>
  <c r="G56" i="14" s="1"/>
  <c r="I56" i="14" s="1"/>
  <c r="E57" i="14"/>
  <c r="E58" i="14"/>
  <c r="G58" i="14" s="1"/>
  <c r="I58" i="14" s="1"/>
  <c r="E59" i="14"/>
  <c r="E60" i="14"/>
  <c r="G60" i="14"/>
  <c r="I60" i="14" s="1"/>
  <c r="E61" i="14"/>
  <c r="E62" i="14"/>
  <c r="G62" i="14"/>
  <c r="I62" i="14" s="1"/>
  <c r="E63" i="14"/>
  <c r="G63" i="14"/>
  <c r="E64" i="14"/>
  <c r="E65" i="14"/>
  <c r="E66" i="14"/>
  <c r="G66" i="14" s="1"/>
  <c r="I66" i="14" s="1"/>
  <c r="E67" i="14"/>
  <c r="E68" i="14"/>
  <c r="G68" i="14"/>
  <c r="I68" i="14" s="1"/>
  <c r="E69" i="14"/>
  <c r="G69" i="14" s="1"/>
  <c r="I69" i="14" s="1"/>
  <c r="E70" i="14"/>
  <c r="G70" i="14" s="1"/>
  <c r="I70" i="14" s="1"/>
  <c r="E71" i="14"/>
  <c r="G71" i="14" s="1"/>
  <c r="E72" i="14"/>
  <c r="G72" i="14" s="1"/>
  <c r="I72" i="14" s="1"/>
  <c r="D73" i="14"/>
  <c r="C73" i="14"/>
  <c r="B73" i="14"/>
  <c r="F73" i="7"/>
  <c r="E6" i="7"/>
  <c r="G6" i="7" s="1"/>
  <c r="E7" i="7"/>
  <c r="G7" i="7" s="1"/>
  <c r="E8" i="7"/>
  <c r="E9" i="7"/>
  <c r="E10" i="7"/>
  <c r="E11" i="7"/>
  <c r="E12" i="7"/>
  <c r="E13" i="7"/>
  <c r="G13" i="7" s="1"/>
  <c r="E14" i="7"/>
  <c r="G14" i="7" s="1"/>
  <c r="I14" i="7" s="1"/>
  <c r="E15" i="7"/>
  <c r="E16" i="7"/>
  <c r="E17" i="7"/>
  <c r="E18" i="7"/>
  <c r="G18" i="7" s="1"/>
  <c r="I18" i="7" s="1"/>
  <c r="E19" i="7"/>
  <c r="E20" i="7"/>
  <c r="G20" i="7" s="1"/>
  <c r="I20" i="7" s="1"/>
  <c r="E21" i="7"/>
  <c r="E22" i="7"/>
  <c r="G22" i="7" s="1"/>
  <c r="E23" i="7"/>
  <c r="G23" i="7" s="1"/>
  <c r="E24" i="7"/>
  <c r="G24" i="7" s="1"/>
  <c r="I24" i="7" s="1"/>
  <c r="E25" i="7"/>
  <c r="E26" i="7"/>
  <c r="G26" i="7"/>
  <c r="E27" i="7"/>
  <c r="E28" i="7"/>
  <c r="G28" i="7" s="1"/>
  <c r="I28" i="7" s="1"/>
  <c r="E29" i="7"/>
  <c r="E30" i="7"/>
  <c r="G30" i="7" s="1"/>
  <c r="I30" i="7" s="1"/>
  <c r="E31" i="7"/>
  <c r="E32" i="7"/>
  <c r="G32" i="7" s="1"/>
  <c r="E33" i="7"/>
  <c r="E34" i="7"/>
  <c r="G34" i="7" s="1"/>
  <c r="I34" i="7" s="1"/>
  <c r="E35" i="7"/>
  <c r="E36" i="7"/>
  <c r="G36" i="7" s="1"/>
  <c r="I36" i="7" s="1"/>
  <c r="E37" i="7"/>
  <c r="E38" i="7"/>
  <c r="G38" i="7" s="1"/>
  <c r="I38" i="7"/>
  <c r="E39" i="7"/>
  <c r="G39" i="7" s="1"/>
  <c r="E40" i="7"/>
  <c r="G40" i="7"/>
  <c r="I40" i="7" s="1"/>
  <c r="E41" i="7"/>
  <c r="E42" i="7"/>
  <c r="E43" i="7"/>
  <c r="E44" i="7"/>
  <c r="G44" i="7"/>
  <c r="E45" i="7"/>
  <c r="E46" i="7"/>
  <c r="G46" i="7"/>
  <c r="I46" i="7" s="1"/>
  <c r="E47" i="7"/>
  <c r="G47" i="7"/>
  <c r="E48" i="7"/>
  <c r="G48" i="7" s="1"/>
  <c r="I48" i="7" s="1"/>
  <c r="E49" i="7"/>
  <c r="E50" i="7"/>
  <c r="G50" i="7" s="1"/>
  <c r="I50" i="7" s="1"/>
  <c r="E51" i="7"/>
  <c r="G51" i="7" s="1"/>
  <c r="I51" i="7" s="1"/>
  <c r="E52" i="7"/>
  <c r="G52" i="7" s="1"/>
  <c r="I52" i="7" s="1"/>
  <c r="E53" i="7"/>
  <c r="E54" i="7"/>
  <c r="G54" i="7"/>
  <c r="I54" i="7" s="1"/>
  <c r="E55" i="7"/>
  <c r="G55" i="7" s="1"/>
  <c r="H55" i="7" s="1"/>
  <c r="E56" i="7"/>
  <c r="G56" i="7"/>
  <c r="H56" i="7" s="1"/>
  <c r="E57" i="7"/>
  <c r="E58" i="7"/>
  <c r="E59" i="7"/>
  <c r="E60" i="7"/>
  <c r="E61" i="7"/>
  <c r="G61" i="7" s="1"/>
  <c r="H61" i="7" s="1"/>
  <c r="E62" i="7"/>
  <c r="E63" i="7"/>
  <c r="E64" i="7"/>
  <c r="G64" i="7" s="1"/>
  <c r="I64" i="7" s="1"/>
  <c r="E65" i="7"/>
  <c r="E66" i="7"/>
  <c r="G66" i="7"/>
  <c r="I66" i="7" s="1"/>
  <c r="E67" i="7"/>
  <c r="G67" i="7"/>
  <c r="E68" i="7"/>
  <c r="G68" i="7"/>
  <c r="I68" i="7" s="1"/>
  <c r="E69" i="7"/>
  <c r="E70" i="7"/>
  <c r="E71" i="7"/>
  <c r="G71" i="7" s="1"/>
  <c r="E72" i="7"/>
  <c r="G72" i="7"/>
  <c r="H72" i="7" s="1"/>
  <c r="D73" i="7"/>
  <c r="C73" i="7"/>
  <c r="B73" i="7"/>
  <c r="F73" i="8"/>
  <c r="E6" i="8"/>
  <c r="E7" i="8"/>
  <c r="G7" i="8" s="1"/>
  <c r="I7" i="8" s="1"/>
  <c r="E8" i="8"/>
  <c r="E9" i="8"/>
  <c r="G9" i="8"/>
  <c r="E10" i="8"/>
  <c r="E11" i="8"/>
  <c r="E12" i="8"/>
  <c r="E13" i="8"/>
  <c r="G13" i="8" s="1"/>
  <c r="I13" i="8" s="1"/>
  <c r="E14" i="8"/>
  <c r="G14" i="8" s="1"/>
  <c r="H14" i="8" s="1"/>
  <c r="E15" i="8"/>
  <c r="E16" i="8"/>
  <c r="E17" i="8"/>
  <c r="G17" i="8"/>
  <c r="E18" i="8"/>
  <c r="G18" i="8" s="1"/>
  <c r="I18" i="8" s="1"/>
  <c r="E19" i="8"/>
  <c r="E20" i="8"/>
  <c r="E21" i="8"/>
  <c r="E22" i="8"/>
  <c r="G22" i="8" s="1"/>
  <c r="I22" i="8" s="1"/>
  <c r="E23" i="8"/>
  <c r="G23" i="8" s="1"/>
  <c r="I23" i="8" s="1"/>
  <c r="E24" i="8"/>
  <c r="E25" i="8"/>
  <c r="G25" i="8" s="1"/>
  <c r="E26" i="8"/>
  <c r="E27" i="8"/>
  <c r="E28" i="8"/>
  <c r="E29" i="8"/>
  <c r="E30" i="8"/>
  <c r="E31" i="8"/>
  <c r="E32" i="8"/>
  <c r="G32" i="8" s="1"/>
  <c r="I32" i="8" s="1"/>
  <c r="E33" i="8"/>
  <c r="G33" i="8" s="1"/>
  <c r="I33" i="8" s="1"/>
  <c r="E34" i="8"/>
  <c r="G34" i="8" s="1"/>
  <c r="I34" i="8" s="1"/>
  <c r="E35" i="8"/>
  <c r="E36" i="8"/>
  <c r="E37" i="8"/>
  <c r="G37" i="8"/>
  <c r="I37" i="8" s="1"/>
  <c r="E38" i="8"/>
  <c r="G38" i="8" s="1"/>
  <c r="E39" i="8"/>
  <c r="G39" i="8" s="1"/>
  <c r="E40" i="8"/>
  <c r="E41" i="8"/>
  <c r="G41" i="8" s="1"/>
  <c r="I41" i="8" s="1"/>
  <c r="E42" i="8"/>
  <c r="E43" i="8"/>
  <c r="E44" i="8"/>
  <c r="G44" i="8" s="1"/>
  <c r="I44" i="8" s="1"/>
  <c r="E45" i="8"/>
  <c r="G45" i="8"/>
  <c r="E46" i="8"/>
  <c r="E47" i="8"/>
  <c r="E48" i="8"/>
  <c r="G48" i="8" s="1"/>
  <c r="E49" i="8"/>
  <c r="G49" i="8" s="1"/>
  <c r="I49" i="8" s="1"/>
  <c r="E50" i="8"/>
  <c r="E51" i="8"/>
  <c r="E52" i="8"/>
  <c r="E53" i="8"/>
  <c r="G53" i="8" s="1"/>
  <c r="I53" i="8" s="1"/>
  <c r="H53" i="8"/>
  <c r="E54" i="8"/>
  <c r="G54" i="8" s="1"/>
  <c r="I54" i="8" s="1"/>
  <c r="E55" i="8"/>
  <c r="G55" i="8" s="1"/>
  <c r="E56" i="8"/>
  <c r="E57" i="8"/>
  <c r="G57" i="8" s="1"/>
  <c r="I57" i="8"/>
  <c r="E58" i="8"/>
  <c r="E59" i="8"/>
  <c r="E60" i="8"/>
  <c r="E61" i="8"/>
  <c r="G61" i="8" s="1"/>
  <c r="I61" i="8" s="1"/>
  <c r="E62" i="8"/>
  <c r="E63" i="8"/>
  <c r="E64" i="8"/>
  <c r="E65" i="8"/>
  <c r="G65" i="8"/>
  <c r="I65" i="8" s="1"/>
  <c r="E66" i="8"/>
  <c r="E67" i="8"/>
  <c r="E68" i="8"/>
  <c r="G68" i="8" s="1"/>
  <c r="E69" i="8"/>
  <c r="G69" i="8"/>
  <c r="I69" i="8" s="1"/>
  <c r="E70" i="8"/>
  <c r="E71" i="8"/>
  <c r="E72" i="8"/>
  <c r="G72" i="8" s="1"/>
  <c r="I72" i="8" s="1"/>
  <c r="D73" i="8"/>
  <c r="C73" i="8"/>
  <c r="B73" i="8"/>
  <c r="E6" i="6"/>
  <c r="G6" i="6" s="1"/>
  <c r="I6" i="6" s="1"/>
  <c r="E7" i="6"/>
  <c r="G7" i="6" s="1"/>
  <c r="E8" i="6"/>
  <c r="E9" i="6"/>
  <c r="G9" i="6"/>
  <c r="I9" i="6" s="1"/>
  <c r="E10" i="6"/>
  <c r="G10" i="6" s="1"/>
  <c r="I10" i="6" s="1"/>
  <c r="E11" i="6"/>
  <c r="G11" i="6" s="1"/>
  <c r="I11" i="6" s="1"/>
  <c r="E12" i="6"/>
  <c r="G12" i="6" s="1"/>
  <c r="E13" i="6"/>
  <c r="E14" i="6"/>
  <c r="G14" i="6" s="1"/>
  <c r="E15" i="6"/>
  <c r="G15" i="6" s="1"/>
  <c r="H15" i="6" s="1"/>
  <c r="E16" i="6"/>
  <c r="G16" i="6" s="1"/>
  <c r="E17" i="6"/>
  <c r="E18" i="6"/>
  <c r="G18" i="6" s="1"/>
  <c r="I18" i="6" s="1"/>
  <c r="E19" i="6"/>
  <c r="E20" i="6"/>
  <c r="G20" i="6" s="1"/>
  <c r="E21" i="6"/>
  <c r="E22" i="6"/>
  <c r="G22" i="6" s="1"/>
  <c r="I22" i="6" s="1"/>
  <c r="E23" i="6"/>
  <c r="E24" i="6"/>
  <c r="H24" i="6" s="1"/>
  <c r="E25" i="6"/>
  <c r="E26" i="6"/>
  <c r="G26" i="6" s="1"/>
  <c r="I26" i="6" s="1"/>
  <c r="E27" i="6"/>
  <c r="G27" i="6" s="1"/>
  <c r="E28" i="6"/>
  <c r="G28" i="6" s="1"/>
  <c r="I28" i="6" s="1"/>
  <c r="E29" i="6"/>
  <c r="E30" i="6"/>
  <c r="E31" i="6"/>
  <c r="E32" i="6"/>
  <c r="G32" i="6" s="1"/>
  <c r="H32" i="6" s="1"/>
  <c r="E33" i="6"/>
  <c r="G33" i="6" s="1"/>
  <c r="I33" i="6" s="1"/>
  <c r="E34" i="6"/>
  <c r="E35" i="6"/>
  <c r="G35" i="6" s="1"/>
  <c r="E36" i="6"/>
  <c r="G36" i="6" s="1"/>
  <c r="E37" i="6"/>
  <c r="G37" i="6" s="1"/>
  <c r="E38" i="6"/>
  <c r="G38" i="6" s="1"/>
  <c r="I38" i="6" s="1"/>
  <c r="E39" i="6"/>
  <c r="E40" i="6"/>
  <c r="E41" i="6"/>
  <c r="G41" i="6" s="1"/>
  <c r="I41" i="6" s="1"/>
  <c r="E42" i="6"/>
  <c r="E43" i="6"/>
  <c r="G43" i="6" s="1"/>
  <c r="E44" i="6"/>
  <c r="G44" i="6" s="1"/>
  <c r="E45" i="6"/>
  <c r="G45" i="6" s="1"/>
  <c r="E46" i="6"/>
  <c r="G46" i="6"/>
  <c r="E47" i="6"/>
  <c r="E48" i="6"/>
  <c r="E49" i="6"/>
  <c r="G49" i="6" s="1"/>
  <c r="E50" i="6"/>
  <c r="H50" i="6" s="1"/>
  <c r="E51" i="6"/>
  <c r="G51" i="6"/>
  <c r="E52" i="6"/>
  <c r="E53" i="6"/>
  <c r="G53" i="6" s="1"/>
  <c r="E54" i="6"/>
  <c r="G54" i="6" s="1"/>
  <c r="I54" i="6" s="1"/>
  <c r="E55" i="6"/>
  <c r="E56" i="6"/>
  <c r="G56" i="6" s="1"/>
  <c r="E57" i="6"/>
  <c r="G57" i="6" s="1"/>
  <c r="H57" i="6" s="1"/>
  <c r="E58" i="6"/>
  <c r="E59" i="6"/>
  <c r="G59" i="6" s="1"/>
  <c r="E60" i="6"/>
  <c r="G60" i="6" s="1"/>
  <c r="I60" i="6" s="1"/>
  <c r="E61" i="6"/>
  <c r="G61" i="6" s="1"/>
  <c r="E62" i="6"/>
  <c r="E63" i="6"/>
  <c r="G63" i="6" s="1"/>
  <c r="I63" i="6" s="1"/>
  <c r="E64" i="6"/>
  <c r="E65" i="6"/>
  <c r="G65" i="6" s="1"/>
  <c r="E66" i="6"/>
  <c r="E67" i="6"/>
  <c r="G67" i="6"/>
  <c r="H67" i="6" s="1"/>
  <c r="E68" i="6"/>
  <c r="G68" i="6" s="1"/>
  <c r="E69" i="6"/>
  <c r="G69" i="6"/>
  <c r="I69" i="6" s="1"/>
  <c r="E70" i="6"/>
  <c r="G70" i="6"/>
  <c r="I70" i="6"/>
  <c r="E71" i="6"/>
  <c r="E72" i="6"/>
  <c r="G8" i="6"/>
  <c r="I8" i="6" s="1"/>
  <c r="I16" i="6"/>
  <c r="G21" i="6"/>
  <c r="H21" i="6" s="1"/>
  <c r="G24" i="6"/>
  <c r="I24" i="6" s="1"/>
  <c r="G25" i="6"/>
  <c r="G29" i="6"/>
  <c r="I29" i="6" s="1"/>
  <c r="G30" i="6"/>
  <c r="G40" i="6"/>
  <c r="H40" i="6" s="1"/>
  <c r="I44" i="6"/>
  <c r="G48" i="6"/>
  <c r="I48" i="6" s="1"/>
  <c r="G50" i="6"/>
  <c r="I50" i="6"/>
  <c r="G52" i="6"/>
  <c r="I52" i="6" s="1"/>
  <c r="G58" i="6"/>
  <c r="I65" i="6"/>
  <c r="F73" i="6"/>
  <c r="I14" i="6"/>
  <c r="I21" i="6"/>
  <c r="I32" i="6"/>
  <c r="H65" i="6"/>
  <c r="D73" i="6"/>
  <c r="C73" i="6"/>
  <c r="B73" i="6"/>
  <c r="H7" i="27"/>
  <c r="J7" i="27" s="1"/>
  <c r="I8" i="27"/>
  <c r="H11" i="27"/>
  <c r="J11" i="27" s="1"/>
  <c r="H13" i="27"/>
  <c r="H15" i="27"/>
  <c r="H16" i="27"/>
  <c r="H17" i="27"/>
  <c r="J17" i="27" s="1"/>
  <c r="H18" i="27"/>
  <c r="J18" i="27"/>
  <c r="H19" i="27"/>
  <c r="H20" i="27"/>
  <c r="H21" i="27"/>
  <c r="H22" i="27"/>
  <c r="H23" i="27"/>
  <c r="J23" i="27" s="1"/>
  <c r="J24" i="27"/>
  <c r="H27" i="27"/>
  <c r="J27" i="27" s="1"/>
  <c r="H28" i="27"/>
  <c r="H31" i="27"/>
  <c r="J31" i="27"/>
  <c r="H33" i="27"/>
  <c r="H35" i="27"/>
  <c r="I35" i="27" s="1"/>
  <c r="J35" i="27"/>
  <c r="H36" i="27"/>
  <c r="H37" i="27"/>
  <c r="J37" i="27" s="1"/>
  <c r="H38" i="27"/>
  <c r="H39" i="27"/>
  <c r="H40" i="27"/>
  <c r="J40" i="27" s="1"/>
  <c r="H41" i="27"/>
  <c r="J41" i="27" s="1"/>
  <c r="H42" i="27"/>
  <c r="H43" i="27"/>
  <c r="I43" i="27" s="1"/>
  <c r="H44" i="27"/>
  <c r="J44" i="27" s="1"/>
  <c r="H45" i="27"/>
  <c r="I45" i="27" s="1"/>
  <c r="H46" i="27"/>
  <c r="H47" i="27"/>
  <c r="H48" i="27"/>
  <c r="I48" i="27" s="1"/>
  <c r="H50" i="27"/>
  <c r="H51" i="27"/>
  <c r="J51" i="27" s="1"/>
  <c r="H52" i="27"/>
  <c r="J52" i="27" s="1"/>
  <c r="H53" i="27"/>
  <c r="J53" i="27" s="1"/>
  <c r="H55" i="27"/>
  <c r="J55" i="27" s="1"/>
  <c r="H56" i="27"/>
  <c r="J56" i="27"/>
  <c r="H57" i="27"/>
  <c r="J57" i="27"/>
  <c r="H58" i="27"/>
  <c r="H59" i="27"/>
  <c r="H60" i="27"/>
  <c r="J60" i="27"/>
  <c r="H61" i="27"/>
  <c r="J61" i="27" s="1"/>
  <c r="H62" i="27"/>
  <c r="H63" i="27"/>
  <c r="J63" i="27"/>
  <c r="H64" i="27"/>
  <c r="J64" i="27" s="1"/>
  <c r="H65" i="27"/>
  <c r="H66" i="27"/>
  <c r="J66" i="27" s="1"/>
  <c r="H67" i="27"/>
  <c r="J67" i="27" s="1"/>
  <c r="H68" i="27"/>
  <c r="I68" i="27" s="1"/>
  <c r="H71" i="27"/>
  <c r="J71" i="27" s="1"/>
  <c r="H73" i="27"/>
  <c r="J73" i="27"/>
  <c r="I73" i="27"/>
  <c r="I63" i="27"/>
  <c r="I60" i="27"/>
  <c r="I41" i="27"/>
  <c r="I37" i="27"/>
  <c r="I31" i="27"/>
  <c r="I27" i="27"/>
  <c r="I24" i="27"/>
  <c r="H7" i="28"/>
  <c r="I7" i="28" s="1"/>
  <c r="H8" i="28"/>
  <c r="I8" i="28" s="1"/>
  <c r="H9" i="28"/>
  <c r="J9" i="28" s="1"/>
  <c r="H10" i="28"/>
  <c r="I10" i="28" s="1"/>
  <c r="J10" i="28"/>
  <c r="H11" i="28"/>
  <c r="H12" i="28"/>
  <c r="I12" i="28" s="1"/>
  <c r="J12" i="28"/>
  <c r="H13" i="28"/>
  <c r="H14" i="28"/>
  <c r="J14" i="28" s="1"/>
  <c r="H15" i="28"/>
  <c r="H16" i="28"/>
  <c r="H19" i="28"/>
  <c r="J19" i="28" s="1"/>
  <c r="H21" i="28"/>
  <c r="J21" i="28"/>
  <c r="H23" i="28"/>
  <c r="H24" i="28"/>
  <c r="I24" i="28" s="1"/>
  <c r="H25" i="28"/>
  <c r="H26" i="28"/>
  <c r="H27" i="28"/>
  <c r="H28" i="28"/>
  <c r="I28" i="28" s="1"/>
  <c r="H29" i="28"/>
  <c r="J29" i="28"/>
  <c r="H30" i="28"/>
  <c r="H31" i="28"/>
  <c r="J31" i="28" s="1"/>
  <c r="H32" i="28"/>
  <c r="J32" i="28" s="1"/>
  <c r="H35" i="28"/>
  <c r="J36" i="28"/>
  <c r="H39" i="28"/>
  <c r="J39" i="28" s="1"/>
  <c r="H41" i="28"/>
  <c r="J41" i="28"/>
  <c r="H43" i="28"/>
  <c r="H44" i="28"/>
  <c r="J44" i="28" s="1"/>
  <c r="H45" i="28"/>
  <c r="J45" i="28" s="1"/>
  <c r="H46" i="28"/>
  <c r="J46" i="28"/>
  <c r="H47" i="28"/>
  <c r="H48" i="28"/>
  <c r="J48" i="28" s="1"/>
  <c r="H49" i="28"/>
  <c r="H50" i="28"/>
  <c r="I50" i="28" s="1"/>
  <c r="H51" i="28"/>
  <c r="H52" i="28"/>
  <c r="J52" i="28"/>
  <c r="H53" i="28"/>
  <c r="J53" i="28" s="1"/>
  <c r="H54" i="28"/>
  <c r="I54" i="28" s="1"/>
  <c r="H55" i="28"/>
  <c r="J55" i="28" s="1"/>
  <c r="H56" i="28"/>
  <c r="J56" i="28" s="1"/>
  <c r="H58" i="28"/>
  <c r="H63" i="28"/>
  <c r="H64" i="28"/>
  <c r="I64" i="28" s="1"/>
  <c r="H65" i="28"/>
  <c r="H66" i="28"/>
  <c r="J66" i="28" s="1"/>
  <c r="H67" i="28"/>
  <c r="J67" i="28"/>
  <c r="H68" i="28"/>
  <c r="H69" i="28"/>
  <c r="J69" i="28" s="1"/>
  <c r="H70" i="28"/>
  <c r="I70" i="28" s="1"/>
  <c r="J70" i="28"/>
  <c r="H71" i="28"/>
  <c r="I71" i="28" s="1"/>
  <c r="H72" i="28"/>
  <c r="J72" i="28"/>
  <c r="I46" i="28"/>
  <c r="I42" i="28"/>
  <c r="I36" i="28"/>
  <c r="I32" i="28"/>
  <c r="I29" i="28"/>
  <c r="H7" i="29"/>
  <c r="I7" i="29"/>
  <c r="H9" i="29"/>
  <c r="I9" i="29" s="1"/>
  <c r="J9" i="29"/>
  <c r="H11" i="29"/>
  <c r="J11" i="29" s="1"/>
  <c r="H12" i="29"/>
  <c r="H13" i="29"/>
  <c r="H14" i="29"/>
  <c r="H15" i="29"/>
  <c r="I15" i="29" s="1"/>
  <c r="J15" i="29"/>
  <c r="H16" i="29"/>
  <c r="H17" i="29"/>
  <c r="I17" i="29" s="1"/>
  <c r="J17" i="29"/>
  <c r="H18" i="29"/>
  <c r="H19" i="29"/>
  <c r="H20" i="29"/>
  <c r="J20" i="29" s="1"/>
  <c r="H21" i="29"/>
  <c r="J21" i="29" s="1"/>
  <c r="H22" i="29"/>
  <c r="H23" i="29"/>
  <c r="J23" i="29" s="1"/>
  <c r="H24" i="29"/>
  <c r="I24" i="29" s="1"/>
  <c r="H26" i="29"/>
  <c r="I26" i="29" s="1"/>
  <c r="H27" i="29"/>
  <c r="I27" i="29" s="1"/>
  <c r="J27" i="29"/>
  <c r="H29" i="29"/>
  <c r="J29" i="29"/>
  <c r="H31" i="29"/>
  <c r="H32" i="29"/>
  <c r="I32" i="29" s="1"/>
  <c r="J32" i="29"/>
  <c r="H33" i="29"/>
  <c r="J33" i="29"/>
  <c r="H34" i="29"/>
  <c r="H35" i="29"/>
  <c r="J35" i="29" s="1"/>
  <c r="H36" i="29"/>
  <c r="J36" i="29"/>
  <c r="H37" i="29"/>
  <c r="J37" i="29"/>
  <c r="H38" i="29"/>
  <c r="J38" i="29" s="1"/>
  <c r="H39" i="29"/>
  <c r="H40" i="29"/>
  <c r="J40" i="29"/>
  <c r="H43" i="29"/>
  <c r="I43" i="29" s="1"/>
  <c r="H44" i="29"/>
  <c r="H45" i="29"/>
  <c r="H46" i="29"/>
  <c r="J46" i="29" s="1"/>
  <c r="H47" i="29"/>
  <c r="H49" i="29"/>
  <c r="H51" i="29"/>
  <c r="H52" i="29"/>
  <c r="J52" i="29" s="1"/>
  <c r="I52" i="29"/>
  <c r="H53" i="29"/>
  <c r="J53" i="29" s="1"/>
  <c r="H54" i="29"/>
  <c r="J54" i="29" s="1"/>
  <c r="H55" i="29"/>
  <c r="I55" i="29" s="1"/>
  <c r="J55" i="29"/>
  <c r="H56" i="29"/>
  <c r="I56" i="29" s="1"/>
  <c r="H57" i="29"/>
  <c r="H58" i="29"/>
  <c r="I58" i="29" s="1"/>
  <c r="H59" i="29"/>
  <c r="J59" i="29"/>
  <c r="H60" i="29"/>
  <c r="J60" i="29" s="1"/>
  <c r="H61" i="29"/>
  <c r="J61" i="29"/>
  <c r="H62" i="29"/>
  <c r="J62" i="29" s="1"/>
  <c r="H63" i="29"/>
  <c r="I63" i="29"/>
  <c r="H64" i="29"/>
  <c r="J64" i="29" s="1"/>
  <c r="H67" i="29"/>
  <c r="H69" i="29"/>
  <c r="J69" i="29"/>
  <c r="H71" i="29"/>
  <c r="I71" i="29" s="1"/>
  <c r="H72" i="29"/>
  <c r="H73" i="29"/>
  <c r="I73" i="29"/>
  <c r="J7" i="29"/>
  <c r="I61" i="29"/>
  <c r="I41" i="29"/>
  <c r="I33" i="29"/>
  <c r="I11" i="29"/>
  <c r="H7" i="30"/>
  <c r="H9" i="30"/>
  <c r="J9" i="30" s="1"/>
  <c r="H10" i="30"/>
  <c r="J10" i="30" s="1"/>
  <c r="H12" i="30"/>
  <c r="I12" i="30" s="1"/>
  <c r="J12" i="30"/>
  <c r="H13" i="30"/>
  <c r="J13" i="30" s="1"/>
  <c r="H15" i="30"/>
  <c r="I15" i="30" s="1"/>
  <c r="H17" i="30"/>
  <c r="J17" i="30" s="1"/>
  <c r="H18" i="30"/>
  <c r="J18" i="30" s="1"/>
  <c r="H19" i="30"/>
  <c r="I19" i="30" s="1"/>
  <c r="J19" i="30"/>
  <c r="H20" i="30"/>
  <c r="J20" i="30"/>
  <c r="H21" i="30"/>
  <c r="I21" i="30" s="1"/>
  <c r="H22" i="30"/>
  <c r="H23" i="30"/>
  <c r="J23" i="30" s="1"/>
  <c r="H24" i="30"/>
  <c r="I24" i="30" s="1"/>
  <c r="H25" i="30"/>
  <c r="H26" i="30"/>
  <c r="I26" i="30" s="1"/>
  <c r="H27" i="30"/>
  <c r="H28" i="30"/>
  <c r="H30" i="30"/>
  <c r="H32" i="30"/>
  <c r="I32" i="30" s="1"/>
  <c r="J32" i="30"/>
  <c r="H33" i="30"/>
  <c r="J33" i="30" s="1"/>
  <c r="H35" i="30"/>
  <c r="J35" i="30" s="1"/>
  <c r="H36" i="30"/>
  <c r="J36" i="30"/>
  <c r="H37" i="30"/>
  <c r="I37" i="30" s="1"/>
  <c r="H38" i="30"/>
  <c r="H39" i="30"/>
  <c r="J39" i="30"/>
  <c r="H40" i="30"/>
  <c r="J40" i="30" s="1"/>
  <c r="H41" i="30"/>
  <c r="J41" i="30"/>
  <c r="H42" i="30"/>
  <c r="J42" i="30" s="1"/>
  <c r="H43" i="30"/>
  <c r="I43" i="30" s="1"/>
  <c r="H44" i="30"/>
  <c r="H45" i="30"/>
  <c r="H46" i="30"/>
  <c r="I46" i="30" s="1"/>
  <c r="J46" i="30"/>
  <c r="H47" i="30"/>
  <c r="H48" i="30"/>
  <c r="I48" i="30"/>
  <c r="J48" i="30"/>
  <c r="H50" i="30"/>
  <c r="J50" i="30" s="1"/>
  <c r="H52" i="30"/>
  <c r="J52" i="30" s="1"/>
  <c r="H54" i="30"/>
  <c r="H55" i="30"/>
  <c r="J55" i="30" s="1"/>
  <c r="H56" i="30"/>
  <c r="J56" i="30" s="1"/>
  <c r="H58" i="30"/>
  <c r="J58" i="30"/>
  <c r="H59" i="30"/>
  <c r="H60" i="30"/>
  <c r="H61" i="30"/>
  <c r="H62" i="30"/>
  <c r="I62" i="30" s="1"/>
  <c r="J62" i="30"/>
  <c r="H63" i="30"/>
  <c r="H64" i="30"/>
  <c r="I64" i="30" s="1"/>
  <c r="J64" i="30"/>
  <c r="H65" i="30"/>
  <c r="J65" i="30" s="1"/>
  <c r="H66" i="30"/>
  <c r="J66" i="30" s="1"/>
  <c r="H67" i="30"/>
  <c r="J67" i="30" s="1"/>
  <c r="H68" i="30"/>
  <c r="J68" i="30"/>
  <c r="H70" i="30"/>
  <c r="J70" i="30" s="1"/>
  <c r="H72" i="30"/>
  <c r="H73" i="30"/>
  <c r="I73" i="30" s="1"/>
  <c r="I70" i="30"/>
  <c r="I57" i="30"/>
  <c r="I51" i="30"/>
  <c r="I41" i="30"/>
  <c r="I39" i="30"/>
  <c r="I23" i="30"/>
  <c r="I9" i="30"/>
  <c r="I7" i="31"/>
  <c r="J7" i="31" s="1"/>
  <c r="I8" i="31"/>
  <c r="I9" i="31"/>
  <c r="J9" i="31" s="1"/>
  <c r="K9" i="31"/>
  <c r="I10" i="31"/>
  <c r="K10" i="31"/>
  <c r="I11" i="31"/>
  <c r="I12" i="31"/>
  <c r="I13" i="31"/>
  <c r="I14" i="31"/>
  <c r="K14" i="31" s="1"/>
  <c r="I15" i="31"/>
  <c r="K15" i="31" s="1"/>
  <c r="I16" i="31"/>
  <c r="I17" i="31"/>
  <c r="K19" i="31"/>
  <c r="I20" i="31"/>
  <c r="K20" i="31" s="1"/>
  <c r="I22" i="31"/>
  <c r="K22" i="31" s="1"/>
  <c r="I23" i="31"/>
  <c r="K23" i="31" s="1"/>
  <c r="I25" i="31"/>
  <c r="K25" i="31" s="1"/>
  <c r="I26" i="31"/>
  <c r="K26" i="31"/>
  <c r="I27" i="31"/>
  <c r="I28" i="31"/>
  <c r="I29" i="31"/>
  <c r="J29" i="31" s="1"/>
  <c r="I30" i="31"/>
  <c r="K30" i="31"/>
  <c r="I31" i="31"/>
  <c r="K31" i="31" s="1"/>
  <c r="I32" i="31"/>
  <c r="J32" i="31" s="1"/>
  <c r="K32" i="31"/>
  <c r="I33" i="31"/>
  <c r="J33" i="31" s="1"/>
  <c r="K33" i="31"/>
  <c r="I34" i="31"/>
  <c r="K34" i="31" s="1"/>
  <c r="I35" i="31"/>
  <c r="J35" i="31" s="1"/>
  <c r="I36" i="31"/>
  <c r="K36" i="31" s="1"/>
  <c r="I37" i="31"/>
  <c r="K37" i="31" s="1"/>
  <c r="I38" i="31"/>
  <c r="K38" i="31" s="1"/>
  <c r="I39" i="31"/>
  <c r="J39" i="31" s="1"/>
  <c r="K39" i="31"/>
  <c r="I40" i="31"/>
  <c r="K40" i="31" s="1"/>
  <c r="I41" i="31"/>
  <c r="K42" i="31"/>
  <c r="I45" i="31"/>
  <c r="I46" i="31"/>
  <c r="K46" i="31"/>
  <c r="I47" i="31"/>
  <c r="J47" i="31" s="1"/>
  <c r="K47" i="31"/>
  <c r="I48" i="31"/>
  <c r="I49" i="31"/>
  <c r="K49" i="31"/>
  <c r="I50" i="31"/>
  <c r="K50" i="31" s="1"/>
  <c r="I51" i="31"/>
  <c r="I52" i="31"/>
  <c r="K52" i="31" s="1"/>
  <c r="I53" i="31"/>
  <c r="K53" i="31"/>
  <c r="I54" i="31"/>
  <c r="K54" i="31" s="1"/>
  <c r="I55" i="31"/>
  <c r="I56" i="31"/>
  <c r="K56" i="31"/>
  <c r="I57" i="31"/>
  <c r="I58" i="31"/>
  <c r="I59" i="31"/>
  <c r="J59" i="31" s="1"/>
  <c r="I60" i="31"/>
  <c r="J60" i="31" s="1"/>
  <c r="I62" i="31"/>
  <c r="J62" i="31" s="1"/>
  <c r="I63" i="31"/>
  <c r="J63" i="31" s="1"/>
  <c r="I65" i="31"/>
  <c r="K66" i="31"/>
  <c r="I67" i="31"/>
  <c r="K67" i="31"/>
  <c r="I68" i="31"/>
  <c r="K68" i="31" s="1"/>
  <c r="I69" i="31"/>
  <c r="K69" i="31" s="1"/>
  <c r="I70" i="31"/>
  <c r="J70" i="31" s="1"/>
  <c r="K70" i="31"/>
  <c r="I71" i="31"/>
  <c r="K71" i="31" s="1"/>
  <c r="I72" i="31"/>
  <c r="K72" i="31"/>
  <c r="I73" i="31"/>
  <c r="J73" i="31" s="1"/>
  <c r="J67" i="31"/>
  <c r="J54" i="31"/>
  <c r="J31" i="31"/>
  <c r="J30" i="31"/>
  <c r="J22" i="31"/>
  <c r="J15" i="31"/>
  <c r="J8" i="32"/>
  <c r="J11" i="32"/>
  <c r="J13" i="32"/>
  <c r="J15" i="32"/>
  <c r="J17" i="32"/>
  <c r="J20" i="32"/>
  <c r="J21" i="32"/>
  <c r="J22" i="32"/>
  <c r="J23" i="32"/>
  <c r="J24" i="32"/>
  <c r="J25" i="32"/>
  <c r="J27" i="32"/>
  <c r="J28" i="32"/>
  <c r="J29" i="32"/>
  <c r="J30" i="32"/>
  <c r="J31" i="32"/>
  <c r="J32" i="32"/>
  <c r="J33" i="32"/>
  <c r="J34" i="32"/>
  <c r="J35" i="32"/>
  <c r="J36" i="32"/>
  <c r="J40" i="32"/>
  <c r="J41" i="32"/>
  <c r="J42" i="32"/>
  <c r="J43" i="32"/>
  <c r="J44" i="32"/>
  <c r="J45" i="32"/>
  <c r="J46" i="32"/>
  <c r="J47" i="32"/>
  <c r="J48" i="32"/>
  <c r="J49" i="32"/>
  <c r="J50" i="32"/>
  <c r="J55" i="32"/>
  <c r="J57" i="32"/>
  <c r="J59" i="32"/>
  <c r="J60" i="32"/>
  <c r="J61" i="32"/>
  <c r="J62" i="32"/>
  <c r="J63" i="32"/>
  <c r="J64" i="32"/>
  <c r="J65" i="32"/>
  <c r="J67" i="32"/>
  <c r="J68" i="32"/>
  <c r="J69" i="32"/>
  <c r="J70" i="32"/>
  <c r="J71" i="32"/>
  <c r="J72" i="32"/>
  <c r="J73" i="32"/>
  <c r="K7" i="32"/>
  <c r="J7" i="28"/>
  <c r="I59" i="6"/>
  <c r="H59" i="6"/>
  <c r="I43" i="6"/>
  <c r="H43" i="6"/>
  <c r="I27" i="6"/>
  <c r="H27" i="6"/>
  <c r="I20" i="29"/>
  <c r="I36" i="29"/>
  <c r="I40" i="29"/>
  <c r="I44" i="28"/>
  <c r="J47" i="28"/>
  <c r="I47" i="28"/>
  <c r="I31" i="28"/>
  <c r="I29" i="29"/>
  <c r="I37" i="29"/>
  <c r="I66" i="27"/>
  <c r="J42" i="27"/>
  <c r="I42" i="27"/>
  <c r="J26" i="27"/>
  <c r="I26" i="27"/>
  <c r="G64" i="8"/>
  <c r="I64" i="8" s="1"/>
  <c r="G56" i="8"/>
  <c r="I56" i="8" s="1"/>
  <c r="I48" i="8"/>
  <c r="G24" i="8"/>
  <c r="H24" i="8" s="1"/>
  <c r="I24" i="8"/>
  <c r="G16" i="8"/>
  <c r="I16" i="8"/>
  <c r="G8" i="8"/>
  <c r="I8" i="8"/>
  <c r="G71" i="6"/>
  <c r="I71" i="6" s="1"/>
  <c r="G47" i="6"/>
  <c r="G39" i="6"/>
  <c r="I39" i="6"/>
  <c r="G31" i="6"/>
  <c r="G23" i="6"/>
  <c r="H23" i="6" s="1"/>
  <c r="I23" i="6"/>
  <c r="H26" i="6"/>
  <c r="H18" i="6"/>
  <c r="H14" i="6"/>
  <c r="H10" i="6"/>
  <c r="G66" i="8"/>
  <c r="I66" i="8" s="1"/>
  <c r="G58" i="8"/>
  <c r="I58" i="8" s="1"/>
  <c r="G50" i="8"/>
  <c r="I50" i="8"/>
  <c r="G42" i="8"/>
  <c r="I42" i="8" s="1"/>
  <c r="G26" i="8"/>
  <c r="I26" i="8" s="1"/>
  <c r="G10" i="8"/>
  <c r="I10" i="8" s="1"/>
  <c r="I66" i="28"/>
  <c r="I51" i="27"/>
  <c r="I56" i="27"/>
  <c r="I70" i="27"/>
  <c r="J62" i="27"/>
  <c r="I62" i="27"/>
  <c r="J46" i="27"/>
  <c r="I46" i="27"/>
  <c r="J38" i="27"/>
  <c r="I38" i="27"/>
  <c r="J22" i="27"/>
  <c r="I22" i="27"/>
  <c r="G60" i="8"/>
  <c r="H60" i="8"/>
  <c r="G52" i="8"/>
  <c r="I52" i="8" s="1"/>
  <c r="G36" i="8"/>
  <c r="G28" i="8"/>
  <c r="I28" i="8" s="1"/>
  <c r="H28" i="8"/>
  <c r="G20" i="8"/>
  <c r="I20" i="8"/>
  <c r="H20" i="8"/>
  <c r="H60" i="6"/>
  <c r="H52" i="6"/>
  <c r="H48" i="6"/>
  <c r="H44" i="6"/>
  <c r="H16" i="6"/>
  <c r="H8" i="6"/>
  <c r="G70" i="8"/>
  <c r="I70" i="8" s="1"/>
  <c r="G62" i="8"/>
  <c r="I62" i="8"/>
  <c r="G46" i="8"/>
  <c r="H46" i="8" s="1"/>
  <c r="G30" i="8"/>
  <c r="I30" i="8" s="1"/>
  <c r="I14" i="8"/>
  <c r="G6" i="8"/>
  <c r="H6" i="8"/>
  <c r="I6" i="12"/>
  <c r="H18" i="7"/>
  <c r="H20" i="7"/>
  <c r="H28" i="7"/>
  <c r="H34" i="7"/>
  <c r="H36" i="7"/>
  <c r="H38" i="7"/>
  <c r="H40" i="7"/>
  <c r="H46" i="7"/>
  <c r="H48" i="7"/>
  <c r="H50" i="7"/>
  <c r="H52" i="7"/>
  <c r="H54" i="7"/>
  <c r="H64" i="7"/>
  <c r="H66" i="7"/>
  <c r="H68" i="7"/>
  <c r="H10" i="14"/>
  <c r="H12" i="14"/>
  <c r="H14" i="14"/>
  <c r="H16" i="14"/>
  <c r="H26" i="14"/>
  <c r="H28" i="14"/>
  <c r="H32" i="14"/>
  <c r="H38" i="14"/>
  <c r="H42" i="14"/>
  <c r="H44" i="14"/>
  <c r="H46" i="14"/>
  <c r="H54" i="14"/>
  <c r="H56" i="14"/>
  <c r="H58" i="14"/>
  <c r="H60" i="14"/>
  <c r="H62" i="14"/>
  <c r="H66" i="14"/>
  <c r="H70" i="14"/>
  <c r="H72" i="14"/>
  <c r="H10" i="13"/>
  <c r="H14" i="13"/>
  <c r="H28" i="13"/>
  <c r="H36" i="13"/>
  <c r="H38" i="13"/>
  <c r="H42" i="13"/>
  <c r="H44" i="13"/>
  <c r="H54" i="13"/>
  <c r="H62" i="13"/>
  <c r="H64" i="13"/>
  <c r="H66" i="13"/>
  <c r="H68" i="13"/>
  <c r="H70" i="13"/>
  <c r="H72" i="13"/>
  <c r="H6" i="12"/>
  <c r="H8" i="12"/>
  <c r="H10" i="12"/>
  <c r="H16" i="12"/>
  <c r="H18" i="12"/>
  <c r="H20" i="12"/>
  <c r="H22" i="12"/>
  <c r="H30" i="12"/>
  <c r="H32" i="12"/>
  <c r="H34" i="12"/>
  <c r="H36" i="12"/>
  <c r="H42" i="12"/>
  <c r="H44" i="12"/>
  <c r="H46" i="12"/>
  <c r="H50" i="12"/>
  <c r="H52" i="12"/>
  <c r="H56" i="12"/>
  <c r="H60" i="12"/>
  <c r="H62" i="12"/>
  <c r="H64" i="12"/>
  <c r="H68" i="12"/>
  <c r="I6" i="16"/>
  <c r="I57" i="15"/>
  <c r="H57" i="15"/>
  <c r="I47" i="15"/>
  <c r="H47" i="15"/>
  <c r="I41" i="15"/>
  <c r="H41" i="15"/>
  <c r="I25" i="15"/>
  <c r="H25" i="15"/>
  <c r="I9" i="15"/>
  <c r="H9" i="15"/>
  <c r="G6" i="10"/>
  <c r="I6" i="10" s="1"/>
  <c r="H6" i="10"/>
  <c r="H68" i="11"/>
  <c r="H66" i="11"/>
  <c r="H64" i="11"/>
  <c r="H62" i="11"/>
  <c r="H58" i="11"/>
  <c r="H54" i="11"/>
  <c r="H50" i="11"/>
  <c r="H46" i="11"/>
  <c r="H40" i="11"/>
  <c r="H38" i="11"/>
  <c r="H70" i="10"/>
  <c r="H68" i="10"/>
  <c r="H62" i="10"/>
  <c r="H60" i="10"/>
  <c r="H58" i="10"/>
  <c r="H56" i="10"/>
  <c r="H52" i="10"/>
  <c r="H48" i="10"/>
  <c r="H46" i="10"/>
  <c r="H44" i="10"/>
  <c r="H42" i="10"/>
  <c r="H38" i="10"/>
  <c r="H36" i="10"/>
  <c r="H34" i="10"/>
  <c r="H32" i="10"/>
  <c r="H30" i="10"/>
  <c r="H20" i="10"/>
  <c r="H18" i="10"/>
  <c r="H16" i="10"/>
  <c r="H14" i="10"/>
  <c r="H10" i="10"/>
  <c r="I65" i="15"/>
  <c r="H65" i="15"/>
  <c r="I55" i="15"/>
  <c r="H55" i="15"/>
  <c r="I49" i="15"/>
  <c r="H49" i="15"/>
  <c r="I39" i="15"/>
  <c r="H39" i="15"/>
  <c r="I33" i="15"/>
  <c r="H33" i="15"/>
  <c r="I23" i="15"/>
  <c r="I7" i="15"/>
  <c r="H7" i="15"/>
  <c r="H12" i="9"/>
  <c r="H14" i="9"/>
  <c r="H16" i="9"/>
  <c r="H18" i="9"/>
  <c r="H20" i="9"/>
  <c r="H26" i="9"/>
  <c r="H28" i="9"/>
  <c r="H30" i="9"/>
  <c r="H32" i="9"/>
  <c r="H36" i="9"/>
  <c r="H40" i="9"/>
  <c r="H42" i="9"/>
  <c r="H46" i="9"/>
  <c r="H48" i="9"/>
  <c r="H50" i="9"/>
  <c r="H56" i="9"/>
  <c r="H62" i="9"/>
  <c r="H64" i="9"/>
  <c r="H66" i="9"/>
  <c r="H70" i="9"/>
  <c r="H72" i="9"/>
  <c r="H6" i="16"/>
  <c r="H8" i="16"/>
  <c r="H10" i="16"/>
  <c r="H12" i="16"/>
  <c r="H14" i="16"/>
  <c r="H18" i="16"/>
  <c r="H20" i="16"/>
  <c r="H22" i="16"/>
  <c r="H24" i="16"/>
  <c r="H34" i="16"/>
  <c r="H36" i="16"/>
  <c r="H38" i="16"/>
  <c r="H40" i="16"/>
  <c r="H44" i="16"/>
  <c r="H46" i="16"/>
  <c r="H48" i="16"/>
  <c r="H50" i="16"/>
  <c r="H52" i="16"/>
  <c r="H54" i="16"/>
  <c r="H56" i="16"/>
  <c r="H58" i="16"/>
  <c r="H68" i="16"/>
  <c r="H70" i="16"/>
  <c r="H72" i="16"/>
  <c r="H8" i="15"/>
  <c r="H16" i="15"/>
  <c r="H24" i="15"/>
  <c r="H40" i="15"/>
  <c r="H48" i="15"/>
  <c r="H56" i="15"/>
  <c r="H64" i="15"/>
  <c r="H72" i="15"/>
  <c r="E73" i="15"/>
  <c r="H14" i="22"/>
  <c r="H22" i="22"/>
  <c r="I27" i="22"/>
  <c r="I35" i="22"/>
  <c r="H38" i="22"/>
  <c r="I51" i="22"/>
  <c r="H67" i="22"/>
  <c r="G66" i="22"/>
  <c r="G66" i="21"/>
  <c r="G58" i="21"/>
  <c r="I58" i="21" s="1"/>
  <c r="G50" i="21"/>
  <c r="I50" i="21" s="1"/>
  <c r="G42" i="21"/>
  <c r="I42" i="21" s="1"/>
  <c r="G34" i="21"/>
  <c r="I34" i="21" s="1"/>
  <c r="G26" i="21"/>
  <c r="I26" i="21" s="1"/>
  <c r="G18" i="21"/>
  <c r="I18" i="21" s="1"/>
  <c r="G10" i="21"/>
  <c r="I10" i="21"/>
  <c r="G72" i="20"/>
  <c r="I72" i="20"/>
  <c r="G64" i="20"/>
  <c r="I64" i="20" s="1"/>
  <c r="G68" i="22"/>
  <c r="H68" i="22" s="1"/>
  <c r="G60" i="22"/>
  <c r="I60" i="22" s="1"/>
  <c r="G68" i="21"/>
  <c r="H68" i="21" s="1"/>
  <c r="I68" i="21"/>
  <c r="G60" i="21"/>
  <c r="I60" i="21" s="1"/>
  <c r="H60" i="21"/>
  <c r="G52" i="21"/>
  <c r="H52" i="21" s="1"/>
  <c r="G44" i="21"/>
  <c r="I44" i="21"/>
  <c r="G36" i="21"/>
  <c r="G20" i="21"/>
  <c r="I20" i="21" s="1"/>
  <c r="G12" i="21"/>
  <c r="I12" i="21" s="1"/>
  <c r="H66" i="20"/>
  <c r="G66" i="20"/>
  <c r="I66" i="20"/>
  <c r="G70" i="22"/>
  <c r="I70" i="22" s="1"/>
  <c r="G62" i="22"/>
  <c r="H62" i="22" s="1"/>
  <c r="G54" i="22"/>
  <c r="I54" i="22" s="1"/>
  <c r="G70" i="21"/>
  <c r="H70" i="21"/>
  <c r="G62" i="21"/>
  <c r="H62" i="21"/>
  <c r="I62" i="21"/>
  <c r="G54" i="21"/>
  <c r="I54" i="21" s="1"/>
  <c r="G46" i="21"/>
  <c r="I46" i="21"/>
  <c r="G38" i="21"/>
  <c r="H38" i="21"/>
  <c r="H30" i="21"/>
  <c r="G30" i="21"/>
  <c r="I30" i="21"/>
  <c r="G22" i="21"/>
  <c r="I22" i="21" s="1"/>
  <c r="G14" i="21"/>
  <c r="I14" i="21" s="1"/>
  <c r="G6" i="21"/>
  <c r="H6" i="21" s="1"/>
  <c r="G68" i="20"/>
  <c r="I68" i="20"/>
  <c r="G72" i="22"/>
  <c r="I72" i="22" s="1"/>
  <c r="G64" i="22"/>
  <c r="I64" i="22"/>
  <c r="G56" i="22"/>
  <c r="G64" i="21"/>
  <c r="I64" i="21" s="1"/>
  <c r="G48" i="21"/>
  <c r="I48" i="21" s="1"/>
  <c r="G40" i="21"/>
  <c r="H40" i="21"/>
  <c r="G32" i="21"/>
  <c r="I32" i="21" s="1"/>
  <c r="G24" i="21"/>
  <c r="G8" i="21"/>
  <c r="H8" i="21" s="1"/>
  <c r="G70" i="20"/>
  <c r="I70" i="20" s="1"/>
  <c r="G62" i="20"/>
  <c r="H62" i="20" s="1"/>
  <c r="G60" i="20"/>
  <c r="I60" i="20" s="1"/>
  <c r="G58" i="20"/>
  <c r="I58" i="20" s="1"/>
  <c r="H58" i="20"/>
  <c r="G52" i="20"/>
  <c r="I52" i="20" s="1"/>
  <c r="G50" i="20"/>
  <c r="I50" i="20"/>
  <c r="G48" i="20"/>
  <c r="I48" i="20" s="1"/>
  <c r="G46" i="20"/>
  <c r="I46" i="20" s="1"/>
  <c r="G44" i="20"/>
  <c r="G42" i="20"/>
  <c r="G40" i="20"/>
  <c r="I40" i="20" s="1"/>
  <c r="G36" i="20"/>
  <c r="I36" i="20"/>
  <c r="G34" i="20"/>
  <c r="I34" i="20" s="1"/>
  <c r="G32" i="20"/>
  <c r="I32" i="20" s="1"/>
  <c r="G30" i="20"/>
  <c r="I30" i="20" s="1"/>
  <c r="H30" i="20"/>
  <c r="G26" i="20"/>
  <c r="I26" i="20"/>
  <c r="G22" i="20"/>
  <c r="I22" i="20" s="1"/>
  <c r="G20" i="20"/>
  <c r="H20" i="20" s="1"/>
  <c r="I20" i="20"/>
  <c r="G18" i="20"/>
  <c r="I18" i="20" s="1"/>
  <c r="G16" i="20"/>
  <c r="I16" i="20"/>
  <c r="G14" i="20"/>
  <c r="H14" i="20" s="1"/>
  <c r="I14" i="20"/>
  <c r="G12" i="20"/>
  <c r="G10" i="20"/>
  <c r="G8" i="20"/>
  <c r="I6" i="19"/>
  <c r="I30" i="19"/>
  <c r="I54" i="19"/>
  <c r="I62" i="19"/>
  <c r="G35" i="18"/>
  <c r="I35" i="18" s="1"/>
  <c r="G27" i="18"/>
  <c r="H27" i="18" s="1"/>
  <c r="I27" i="18"/>
  <c r="G19" i="18"/>
  <c r="H19" i="18" s="1"/>
  <c r="G11" i="18"/>
  <c r="I11" i="18"/>
  <c r="H71" i="19"/>
  <c r="H69" i="19"/>
  <c r="H65" i="19"/>
  <c r="H63" i="19"/>
  <c r="H61" i="19"/>
  <c r="H59" i="19"/>
  <c r="H55" i="19"/>
  <c r="H51" i="19"/>
  <c r="H49" i="19"/>
  <c r="H45" i="19"/>
  <c r="H41" i="19"/>
  <c r="H39" i="19"/>
  <c r="H37" i="19"/>
  <c r="H33" i="19"/>
  <c r="H31" i="19"/>
  <c r="H29" i="19"/>
  <c r="H27" i="19"/>
  <c r="H25" i="19"/>
  <c r="H23" i="19"/>
  <c r="H17" i="19"/>
  <c r="H15" i="19"/>
  <c r="H13" i="19"/>
  <c r="G29" i="18"/>
  <c r="I29" i="18" s="1"/>
  <c r="H29" i="18"/>
  <c r="G21" i="18"/>
  <c r="I21" i="18" s="1"/>
  <c r="I11" i="17"/>
  <c r="H39" i="23"/>
  <c r="I39" i="23"/>
  <c r="H23" i="23"/>
  <c r="I23" i="23"/>
  <c r="H71" i="18"/>
  <c r="H63" i="18"/>
  <c r="H61" i="18"/>
  <c r="H59" i="18"/>
  <c r="H57" i="18"/>
  <c r="H55" i="18"/>
  <c r="H53" i="18"/>
  <c r="H51" i="18"/>
  <c r="H49" i="18"/>
  <c r="H45" i="18"/>
  <c r="H43" i="18"/>
  <c r="H41" i="18"/>
  <c r="H39" i="18"/>
  <c r="G31" i="18"/>
  <c r="I31" i="18"/>
  <c r="G23" i="18"/>
  <c r="H23" i="18" s="1"/>
  <c r="G15" i="18"/>
  <c r="I15" i="18"/>
  <c r="G7" i="18"/>
  <c r="G33" i="18"/>
  <c r="H33" i="18" s="1"/>
  <c r="G25" i="18"/>
  <c r="H25" i="18" s="1"/>
  <c r="G17" i="18"/>
  <c r="I17" i="18" s="1"/>
  <c r="G9" i="18"/>
  <c r="I9" i="18" s="1"/>
  <c r="I31" i="23"/>
  <c r="H15" i="23"/>
  <c r="I15" i="23"/>
  <c r="H7" i="17"/>
  <c r="H11" i="17"/>
  <c r="H13" i="17"/>
  <c r="H19" i="17"/>
  <c r="H21" i="17"/>
  <c r="H27" i="17"/>
  <c r="H29" i="17"/>
  <c r="H35" i="17"/>
  <c r="H37" i="17"/>
  <c r="H45" i="17"/>
  <c r="H47" i="17"/>
  <c r="H49" i="17"/>
  <c r="H51" i="17"/>
  <c r="H53" i="17"/>
  <c r="H55" i="17"/>
  <c r="H59" i="17"/>
  <c r="H61" i="17"/>
  <c r="H63" i="17"/>
  <c r="H65" i="17"/>
  <c r="H67" i="17"/>
  <c r="H69" i="17"/>
  <c r="H71" i="17"/>
  <c r="H10" i="23"/>
  <c r="H26" i="23"/>
  <c r="H29" i="23"/>
  <c r="H42" i="23"/>
  <c r="H45" i="23"/>
  <c r="H53" i="23"/>
  <c r="H58" i="23"/>
  <c r="H61" i="23"/>
  <c r="H66" i="23"/>
  <c r="H69" i="23"/>
  <c r="G70" i="24"/>
  <c r="G62" i="24"/>
  <c r="H62" i="24" s="1"/>
  <c r="I62" i="24"/>
  <c r="H30" i="24"/>
  <c r="I30" i="24"/>
  <c r="H22" i="24"/>
  <c r="H14" i="24"/>
  <c r="I14" i="24"/>
  <c r="G71" i="23"/>
  <c r="I71" i="23"/>
  <c r="G63" i="23"/>
  <c r="I63" i="23" s="1"/>
  <c r="G55" i="23"/>
  <c r="H55" i="23" s="1"/>
  <c r="I55" i="23"/>
  <c r="G47" i="23"/>
  <c r="I47" i="23"/>
  <c r="G72" i="24"/>
  <c r="I72" i="24" s="1"/>
  <c r="G64" i="24"/>
  <c r="I64" i="24" s="1"/>
  <c r="H32" i="24"/>
  <c r="I32" i="24"/>
  <c r="H24" i="24"/>
  <c r="I24" i="24"/>
  <c r="H16" i="24"/>
  <c r="I16" i="24"/>
  <c r="H8" i="24"/>
  <c r="G66" i="24"/>
  <c r="I66" i="24" s="1"/>
  <c r="H26" i="24"/>
  <c r="I26" i="24"/>
  <c r="H18" i="24"/>
  <c r="I18" i="24"/>
  <c r="H10" i="24"/>
  <c r="I10" i="24"/>
  <c r="H52" i="23"/>
  <c r="H60" i="23"/>
  <c r="H68" i="23"/>
  <c r="G68" i="24"/>
  <c r="H68" i="24" s="1"/>
  <c r="I68" i="24"/>
  <c r="G60" i="24"/>
  <c r="H60" i="24"/>
  <c r="H28" i="24"/>
  <c r="I28" i="24"/>
  <c r="H20" i="24"/>
  <c r="I20" i="24"/>
  <c r="G58" i="24"/>
  <c r="I58" i="24" s="1"/>
  <c r="G52" i="24"/>
  <c r="H52" i="24" s="1"/>
  <c r="I52" i="24"/>
  <c r="G50" i="24"/>
  <c r="I50" i="24" s="1"/>
  <c r="G48" i="24"/>
  <c r="I48" i="24" s="1"/>
  <c r="G46" i="24"/>
  <c r="I46" i="24" s="1"/>
  <c r="G44" i="24"/>
  <c r="G42" i="24"/>
  <c r="H42" i="24" s="1"/>
  <c r="G40" i="24"/>
  <c r="I40" i="24" s="1"/>
  <c r="G36" i="24"/>
  <c r="G34" i="24"/>
  <c r="H34" i="24"/>
  <c r="I30" i="25"/>
  <c r="I48" i="25"/>
  <c r="I64" i="25"/>
  <c r="G71" i="25"/>
  <c r="I71" i="25" s="1"/>
  <c r="G63" i="25"/>
  <c r="I63" i="25" s="1"/>
  <c r="G55" i="25"/>
  <c r="I55" i="25" s="1"/>
  <c r="G47" i="25"/>
  <c r="I47" i="25"/>
  <c r="G39" i="25"/>
  <c r="G23" i="25"/>
  <c r="H23" i="25" s="1"/>
  <c r="G15" i="25"/>
  <c r="H15" i="25" s="1"/>
  <c r="G7" i="25"/>
  <c r="I66" i="26"/>
  <c r="J66" i="26"/>
  <c r="I50" i="26"/>
  <c r="J50" i="26"/>
  <c r="I34" i="26"/>
  <c r="J34" i="26"/>
  <c r="I18" i="26"/>
  <c r="J18" i="26"/>
  <c r="G65" i="25"/>
  <c r="H65" i="25" s="1"/>
  <c r="G57" i="25"/>
  <c r="H57" i="25" s="1"/>
  <c r="I57" i="25"/>
  <c r="G49" i="25"/>
  <c r="I49" i="25" s="1"/>
  <c r="G41" i="25"/>
  <c r="I41" i="25"/>
  <c r="G33" i="25"/>
  <c r="I33" i="25" s="1"/>
  <c r="G25" i="25"/>
  <c r="I25" i="25" s="1"/>
  <c r="G17" i="25"/>
  <c r="H17" i="25" s="1"/>
  <c r="I17" i="25"/>
  <c r="G9" i="25"/>
  <c r="I9" i="25" s="1"/>
  <c r="H9" i="25"/>
  <c r="I70" i="26"/>
  <c r="J70" i="26"/>
  <c r="I54" i="26"/>
  <c r="J54" i="26"/>
  <c r="I38" i="26"/>
  <c r="J38" i="26"/>
  <c r="I22" i="26"/>
  <c r="J22" i="26"/>
  <c r="H9" i="26"/>
  <c r="G67" i="25"/>
  <c r="I67" i="25" s="1"/>
  <c r="G59" i="25"/>
  <c r="H59" i="25" s="1"/>
  <c r="I59" i="25"/>
  <c r="G51" i="25"/>
  <c r="I51" i="25" s="1"/>
  <c r="G43" i="25"/>
  <c r="I43" i="25" s="1"/>
  <c r="G35" i="25"/>
  <c r="H35" i="25" s="1"/>
  <c r="G27" i="25"/>
  <c r="I27" i="25" s="1"/>
  <c r="H27" i="25"/>
  <c r="G19" i="25"/>
  <c r="G11" i="25"/>
  <c r="I58" i="26"/>
  <c r="J58" i="26"/>
  <c r="I42" i="26"/>
  <c r="J42" i="26"/>
  <c r="I26" i="26"/>
  <c r="J26" i="26"/>
  <c r="I10" i="26"/>
  <c r="J10" i="26"/>
  <c r="G69" i="25"/>
  <c r="I69" i="25" s="1"/>
  <c r="G61" i="25"/>
  <c r="H61" i="25" s="1"/>
  <c r="G53" i="25"/>
  <c r="I53" i="25" s="1"/>
  <c r="G45" i="25"/>
  <c r="I45" i="25" s="1"/>
  <c r="G37" i="25"/>
  <c r="I37" i="25"/>
  <c r="G29" i="25"/>
  <c r="H29" i="25" s="1"/>
  <c r="G21" i="25"/>
  <c r="G13" i="25"/>
  <c r="H13" i="25" s="1"/>
  <c r="I62" i="26"/>
  <c r="J62" i="26"/>
  <c r="I46" i="26"/>
  <c r="J46" i="26"/>
  <c r="I30" i="26"/>
  <c r="J30" i="26"/>
  <c r="I14" i="26"/>
  <c r="J14" i="26"/>
  <c r="H71" i="25"/>
  <c r="H66" i="24"/>
  <c r="I7" i="18"/>
  <c r="H48" i="21"/>
  <c r="H72" i="22"/>
  <c r="H42" i="21"/>
  <c r="H50" i="8"/>
  <c r="H66" i="8"/>
  <c r="H8" i="8"/>
  <c r="H56" i="8"/>
  <c r="H15" i="18"/>
  <c r="H71" i="23"/>
  <c r="H16" i="20"/>
  <c r="H48" i="20"/>
  <c r="H46" i="24"/>
  <c r="H7" i="18"/>
  <c r="H11" i="18"/>
  <c r="H46" i="20"/>
  <c r="H52" i="20"/>
  <c r="H50" i="20"/>
  <c r="H72" i="20"/>
  <c r="H18" i="21"/>
  <c r="H30" i="8"/>
  <c r="H62" i="8"/>
  <c r="H42" i="8"/>
  <c r="H48" i="8"/>
  <c r="H39" i="6"/>
  <c r="G74" i="33"/>
  <c r="J8" i="33"/>
  <c r="J9" i="33"/>
  <c r="J10" i="33"/>
  <c r="J11" i="33"/>
  <c r="J12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48" i="33"/>
  <c r="J49" i="33"/>
  <c r="J50" i="33"/>
  <c r="J51" i="33"/>
  <c r="J52" i="33"/>
  <c r="J53" i="33"/>
  <c r="J54" i="33"/>
  <c r="J55" i="33"/>
  <c r="J56" i="33"/>
  <c r="J57" i="33"/>
  <c r="J58" i="33"/>
  <c r="J59" i="33"/>
  <c r="J61" i="33"/>
  <c r="J62" i="33"/>
  <c r="J63" i="33"/>
  <c r="J64" i="33"/>
  <c r="J65" i="33"/>
  <c r="J66" i="33"/>
  <c r="J67" i="33"/>
  <c r="J68" i="33"/>
  <c r="J69" i="33"/>
  <c r="J70" i="33"/>
  <c r="J71" i="33"/>
  <c r="J72" i="33"/>
  <c r="J73" i="33"/>
  <c r="I7" i="33"/>
  <c r="J7" i="33"/>
  <c r="I9" i="34"/>
  <c r="K9" i="34" s="1"/>
  <c r="I10" i="34"/>
  <c r="K10" i="34" s="1"/>
  <c r="I11" i="34"/>
  <c r="K11" i="34" s="1"/>
  <c r="I12" i="34"/>
  <c r="J12" i="34" s="1"/>
  <c r="K12" i="34"/>
  <c r="I13" i="34"/>
  <c r="K13" i="34"/>
  <c r="I14" i="34"/>
  <c r="K14" i="34" s="1"/>
  <c r="I15" i="34"/>
  <c r="I16" i="34"/>
  <c r="J16" i="34" s="1"/>
  <c r="K16" i="34"/>
  <c r="I17" i="34"/>
  <c r="K17" i="34" s="1"/>
  <c r="I18" i="34"/>
  <c r="K18" i="34"/>
  <c r="I19" i="34"/>
  <c r="K19" i="34" s="1"/>
  <c r="I20" i="34"/>
  <c r="K20" i="34" s="1"/>
  <c r="I21" i="34"/>
  <c r="K21" i="34" s="1"/>
  <c r="I22" i="34"/>
  <c r="K22" i="34"/>
  <c r="I23" i="34"/>
  <c r="K23" i="34" s="1"/>
  <c r="I24" i="34"/>
  <c r="K24" i="34"/>
  <c r="I25" i="34"/>
  <c r="K25" i="34"/>
  <c r="I26" i="34"/>
  <c r="K26" i="34" s="1"/>
  <c r="I27" i="34"/>
  <c r="K27" i="34" s="1"/>
  <c r="I28" i="34"/>
  <c r="K28" i="34" s="1"/>
  <c r="I29" i="34"/>
  <c r="K29" i="34" s="1"/>
  <c r="I30" i="34"/>
  <c r="K30" i="34"/>
  <c r="I31" i="34"/>
  <c r="K31" i="34"/>
  <c r="I32" i="34"/>
  <c r="K32" i="34" s="1"/>
  <c r="I33" i="34"/>
  <c r="K33" i="34" s="1"/>
  <c r="I34" i="34"/>
  <c r="K34" i="34"/>
  <c r="I35" i="34"/>
  <c r="K35" i="34" s="1"/>
  <c r="I36" i="34"/>
  <c r="K36" i="34"/>
  <c r="I37" i="34"/>
  <c r="K37" i="34"/>
  <c r="I38" i="34"/>
  <c r="K38" i="34" s="1"/>
  <c r="I39" i="34"/>
  <c r="K39" i="34" s="1"/>
  <c r="I40" i="34"/>
  <c r="K40" i="34"/>
  <c r="I41" i="34"/>
  <c r="I42" i="34"/>
  <c r="J42" i="34" s="1"/>
  <c r="K42" i="34"/>
  <c r="I43" i="34"/>
  <c r="K43" i="34"/>
  <c r="I44" i="34"/>
  <c r="K44" i="34" s="1"/>
  <c r="I46" i="34"/>
  <c r="K46" i="34" s="1"/>
  <c r="I49" i="34"/>
  <c r="K49" i="34"/>
  <c r="I50" i="34"/>
  <c r="K50" i="34" s="1"/>
  <c r="I51" i="34"/>
  <c r="K51" i="34" s="1"/>
  <c r="I52" i="34"/>
  <c r="K52" i="34" s="1"/>
  <c r="I53" i="34"/>
  <c r="K53" i="34" s="1"/>
  <c r="I54" i="34"/>
  <c r="J54" i="34" s="1"/>
  <c r="I55" i="34"/>
  <c r="K55" i="34"/>
  <c r="I56" i="34"/>
  <c r="K56" i="34" s="1"/>
  <c r="I57" i="34"/>
  <c r="K57" i="34" s="1"/>
  <c r="I58" i="34"/>
  <c r="K58" i="34"/>
  <c r="I59" i="34"/>
  <c r="K59" i="34" s="1"/>
  <c r="I60" i="34"/>
  <c r="K60" i="34" s="1"/>
  <c r="I61" i="34"/>
  <c r="K61" i="34" s="1"/>
  <c r="I62" i="34"/>
  <c r="K62" i="34" s="1"/>
  <c r="I63" i="34"/>
  <c r="K63" i="34" s="1"/>
  <c r="I64" i="34"/>
  <c r="K64" i="34"/>
  <c r="I65" i="34"/>
  <c r="K65" i="34" s="1"/>
  <c r="I66" i="34"/>
  <c r="I67" i="34"/>
  <c r="K67" i="34" s="1"/>
  <c r="I68" i="34"/>
  <c r="K68" i="34" s="1"/>
  <c r="I69" i="34"/>
  <c r="K69" i="34" s="1"/>
  <c r="I70" i="34"/>
  <c r="K70" i="34"/>
  <c r="I71" i="34"/>
  <c r="K71" i="34" s="1"/>
  <c r="I72" i="34"/>
  <c r="K72" i="34"/>
  <c r="I73" i="34"/>
  <c r="K73" i="34" s="1"/>
  <c r="H45" i="6"/>
  <c r="I45" i="6"/>
  <c r="I67" i="6"/>
  <c r="H41" i="6"/>
  <c r="H70" i="6"/>
  <c r="I51" i="6"/>
  <c r="H51" i="6"/>
  <c r="H61" i="6"/>
  <c r="I61" i="6"/>
  <c r="H54" i="6"/>
  <c r="I35" i="6"/>
  <c r="H35" i="6"/>
  <c r="H9" i="6"/>
  <c r="H41" i="25"/>
  <c r="H63" i="25"/>
  <c r="I60" i="24"/>
  <c r="H47" i="23"/>
  <c r="I23" i="18"/>
  <c r="I62" i="20"/>
  <c r="I40" i="21"/>
  <c r="H72" i="21"/>
  <c r="H68" i="20"/>
  <c r="H22" i="21"/>
  <c r="I38" i="21"/>
  <c r="H54" i="21"/>
  <c r="I60" i="8"/>
  <c r="J18" i="31"/>
  <c r="J34" i="31"/>
  <c r="J50" i="31"/>
  <c r="K59" i="31"/>
  <c r="K41" i="31"/>
  <c r="J20" i="31"/>
  <c r="I18" i="30"/>
  <c r="I66" i="30"/>
  <c r="I52" i="30"/>
  <c r="I20" i="30"/>
  <c r="J63" i="29"/>
  <c r="I19" i="28"/>
  <c r="I33" i="28"/>
  <c r="I48" i="28"/>
  <c r="I52" i="28"/>
  <c r="I56" i="28"/>
  <c r="I61" i="28"/>
  <c r="I67" i="28"/>
  <c r="I72" i="28"/>
  <c r="J64" i="28"/>
  <c r="J35" i="28"/>
  <c r="I17" i="27"/>
  <c r="I23" i="27"/>
  <c r="I40" i="27"/>
  <c r="J8" i="27"/>
  <c r="H7" i="8"/>
  <c r="G67" i="8"/>
  <c r="H67" i="8" s="1"/>
  <c r="G51" i="8"/>
  <c r="I51" i="8" s="1"/>
  <c r="G35" i="8"/>
  <c r="I35" i="8" s="1"/>
  <c r="G49" i="7"/>
  <c r="I49" i="7" s="1"/>
  <c r="G33" i="7"/>
  <c r="I33" i="7" s="1"/>
  <c r="G17" i="7"/>
  <c r="I17" i="7"/>
  <c r="G49" i="14"/>
  <c r="I49" i="14"/>
  <c r="G33" i="14"/>
  <c r="I33" i="14" s="1"/>
  <c r="G17" i="14"/>
  <c r="H17" i="14" s="1"/>
  <c r="G65" i="13"/>
  <c r="G49" i="13"/>
  <c r="I49" i="13" s="1"/>
  <c r="I65" i="11"/>
  <c r="H65" i="11"/>
  <c r="H49" i="11"/>
  <c r="I49" i="11"/>
  <c r="H34" i="11"/>
  <c r="I34" i="11"/>
  <c r="H31" i="11"/>
  <c r="I31" i="11"/>
  <c r="H7" i="11"/>
  <c r="I7" i="11"/>
  <c r="I63" i="9"/>
  <c r="H63" i="9"/>
  <c r="I55" i="9"/>
  <c r="H55" i="9"/>
  <c r="I47" i="9"/>
  <c r="H47" i="9"/>
  <c r="I39" i="9"/>
  <c r="H39" i="9"/>
  <c r="I31" i="9"/>
  <c r="H31" i="9"/>
  <c r="I15" i="9"/>
  <c r="H15" i="9"/>
  <c r="G63" i="8"/>
  <c r="H63" i="8" s="1"/>
  <c r="I63" i="8"/>
  <c r="G47" i="8"/>
  <c r="I47" i="8" s="1"/>
  <c r="G31" i="8"/>
  <c r="H31" i="8" s="1"/>
  <c r="I31" i="8"/>
  <c r="G15" i="8"/>
  <c r="I15" i="8" s="1"/>
  <c r="G69" i="7"/>
  <c r="I69" i="7" s="1"/>
  <c r="G53" i="7"/>
  <c r="H53" i="7" s="1"/>
  <c r="I53" i="7"/>
  <c r="G37" i="7"/>
  <c r="G21" i="7"/>
  <c r="I21" i="7" s="1"/>
  <c r="G37" i="14"/>
  <c r="I37" i="14" s="1"/>
  <c r="G69" i="13"/>
  <c r="H69" i="13" s="1"/>
  <c r="I69" i="13"/>
  <c r="G53" i="13"/>
  <c r="I53" i="13" s="1"/>
  <c r="H26" i="11"/>
  <c r="I26" i="11"/>
  <c r="H23" i="11"/>
  <c r="I23" i="11"/>
  <c r="I19" i="11"/>
  <c r="H19" i="11"/>
  <c r="I71" i="10"/>
  <c r="H71" i="10"/>
  <c r="H31" i="18"/>
  <c r="I34" i="24"/>
  <c r="J10" i="31"/>
  <c r="J26" i="31"/>
  <c r="I10" i="30"/>
  <c r="I42" i="30"/>
  <c r="I58" i="30"/>
  <c r="I46" i="29"/>
  <c r="I62" i="29"/>
  <c r="I17" i="28"/>
  <c r="I21" i="28"/>
  <c r="I69" i="28"/>
  <c r="I25" i="27"/>
  <c r="I57" i="27"/>
  <c r="I71" i="27"/>
  <c r="H33" i="6"/>
  <c r="G59" i="8"/>
  <c r="I59" i="8" s="1"/>
  <c r="G43" i="8"/>
  <c r="I43" i="8" s="1"/>
  <c r="G27" i="8"/>
  <c r="I27" i="8" s="1"/>
  <c r="G11" i="8"/>
  <c r="H11" i="8" s="1"/>
  <c r="I7" i="7"/>
  <c r="I23" i="7"/>
  <c r="I39" i="7"/>
  <c r="I47" i="7"/>
  <c r="I55" i="7"/>
  <c r="I71" i="7"/>
  <c r="G57" i="7"/>
  <c r="I57" i="7" s="1"/>
  <c r="G41" i="7"/>
  <c r="I41" i="7" s="1"/>
  <c r="G25" i="7"/>
  <c r="H25" i="7" s="1"/>
  <c r="G9" i="7"/>
  <c r="H9" i="7" s="1"/>
  <c r="I15" i="14"/>
  <c r="I31" i="14"/>
  <c r="I63" i="14"/>
  <c r="I71" i="14"/>
  <c r="G57" i="14"/>
  <c r="I57" i="14" s="1"/>
  <c r="G41" i="14"/>
  <c r="I41" i="14" s="1"/>
  <c r="G25" i="14"/>
  <c r="I25" i="14"/>
  <c r="G9" i="14"/>
  <c r="H9" i="14"/>
  <c r="H71" i="13"/>
  <c r="G57" i="13"/>
  <c r="H57" i="13" s="1"/>
  <c r="I57" i="13"/>
  <c r="H61" i="11"/>
  <c r="I41" i="11"/>
  <c r="H18" i="11"/>
  <c r="I18" i="11"/>
  <c r="H15" i="11"/>
  <c r="I15" i="11"/>
  <c r="I11" i="11"/>
  <c r="H11" i="11"/>
  <c r="I67" i="9"/>
  <c r="H67" i="9"/>
  <c r="I59" i="9"/>
  <c r="H59" i="9"/>
  <c r="I51" i="9"/>
  <c r="H51" i="9"/>
  <c r="I43" i="9"/>
  <c r="H43" i="9"/>
  <c r="I35" i="9"/>
  <c r="H35" i="9"/>
  <c r="I27" i="9"/>
  <c r="H27" i="9"/>
  <c r="I19" i="9"/>
  <c r="I11" i="9"/>
  <c r="H11" i="9"/>
  <c r="I7" i="9"/>
  <c r="H7" i="9"/>
  <c r="G45" i="7"/>
  <c r="I45" i="7" s="1"/>
  <c r="G29" i="7"/>
  <c r="I29" i="7" s="1"/>
  <c r="I13" i="7"/>
  <c r="G61" i="14"/>
  <c r="I61" i="14"/>
  <c r="H61" i="14"/>
  <c r="G45" i="14"/>
  <c r="I45" i="14" s="1"/>
  <c r="G29" i="14"/>
  <c r="I29" i="14" s="1"/>
  <c r="G13" i="14"/>
  <c r="I13" i="14" s="1"/>
  <c r="I35" i="11"/>
  <c r="H35" i="11"/>
  <c r="H10" i="11"/>
  <c r="I10" i="11"/>
  <c r="H47" i="10"/>
  <c r="I47" i="10"/>
  <c r="I43" i="10"/>
  <c r="I31" i="10"/>
  <c r="H31" i="10"/>
  <c r="H27" i="10"/>
  <c r="I27" i="10"/>
  <c r="H15" i="10"/>
  <c r="I15" i="10"/>
  <c r="H9" i="13"/>
  <c r="H13" i="13"/>
  <c r="H17" i="13"/>
  <c r="H21" i="13"/>
  <c r="H25" i="13"/>
  <c r="H29" i="13"/>
  <c r="H33" i="13"/>
  <c r="H41" i="13"/>
  <c r="G65" i="12"/>
  <c r="G57" i="12"/>
  <c r="I57" i="12" s="1"/>
  <c r="G49" i="12"/>
  <c r="I49" i="12"/>
  <c r="G41" i="12"/>
  <c r="I41" i="12" s="1"/>
  <c r="G33" i="12"/>
  <c r="I33" i="12" s="1"/>
  <c r="G17" i="12"/>
  <c r="I17" i="12" s="1"/>
  <c r="G9" i="12"/>
  <c r="H9" i="12" s="1"/>
  <c r="H67" i="11"/>
  <c r="G51" i="11"/>
  <c r="H32" i="11"/>
  <c r="H24" i="11"/>
  <c r="H16" i="11"/>
  <c r="H13" i="10"/>
  <c r="G65" i="10"/>
  <c r="I65" i="10" s="1"/>
  <c r="G41" i="10"/>
  <c r="H41" i="10" s="1"/>
  <c r="G9" i="10"/>
  <c r="H9" i="10" s="1"/>
  <c r="G69" i="16"/>
  <c r="H69" i="16" s="1"/>
  <c r="I69" i="16"/>
  <c r="G53" i="16"/>
  <c r="I53" i="16" s="1"/>
  <c r="G37" i="16"/>
  <c r="I37" i="16" s="1"/>
  <c r="G21" i="16"/>
  <c r="H21" i="16" s="1"/>
  <c r="H30" i="15"/>
  <c r="H58" i="15"/>
  <c r="G54" i="15"/>
  <c r="H54" i="15" s="1"/>
  <c r="I54" i="15"/>
  <c r="G52" i="15"/>
  <c r="I52" i="15" s="1"/>
  <c r="G34" i="15"/>
  <c r="I29" i="15"/>
  <c r="H29" i="15"/>
  <c r="H27" i="15"/>
  <c r="I12" i="15"/>
  <c r="H36" i="22"/>
  <c r="H71" i="22"/>
  <c r="I71" i="22"/>
  <c r="I53" i="22"/>
  <c r="H53" i="22"/>
  <c r="G39" i="22"/>
  <c r="I39" i="22" s="1"/>
  <c r="G32" i="22"/>
  <c r="H32" i="22" s="1"/>
  <c r="I32" i="22"/>
  <c r="I55" i="21"/>
  <c r="H55" i="21"/>
  <c r="I23" i="21"/>
  <c r="H23" i="21"/>
  <c r="E73" i="11"/>
  <c r="G57" i="16"/>
  <c r="I57" i="16" s="1"/>
  <c r="G41" i="16"/>
  <c r="H41" i="16" s="1"/>
  <c r="I41" i="16"/>
  <c r="G25" i="16"/>
  <c r="H25" i="16" s="1"/>
  <c r="G9" i="16"/>
  <c r="H9" i="16" s="1"/>
  <c r="G70" i="15"/>
  <c r="I70" i="15" s="1"/>
  <c r="H70" i="15"/>
  <c r="G68" i="15"/>
  <c r="I68" i="15" s="1"/>
  <c r="G50" i="15"/>
  <c r="I50" i="15" s="1"/>
  <c r="G48" i="22"/>
  <c r="I48" i="22"/>
  <c r="I63" i="21"/>
  <c r="H21" i="12"/>
  <c r="H37" i="12"/>
  <c r="H45" i="12"/>
  <c r="H53" i="12"/>
  <c r="H61" i="12"/>
  <c r="H69" i="12"/>
  <c r="H39" i="11"/>
  <c r="H29" i="10"/>
  <c r="G13" i="16"/>
  <c r="I13" i="16" s="1"/>
  <c r="H26" i="15"/>
  <c r="H37" i="15"/>
  <c r="H62" i="15"/>
  <c r="G66" i="15"/>
  <c r="I66" i="15"/>
  <c r="I61" i="15"/>
  <c r="H61" i="15"/>
  <c r="H59" i="15"/>
  <c r="G22" i="15"/>
  <c r="I22" i="15"/>
  <c r="H20" i="15"/>
  <c r="H11" i="15"/>
  <c r="H20" i="22"/>
  <c r="G26" i="22"/>
  <c r="I26" i="22"/>
  <c r="H26" i="22"/>
  <c r="I21" i="22"/>
  <c r="H21" i="22"/>
  <c r="I39" i="21"/>
  <c r="H39" i="21"/>
  <c r="I7" i="21"/>
  <c r="H7" i="21"/>
  <c r="G65" i="16"/>
  <c r="I65" i="16" s="1"/>
  <c r="G49" i="16"/>
  <c r="I49" i="16" s="1"/>
  <c r="G33" i="16"/>
  <c r="H33" i="16" s="1"/>
  <c r="G17" i="16"/>
  <c r="I17" i="16" s="1"/>
  <c r="G38" i="15"/>
  <c r="I38" i="15" s="1"/>
  <c r="H36" i="15"/>
  <c r="G36" i="15"/>
  <c r="I36" i="15" s="1"/>
  <c r="G65" i="22"/>
  <c r="I65" i="22"/>
  <c r="I49" i="22"/>
  <c r="H49" i="22"/>
  <c r="G42" i="22"/>
  <c r="H42" i="22" s="1"/>
  <c r="I42" i="22"/>
  <c r="I37" i="22"/>
  <c r="H37" i="22"/>
  <c r="G23" i="22"/>
  <c r="H23" i="22" s="1"/>
  <c r="I23" i="22"/>
  <c r="H47" i="21"/>
  <c r="I47" i="21"/>
  <c r="H15" i="21"/>
  <c r="I15" i="21"/>
  <c r="H13" i="15"/>
  <c r="H10" i="22"/>
  <c r="H18" i="22"/>
  <c r="H31" i="22"/>
  <c r="H34" i="22"/>
  <c r="H47" i="22"/>
  <c r="H50" i="22"/>
  <c r="H55" i="22"/>
  <c r="G16" i="22"/>
  <c r="H16" i="22" s="1"/>
  <c r="I11" i="21"/>
  <c r="I27" i="21"/>
  <c r="I59" i="21"/>
  <c r="I57" i="21"/>
  <c r="I9" i="21"/>
  <c r="H21" i="20"/>
  <c r="H37" i="20"/>
  <c r="H59" i="20"/>
  <c r="G27" i="20"/>
  <c r="I27" i="20" s="1"/>
  <c r="H27" i="20"/>
  <c r="I52" i="19"/>
  <c r="G64" i="19"/>
  <c r="I64" i="19" s="1"/>
  <c r="H54" i="19"/>
  <c r="G32" i="19"/>
  <c r="I32" i="19"/>
  <c r="H32" i="19"/>
  <c r="H14" i="18"/>
  <c r="H38" i="18"/>
  <c r="H48" i="18"/>
  <c r="H60" i="18"/>
  <c r="H70" i="18"/>
  <c r="G72" i="18"/>
  <c r="I72" i="18" s="1"/>
  <c r="G42" i="18"/>
  <c r="I42" i="18"/>
  <c r="G36" i="18"/>
  <c r="I36" i="18"/>
  <c r="H20" i="18"/>
  <c r="G20" i="18"/>
  <c r="I20" i="18" s="1"/>
  <c r="H44" i="17"/>
  <c r="H33" i="17"/>
  <c r="H31" i="17"/>
  <c r="G9" i="17"/>
  <c r="I9" i="17"/>
  <c r="H70" i="23"/>
  <c r="I70" i="23"/>
  <c r="I44" i="23"/>
  <c r="H44" i="23"/>
  <c r="G32" i="23"/>
  <c r="I24" i="23"/>
  <c r="G69" i="24"/>
  <c r="I69" i="24" s="1"/>
  <c r="G59" i="24"/>
  <c r="I59" i="24" s="1"/>
  <c r="H59" i="24"/>
  <c r="I49" i="24"/>
  <c r="H49" i="24"/>
  <c r="G43" i="24"/>
  <c r="I43" i="24" s="1"/>
  <c r="H43" i="24"/>
  <c r="I33" i="24"/>
  <c r="H33" i="24"/>
  <c r="I29" i="24"/>
  <c r="H29" i="24"/>
  <c r="I27" i="24"/>
  <c r="H27" i="24"/>
  <c r="I25" i="24"/>
  <c r="H25" i="24"/>
  <c r="I19" i="24"/>
  <c r="H19" i="24"/>
  <c r="I17" i="24"/>
  <c r="H17" i="24"/>
  <c r="I13" i="24"/>
  <c r="H13" i="24"/>
  <c r="I11" i="24"/>
  <c r="H11" i="24"/>
  <c r="I9" i="24"/>
  <c r="H9" i="24"/>
  <c r="H66" i="25"/>
  <c r="I66" i="25"/>
  <c r="G56" i="18"/>
  <c r="I56" i="18"/>
  <c r="H32" i="18"/>
  <c r="I32" i="18"/>
  <c r="H16" i="18"/>
  <c r="I16" i="18"/>
  <c r="H66" i="17"/>
  <c r="I66" i="17"/>
  <c r="G30" i="17"/>
  <c r="I30" i="17" s="1"/>
  <c r="I20" i="17"/>
  <c r="H20" i="17"/>
  <c r="H8" i="17"/>
  <c r="I8" i="17"/>
  <c r="G57" i="23"/>
  <c r="H57" i="23" s="1"/>
  <c r="I16" i="26"/>
  <c r="J16" i="26"/>
  <c r="H63" i="26"/>
  <c r="I63" i="26" s="1"/>
  <c r="H49" i="26"/>
  <c r="J49" i="26" s="1"/>
  <c r="H8" i="22"/>
  <c r="H24" i="22"/>
  <c r="H40" i="22"/>
  <c r="H11" i="20"/>
  <c r="H23" i="20"/>
  <c r="H35" i="20"/>
  <c r="H43" i="20"/>
  <c r="H61" i="20"/>
  <c r="H67" i="20"/>
  <c r="H46" i="19"/>
  <c r="H44" i="19"/>
  <c r="H30" i="18"/>
  <c r="H68" i="18"/>
  <c r="I68" i="18"/>
  <c r="G40" i="18"/>
  <c r="H40" i="18" s="1"/>
  <c r="G28" i="18"/>
  <c r="I28" i="18" s="1"/>
  <c r="G12" i="18"/>
  <c r="H60" i="17"/>
  <c r="H58" i="17"/>
  <c r="I58" i="17"/>
  <c r="G22" i="17"/>
  <c r="I22" i="17" s="1"/>
  <c r="H17" i="17"/>
  <c r="H15" i="17"/>
  <c r="I10" i="17"/>
  <c r="H10" i="17"/>
  <c r="H28" i="23"/>
  <c r="H72" i="23"/>
  <c r="I64" i="23"/>
  <c r="I36" i="23"/>
  <c r="G30" i="23"/>
  <c r="H30" i="23"/>
  <c r="I30" i="23"/>
  <c r="H15" i="24"/>
  <c r="H34" i="19"/>
  <c r="I56" i="19"/>
  <c r="G48" i="19"/>
  <c r="I48" i="19" s="1"/>
  <c r="G28" i="19"/>
  <c r="G14" i="19"/>
  <c r="I14" i="19" s="1"/>
  <c r="H22" i="18"/>
  <c r="G58" i="18"/>
  <c r="I58" i="18" s="1"/>
  <c r="H52" i="18"/>
  <c r="I52" i="18"/>
  <c r="H24" i="18"/>
  <c r="I24" i="18"/>
  <c r="H8" i="18"/>
  <c r="I8" i="18"/>
  <c r="H50" i="17"/>
  <c r="I50" i="17"/>
  <c r="I26" i="17"/>
  <c r="H26" i="17"/>
  <c r="G14" i="17"/>
  <c r="H14" i="17" s="1"/>
  <c r="H49" i="23"/>
  <c r="I49" i="23"/>
  <c r="I50" i="25"/>
  <c r="H50" i="25"/>
  <c r="I38" i="25"/>
  <c r="H38" i="25"/>
  <c r="G22" i="25"/>
  <c r="H22" i="25" s="1"/>
  <c r="I6" i="25"/>
  <c r="H6" i="25"/>
  <c r="H16" i="19"/>
  <c r="H50" i="18"/>
  <c r="H18" i="17"/>
  <c r="H34" i="17"/>
  <c r="H33" i="23"/>
  <c r="H59" i="23"/>
  <c r="G70" i="25"/>
  <c r="H70" i="25" s="1"/>
  <c r="G58" i="25"/>
  <c r="I58" i="25" s="1"/>
  <c r="H26" i="25"/>
  <c r="I26" i="25"/>
  <c r="H16" i="25"/>
  <c r="I16" i="25"/>
  <c r="J8" i="26"/>
  <c r="I8" i="26"/>
  <c r="H43" i="26"/>
  <c r="H40" i="26"/>
  <c r="J40" i="26" s="1"/>
  <c r="H56" i="23"/>
  <c r="H62" i="23"/>
  <c r="H41" i="24"/>
  <c r="H57" i="24"/>
  <c r="H60" i="25"/>
  <c r="G56" i="25"/>
  <c r="H56" i="25" s="1"/>
  <c r="I56" i="25"/>
  <c r="H46" i="25"/>
  <c r="I46" i="25"/>
  <c r="G12" i="25"/>
  <c r="I12" i="25" s="1"/>
  <c r="H12" i="25"/>
  <c r="I67" i="26"/>
  <c r="J39" i="26"/>
  <c r="I39" i="26"/>
  <c r="J35" i="26"/>
  <c r="I35" i="26"/>
  <c r="H31" i="26"/>
  <c r="J27" i="26"/>
  <c r="I27" i="26"/>
  <c r="H11" i="26"/>
  <c r="J11" i="26" s="1"/>
  <c r="I11" i="26"/>
  <c r="F74" i="27"/>
  <c r="H36" i="25"/>
  <c r="I36" i="25"/>
  <c r="H14" i="25"/>
  <c r="I14" i="25"/>
  <c r="H7" i="26"/>
  <c r="I7" i="26" s="1"/>
  <c r="J7" i="26"/>
  <c r="I72" i="26"/>
  <c r="H8" i="25"/>
  <c r="I24" i="26"/>
  <c r="I56" i="26"/>
  <c r="H59" i="26"/>
  <c r="I59" i="26" s="1"/>
  <c r="J59" i="26"/>
  <c r="H62" i="25"/>
  <c r="I47" i="26"/>
  <c r="J33" i="34"/>
  <c r="J61" i="34"/>
  <c r="J25" i="34"/>
  <c r="J36" i="34"/>
  <c r="J28" i="34"/>
  <c r="J59" i="34"/>
  <c r="J20" i="34"/>
  <c r="J43" i="34"/>
  <c r="J46" i="34"/>
  <c r="J63" i="34"/>
  <c r="J47" i="34"/>
  <c r="J50" i="34"/>
  <c r="J35" i="34"/>
  <c r="J19" i="34"/>
  <c r="J11" i="34"/>
  <c r="J65" i="34"/>
  <c r="J49" i="34"/>
  <c r="J72" i="34"/>
  <c r="J40" i="34"/>
  <c r="J30" i="34"/>
  <c r="J22" i="34"/>
  <c r="J14" i="34"/>
  <c r="J71" i="34"/>
  <c r="J55" i="34"/>
  <c r="J39" i="34"/>
  <c r="J58" i="34"/>
  <c r="J31" i="34"/>
  <c r="J23" i="34"/>
  <c r="J73" i="34"/>
  <c r="J64" i="34"/>
  <c r="J34" i="34"/>
  <c r="J26" i="34"/>
  <c r="J18" i="34"/>
  <c r="J10" i="34"/>
  <c r="J62" i="34"/>
  <c r="J67" i="34"/>
  <c r="J51" i="34"/>
  <c r="J70" i="34"/>
  <c r="J38" i="34"/>
  <c r="J13" i="34"/>
  <c r="J37" i="34"/>
  <c r="J60" i="34"/>
  <c r="J44" i="34"/>
  <c r="J24" i="34"/>
  <c r="H69" i="24"/>
  <c r="H64" i="19"/>
  <c r="I16" i="22"/>
  <c r="H38" i="15"/>
  <c r="H48" i="22"/>
  <c r="H39" i="22"/>
  <c r="H13" i="14"/>
  <c r="H13" i="7"/>
  <c r="H45" i="7"/>
  <c r="H23" i="8"/>
  <c r="H53" i="13"/>
  <c r="H53" i="14"/>
  <c r="H21" i="7"/>
  <c r="H49" i="13"/>
  <c r="H17" i="7"/>
  <c r="H36" i="23"/>
  <c r="I51" i="11"/>
  <c r="H27" i="8"/>
  <c r="H49" i="12"/>
  <c r="H65" i="22"/>
  <c r="H17" i="16"/>
  <c r="H49" i="16"/>
  <c r="H66" i="15"/>
  <c r="H68" i="15"/>
  <c r="I9" i="16"/>
  <c r="I9" i="12"/>
  <c r="H51" i="11"/>
  <c r="H25" i="14"/>
  <c r="H57" i="14"/>
  <c r="H57" i="12"/>
  <c r="I19" i="23"/>
  <c r="H36" i="18"/>
  <c r="I9" i="14"/>
  <c r="H33" i="12"/>
  <c r="K7" i="35"/>
  <c r="I49" i="35"/>
  <c r="K49" i="35" s="1"/>
  <c r="I53" i="35"/>
  <c r="J53" i="35" s="1"/>
  <c r="K53" i="35"/>
  <c r="I57" i="35"/>
  <c r="I61" i="35"/>
  <c r="K61" i="35" s="1"/>
  <c r="I65" i="35"/>
  <c r="K65" i="35" s="1"/>
  <c r="I69" i="35"/>
  <c r="K69" i="35" s="1"/>
  <c r="I73" i="35"/>
  <c r="K73" i="35" s="1"/>
  <c r="J8" i="35"/>
  <c r="J10" i="35"/>
  <c r="J12" i="35"/>
  <c r="J14" i="35"/>
  <c r="J16" i="35"/>
  <c r="J18" i="35"/>
  <c r="J20" i="35"/>
  <c r="J22" i="35"/>
  <c r="J24" i="35"/>
  <c r="J26" i="35"/>
  <c r="J28" i="35"/>
  <c r="J30" i="35"/>
  <c r="J32" i="35"/>
  <c r="J34" i="35"/>
  <c r="J36" i="35"/>
  <c r="J38" i="35"/>
  <c r="J40" i="35"/>
  <c r="J42" i="35"/>
  <c r="J44" i="35"/>
  <c r="I46" i="35"/>
  <c r="K46" i="35" s="1"/>
  <c r="I50" i="35"/>
  <c r="K50" i="35"/>
  <c r="I54" i="35"/>
  <c r="K54" i="35" s="1"/>
  <c r="I58" i="35"/>
  <c r="K58" i="35" s="1"/>
  <c r="I62" i="35"/>
  <c r="J62" i="35" s="1"/>
  <c r="I66" i="35"/>
  <c r="K66" i="35"/>
  <c r="I70" i="35"/>
  <c r="K70" i="35" s="1"/>
  <c r="I47" i="35"/>
  <c r="K47" i="35"/>
  <c r="I51" i="35"/>
  <c r="J51" i="35" s="1"/>
  <c r="I55" i="35"/>
  <c r="K55" i="35" s="1"/>
  <c r="I59" i="35"/>
  <c r="K59" i="35" s="1"/>
  <c r="I63" i="35"/>
  <c r="K63" i="35" s="1"/>
  <c r="I67" i="35"/>
  <c r="K67" i="35" s="1"/>
  <c r="I71" i="35"/>
  <c r="K71" i="35"/>
  <c r="J7" i="35"/>
  <c r="J11" i="35"/>
  <c r="J13" i="35"/>
  <c r="J15" i="35"/>
  <c r="J17" i="35"/>
  <c r="J19" i="35"/>
  <c r="J21" i="35"/>
  <c r="J25" i="35"/>
  <c r="J27" i="35"/>
  <c r="J29" i="35"/>
  <c r="J31" i="35"/>
  <c r="J33" i="35"/>
  <c r="J35" i="35"/>
  <c r="J37" i="35"/>
  <c r="J39" i="35"/>
  <c r="J43" i="35"/>
  <c r="J45" i="35"/>
  <c r="I48" i="35"/>
  <c r="J48" i="35" s="1"/>
  <c r="K48" i="35"/>
  <c r="I52" i="35"/>
  <c r="J52" i="35" s="1"/>
  <c r="I56" i="35"/>
  <c r="J56" i="35" s="1"/>
  <c r="I60" i="35"/>
  <c r="K60" i="35" s="1"/>
  <c r="I64" i="35"/>
  <c r="J64" i="35" s="1"/>
  <c r="I68" i="35"/>
  <c r="K68" i="35"/>
  <c r="I72" i="35"/>
  <c r="J72" i="35"/>
  <c r="K72" i="35"/>
  <c r="J69" i="35"/>
  <c r="J49" i="35"/>
  <c r="J68" i="35"/>
  <c r="J54" i="35"/>
  <c r="J47" i="35"/>
  <c r="G74" i="36"/>
  <c r="K8" i="36"/>
  <c r="J8" i="36"/>
  <c r="K12" i="36"/>
  <c r="J12" i="36"/>
  <c r="K16" i="36"/>
  <c r="J16" i="36"/>
  <c r="K20" i="36"/>
  <c r="J20" i="36"/>
  <c r="K24" i="36"/>
  <c r="J24" i="36"/>
  <c r="K28" i="36"/>
  <c r="J28" i="36"/>
  <c r="K32" i="36"/>
  <c r="J32" i="36"/>
  <c r="K36" i="36"/>
  <c r="J36" i="36"/>
  <c r="K40" i="36"/>
  <c r="J40" i="36"/>
  <c r="K44" i="36"/>
  <c r="J44" i="36"/>
  <c r="K48" i="36"/>
  <c r="J48" i="36"/>
  <c r="K52" i="36"/>
  <c r="J52" i="36"/>
  <c r="K56" i="36"/>
  <c r="J56" i="36"/>
  <c r="K60" i="36"/>
  <c r="J60" i="36"/>
  <c r="K64" i="36"/>
  <c r="J64" i="36"/>
  <c r="K68" i="36"/>
  <c r="J68" i="36"/>
  <c r="K72" i="36"/>
  <c r="J72" i="36"/>
  <c r="K9" i="36"/>
  <c r="J9" i="36"/>
  <c r="K13" i="36"/>
  <c r="J13" i="36"/>
  <c r="K17" i="36"/>
  <c r="J17" i="36"/>
  <c r="K21" i="36"/>
  <c r="J21" i="36"/>
  <c r="K29" i="36"/>
  <c r="J29" i="36"/>
  <c r="K33" i="36"/>
  <c r="J33" i="36"/>
  <c r="K37" i="36"/>
  <c r="J37" i="36"/>
  <c r="J41" i="36"/>
  <c r="K45" i="36"/>
  <c r="J45" i="36"/>
  <c r="K49" i="36"/>
  <c r="J49" i="36"/>
  <c r="K53" i="36"/>
  <c r="J53" i="36"/>
  <c r="K57" i="36"/>
  <c r="J57" i="36"/>
  <c r="K61" i="36"/>
  <c r="J61" i="36"/>
  <c r="K65" i="36"/>
  <c r="J65" i="36"/>
  <c r="K69" i="36"/>
  <c r="J69" i="36"/>
  <c r="K73" i="36"/>
  <c r="J73" i="36"/>
  <c r="K10" i="36"/>
  <c r="J10" i="36"/>
  <c r="K14" i="36"/>
  <c r="J14" i="36"/>
  <c r="K18" i="36"/>
  <c r="J18" i="36"/>
  <c r="K22" i="36"/>
  <c r="J22" i="36"/>
  <c r="K26" i="36"/>
  <c r="J26" i="36"/>
  <c r="K30" i="36"/>
  <c r="J30" i="36"/>
  <c r="K34" i="36"/>
  <c r="J34" i="36"/>
  <c r="K38" i="36"/>
  <c r="J38" i="36"/>
  <c r="K42" i="36"/>
  <c r="J42" i="36"/>
  <c r="K46" i="36"/>
  <c r="J46" i="36"/>
  <c r="K50" i="36"/>
  <c r="J50" i="36"/>
  <c r="K54" i="36"/>
  <c r="J54" i="36"/>
  <c r="J58" i="36"/>
  <c r="K62" i="36"/>
  <c r="J62" i="36"/>
  <c r="K66" i="36"/>
  <c r="J66" i="36"/>
  <c r="K70" i="36"/>
  <c r="J70" i="36"/>
  <c r="K11" i="36"/>
  <c r="J11" i="36"/>
  <c r="K15" i="36"/>
  <c r="J15" i="36"/>
  <c r="K19" i="36"/>
  <c r="J19" i="36"/>
  <c r="K23" i="36"/>
  <c r="J23" i="36"/>
  <c r="K27" i="36"/>
  <c r="J27" i="36"/>
  <c r="K31" i="36"/>
  <c r="J31" i="36"/>
  <c r="K35" i="36"/>
  <c r="J35" i="36"/>
  <c r="K39" i="36"/>
  <c r="J39" i="36"/>
  <c r="K43" i="36"/>
  <c r="J43" i="36"/>
  <c r="K47" i="36"/>
  <c r="J47" i="36"/>
  <c r="K51" i="36"/>
  <c r="J51" i="36"/>
  <c r="K55" i="36"/>
  <c r="J55" i="36"/>
  <c r="K59" i="36"/>
  <c r="J59" i="36"/>
  <c r="K63" i="36"/>
  <c r="J63" i="36"/>
  <c r="K67" i="36"/>
  <c r="J67" i="36"/>
  <c r="K71" i="36"/>
  <c r="J71" i="36"/>
  <c r="I7" i="36"/>
  <c r="I12" i="6"/>
  <c r="J34" i="29"/>
  <c r="I34" i="29"/>
  <c r="J22" i="29"/>
  <c r="I22" i="29"/>
  <c r="J10" i="29"/>
  <c r="I10" i="29"/>
  <c r="J71" i="28"/>
  <c r="J63" i="28"/>
  <c r="I63" i="28"/>
  <c r="J51" i="28"/>
  <c r="I51" i="28"/>
  <c r="G43" i="7"/>
  <c r="I43" i="7" s="1"/>
  <c r="H31" i="12"/>
  <c r="I31" i="12"/>
  <c r="G61" i="10"/>
  <c r="I61" i="10" s="1"/>
  <c r="H15" i="8"/>
  <c r="H21" i="14"/>
  <c r="H42" i="18"/>
  <c r="H45" i="10"/>
  <c r="H37" i="13"/>
  <c r="J42" i="31"/>
  <c r="H49" i="14"/>
  <c r="G65" i="7"/>
  <c r="I65" i="7"/>
  <c r="H6" i="6"/>
  <c r="I50" i="30"/>
  <c r="J36" i="31"/>
  <c r="H51" i="25"/>
  <c r="H32" i="8"/>
  <c r="H26" i="8"/>
  <c r="H18" i="20"/>
  <c r="H32" i="20"/>
  <c r="H72" i="8"/>
  <c r="J7" i="32"/>
  <c r="H37" i="25"/>
  <c r="H67" i="25"/>
  <c r="H47" i="25"/>
  <c r="H64" i="24"/>
  <c r="H64" i="22"/>
  <c r="H46" i="21"/>
  <c r="H26" i="20"/>
  <c r="H20" i="21"/>
  <c r="H40" i="10"/>
  <c r="H14" i="7"/>
  <c r="I18" i="27"/>
  <c r="J49" i="31"/>
  <c r="K60" i="31"/>
  <c r="J61" i="30"/>
  <c r="I61" i="30"/>
  <c r="I47" i="30"/>
  <c r="J47" i="30"/>
  <c r="J25" i="30"/>
  <c r="I25" i="30"/>
  <c r="I7" i="30"/>
  <c r="J7" i="30"/>
  <c r="I67" i="29"/>
  <c r="J67" i="29"/>
  <c r="J49" i="29"/>
  <c r="I49" i="29"/>
  <c r="J28" i="28"/>
  <c r="J24" i="28"/>
  <c r="J11" i="28"/>
  <c r="I11" i="28"/>
  <c r="G62" i="6"/>
  <c r="I62" i="6" s="1"/>
  <c r="H25" i="6"/>
  <c r="I25" i="6"/>
  <c r="H61" i="8"/>
  <c r="G29" i="8"/>
  <c r="I29" i="8" s="1"/>
  <c r="H67" i="7"/>
  <c r="I67" i="7"/>
  <c r="G63" i="13"/>
  <c r="I63" i="13" s="1"/>
  <c r="I23" i="13"/>
  <c r="H23" i="13"/>
  <c r="G15" i="13"/>
  <c r="H15" i="13" s="1"/>
  <c r="J72" i="30"/>
  <c r="I72" i="30"/>
  <c r="I60" i="29"/>
  <c r="J42" i="29"/>
  <c r="I42" i="29"/>
  <c r="J14" i="29"/>
  <c r="I14" i="29"/>
  <c r="J71" i="35"/>
  <c r="H56" i="18"/>
  <c r="H9" i="17"/>
  <c r="H41" i="14"/>
  <c r="H22" i="15"/>
  <c r="H50" i="15"/>
  <c r="H57" i="16"/>
  <c r="H52" i="15"/>
  <c r="H29" i="7"/>
  <c r="H43" i="8"/>
  <c r="H69" i="14"/>
  <c r="H44" i="21"/>
  <c r="I6" i="21"/>
  <c r="H22" i="6"/>
  <c r="H16" i="8"/>
  <c r="H10" i="8"/>
  <c r="H56" i="20"/>
  <c r="H21" i="18"/>
  <c r="H40" i="24"/>
  <c r="H58" i="22"/>
  <c r="H10" i="21"/>
  <c r="I61" i="25"/>
  <c r="H22" i="20"/>
  <c r="H54" i="9"/>
  <c r="H66" i="10"/>
  <c r="H52" i="8"/>
  <c r="I15" i="6"/>
  <c r="G40" i="8"/>
  <c r="H40" i="8" s="1"/>
  <c r="I40" i="8"/>
  <c r="J25" i="31"/>
  <c r="J72" i="31"/>
  <c r="K63" i="31"/>
  <c r="J56" i="31"/>
  <c r="J16" i="31"/>
  <c r="K16" i="31"/>
  <c r="J38" i="30"/>
  <c r="I38" i="30"/>
  <c r="I16" i="30"/>
  <c r="J16" i="30"/>
  <c r="J44" i="29"/>
  <c r="I44" i="29"/>
  <c r="J16" i="29"/>
  <c r="I16" i="29"/>
  <c r="J12" i="29"/>
  <c r="I12" i="29"/>
  <c r="J8" i="29"/>
  <c r="I8" i="29"/>
  <c r="J73" i="28"/>
  <c r="I73" i="28"/>
  <c r="J65" i="28"/>
  <c r="I65" i="28"/>
  <c r="J49" i="28"/>
  <c r="I49" i="28"/>
  <c r="I9" i="27"/>
  <c r="J68" i="27"/>
  <c r="J59" i="27"/>
  <c r="I59" i="27"/>
  <c r="J39" i="27"/>
  <c r="I39" i="27"/>
  <c r="J16" i="27"/>
  <c r="I16" i="27"/>
  <c r="G66" i="6"/>
  <c r="H66" i="6" s="1"/>
  <c r="I66" i="6"/>
  <c r="H13" i="8"/>
  <c r="H37" i="8"/>
  <c r="H45" i="8"/>
  <c r="I45" i="8"/>
  <c r="G35" i="7"/>
  <c r="G51" i="14"/>
  <c r="I51" i="14" s="1"/>
  <c r="J26" i="29"/>
  <c r="J18" i="29"/>
  <c r="I18" i="29"/>
  <c r="H9" i="8"/>
  <c r="I9" i="8"/>
  <c r="I51" i="13"/>
  <c r="H51" i="13"/>
  <c r="G9" i="9"/>
  <c r="I9" i="9" s="1"/>
  <c r="H9" i="9"/>
  <c r="J66" i="35"/>
  <c r="J50" i="35"/>
  <c r="H30" i="17"/>
  <c r="E73" i="14"/>
  <c r="I59" i="28"/>
  <c r="I36" i="30"/>
  <c r="I68" i="30"/>
  <c r="I70" i="21"/>
  <c r="I6" i="8"/>
  <c r="H58" i="21"/>
  <c r="H36" i="20"/>
  <c r="H30" i="14"/>
  <c r="H12" i="6"/>
  <c r="J14" i="31"/>
  <c r="J53" i="31"/>
  <c r="J61" i="31"/>
  <c r="K7" i="31"/>
  <c r="J40" i="31"/>
  <c r="I63" i="30"/>
  <c r="J63" i="30"/>
  <c r="J45" i="30"/>
  <c r="I45" i="30"/>
  <c r="I38" i="29"/>
  <c r="J65" i="29"/>
  <c r="I65" i="29"/>
  <c r="I51" i="29"/>
  <c r="J51" i="29"/>
  <c r="J30" i="28"/>
  <c r="I30" i="28"/>
  <c r="J26" i="28"/>
  <c r="I26" i="28"/>
  <c r="J13" i="28"/>
  <c r="I13" i="28"/>
  <c r="H37" i="6"/>
  <c r="I37" i="6"/>
  <c r="G21" i="8"/>
  <c r="H21" i="8" s="1"/>
  <c r="I21" i="8"/>
  <c r="I17" i="8"/>
  <c r="H17" i="8"/>
  <c r="G63" i="7"/>
  <c r="H63" i="7" s="1"/>
  <c r="I63" i="7"/>
  <c r="G19" i="14"/>
  <c r="I19" i="14" s="1"/>
  <c r="I55" i="30"/>
  <c r="I65" i="30"/>
  <c r="J53" i="30"/>
  <c r="I53" i="29"/>
  <c r="I59" i="29"/>
  <c r="I69" i="29"/>
  <c r="J73" i="29"/>
  <c r="H65" i="8"/>
  <c r="H57" i="8"/>
  <c r="H49" i="8"/>
  <c r="H41" i="8"/>
  <c r="H71" i="7"/>
  <c r="H51" i="7"/>
  <c r="G11" i="7"/>
  <c r="H11" i="7" s="1"/>
  <c r="G59" i="14"/>
  <c r="H59" i="14" s="1"/>
  <c r="G27" i="14"/>
  <c r="I27" i="14" s="1"/>
  <c r="H67" i="13"/>
  <c r="G31" i="13"/>
  <c r="H31" i="13" s="1"/>
  <c r="G7" i="12"/>
  <c r="H7" i="12" s="1"/>
  <c r="G9" i="11"/>
  <c r="H9" i="11" s="1"/>
  <c r="H39" i="7"/>
  <c r="G19" i="7"/>
  <c r="I19" i="7" s="1"/>
  <c r="G67" i="14"/>
  <c r="I67" i="14" s="1"/>
  <c r="G35" i="14"/>
  <c r="H35" i="14" s="1"/>
  <c r="I35" i="14"/>
  <c r="G47" i="13"/>
  <c r="H47" i="13" s="1"/>
  <c r="I7" i="13"/>
  <c r="H7" i="13"/>
  <c r="G27" i="7"/>
  <c r="I27" i="7" s="1"/>
  <c r="G43" i="14"/>
  <c r="H43" i="14" s="1"/>
  <c r="G11" i="14"/>
  <c r="H11" i="14" s="1"/>
  <c r="G55" i="13"/>
  <c r="I55" i="13" s="1"/>
  <c r="G51" i="12"/>
  <c r="I51" i="12" s="1"/>
  <c r="G23" i="12"/>
  <c r="I23" i="12" s="1"/>
  <c r="I25" i="11"/>
  <c r="H25" i="11"/>
  <c r="I47" i="16"/>
  <c r="H47" i="16"/>
  <c r="H39" i="16"/>
  <c r="I39" i="16"/>
  <c r="G71" i="12"/>
  <c r="I71" i="12" s="1"/>
  <c r="G35" i="12"/>
  <c r="I35" i="12" s="1"/>
  <c r="H35" i="12"/>
  <c r="G29" i="11"/>
  <c r="I29" i="11"/>
  <c r="G23" i="10"/>
  <c r="I23" i="10" s="1"/>
  <c r="H19" i="16"/>
  <c r="I19" i="16"/>
  <c r="H59" i="22"/>
  <c r="I59" i="22"/>
  <c r="G53" i="21"/>
  <c r="I53" i="21" s="1"/>
  <c r="G43" i="21"/>
  <c r="H43" i="21" s="1"/>
  <c r="G33" i="21"/>
  <c r="I33" i="21" s="1"/>
  <c r="G45" i="20"/>
  <c r="H45" i="20" s="1"/>
  <c r="I45" i="20"/>
  <c r="G60" i="19"/>
  <c r="I60" i="19" s="1"/>
  <c r="I32" i="25"/>
  <c r="H32" i="25"/>
  <c r="I48" i="26"/>
  <c r="J48" i="26"/>
  <c r="H43" i="13"/>
  <c r="H27" i="13"/>
  <c r="H11" i="13"/>
  <c r="I11" i="12"/>
  <c r="I63" i="12"/>
  <c r="G67" i="12"/>
  <c r="I67" i="12" s="1"/>
  <c r="G39" i="12"/>
  <c r="I39" i="12" s="1"/>
  <c r="H27" i="12"/>
  <c r="I63" i="11"/>
  <c r="G45" i="11"/>
  <c r="I45" i="11" s="1"/>
  <c r="H30" i="11"/>
  <c r="G20" i="11"/>
  <c r="I20" i="11" s="1"/>
  <c r="I55" i="10"/>
  <c r="H55" i="10"/>
  <c r="I37" i="10"/>
  <c r="H37" i="10"/>
  <c r="G41" i="9"/>
  <c r="H41" i="9" s="1"/>
  <c r="I41" i="9"/>
  <c r="H51" i="15"/>
  <c r="I51" i="15"/>
  <c r="E73" i="21"/>
  <c r="H6" i="20"/>
  <c r="I6" i="20"/>
  <c r="G55" i="12"/>
  <c r="I55" i="12" s="1"/>
  <c r="G19" i="12"/>
  <c r="I19" i="12" s="1"/>
  <c r="H12" i="11"/>
  <c r="G39" i="10"/>
  <c r="I39" i="10" s="1"/>
  <c r="I45" i="9"/>
  <c r="H45" i="9"/>
  <c r="I13" i="9"/>
  <c r="H13" i="9"/>
  <c r="G31" i="16"/>
  <c r="I31" i="16" s="1"/>
  <c r="I21" i="15"/>
  <c r="H21" i="15"/>
  <c r="I10" i="15"/>
  <c r="H10" i="15"/>
  <c r="G29" i="22"/>
  <c r="I29" i="22" s="1"/>
  <c r="H29" i="22"/>
  <c r="I58" i="19"/>
  <c r="H58" i="19"/>
  <c r="I53" i="9"/>
  <c r="H53" i="9"/>
  <c r="I21" i="9"/>
  <c r="H21" i="9"/>
  <c r="I15" i="16"/>
  <c r="H15" i="16"/>
  <c r="I28" i="15"/>
  <c r="H28" i="15"/>
  <c r="I14" i="15"/>
  <c r="H14" i="15"/>
  <c r="G52" i="22"/>
  <c r="H52" i="22" s="1"/>
  <c r="I52" i="22"/>
  <c r="G44" i="22"/>
  <c r="I44" i="22" s="1"/>
  <c r="H41" i="22"/>
  <c r="I41" i="22"/>
  <c r="H67" i="21"/>
  <c r="I61" i="21"/>
  <c r="H61" i="21"/>
  <c r="H59" i="21"/>
  <c r="I17" i="20"/>
  <c r="H17" i="20"/>
  <c r="G18" i="18"/>
  <c r="I18" i="18" s="1"/>
  <c r="G62" i="17"/>
  <c r="I62" i="17" s="1"/>
  <c r="I65" i="24"/>
  <c r="H65" i="24"/>
  <c r="H53" i="24"/>
  <c r="I53" i="24"/>
  <c r="G47" i="24"/>
  <c r="I47" i="24" s="1"/>
  <c r="I61" i="9"/>
  <c r="H61" i="9"/>
  <c r="I29" i="9"/>
  <c r="H29" i="9"/>
  <c r="G71" i="16"/>
  <c r="I71" i="16" s="1"/>
  <c r="G43" i="16"/>
  <c r="H43" i="16" s="1"/>
  <c r="I43" i="16"/>
  <c r="H27" i="16"/>
  <c r="E73" i="16"/>
  <c r="I69" i="22"/>
  <c r="H69" i="22"/>
  <c r="G9" i="22"/>
  <c r="I9" i="22" s="1"/>
  <c r="G45" i="21"/>
  <c r="I45" i="21" s="1"/>
  <c r="G41" i="21"/>
  <c r="I41" i="21" s="1"/>
  <c r="G35" i="21"/>
  <c r="I35" i="21" s="1"/>
  <c r="G47" i="20"/>
  <c r="I47" i="20" s="1"/>
  <c r="H29" i="20"/>
  <c r="G13" i="20"/>
  <c r="H13" i="20" s="1"/>
  <c r="I13" i="20"/>
  <c r="G66" i="19"/>
  <c r="I66" i="19" s="1"/>
  <c r="G50" i="19"/>
  <c r="I50" i="19"/>
  <c r="H50" i="19"/>
  <c r="H40" i="23"/>
  <c r="G40" i="23"/>
  <c r="I40" i="23" s="1"/>
  <c r="I11" i="23"/>
  <c r="H11" i="23"/>
  <c r="I69" i="9"/>
  <c r="H69" i="9"/>
  <c r="I37" i="9"/>
  <c r="H37" i="9"/>
  <c r="G63" i="16"/>
  <c r="I63" i="16" s="1"/>
  <c r="G11" i="16"/>
  <c r="H11" i="16" s="1"/>
  <c r="H19" i="15"/>
  <c r="H35" i="22"/>
  <c r="H25" i="22"/>
  <c r="G13" i="22"/>
  <c r="I13" i="22" s="1"/>
  <c r="G71" i="21"/>
  <c r="I71" i="21" s="1"/>
  <c r="G70" i="19"/>
  <c r="H70" i="19" s="1"/>
  <c r="I70" i="19"/>
  <c r="H68" i="19"/>
  <c r="H46" i="15"/>
  <c r="G42" i="15"/>
  <c r="H42" i="15" s="1"/>
  <c r="I42" i="15"/>
  <c r="I12" i="22"/>
  <c r="H13" i="21"/>
  <c r="G65" i="21"/>
  <c r="I65" i="21" s="1"/>
  <c r="G21" i="21"/>
  <c r="I21" i="21" s="1"/>
  <c r="H33" i="20"/>
  <c r="H63" i="20"/>
  <c r="G55" i="20"/>
  <c r="I55" i="20" s="1"/>
  <c r="H20" i="19"/>
  <c r="G46" i="18"/>
  <c r="I46" i="18" s="1"/>
  <c r="I34" i="18"/>
  <c r="H34" i="18"/>
  <c r="I51" i="23"/>
  <c r="H51" i="23"/>
  <c r="G46" i="23"/>
  <c r="H46" i="23" s="1"/>
  <c r="H27" i="23"/>
  <c r="I27" i="23"/>
  <c r="G20" i="23"/>
  <c r="I20" i="23" s="1"/>
  <c r="I71" i="24"/>
  <c r="H71" i="24"/>
  <c r="I55" i="24"/>
  <c r="H55" i="24"/>
  <c r="G39" i="24"/>
  <c r="I39" i="24"/>
  <c r="G23" i="24"/>
  <c r="I23" i="24"/>
  <c r="H23" i="24"/>
  <c r="I52" i="25"/>
  <c r="H52" i="25"/>
  <c r="G42" i="25"/>
  <c r="I42" i="25" s="1"/>
  <c r="H42" i="25"/>
  <c r="H38" i="19"/>
  <c r="I64" i="18"/>
  <c r="H64" i="18"/>
  <c r="I38" i="17"/>
  <c r="H38" i="17"/>
  <c r="G32" i="17"/>
  <c r="H32" i="17" s="1"/>
  <c r="H24" i="17"/>
  <c r="I24" i="17"/>
  <c r="G12" i="17"/>
  <c r="I12" i="17" s="1"/>
  <c r="I54" i="23"/>
  <c r="H54" i="23"/>
  <c r="I9" i="23"/>
  <c r="H9" i="23"/>
  <c r="G6" i="24"/>
  <c r="H6" i="24" s="1"/>
  <c r="J32" i="26"/>
  <c r="I32" i="26"/>
  <c r="H26" i="18"/>
  <c r="I52" i="17"/>
  <c r="H52" i="17"/>
  <c r="H40" i="17"/>
  <c r="I40" i="17"/>
  <c r="G48" i="23"/>
  <c r="I48" i="23" s="1"/>
  <c r="I41" i="23"/>
  <c r="H41" i="23"/>
  <c r="G22" i="23"/>
  <c r="I22" i="23" s="1"/>
  <c r="H22" i="23"/>
  <c r="G8" i="23"/>
  <c r="H8" i="23" s="1"/>
  <c r="H45" i="24"/>
  <c r="I51" i="24"/>
  <c r="H51" i="24"/>
  <c r="H31" i="24"/>
  <c r="I31" i="24"/>
  <c r="I20" i="25"/>
  <c r="H20" i="25"/>
  <c r="G44" i="25"/>
  <c r="I44" i="25" s="1"/>
  <c r="G40" i="25"/>
  <c r="H40" i="25" s="1"/>
  <c r="I64" i="26"/>
  <c r="J64" i="26"/>
  <c r="I44" i="26"/>
  <c r="J33" i="26"/>
  <c r="I33" i="26"/>
  <c r="H54" i="18"/>
  <c r="H67" i="23"/>
  <c r="G68" i="25"/>
  <c r="I68" i="25" s="1"/>
  <c r="I24" i="25"/>
  <c r="H24" i="25"/>
  <c r="J20" i="26"/>
  <c r="I20" i="26"/>
  <c r="H53" i="26"/>
  <c r="J53" i="26" s="1"/>
  <c r="H29" i="26"/>
  <c r="J29" i="26"/>
  <c r="I29" i="26"/>
  <c r="H21" i="26"/>
  <c r="J21" i="26" s="1"/>
  <c r="H36" i="17"/>
  <c r="G25" i="17"/>
  <c r="I25" i="17"/>
  <c r="H17" i="23"/>
  <c r="G13" i="23"/>
  <c r="I13" i="23" s="1"/>
  <c r="H13" i="23"/>
  <c r="G67" i="24"/>
  <c r="I67" i="24" s="1"/>
  <c r="I28" i="25"/>
  <c r="J51" i="26"/>
  <c r="H69" i="26"/>
  <c r="J69" i="26" s="1"/>
  <c r="I69" i="26"/>
  <c r="H55" i="26"/>
  <c r="J55" i="26" s="1"/>
  <c r="J37" i="26"/>
  <c r="H10" i="25"/>
  <c r="I13" i="26"/>
  <c r="I25" i="26"/>
  <c r="I52" i="26"/>
  <c r="I68" i="26"/>
  <c r="I12" i="26"/>
  <c r="K7" i="36"/>
  <c r="J7" i="36"/>
  <c r="H55" i="20"/>
  <c r="H65" i="21"/>
  <c r="H55" i="13"/>
  <c r="H67" i="14"/>
  <c r="I7" i="12"/>
  <c r="H51" i="14"/>
  <c r="H63" i="13"/>
  <c r="H48" i="23"/>
  <c r="I53" i="26"/>
  <c r="H25" i="17"/>
  <c r="I6" i="24"/>
  <c r="H39" i="24"/>
  <c r="H63" i="16"/>
  <c r="H31" i="16"/>
  <c r="H45" i="11"/>
  <c r="H39" i="12"/>
  <c r="H29" i="11"/>
  <c r="H23" i="12"/>
  <c r="H27" i="14"/>
  <c r="H61" i="10"/>
  <c r="H43" i="7"/>
  <c r="H62" i="6"/>
  <c r="H65" i="7"/>
  <c r="H13" i="22"/>
  <c r="H47" i="20"/>
  <c r="H41" i="21"/>
  <c r="H62" i="17"/>
  <c r="H60" i="19"/>
  <c r="H53" i="21"/>
  <c r="I69" i="38"/>
  <c r="K69" i="38" s="1"/>
  <c r="K39" i="38"/>
  <c r="J39" i="38"/>
  <c r="I15" i="38"/>
  <c r="J15" i="38" s="1"/>
  <c r="K15" i="38"/>
  <c r="J51" i="38"/>
  <c r="K54" i="38"/>
  <c r="J54" i="38"/>
  <c r="K12" i="38"/>
  <c r="J12" i="38"/>
  <c r="K57" i="38"/>
  <c r="I36" i="38"/>
  <c r="J36" i="38" s="1"/>
  <c r="I72" i="38"/>
  <c r="K72" i="38"/>
  <c r="I46" i="38"/>
  <c r="J46" i="38" s="1"/>
  <c r="I16" i="38"/>
  <c r="J42" i="38"/>
  <c r="I63" i="38"/>
  <c r="J63" i="38" s="1"/>
  <c r="K63" i="38"/>
  <c r="J22" i="38"/>
  <c r="I48" i="38"/>
  <c r="J48" i="38" s="1"/>
  <c r="K48" i="38"/>
  <c r="I73" i="38"/>
  <c r="K73" i="38" s="1"/>
  <c r="J73" i="38"/>
  <c r="J28" i="38"/>
  <c r="I43" i="38"/>
  <c r="J43" i="38" s="1"/>
  <c r="J64" i="38"/>
  <c r="I9" i="38"/>
  <c r="K9" i="38" s="1"/>
  <c r="J9" i="38"/>
  <c r="J19" i="38"/>
  <c r="I34" i="38"/>
  <c r="J34" i="38"/>
  <c r="I45" i="38"/>
  <c r="K45" i="38" s="1"/>
  <c r="I70" i="38"/>
  <c r="J70" i="38" s="1"/>
  <c r="I55" i="38"/>
  <c r="K55" i="38" s="1"/>
  <c r="I7" i="38"/>
  <c r="J7" i="38" s="1"/>
  <c r="K7" i="38"/>
  <c r="I8" i="38"/>
  <c r="K8" i="38" s="1"/>
  <c r="I11" i="38"/>
  <c r="J11" i="38" s="1"/>
  <c r="K11" i="38"/>
  <c r="I14" i="38"/>
  <c r="J14" i="38" s="1"/>
  <c r="K14" i="38"/>
  <c r="I17" i="38"/>
  <c r="J17" i="38" s="1"/>
  <c r="I20" i="38"/>
  <c r="K20" i="38" s="1"/>
  <c r="I23" i="38"/>
  <c r="J23" i="38" s="1"/>
  <c r="I26" i="38"/>
  <c r="K26" i="38" s="1"/>
  <c r="I29" i="38"/>
  <c r="K29" i="38" s="1"/>
  <c r="I32" i="38"/>
  <c r="K32" i="38" s="1"/>
  <c r="J32" i="38"/>
  <c r="I35" i="38"/>
  <c r="J35" i="38" s="1"/>
  <c r="I38" i="38"/>
  <c r="K38" i="38" s="1"/>
  <c r="I41" i="38"/>
  <c r="J41" i="38" s="1"/>
  <c r="K41" i="38"/>
  <c r="I44" i="38"/>
  <c r="J44" i="38" s="1"/>
  <c r="I47" i="38"/>
  <c r="J47" i="38" s="1"/>
  <c r="I50" i="38"/>
  <c r="K50" i="38"/>
  <c r="I53" i="38"/>
  <c r="J53" i="38" s="1"/>
  <c r="I56" i="38"/>
  <c r="K56" i="38" s="1"/>
  <c r="I59" i="38"/>
  <c r="J59" i="38" s="1"/>
  <c r="K59" i="38"/>
  <c r="I62" i="38"/>
  <c r="K62" i="38" s="1"/>
  <c r="J45" i="38"/>
  <c r="J72" i="38"/>
  <c r="J29" i="38"/>
  <c r="K31" i="38"/>
  <c r="J31" i="38"/>
  <c r="K60" i="38"/>
  <c r="J60" i="38"/>
  <c r="J61" i="38"/>
  <c r="K61" i="38"/>
  <c r="J33" i="38"/>
  <c r="K33" i="38"/>
  <c r="J52" i="38"/>
  <c r="K52" i="38"/>
  <c r="J71" i="38"/>
  <c r="K71" i="38"/>
  <c r="K24" i="38"/>
  <c r="J24" i="38"/>
  <c r="K25" i="38"/>
  <c r="J25" i="38"/>
  <c r="J66" i="38"/>
  <c r="K66" i="38"/>
  <c r="J67" i="38"/>
  <c r="K67" i="38"/>
  <c r="K40" i="38"/>
  <c r="J40" i="38"/>
  <c r="J58" i="38"/>
  <c r="K58" i="38"/>
  <c r="J50" i="38"/>
  <c r="J8" i="38"/>
  <c r="J68" i="38"/>
  <c r="I10" i="38"/>
  <c r="J10" i="38" s="1"/>
  <c r="K10" i="38"/>
  <c r="J30" i="38"/>
  <c r="K35" i="38"/>
  <c r="J65" i="38"/>
  <c r="K34" i="38"/>
  <c r="I18" i="38"/>
  <c r="K18" i="38"/>
  <c r="J27" i="38"/>
  <c r="J49" i="38"/>
  <c r="J13" i="38"/>
  <c r="I37" i="38"/>
  <c r="J37" i="38" s="1"/>
  <c r="I21" i="38"/>
  <c r="K21" i="38" s="1"/>
  <c r="J18" i="38"/>
  <c r="J45" i="39"/>
  <c r="J72" i="39"/>
  <c r="J60" i="39"/>
  <c r="J13" i="40"/>
  <c r="J37" i="40"/>
  <c r="J47" i="40"/>
  <c r="J28" i="40"/>
  <c r="J20" i="40"/>
  <c r="J71" i="40"/>
  <c r="J16" i="40"/>
  <c r="J68" i="40"/>
  <c r="J32" i="40"/>
  <c r="J58" i="40"/>
  <c r="J50" i="40"/>
  <c r="J38" i="40"/>
  <c r="J56" i="40"/>
  <c r="J40" i="40"/>
  <c r="J41" i="40"/>
  <c r="J26" i="40"/>
  <c r="J46" i="40"/>
  <c r="J11" i="40"/>
  <c r="J59" i="40"/>
  <c r="J73" i="40"/>
  <c r="J22" i="40"/>
  <c r="J70" i="40"/>
  <c r="J55" i="40"/>
  <c r="J10" i="40"/>
  <c r="J61" i="40"/>
  <c r="J34" i="40"/>
  <c r="J19" i="40"/>
  <c r="J65" i="40"/>
  <c r="J62" i="40"/>
  <c r="J29" i="40"/>
  <c r="J25" i="40"/>
  <c r="J31" i="40"/>
  <c r="J64" i="40"/>
  <c r="J44" i="40"/>
  <c r="J67" i="40"/>
  <c r="J53" i="40"/>
  <c r="K7" i="40"/>
  <c r="J52" i="40"/>
  <c r="J43" i="40"/>
  <c r="J17" i="40"/>
  <c r="I10" i="41"/>
  <c r="J10" i="41" s="1"/>
  <c r="I19" i="41"/>
  <c r="K19" i="41" s="1"/>
  <c r="I28" i="41"/>
  <c r="J28" i="41" s="1"/>
  <c r="K28" i="41"/>
  <c r="I37" i="41"/>
  <c r="K37" i="41" s="1"/>
  <c r="I46" i="41"/>
  <c r="K46" i="41" s="1"/>
  <c r="I55" i="41"/>
  <c r="J55" i="41" s="1"/>
  <c r="K55" i="41"/>
  <c r="I64" i="41"/>
  <c r="J64" i="41" s="1"/>
  <c r="I73" i="41"/>
  <c r="K73" i="41" s="1"/>
  <c r="J16" i="41"/>
  <c r="I52" i="41"/>
  <c r="K52" i="41" s="1"/>
  <c r="J13" i="41"/>
  <c r="J22" i="41"/>
  <c r="J31" i="41"/>
  <c r="J40" i="41"/>
  <c r="J49" i="41"/>
  <c r="J58" i="41"/>
  <c r="J67" i="41"/>
  <c r="I34" i="41"/>
  <c r="J34" i="41" s="1"/>
  <c r="J25" i="41"/>
  <c r="I43" i="41"/>
  <c r="K43" i="41" s="1"/>
  <c r="I61" i="41"/>
  <c r="K61" i="41" s="1"/>
  <c r="J7" i="41"/>
  <c r="K8" i="41"/>
  <c r="J8" i="41"/>
  <c r="K17" i="41"/>
  <c r="J17" i="41"/>
  <c r="K26" i="41"/>
  <c r="J26" i="41"/>
  <c r="K35" i="41"/>
  <c r="J35" i="41"/>
  <c r="K44" i="41"/>
  <c r="J44" i="41"/>
  <c r="J53" i="41"/>
  <c r="K53" i="41"/>
  <c r="K62" i="41"/>
  <c r="J62" i="41"/>
  <c r="K71" i="41"/>
  <c r="J71" i="41"/>
  <c r="J11" i="41"/>
  <c r="K11" i="41"/>
  <c r="K20" i="41"/>
  <c r="J20" i="41"/>
  <c r="K29" i="41"/>
  <c r="J29" i="41"/>
  <c r="K38" i="41"/>
  <c r="J38" i="41"/>
  <c r="K47" i="41"/>
  <c r="J47" i="41"/>
  <c r="J56" i="41"/>
  <c r="K56" i="41"/>
  <c r="K65" i="41"/>
  <c r="J65" i="41"/>
  <c r="K14" i="41"/>
  <c r="J14" i="41"/>
  <c r="K23" i="41"/>
  <c r="J23" i="41"/>
  <c r="K32" i="41"/>
  <c r="J32" i="41"/>
  <c r="K41" i="41"/>
  <c r="J41" i="41"/>
  <c r="J50" i="41"/>
  <c r="K50" i="41"/>
  <c r="K59" i="41"/>
  <c r="J59" i="41"/>
  <c r="J68" i="41"/>
  <c r="K68" i="41"/>
  <c r="K7" i="41"/>
  <c r="I9" i="41"/>
  <c r="K9" i="41" s="1"/>
  <c r="I12" i="41"/>
  <c r="K12" i="41"/>
  <c r="I15" i="41"/>
  <c r="K15" i="41" s="1"/>
  <c r="I18" i="41"/>
  <c r="K18" i="41"/>
  <c r="I21" i="41"/>
  <c r="K21" i="41" s="1"/>
  <c r="I24" i="41"/>
  <c r="K24" i="41" s="1"/>
  <c r="I27" i="41"/>
  <c r="J27" i="41" s="1"/>
  <c r="I30" i="41"/>
  <c r="J30" i="41" s="1"/>
  <c r="I33" i="41"/>
  <c r="J33" i="41" s="1"/>
  <c r="I36" i="41"/>
  <c r="K36" i="41"/>
  <c r="I39" i="41"/>
  <c r="K39" i="41" s="1"/>
  <c r="I42" i="41"/>
  <c r="K42" i="41"/>
  <c r="I45" i="41"/>
  <c r="K45" i="41" s="1"/>
  <c r="I48" i="41"/>
  <c r="J48" i="41" s="1"/>
  <c r="K48" i="41"/>
  <c r="I51" i="41"/>
  <c r="K51" i="41" s="1"/>
  <c r="I54" i="41"/>
  <c r="J54" i="41" s="1"/>
  <c r="I57" i="41"/>
  <c r="K57" i="41" s="1"/>
  <c r="I60" i="41"/>
  <c r="K60" i="41"/>
  <c r="I63" i="41"/>
  <c r="K63" i="41" s="1"/>
  <c r="I66" i="41"/>
  <c r="J66" i="41" s="1"/>
  <c r="K66" i="41"/>
  <c r="I69" i="41"/>
  <c r="K69" i="41" s="1"/>
  <c r="I72" i="41"/>
  <c r="J72" i="41" s="1"/>
  <c r="K72" i="41"/>
  <c r="G74" i="41"/>
  <c r="J46" i="41"/>
  <c r="J36" i="41"/>
  <c r="J73" i="41"/>
  <c r="J15" i="41"/>
  <c r="J12" i="41"/>
  <c r="J45" i="41"/>
  <c r="J60" i="41"/>
  <c r="J51" i="41"/>
  <c r="J57" i="41"/>
  <c r="J18" i="41"/>
  <c r="J42" i="41"/>
  <c r="I42" i="17" l="1"/>
  <c r="H42" i="17"/>
  <c r="I57" i="17"/>
  <c r="H57" i="17"/>
  <c r="J24" i="31"/>
  <c r="I70" i="17"/>
  <c r="H70" i="17"/>
  <c r="J30" i="29"/>
  <c r="I30" i="29"/>
  <c r="I29" i="30"/>
  <c r="J29" i="30"/>
  <c r="I25" i="10"/>
  <c r="H25" i="10"/>
  <c r="H40" i="12"/>
  <c r="I57" i="20"/>
  <c r="H57" i="20"/>
  <c r="I16" i="21"/>
  <c r="H16" i="21"/>
  <c r="I39" i="20"/>
  <c r="H39" i="20"/>
  <c r="I10" i="19"/>
  <c r="H10" i="19"/>
  <c r="H13" i="18"/>
  <c r="I13" i="18"/>
  <c r="J56" i="38"/>
  <c r="H34" i="15"/>
  <c r="I34" i="15"/>
  <c r="I65" i="12"/>
  <c r="H65" i="12"/>
  <c r="J66" i="34"/>
  <c r="K66" i="34"/>
  <c r="H44" i="24"/>
  <c r="I44" i="24"/>
  <c r="I62" i="22"/>
  <c r="J55" i="31"/>
  <c r="K55" i="31"/>
  <c r="I24" i="31"/>
  <c r="K24" i="31" s="1"/>
  <c r="H7" i="6"/>
  <c r="I7" i="6"/>
  <c r="G10" i="7"/>
  <c r="I10" i="7" s="1"/>
  <c r="G29" i="12"/>
  <c r="I29" i="12" s="1"/>
  <c r="H29" i="12"/>
  <c r="G55" i="11"/>
  <c r="I55" i="11" s="1"/>
  <c r="G24" i="9"/>
  <c r="I24" i="9" s="1"/>
  <c r="H24" i="9"/>
  <c r="G6" i="9"/>
  <c r="I6" i="9" s="1"/>
  <c r="H60" i="16"/>
  <c r="H37" i="18"/>
  <c r="G54" i="24"/>
  <c r="I54" i="24" s="1"/>
  <c r="H54" i="24"/>
  <c r="J12" i="37"/>
  <c r="K12" i="37"/>
  <c r="K30" i="41"/>
  <c r="K23" i="38"/>
  <c r="H44" i="25"/>
  <c r="H27" i="7"/>
  <c r="H45" i="14"/>
  <c r="H33" i="7"/>
  <c r="K52" i="35"/>
  <c r="I22" i="25"/>
  <c r="H22" i="17"/>
  <c r="I41" i="10"/>
  <c r="H57" i="7"/>
  <c r="J33" i="27"/>
  <c r="I33" i="27"/>
  <c r="H70" i="11"/>
  <c r="G23" i="9"/>
  <c r="I23" i="9" s="1"/>
  <c r="H23" i="9"/>
  <c r="I33" i="22"/>
  <c r="H33" i="22"/>
  <c r="G41" i="17"/>
  <c r="I41" i="17" s="1"/>
  <c r="H41" i="17"/>
  <c r="H50" i="23"/>
  <c r="G50" i="23"/>
  <c r="I50" i="23" s="1"/>
  <c r="G34" i="23"/>
  <c r="I34" i="23" s="1"/>
  <c r="H34" i="23"/>
  <c r="G74" i="34"/>
  <c r="I7" i="34"/>
  <c r="K7" i="34" s="1"/>
  <c r="J27" i="34"/>
  <c r="J60" i="30"/>
  <c r="I60" i="30"/>
  <c r="H32" i="27"/>
  <c r="J32" i="27" s="1"/>
  <c r="H60" i="7"/>
  <c r="G60" i="7"/>
  <c r="I60" i="7" s="1"/>
  <c r="G8" i="7"/>
  <c r="I8" i="7" s="1"/>
  <c r="H8" i="7"/>
  <c r="I22" i="13"/>
  <c r="H22" i="13"/>
  <c r="G12" i="12"/>
  <c r="I12" i="12" s="1"/>
  <c r="I22" i="9"/>
  <c r="H22" i="9"/>
  <c r="H14" i="21"/>
  <c r="H57" i="19"/>
  <c r="I57" i="19"/>
  <c r="G12" i="19"/>
  <c r="I12" i="19" s="1"/>
  <c r="G69" i="18"/>
  <c r="I69" i="18" s="1"/>
  <c r="H69" i="18"/>
  <c r="I18" i="23"/>
  <c r="H18" i="23"/>
  <c r="I13" i="33"/>
  <c r="K13" i="33" s="1"/>
  <c r="J13" i="33"/>
  <c r="I48" i="34"/>
  <c r="K48" i="34" s="1"/>
  <c r="J43" i="26"/>
  <c r="I43" i="26"/>
  <c r="J24" i="41"/>
  <c r="H14" i="19"/>
  <c r="I11" i="25"/>
  <c r="H11" i="25"/>
  <c r="J56" i="29"/>
  <c r="H39" i="8"/>
  <c r="I39" i="8"/>
  <c r="I26" i="7"/>
  <c r="H26" i="7"/>
  <c r="G12" i="10"/>
  <c r="I12" i="10" s="1"/>
  <c r="H51" i="21"/>
  <c r="I51" i="21"/>
  <c r="H38" i="20"/>
  <c r="G68" i="17"/>
  <c r="I68" i="17" s="1"/>
  <c r="G39" i="17"/>
  <c r="I39" i="17" s="1"/>
  <c r="H39" i="17"/>
  <c r="H29" i="27"/>
  <c r="J29" i="27" s="1"/>
  <c r="I29" i="27"/>
  <c r="I37" i="28"/>
  <c r="I25" i="29"/>
  <c r="G74" i="31"/>
  <c r="I40" i="25"/>
  <c r="I46" i="23"/>
  <c r="I15" i="13"/>
  <c r="J61" i="35"/>
  <c r="I31" i="26"/>
  <c r="J31" i="26"/>
  <c r="I28" i="19"/>
  <c r="H28" i="19"/>
  <c r="J63" i="26"/>
  <c r="H13" i="16"/>
  <c r="H29" i="14"/>
  <c r="I13" i="25"/>
  <c r="I19" i="25"/>
  <c r="H19" i="25"/>
  <c r="J50" i="27"/>
  <c r="I50" i="27"/>
  <c r="G58" i="7"/>
  <c r="I58" i="7" s="1"/>
  <c r="H58" i="7"/>
  <c r="G26" i="12"/>
  <c r="I26" i="12" s="1"/>
  <c r="H11" i="12"/>
  <c r="G15" i="22"/>
  <c r="I15" i="22" s="1"/>
  <c r="H50" i="21"/>
  <c r="H32" i="21"/>
  <c r="G69" i="20"/>
  <c r="I69" i="20" s="1"/>
  <c r="J30" i="27"/>
  <c r="I30" i="27"/>
  <c r="J15" i="37"/>
  <c r="K15" i="37"/>
  <c r="I25" i="16"/>
  <c r="H37" i="7"/>
  <c r="I37" i="7"/>
  <c r="I8" i="21"/>
  <c r="J73" i="30"/>
  <c r="J48" i="27"/>
  <c r="H55" i="8"/>
  <c r="I55" i="8"/>
  <c r="H19" i="8"/>
  <c r="G19" i="8"/>
  <c r="I19" i="8" s="1"/>
  <c r="I72" i="7"/>
  <c r="G59" i="12"/>
  <c r="I59" i="12" s="1"/>
  <c r="H59" i="12"/>
  <c r="G40" i="12"/>
  <c r="I40" i="12" s="1"/>
  <c r="H11" i="10"/>
  <c r="I30" i="22"/>
  <c r="H30" i="22"/>
  <c r="G67" i="18"/>
  <c r="I67" i="18" s="1"/>
  <c r="H67" i="18"/>
  <c r="I40" i="26"/>
  <c r="I52" i="32"/>
  <c r="K52" i="32" s="1"/>
  <c r="J52" i="32"/>
  <c r="J68" i="37"/>
  <c r="K68" i="37"/>
  <c r="J72" i="29"/>
  <c r="I72" i="29"/>
  <c r="J65" i="27"/>
  <c r="I65" i="27"/>
  <c r="G71" i="8"/>
  <c r="I71" i="8" s="1"/>
  <c r="H71" i="8"/>
  <c r="G58" i="12"/>
  <c r="I58" i="12" s="1"/>
  <c r="G57" i="10"/>
  <c r="I57" i="10" s="1"/>
  <c r="H57" i="10"/>
  <c r="G53" i="15"/>
  <c r="I53" i="15" s="1"/>
  <c r="H53" i="15"/>
  <c r="G6" i="15"/>
  <c r="I6" i="15" s="1"/>
  <c r="H45" i="22"/>
  <c r="G53" i="19"/>
  <c r="I53" i="19" s="1"/>
  <c r="H53" i="19"/>
  <c r="G66" i="18"/>
  <c r="I66" i="18" s="1"/>
  <c r="H66" i="18"/>
  <c r="H12" i="27"/>
  <c r="J12" i="27" s="1"/>
  <c r="I12" i="27"/>
  <c r="H72" i="27"/>
  <c r="J72" i="27" s="1"/>
  <c r="H60" i="28"/>
  <c r="J60" i="28" s="1"/>
  <c r="H28" i="29"/>
  <c r="J28" i="29" s="1"/>
  <c r="H68" i="29"/>
  <c r="J68" i="29" s="1"/>
  <c r="I11" i="30"/>
  <c r="J11" i="30"/>
  <c r="I44" i="31"/>
  <c r="K44" i="31" s="1"/>
  <c r="J44" i="31"/>
  <c r="I9" i="32"/>
  <c r="J9" i="32"/>
  <c r="G74" i="32"/>
  <c r="I37" i="32"/>
  <c r="K37" i="32" s="1"/>
  <c r="I53" i="32"/>
  <c r="K53" i="32" s="1"/>
  <c r="J53" i="32"/>
  <c r="K57" i="35"/>
  <c r="J57" i="35"/>
  <c r="H34" i="8"/>
  <c r="I29" i="25"/>
  <c r="H60" i="13"/>
  <c r="J71" i="29"/>
  <c r="J47" i="27"/>
  <c r="I47" i="27"/>
  <c r="I57" i="6"/>
  <c r="G72" i="6"/>
  <c r="I72" i="6" s="1"/>
  <c r="H72" i="6"/>
  <c r="G19" i="6"/>
  <c r="I19" i="6" s="1"/>
  <c r="H19" i="6"/>
  <c r="H70" i="8"/>
  <c r="G46" i="13"/>
  <c r="I46" i="13" s="1"/>
  <c r="I18" i="13"/>
  <c r="H18" i="13"/>
  <c r="I52" i="9"/>
  <c r="H52" i="9"/>
  <c r="H60" i="22"/>
  <c r="H22" i="19"/>
  <c r="I9" i="19"/>
  <c r="H9" i="19"/>
  <c r="G65" i="18"/>
  <c r="I65" i="18" s="1"/>
  <c r="H65" i="18"/>
  <c r="E73" i="18"/>
  <c r="K10" i="32"/>
  <c r="J10" i="32"/>
  <c r="I54" i="32"/>
  <c r="K54" i="32" s="1"/>
  <c r="J54" i="37"/>
  <c r="K15" i="34"/>
  <c r="J15" i="34"/>
  <c r="H18" i="8"/>
  <c r="I67" i="27"/>
  <c r="H71" i="30"/>
  <c r="J71" i="30" s="1"/>
  <c r="I54" i="30"/>
  <c r="J54" i="30"/>
  <c r="H71" i="6"/>
  <c r="G55" i="6"/>
  <c r="I55" i="6" s="1"/>
  <c r="H38" i="6"/>
  <c r="G45" i="13"/>
  <c r="I45" i="13" s="1"/>
  <c r="I8" i="10"/>
  <c r="H8" i="10"/>
  <c r="G71" i="15"/>
  <c r="I71" i="15" s="1"/>
  <c r="G43" i="22"/>
  <c r="I43" i="22" s="1"/>
  <c r="H19" i="26"/>
  <c r="F74" i="26"/>
  <c r="H34" i="27"/>
  <c r="J34" i="27" s="1"/>
  <c r="H54" i="27"/>
  <c r="J54" i="27" s="1"/>
  <c r="I22" i="28"/>
  <c r="H22" i="28"/>
  <c r="J22" i="28" s="1"/>
  <c r="I62" i="28"/>
  <c r="H62" i="28"/>
  <c r="J62" i="28" s="1"/>
  <c r="H50" i="29"/>
  <c r="J50" i="29" s="1"/>
  <c r="I50" i="29"/>
  <c r="H70" i="29"/>
  <c r="J70" i="29" s="1"/>
  <c r="H69" i="30"/>
  <c r="J69" i="30" s="1"/>
  <c r="I69" i="30"/>
  <c r="I49" i="30"/>
  <c r="H49" i="30"/>
  <c r="J49" i="30" s="1"/>
  <c r="J38" i="32"/>
  <c r="I38" i="32"/>
  <c r="K38" i="32" s="1"/>
  <c r="J9" i="41"/>
  <c r="K54" i="41"/>
  <c r="J21" i="38"/>
  <c r="K47" i="38"/>
  <c r="I9" i="11"/>
  <c r="I19" i="18"/>
  <c r="H22" i="8"/>
  <c r="K51" i="35"/>
  <c r="H65" i="16"/>
  <c r="H38" i="12"/>
  <c r="H30" i="7"/>
  <c r="J8" i="28"/>
  <c r="G17" i="6"/>
  <c r="I17" i="6" s="1"/>
  <c r="H17" i="6"/>
  <c r="G24" i="14"/>
  <c r="I24" i="14" s="1"/>
  <c r="H24" i="14"/>
  <c r="I32" i="13"/>
  <c r="H32" i="13"/>
  <c r="I35" i="19"/>
  <c r="H35" i="19"/>
  <c r="H21" i="19"/>
  <c r="G21" i="19"/>
  <c r="I21" i="19" s="1"/>
  <c r="G8" i="19"/>
  <c r="I8" i="19" s="1"/>
  <c r="H8" i="19"/>
  <c r="I47" i="18"/>
  <c r="H47" i="18"/>
  <c r="H10" i="18"/>
  <c r="I10" i="18"/>
  <c r="J36" i="26"/>
  <c r="I36" i="26"/>
  <c r="I39" i="32"/>
  <c r="K39" i="32" s="1"/>
  <c r="J39" i="32"/>
  <c r="K37" i="37"/>
  <c r="J37" i="37"/>
  <c r="I70" i="25"/>
  <c r="I32" i="23"/>
  <c r="H32" i="23"/>
  <c r="K41" i="34"/>
  <c r="J41" i="34"/>
  <c r="H40" i="20"/>
  <c r="K65" i="31"/>
  <c r="J65" i="31"/>
  <c r="K12" i="31"/>
  <c r="J12" i="31"/>
  <c r="I21" i="27"/>
  <c r="J21" i="27"/>
  <c r="H68" i="8"/>
  <c r="I68" i="8"/>
  <c r="H72" i="12"/>
  <c r="I54" i="12"/>
  <c r="H54" i="12"/>
  <c r="G16" i="16"/>
  <c r="I16" i="16" s="1"/>
  <c r="G67" i="19"/>
  <c r="I67" i="19" s="1"/>
  <c r="G7" i="19"/>
  <c r="I7" i="19" s="1"/>
  <c r="E73" i="19"/>
  <c r="H7" i="19"/>
  <c r="H71" i="26"/>
  <c r="J71" i="26" s="1"/>
  <c r="K12" i="32"/>
  <c r="J12" i="32"/>
  <c r="J67" i="35"/>
  <c r="J63" i="35"/>
  <c r="J60" i="35"/>
  <c r="H59" i="8"/>
  <c r="E73" i="22"/>
  <c r="H58" i="24"/>
  <c r="J43" i="30"/>
  <c r="H8" i="20"/>
  <c r="I8" i="20"/>
  <c r="G38" i="20"/>
  <c r="I38" i="20" s="1"/>
  <c r="I52" i="21"/>
  <c r="J64" i="31"/>
  <c r="J15" i="30"/>
  <c r="G22" i="10"/>
  <c r="I22" i="10" s="1"/>
  <c r="G32" i="15"/>
  <c r="I32" i="15" s="1"/>
  <c r="H32" i="15"/>
  <c r="G18" i="15"/>
  <c r="I18" i="15" s="1"/>
  <c r="H18" i="15"/>
  <c r="H57" i="22"/>
  <c r="I26" i="32"/>
  <c r="K26" i="32" s="1"/>
  <c r="J26" i="32"/>
  <c r="J59" i="35"/>
  <c r="J61" i="41"/>
  <c r="J55" i="35"/>
  <c r="I10" i="20"/>
  <c r="H10" i="20"/>
  <c r="I66" i="21"/>
  <c r="H66" i="21"/>
  <c r="J25" i="28"/>
  <c r="I25" i="28"/>
  <c r="I58" i="13"/>
  <c r="H58" i="13"/>
  <c r="I17" i="15"/>
  <c r="H17" i="15"/>
  <c r="I7" i="22"/>
  <c r="H7" i="22"/>
  <c r="I39" i="39"/>
  <c r="K39" i="39" s="1"/>
  <c r="I74" i="38"/>
  <c r="K74" i="38" s="1"/>
  <c r="H42" i="20"/>
  <c r="I42" i="20"/>
  <c r="I48" i="29"/>
  <c r="I31" i="29"/>
  <c r="J31" i="29"/>
  <c r="G52" i="14"/>
  <c r="I52" i="14" s="1"/>
  <c r="G50" i="10"/>
  <c r="I50" i="10" s="1"/>
  <c r="H31" i="15"/>
  <c r="H6" i="22"/>
  <c r="I6" i="22"/>
  <c r="I47" i="19"/>
  <c r="H47" i="19"/>
  <c r="H65" i="10"/>
  <c r="J69" i="41"/>
  <c r="K46" i="38"/>
  <c r="H33" i="21"/>
  <c r="H12" i="17"/>
  <c r="I43" i="21"/>
  <c r="E73" i="12"/>
  <c r="H64" i="8"/>
  <c r="I40" i="30"/>
  <c r="I9" i="10"/>
  <c r="H13" i="12"/>
  <c r="G25" i="12"/>
  <c r="I25" i="12" s="1"/>
  <c r="I34" i="30"/>
  <c r="I44" i="20"/>
  <c r="H44" i="20"/>
  <c r="I66" i="22"/>
  <c r="H66" i="22"/>
  <c r="H24" i="13"/>
  <c r="K45" i="31"/>
  <c r="J45" i="31"/>
  <c r="K28" i="31"/>
  <c r="J28" i="31"/>
  <c r="J30" i="30"/>
  <c r="I30" i="30"/>
  <c r="J47" i="29"/>
  <c r="I47" i="29"/>
  <c r="J23" i="28"/>
  <c r="I23" i="28"/>
  <c r="G16" i="7"/>
  <c r="I16" i="7" s="1"/>
  <c r="G64" i="16"/>
  <c r="I64" i="16" s="1"/>
  <c r="G30" i="16"/>
  <c r="I30" i="16" s="1"/>
  <c r="I45" i="15"/>
  <c r="H45" i="15"/>
  <c r="G28" i="20"/>
  <c r="I28" i="20" s="1"/>
  <c r="H28" i="20"/>
  <c r="I23" i="35"/>
  <c r="K23" i="35" s="1"/>
  <c r="J23" i="35"/>
  <c r="J41" i="39"/>
  <c r="K41" i="39"/>
  <c r="J9" i="40"/>
  <c r="K9" i="40"/>
  <c r="I53" i="28"/>
  <c r="I56" i="30"/>
  <c r="H28" i="18"/>
  <c r="J52" i="34"/>
  <c r="I64" i="27"/>
  <c r="K54" i="34"/>
  <c r="H28" i="10"/>
  <c r="H48" i="11"/>
  <c r="H16" i="13"/>
  <c r="K27" i="31"/>
  <c r="J27" i="31"/>
  <c r="I49" i="6"/>
  <c r="H49" i="6"/>
  <c r="H36" i="14"/>
  <c r="H13" i="11"/>
  <c r="I13" i="11"/>
  <c r="G44" i="9"/>
  <c r="I44" i="9" s="1"/>
  <c r="H44" i="9"/>
  <c r="H29" i="16"/>
  <c r="I29" i="16"/>
  <c r="I44" i="15"/>
  <c r="H44" i="15"/>
  <c r="G9" i="20"/>
  <c r="I9" i="20" s="1"/>
  <c r="H28" i="17"/>
  <c r="G28" i="17"/>
  <c r="I28" i="17" s="1"/>
  <c r="I25" i="36"/>
  <c r="J25" i="36" s="1"/>
  <c r="J25" i="39"/>
  <c r="H71" i="12"/>
  <c r="J55" i="38"/>
  <c r="H21" i="21"/>
  <c r="I31" i="13"/>
  <c r="J68" i="31"/>
  <c r="E73" i="17"/>
  <c r="H31" i="21"/>
  <c r="J38" i="31"/>
  <c r="K58" i="31"/>
  <c r="J58" i="31"/>
  <c r="H10" i="9"/>
  <c r="I62" i="16"/>
  <c r="H62" i="16"/>
  <c r="G45" i="16"/>
  <c r="I45" i="16" s="1"/>
  <c r="H45" i="16"/>
  <c r="G28" i="16"/>
  <c r="I28" i="16" s="1"/>
  <c r="I63" i="15"/>
  <c r="H63" i="15"/>
  <c r="E73" i="23"/>
  <c r="G6" i="23"/>
  <c r="I41" i="35"/>
  <c r="K41" i="35" s="1"/>
  <c r="H71" i="16"/>
  <c r="H47" i="24"/>
  <c r="H46" i="18"/>
  <c r="H43" i="12"/>
  <c r="I25" i="7"/>
  <c r="H68" i="9"/>
  <c r="I27" i="30"/>
  <c r="J27" i="30"/>
  <c r="H20" i="28"/>
  <c r="J20" i="28" s="1"/>
  <c r="I15" i="27"/>
  <c r="J15" i="27"/>
  <c r="G65" i="14"/>
  <c r="I65" i="14" s="1"/>
  <c r="H65" i="14"/>
  <c r="G48" i="14"/>
  <c r="I48" i="14" s="1"/>
  <c r="H48" i="14"/>
  <c r="G34" i="14"/>
  <c r="I34" i="14" s="1"/>
  <c r="G18" i="14"/>
  <c r="I18" i="14" s="1"/>
  <c r="H18" i="14"/>
  <c r="H72" i="11"/>
  <c r="G72" i="11"/>
  <c r="I72" i="11" s="1"/>
  <c r="G43" i="11"/>
  <c r="I43" i="11" s="1"/>
  <c r="G27" i="11"/>
  <c r="I27" i="11" s="1"/>
  <c r="H56" i="21"/>
  <c r="E73" i="20"/>
  <c r="I9" i="35"/>
  <c r="G74" i="35"/>
  <c r="H66" i="19"/>
  <c r="H67" i="24"/>
  <c r="H18" i="18"/>
  <c r="H55" i="12"/>
  <c r="H19" i="14"/>
  <c r="I35" i="7"/>
  <c r="H35" i="7"/>
  <c r="H58" i="25"/>
  <c r="J17" i="34"/>
  <c r="I33" i="16"/>
  <c r="J54" i="28"/>
  <c r="J52" i="31"/>
  <c r="I42" i="24"/>
  <c r="H54" i="22"/>
  <c r="I68" i="22"/>
  <c r="H56" i="11"/>
  <c r="I46" i="8"/>
  <c r="J51" i="32"/>
  <c r="J26" i="30"/>
  <c r="J58" i="28"/>
  <c r="I58" i="28"/>
  <c r="I36" i="27"/>
  <c r="J36" i="27"/>
  <c r="H14" i="27"/>
  <c r="J14" i="27" s="1"/>
  <c r="H44" i="8"/>
  <c r="H47" i="7"/>
  <c r="H57" i="11"/>
  <c r="G57" i="11"/>
  <c r="I57" i="11" s="1"/>
  <c r="G8" i="9"/>
  <c r="I8" i="9" s="1"/>
  <c r="H25" i="20"/>
  <c r="G37" i="23"/>
  <c r="I37" i="23" s="1"/>
  <c r="H35" i="24"/>
  <c r="H56" i="24"/>
  <c r="I56" i="24"/>
  <c r="K60" i="33"/>
  <c r="J60" i="33"/>
  <c r="J19" i="41"/>
  <c r="J38" i="38"/>
  <c r="H47" i="8"/>
  <c r="H65" i="13"/>
  <c r="I65" i="13"/>
  <c r="H40" i="28"/>
  <c r="J40" i="28" s="1"/>
  <c r="J13" i="27"/>
  <c r="I13" i="27"/>
  <c r="H15" i="12"/>
  <c r="G15" i="12"/>
  <c r="I15" i="12" s="1"/>
  <c r="H71" i="11"/>
  <c r="H42" i="11"/>
  <c r="G60" i="16"/>
  <c r="I60" i="16" s="1"/>
  <c r="G42" i="16"/>
  <c r="I42" i="16" s="1"/>
  <c r="G26" i="16"/>
  <c r="I26" i="16" s="1"/>
  <c r="G17" i="21"/>
  <c r="I17" i="21" s="1"/>
  <c r="H17" i="21"/>
  <c r="G41" i="20"/>
  <c r="I41" i="20" s="1"/>
  <c r="H41" i="20"/>
  <c r="G24" i="20"/>
  <c r="I24" i="20" s="1"/>
  <c r="H21" i="23"/>
  <c r="J41" i="31"/>
  <c r="I31" i="37"/>
  <c r="K31" i="37" s="1"/>
  <c r="J31" i="37"/>
  <c r="H57" i="28"/>
  <c r="J57" i="28" s="1"/>
  <c r="J20" i="27"/>
  <c r="I20" i="27"/>
  <c r="J13" i="37"/>
  <c r="J52" i="39"/>
  <c r="I67" i="30"/>
  <c r="J19" i="27"/>
  <c r="I19" i="27"/>
  <c r="I40" i="6"/>
  <c r="H68" i="14"/>
  <c r="G22" i="14"/>
  <c r="I22" i="14" s="1"/>
  <c r="I11" i="27"/>
  <c r="J9" i="34"/>
  <c r="H9" i="18"/>
  <c r="H14" i="30"/>
  <c r="J14" i="30" s="1"/>
  <c r="G64" i="14"/>
  <c r="I64" i="14" s="1"/>
  <c r="H64" i="14"/>
  <c r="G28" i="12"/>
  <c r="I28" i="12" s="1"/>
  <c r="G24" i="10"/>
  <c r="I24" i="10" s="1"/>
  <c r="H24" i="10"/>
  <c r="I63" i="22"/>
  <c r="K51" i="37"/>
  <c r="J51" i="37"/>
  <c r="J73" i="39"/>
  <c r="K73" i="39"/>
  <c r="J27" i="39"/>
  <c r="J42" i="40"/>
  <c r="J60" i="40"/>
  <c r="K14" i="32"/>
  <c r="J14" i="32"/>
  <c r="I56" i="32"/>
  <c r="K56" i="32" s="1"/>
  <c r="J56" i="32"/>
  <c r="I28" i="39"/>
  <c r="K28" i="39" s="1"/>
  <c r="J28" i="39"/>
  <c r="I35" i="25"/>
  <c r="I15" i="25"/>
  <c r="H31" i="23"/>
  <c r="G37" i="18"/>
  <c r="I37" i="18" s="1"/>
  <c r="H43" i="19"/>
  <c r="H35" i="18"/>
  <c r="H46" i="22"/>
  <c r="H50" i="13"/>
  <c r="I10" i="27"/>
  <c r="J39" i="29"/>
  <c r="I39" i="29"/>
  <c r="H25" i="29"/>
  <c r="J25" i="29" s="1"/>
  <c r="H38" i="28"/>
  <c r="J38" i="28" s="1"/>
  <c r="G24" i="12"/>
  <c r="I24" i="12" s="1"/>
  <c r="H64" i="23"/>
  <c r="K14" i="39"/>
  <c r="G56" i="21"/>
  <c r="I56" i="21" s="1"/>
  <c r="H32" i="16"/>
  <c r="H60" i="9"/>
  <c r="H8" i="14"/>
  <c r="H24" i="7"/>
  <c r="H28" i="6"/>
  <c r="J66" i="32"/>
  <c r="K35" i="31"/>
  <c r="J24" i="30"/>
  <c r="J24" i="29"/>
  <c r="H37" i="28"/>
  <c r="J37" i="28" s="1"/>
  <c r="J45" i="27"/>
  <c r="I56" i="7"/>
  <c r="G42" i="7"/>
  <c r="I42" i="7" s="1"/>
  <c r="G64" i="10"/>
  <c r="I64" i="10" s="1"/>
  <c r="E73" i="25"/>
  <c r="H25" i="25"/>
  <c r="G34" i="6"/>
  <c r="I34" i="6" s="1"/>
  <c r="H70" i="12"/>
  <c r="H49" i="9"/>
  <c r="G34" i="9"/>
  <c r="I34" i="9" s="1"/>
  <c r="G15" i="15"/>
  <c r="I15" i="15" s="1"/>
  <c r="H15" i="15"/>
  <c r="K61" i="39"/>
  <c r="J61" i="39"/>
  <c r="H11" i="6"/>
  <c r="K62" i="31"/>
  <c r="J37" i="30"/>
  <c r="H69" i="6"/>
  <c r="H13" i="6"/>
  <c r="G13" i="6"/>
  <c r="I13" i="6" s="1"/>
  <c r="G22" i="11"/>
  <c r="I22" i="11" s="1"/>
  <c r="H22" i="11"/>
  <c r="H11" i="21"/>
  <c r="H48" i="25"/>
  <c r="J55" i="37"/>
  <c r="H61" i="13"/>
  <c r="H11" i="19"/>
  <c r="I21" i="31"/>
  <c r="I9" i="28"/>
  <c r="I15" i="28"/>
  <c r="J15" i="28"/>
  <c r="J43" i="27"/>
  <c r="H52" i="13"/>
  <c r="J16" i="32"/>
  <c r="K18" i="37"/>
  <c r="I16" i="39"/>
  <c r="K16" i="39" s="1"/>
  <c r="H37" i="16"/>
  <c r="H47" i="11"/>
  <c r="H53" i="25"/>
  <c r="H28" i="21"/>
  <c r="K73" i="31"/>
  <c r="I44" i="27"/>
  <c r="H6" i="11"/>
  <c r="H33" i="9"/>
  <c r="H42" i="19"/>
  <c r="J26" i="37"/>
  <c r="K21" i="39"/>
  <c r="K48" i="39"/>
  <c r="J48" i="39"/>
  <c r="H34" i="21"/>
  <c r="H33" i="25"/>
  <c r="H69" i="25"/>
  <c r="H49" i="25"/>
  <c r="H34" i="13"/>
  <c r="J21" i="30"/>
  <c r="I14" i="28"/>
  <c r="G12" i="8"/>
  <c r="H12" i="8"/>
  <c r="G17" i="9"/>
  <c r="I17" i="9" s="1"/>
  <c r="H17" i="9"/>
  <c r="H16" i="17"/>
  <c r="I21" i="29"/>
  <c r="J37" i="31"/>
  <c r="I14" i="37"/>
  <c r="K14" i="37" s="1"/>
  <c r="I27" i="37"/>
  <c r="K27" i="37" s="1"/>
  <c r="J27" i="37"/>
  <c r="H24" i="19"/>
  <c r="H43" i="25"/>
  <c r="H46" i="17"/>
  <c r="I46" i="17"/>
  <c r="I34" i="28"/>
  <c r="J34" i="28"/>
  <c r="I17" i="30"/>
  <c r="J18" i="32"/>
  <c r="K30" i="39"/>
  <c r="H12" i="21"/>
  <c r="H19" i="19"/>
  <c r="J19" i="29"/>
  <c r="I19" i="29"/>
  <c r="H66" i="12"/>
  <c r="H51" i="16"/>
  <c r="G51" i="16"/>
  <c r="I51" i="16" s="1"/>
  <c r="I7" i="27"/>
  <c r="I35" i="28"/>
  <c r="I55" i="28"/>
  <c r="J19" i="32"/>
  <c r="I19" i="32"/>
  <c r="K19" i="32" s="1"/>
  <c r="H50" i="24"/>
  <c r="I54" i="29"/>
  <c r="H26" i="13"/>
  <c r="H40" i="14"/>
  <c r="G64" i="6"/>
  <c r="I64" i="6" s="1"/>
  <c r="H64" i="6"/>
  <c r="G48" i="13"/>
  <c r="I48" i="13" s="1"/>
  <c r="H48" i="13"/>
  <c r="I64" i="29"/>
  <c r="F74" i="30"/>
  <c r="I35" i="30"/>
  <c r="J7" i="37"/>
  <c r="I51" i="39"/>
  <c r="K51" i="39" s="1"/>
  <c r="F74" i="29"/>
  <c r="J70" i="39"/>
  <c r="J58" i="32"/>
  <c r="H12" i="15"/>
  <c r="H28" i="26"/>
  <c r="J28" i="26" s="1"/>
  <c r="J66" i="37"/>
  <c r="J34" i="39"/>
  <c r="H15" i="14"/>
  <c r="E73" i="10"/>
  <c r="H19" i="20"/>
  <c r="K35" i="37"/>
  <c r="H47" i="12"/>
  <c r="H23" i="17"/>
  <c r="K20" i="37"/>
  <c r="H19" i="21"/>
  <c r="H58" i="8"/>
  <c r="H25" i="9"/>
  <c r="H51" i="22"/>
  <c r="J9" i="39"/>
  <c r="J48" i="40"/>
  <c r="H15" i="20"/>
  <c r="K23" i="39"/>
  <c r="I60" i="26"/>
  <c r="F74" i="28"/>
  <c r="J61" i="42"/>
  <c r="J25" i="42"/>
  <c r="J33" i="42"/>
  <c r="J55" i="42"/>
  <c r="J15" i="42"/>
  <c r="J48" i="42"/>
  <c r="J58" i="42"/>
  <c r="J39" i="42"/>
  <c r="J30" i="42"/>
  <c r="J21" i="42"/>
  <c r="J67" i="42"/>
  <c r="J18" i="42"/>
  <c r="J22" i="42"/>
  <c r="J9" i="42"/>
  <c r="J52" i="42"/>
  <c r="J16" i="42"/>
  <c r="J27" i="42"/>
  <c r="I74" i="42"/>
  <c r="K7" i="42"/>
  <c r="J34" i="42"/>
  <c r="J7" i="42"/>
  <c r="J51" i="42"/>
  <c r="J43" i="42"/>
  <c r="J12" i="42"/>
  <c r="J49" i="42"/>
  <c r="J40" i="42"/>
  <c r="J37" i="42"/>
  <c r="J60" i="42"/>
  <c r="J31" i="42"/>
  <c r="J72" i="42"/>
  <c r="J42" i="42"/>
  <c r="J13" i="42"/>
  <c r="J46" i="42"/>
  <c r="J63" i="42"/>
  <c r="J70" i="42"/>
  <c r="J64" i="42"/>
  <c r="J19" i="42"/>
  <c r="J54" i="42"/>
  <c r="J24" i="42"/>
  <c r="J28" i="42"/>
  <c r="J66" i="42"/>
  <c r="J45" i="42"/>
  <c r="J73" i="42"/>
  <c r="J10" i="42"/>
  <c r="J57" i="42"/>
  <c r="J36" i="42"/>
  <c r="J69" i="42"/>
  <c r="H58" i="18"/>
  <c r="G31" i="25"/>
  <c r="I31" i="25" s="1"/>
  <c r="H20" i="11"/>
  <c r="H19" i="7"/>
  <c r="H54" i="8"/>
  <c r="I74" i="35"/>
  <c r="H48" i="19"/>
  <c r="I11" i="8"/>
  <c r="H12" i="18"/>
  <c r="H48" i="24"/>
  <c r="H34" i="20"/>
  <c r="I39" i="25"/>
  <c r="H39" i="25"/>
  <c r="I56" i="6"/>
  <c r="H56" i="6"/>
  <c r="G60" i="11"/>
  <c r="I60" i="11" s="1"/>
  <c r="H60" i="11"/>
  <c r="G52" i="11"/>
  <c r="I52" i="11" s="1"/>
  <c r="H36" i="11"/>
  <c r="I36" i="11"/>
  <c r="J43" i="41"/>
  <c r="K34" i="41"/>
  <c r="J20" i="38"/>
  <c r="H20" i="23"/>
  <c r="H68" i="25"/>
  <c r="I32" i="17"/>
  <c r="H19" i="12"/>
  <c r="I59" i="14"/>
  <c r="H29" i="8"/>
  <c r="K62" i="35"/>
  <c r="I49" i="26"/>
  <c r="H21" i="24"/>
  <c r="I17" i="14"/>
  <c r="H45" i="25"/>
  <c r="I36" i="24"/>
  <c r="H36" i="24"/>
  <c r="H60" i="20"/>
  <c r="K17" i="31"/>
  <c r="J17" i="31"/>
  <c r="I33" i="30"/>
  <c r="J16" i="28"/>
  <c r="I16" i="28"/>
  <c r="J45" i="34"/>
  <c r="H55" i="25"/>
  <c r="H38" i="9"/>
  <c r="K48" i="31"/>
  <c r="J48" i="31"/>
  <c r="I46" i="6"/>
  <c r="H46" i="6"/>
  <c r="I36" i="6"/>
  <c r="H36" i="6"/>
  <c r="G57" i="9"/>
  <c r="I57" i="9" s="1"/>
  <c r="H57" i="9"/>
  <c r="I74" i="41"/>
  <c r="K33" i="41"/>
  <c r="K43" i="38"/>
  <c r="K16" i="38"/>
  <c r="I21" i="26"/>
  <c r="H71" i="21"/>
  <c r="H45" i="21"/>
  <c r="H44" i="22"/>
  <c r="H23" i="10"/>
  <c r="J46" i="35"/>
  <c r="J70" i="35"/>
  <c r="K56" i="35"/>
  <c r="I12" i="18"/>
  <c r="J53" i="34"/>
  <c r="H35" i="8"/>
  <c r="H70" i="20"/>
  <c r="H64" i="21"/>
  <c r="H36" i="21"/>
  <c r="I36" i="21"/>
  <c r="K8" i="31"/>
  <c r="J8" i="31"/>
  <c r="I68" i="6"/>
  <c r="H68" i="6"/>
  <c r="I30" i="13"/>
  <c r="H30" i="13"/>
  <c r="G8" i="13"/>
  <c r="I8" i="13" s="1"/>
  <c r="H33" i="14"/>
  <c r="H41" i="12"/>
  <c r="I74" i="34"/>
  <c r="I12" i="20"/>
  <c r="H12" i="20"/>
  <c r="I67" i="10"/>
  <c r="H67" i="10"/>
  <c r="G35" i="10"/>
  <c r="I35" i="10" s="1"/>
  <c r="J52" i="41"/>
  <c r="J21" i="41"/>
  <c r="K64" i="41"/>
  <c r="K10" i="41"/>
  <c r="K37" i="38"/>
  <c r="K53" i="38"/>
  <c r="K17" i="38"/>
  <c r="K70" i="38"/>
  <c r="J16" i="38"/>
  <c r="I8" i="23"/>
  <c r="H39" i="10"/>
  <c r="I11" i="7"/>
  <c r="I11" i="16"/>
  <c r="I11" i="14"/>
  <c r="I47" i="13"/>
  <c r="H51" i="8"/>
  <c r="H41" i="7"/>
  <c r="J58" i="35"/>
  <c r="H49" i="7"/>
  <c r="J69" i="34"/>
  <c r="I14" i="17"/>
  <c r="I40" i="18"/>
  <c r="I21" i="16"/>
  <c r="H17" i="18"/>
  <c r="J23" i="31"/>
  <c r="J13" i="29"/>
  <c r="I13" i="29"/>
  <c r="I49" i="27"/>
  <c r="J49" i="27"/>
  <c r="I20" i="6"/>
  <c r="H20" i="6"/>
  <c r="I6" i="7"/>
  <c r="H6" i="7"/>
  <c r="I50" i="14"/>
  <c r="H50" i="14"/>
  <c r="H6" i="14"/>
  <c r="I6" i="14"/>
  <c r="I7" i="25"/>
  <c r="H7" i="25"/>
  <c r="H31" i="6"/>
  <c r="G54" i="10"/>
  <c r="I54" i="10" s="1"/>
  <c r="G17" i="10"/>
  <c r="I74" i="33"/>
  <c r="K7" i="33"/>
  <c r="I38" i="8"/>
  <c r="H38" i="8"/>
  <c r="J31" i="30"/>
  <c r="I31" i="30"/>
  <c r="I30" i="6"/>
  <c r="H30" i="6"/>
  <c r="G70" i="7"/>
  <c r="I70" i="7" s="1"/>
  <c r="H70" i="7"/>
  <c r="G62" i="7"/>
  <c r="I62" i="7" s="1"/>
  <c r="H62" i="7"/>
  <c r="I44" i="7"/>
  <c r="H44" i="7"/>
  <c r="G14" i="12"/>
  <c r="H14" i="12" s="1"/>
  <c r="I72" i="10"/>
  <c r="H72" i="10"/>
  <c r="J50" i="28"/>
  <c r="J63" i="41"/>
  <c r="K27" i="41"/>
  <c r="J26" i="38"/>
  <c r="G73" i="25"/>
  <c r="I73" i="25" s="1"/>
  <c r="H9" i="22"/>
  <c r="I43" i="14"/>
  <c r="E73" i="6"/>
  <c r="J65" i="35"/>
  <c r="J73" i="35"/>
  <c r="I9" i="7"/>
  <c r="H17" i="12"/>
  <c r="J29" i="34"/>
  <c r="J68" i="34"/>
  <c r="I67" i="8"/>
  <c r="I65" i="25"/>
  <c r="I33" i="18"/>
  <c r="J51" i="31"/>
  <c r="K51" i="31"/>
  <c r="K13" i="31"/>
  <c r="J13" i="31"/>
  <c r="I13" i="30"/>
  <c r="J8" i="30"/>
  <c r="I8" i="30"/>
  <c r="I45" i="29"/>
  <c r="J45" i="29"/>
  <c r="I58" i="6"/>
  <c r="H58" i="6"/>
  <c r="H70" i="22"/>
  <c r="J8" i="34"/>
  <c r="H61" i="24"/>
  <c r="H38" i="24"/>
  <c r="H71" i="9"/>
  <c r="H72" i="24"/>
  <c r="I9" i="26"/>
  <c r="J9" i="26"/>
  <c r="I12" i="24"/>
  <c r="H36" i="8"/>
  <c r="I36" i="8"/>
  <c r="H47" i="6"/>
  <c r="I47" i="6"/>
  <c r="I28" i="27"/>
  <c r="J28" i="27"/>
  <c r="G56" i="13"/>
  <c r="I56" i="13" s="1"/>
  <c r="I40" i="13"/>
  <c r="H40" i="13"/>
  <c r="I20" i="13"/>
  <c r="H20" i="13"/>
  <c r="I12" i="13"/>
  <c r="H12" i="13"/>
  <c r="I48" i="12"/>
  <c r="H48" i="12"/>
  <c r="I26" i="10"/>
  <c r="H26" i="10"/>
  <c r="J37" i="41"/>
  <c r="K36" i="38"/>
  <c r="J69" i="38"/>
  <c r="H21" i="10"/>
  <c r="H67" i="12"/>
  <c r="H51" i="12"/>
  <c r="E73" i="8"/>
  <c r="H72" i="18"/>
  <c r="J57" i="34"/>
  <c r="H72" i="25"/>
  <c r="H65" i="23"/>
  <c r="I57" i="23"/>
  <c r="H53" i="16"/>
  <c r="I61" i="7"/>
  <c r="E73" i="7"/>
  <c r="H69" i="7"/>
  <c r="I54" i="20"/>
  <c r="I56" i="22"/>
  <c r="H56" i="22"/>
  <c r="J22" i="30"/>
  <c r="I22" i="30"/>
  <c r="J66" i="29"/>
  <c r="I66" i="29"/>
  <c r="J43" i="28"/>
  <c r="I43" i="28"/>
  <c r="H22" i="7"/>
  <c r="I22" i="7"/>
  <c r="G12" i="7"/>
  <c r="I12" i="7" s="1"/>
  <c r="G55" i="14"/>
  <c r="I55" i="14" s="1"/>
  <c r="H70" i="24"/>
  <c r="I70" i="24"/>
  <c r="G42" i="6"/>
  <c r="I42" i="6" s="1"/>
  <c r="H31" i="25"/>
  <c r="I31" i="6"/>
  <c r="J21" i="34"/>
  <c r="J70" i="41"/>
  <c r="K44" i="38"/>
  <c r="H35" i="21"/>
  <c r="I55" i="26"/>
  <c r="H61" i="16"/>
  <c r="K64" i="35"/>
  <c r="I23" i="25"/>
  <c r="H63" i="6"/>
  <c r="J57" i="31"/>
  <c r="K57" i="31"/>
  <c r="J11" i="31"/>
  <c r="K11" i="31"/>
  <c r="I68" i="28"/>
  <c r="J68" i="28"/>
  <c r="I32" i="7"/>
  <c r="H32" i="7"/>
  <c r="J58" i="27"/>
  <c r="I58" i="27"/>
  <c r="J39" i="41"/>
  <c r="H64" i="20"/>
  <c r="H26" i="21"/>
  <c r="J32" i="34"/>
  <c r="J56" i="34"/>
  <c r="E73" i="24"/>
  <c r="H37" i="14"/>
  <c r="H21" i="25"/>
  <c r="I21" i="25"/>
  <c r="H24" i="21"/>
  <c r="I24" i="21"/>
  <c r="I59" i="30"/>
  <c r="J59" i="30"/>
  <c r="J44" i="30"/>
  <c r="I44" i="30"/>
  <c r="I28" i="30"/>
  <c r="J28" i="30"/>
  <c r="J57" i="29"/>
  <c r="I57" i="29"/>
  <c r="I27" i="28"/>
  <c r="J27" i="28"/>
  <c r="G23" i="14"/>
  <c r="I23" i="14" s="1"/>
  <c r="H59" i="11"/>
  <c r="I25" i="18"/>
  <c r="J69" i="31"/>
  <c r="K29" i="31"/>
  <c r="I23" i="29"/>
  <c r="J58" i="29"/>
  <c r="G15" i="7"/>
  <c r="I15" i="7" s="1"/>
  <c r="H31" i="14"/>
  <c r="G6" i="13"/>
  <c r="H6" i="13" s="1"/>
  <c r="E73" i="13"/>
  <c r="G17" i="11"/>
  <c r="I17" i="11" s="1"/>
  <c r="H6" i="18"/>
  <c r="I6" i="18"/>
  <c r="I18" i="28"/>
  <c r="G39" i="14"/>
  <c r="I39" i="14" s="1"/>
  <c r="H35" i="13"/>
  <c r="I35" i="13"/>
  <c r="G23" i="16"/>
  <c r="I23" i="16" s="1"/>
  <c r="H63" i="23"/>
  <c r="I61" i="27"/>
  <c r="J43" i="31"/>
  <c r="J71" i="31"/>
  <c r="I45" i="28"/>
  <c r="H53" i="6"/>
  <c r="I53" i="6"/>
  <c r="H25" i="8"/>
  <c r="I25" i="8"/>
  <c r="G59" i="7"/>
  <c r="I59" i="7" s="1"/>
  <c r="H59" i="7"/>
  <c r="H47" i="14"/>
  <c r="G31" i="7"/>
  <c r="I31" i="7" s="1"/>
  <c r="H31" i="7"/>
  <c r="H63" i="14"/>
  <c r="H8" i="11"/>
  <c r="G63" i="10"/>
  <c r="I63" i="10" s="1"/>
  <c r="H37" i="21"/>
  <c r="I37" i="21"/>
  <c r="H35" i="23"/>
  <c r="I35" i="23"/>
  <c r="I35" i="29"/>
  <c r="J43" i="29"/>
  <c r="I53" i="27"/>
  <c r="J69" i="27"/>
  <c r="H29" i="6"/>
  <c r="H19" i="13"/>
  <c r="H69" i="8"/>
  <c r="H69" i="11"/>
  <c r="H51" i="10"/>
  <c r="I39" i="28"/>
  <c r="H21" i="11"/>
  <c r="I21" i="11"/>
  <c r="I18" i="25"/>
  <c r="H18" i="25"/>
  <c r="H33" i="8"/>
  <c r="G7" i="14"/>
  <c r="H7" i="14" s="1"/>
  <c r="H65" i="9"/>
  <c r="I65" i="9"/>
  <c r="H37" i="11"/>
  <c r="G33" i="11"/>
  <c r="I33" i="11" s="1"/>
  <c r="G28" i="11"/>
  <c r="I28" i="11" s="1"/>
  <c r="G8" i="11"/>
  <c r="H33" i="10"/>
  <c r="H59" i="10"/>
  <c r="H29" i="21"/>
  <c r="I29" i="21"/>
  <c r="H31" i="20"/>
  <c r="G64" i="17"/>
  <c r="I64" i="17" s="1"/>
  <c r="I17" i="26"/>
  <c r="J17" i="26"/>
  <c r="I18" i="39"/>
  <c r="K18" i="39" s="1"/>
  <c r="K33" i="39"/>
  <c r="J33" i="39"/>
  <c r="I40" i="39"/>
  <c r="K40" i="39" s="1"/>
  <c r="J40" i="39"/>
  <c r="J56" i="39"/>
  <c r="K56" i="39"/>
  <c r="G59" i="11"/>
  <c r="I59" i="11" s="1"/>
  <c r="G59" i="16"/>
  <c r="I59" i="16" s="1"/>
  <c r="H59" i="16"/>
  <c r="I61" i="22"/>
  <c r="H61" i="22"/>
  <c r="G65" i="20"/>
  <c r="I65" i="20" s="1"/>
  <c r="H65" i="20"/>
  <c r="H6" i="19"/>
  <c r="H72" i="17"/>
  <c r="I48" i="17"/>
  <c r="H48" i="17"/>
  <c r="H25" i="23"/>
  <c r="I25" i="23"/>
  <c r="I45" i="26"/>
  <c r="J45" i="26"/>
  <c r="J63" i="40"/>
  <c r="K63" i="40"/>
  <c r="H49" i="21"/>
  <c r="I49" i="21"/>
  <c r="H44" i="18"/>
  <c r="I44" i="18"/>
  <c r="H15" i="26"/>
  <c r="I15" i="26"/>
  <c r="K17" i="37"/>
  <c r="J17" i="37"/>
  <c r="G28" i="22"/>
  <c r="I28" i="22" s="1"/>
  <c r="H27" i="21"/>
  <c r="I72" i="19"/>
  <c r="H72" i="19"/>
  <c r="I55" i="16"/>
  <c r="H55" i="16"/>
  <c r="H11" i="22"/>
  <c r="G25" i="21"/>
  <c r="H25" i="21" s="1"/>
  <c r="G7" i="20"/>
  <c r="H7" i="20"/>
  <c r="H36" i="19"/>
  <c r="H7" i="24"/>
  <c r="I7" i="24"/>
  <c r="I61" i="26"/>
  <c r="H23" i="26"/>
  <c r="J23" i="26" s="1"/>
  <c r="I55" i="27"/>
  <c r="H59" i="13"/>
  <c r="H39" i="13"/>
  <c r="H53" i="10"/>
  <c r="H43" i="15"/>
  <c r="G71" i="20"/>
  <c r="I71" i="20" s="1"/>
  <c r="H14" i="23"/>
  <c r="I14" i="23"/>
  <c r="I69" i="37"/>
  <c r="K69" i="37" s="1"/>
  <c r="J14" i="40"/>
  <c r="K14" i="40"/>
  <c r="J35" i="40"/>
  <c r="K35" i="40"/>
  <c r="I57" i="40"/>
  <c r="K57" i="40" s="1"/>
  <c r="J57" i="40"/>
  <c r="H60" i="15"/>
  <c r="I60" i="15"/>
  <c r="G35" i="15"/>
  <c r="H37" i="24"/>
  <c r="H34" i="25"/>
  <c r="I34" i="25"/>
  <c r="K36" i="37"/>
  <c r="J36" i="37"/>
  <c r="I44" i="37"/>
  <c r="K44" i="37" s="1"/>
  <c r="J37" i="39"/>
  <c r="K37" i="39"/>
  <c r="H23" i="7"/>
  <c r="H7" i="7"/>
  <c r="H71" i="14"/>
  <c r="H63" i="12"/>
  <c r="G69" i="11"/>
  <c r="I69" i="11" s="1"/>
  <c r="H69" i="10"/>
  <c r="H19" i="10"/>
  <c r="G69" i="15"/>
  <c r="I69" i="15" s="1"/>
  <c r="H56" i="17"/>
  <c r="H7" i="23"/>
  <c r="H38" i="23"/>
  <c r="G12" i="23"/>
  <c r="I12" i="23" s="1"/>
  <c r="H54" i="25"/>
  <c r="I54" i="25"/>
  <c r="K8" i="39"/>
  <c r="J8" i="39"/>
  <c r="H40" i="19"/>
  <c r="I40" i="19"/>
  <c r="I63" i="24"/>
  <c r="H63" i="24"/>
  <c r="J57" i="26"/>
  <c r="I57" i="26"/>
  <c r="K44" i="39"/>
  <c r="G7" i="16"/>
  <c r="H7" i="16" s="1"/>
  <c r="G67" i="15"/>
  <c r="I67" i="15" s="1"/>
  <c r="I41" i="26"/>
  <c r="J65" i="26"/>
  <c r="I65" i="26"/>
  <c r="G74" i="39"/>
  <c r="J23" i="37"/>
  <c r="K23" i="37"/>
  <c r="K65" i="37"/>
  <c r="J65" i="37"/>
  <c r="K53" i="39"/>
  <c r="J53" i="39"/>
  <c r="J69" i="39"/>
  <c r="K69" i="39"/>
  <c r="J21" i="40"/>
  <c r="K21" i="40"/>
  <c r="E73" i="9"/>
  <c r="H54" i="17"/>
  <c r="K56" i="37"/>
  <c r="J56" i="37"/>
  <c r="J62" i="38"/>
  <c r="I31" i="39"/>
  <c r="K31" i="39" s="1"/>
  <c r="J31" i="39"/>
  <c r="J33" i="40"/>
  <c r="K33" i="40"/>
  <c r="J54" i="40"/>
  <c r="K54" i="40"/>
  <c r="J24" i="37"/>
  <c r="J42" i="37"/>
  <c r="K42" i="37"/>
  <c r="K67" i="37"/>
  <c r="J67" i="37"/>
  <c r="J10" i="39"/>
  <c r="K10" i="39"/>
  <c r="K17" i="39"/>
  <c r="J17" i="39"/>
  <c r="J54" i="39"/>
  <c r="K62" i="39"/>
  <c r="J62" i="39"/>
  <c r="K12" i="40"/>
  <c r="J12" i="40"/>
  <c r="I23" i="40"/>
  <c r="K23" i="40" s="1"/>
  <c r="J23" i="40"/>
  <c r="I66" i="40"/>
  <c r="K66" i="40" s="1"/>
  <c r="J66" i="40"/>
  <c r="H51" i="20"/>
  <c r="J16" i="37"/>
  <c r="K16" i="37"/>
  <c r="J25" i="37"/>
  <c r="K25" i="37"/>
  <c r="K43" i="37"/>
  <c r="J43" i="37"/>
  <c r="K58" i="37"/>
  <c r="J58" i="37"/>
  <c r="J47" i="39"/>
  <c r="K47" i="39"/>
  <c r="J55" i="39"/>
  <c r="K55" i="39"/>
  <c r="I63" i="39"/>
  <c r="K63" i="39" s="1"/>
  <c r="J63" i="39"/>
  <c r="K71" i="39"/>
  <c r="J71" i="39"/>
  <c r="K24" i="40"/>
  <c r="J24" i="40"/>
  <c r="K45" i="40"/>
  <c r="J45" i="40"/>
  <c r="G62" i="18"/>
  <c r="I62" i="18" s="1"/>
  <c r="K22" i="37"/>
  <c r="J22" i="37"/>
  <c r="K52" i="37"/>
  <c r="J52" i="37"/>
  <c r="K59" i="37"/>
  <c r="J59" i="37"/>
  <c r="K70" i="37"/>
  <c r="J70" i="37"/>
  <c r="J19" i="39"/>
  <c r="K19" i="39"/>
  <c r="K26" i="39"/>
  <c r="J26" i="39"/>
  <c r="K36" i="40"/>
  <c r="J36" i="40"/>
  <c r="H67" i="16"/>
  <c r="K11" i="37"/>
  <c r="J11" i="37"/>
  <c r="I19" i="37"/>
  <c r="K19" i="37" s="1"/>
  <c r="G74" i="37"/>
  <c r="K28" i="37"/>
  <c r="J28" i="37"/>
  <c r="K60" i="37"/>
  <c r="J60" i="37"/>
  <c r="K49" i="39"/>
  <c r="J49" i="39"/>
  <c r="K65" i="39"/>
  <c r="J65" i="39"/>
  <c r="G19" i="22"/>
  <c r="I19" i="22" s="1"/>
  <c r="H9" i="21"/>
  <c r="G36" i="19"/>
  <c r="I73" i="26"/>
  <c r="I29" i="37"/>
  <c r="K29" i="37" s="1"/>
  <c r="J53" i="37"/>
  <c r="K61" i="37"/>
  <c r="J61" i="37"/>
  <c r="K71" i="37"/>
  <c r="J71" i="37"/>
  <c r="G74" i="38"/>
  <c r="J74" i="38" s="1"/>
  <c r="J57" i="38"/>
  <c r="I13" i="39"/>
  <c r="J13" i="39" s="1"/>
  <c r="J42" i="39"/>
  <c r="K42" i="39"/>
  <c r="K66" i="39"/>
  <c r="J66" i="39"/>
  <c r="J15" i="40"/>
  <c r="K27" i="40"/>
  <c r="J27" i="40"/>
  <c r="I49" i="40"/>
  <c r="K49" i="40" s="1"/>
  <c r="H64" i="25"/>
  <c r="J57" i="37"/>
  <c r="I30" i="37"/>
  <c r="K30" i="37" s="1"/>
  <c r="J30" i="37"/>
  <c r="J38" i="37"/>
  <c r="K38" i="37"/>
  <c r="K46" i="37"/>
  <c r="J46" i="37"/>
  <c r="K62" i="37"/>
  <c r="J62" i="37"/>
  <c r="K72" i="37"/>
  <c r="J72" i="37"/>
  <c r="J35" i="39"/>
  <c r="K35" i="39"/>
  <c r="J50" i="39"/>
  <c r="I58" i="39"/>
  <c r="K58" i="39" s="1"/>
  <c r="J58" i="39"/>
  <c r="J67" i="39"/>
  <c r="K67" i="39"/>
  <c r="I39" i="40"/>
  <c r="K39" i="40" s="1"/>
  <c r="J39" i="40"/>
  <c r="K39" i="37"/>
  <c r="J39" i="37"/>
  <c r="I63" i="37"/>
  <c r="K63" i="37" s="1"/>
  <c r="K73" i="37"/>
  <c r="J73" i="37"/>
  <c r="K59" i="39"/>
  <c r="K68" i="39"/>
  <c r="I8" i="40"/>
  <c r="G74" i="40"/>
  <c r="K72" i="40"/>
  <c r="J72" i="40"/>
  <c r="J21" i="37"/>
  <c r="K32" i="37"/>
  <c r="J32" i="37"/>
  <c r="I40" i="37"/>
  <c r="K40" i="37" s="1"/>
  <c r="I48" i="37"/>
  <c r="K48" i="37" s="1"/>
  <c r="J48" i="37"/>
  <c r="K64" i="37"/>
  <c r="J64" i="37"/>
  <c r="J15" i="39"/>
  <c r="K15" i="39"/>
  <c r="I22" i="39"/>
  <c r="K22" i="39" s="1"/>
  <c r="J36" i="39"/>
  <c r="J30" i="40"/>
  <c r="K30" i="40"/>
  <c r="J24" i="39"/>
  <c r="K12" i="39"/>
  <c r="I21" i="37"/>
  <c r="K21" i="37" s="1"/>
  <c r="J40" i="37" l="1"/>
  <c r="J44" i="37"/>
  <c r="H55" i="14"/>
  <c r="H28" i="12"/>
  <c r="H34" i="14"/>
  <c r="I72" i="27"/>
  <c r="I14" i="30"/>
  <c r="H64" i="16"/>
  <c r="H52" i="14"/>
  <c r="I57" i="28"/>
  <c r="H12" i="12"/>
  <c r="H54" i="10"/>
  <c r="H34" i="9"/>
  <c r="H28" i="16"/>
  <c r="H16" i="7"/>
  <c r="I54" i="27"/>
  <c r="J37" i="32"/>
  <c r="H74" i="30"/>
  <c r="J74" i="30" s="1"/>
  <c r="K21" i="31"/>
  <c r="I74" i="31"/>
  <c r="J21" i="31"/>
  <c r="I34" i="27"/>
  <c r="H46" i="13"/>
  <c r="H6" i="9"/>
  <c r="H9" i="20"/>
  <c r="J19" i="37"/>
  <c r="H34" i="6"/>
  <c r="J14" i="37"/>
  <c r="H24" i="20"/>
  <c r="I14" i="27"/>
  <c r="K9" i="32"/>
  <c r="I74" i="32"/>
  <c r="J48" i="34"/>
  <c r="I74" i="29"/>
  <c r="K25" i="36"/>
  <c r="I74" i="36"/>
  <c r="J51" i="39"/>
  <c r="H24" i="12"/>
  <c r="H22" i="14"/>
  <c r="K9" i="35"/>
  <c r="J9" i="35"/>
  <c r="J39" i="39"/>
  <c r="I71" i="26"/>
  <c r="I19" i="26"/>
  <c r="J19" i="26"/>
  <c r="H6" i="15"/>
  <c r="H68" i="17"/>
  <c r="H55" i="11"/>
  <c r="H43" i="22"/>
  <c r="J54" i="32"/>
  <c r="H23" i="14"/>
  <c r="J22" i="39"/>
  <c r="H42" i="7"/>
  <c r="H26" i="16"/>
  <c r="H27" i="11"/>
  <c r="H22" i="10"/>
  <c r="H71" i="15"/>
  <c r="I68" i="29"/>
  <c r="H69" i="20"/>
  <c r="H74" i="28"/>
  <c r="J63" i="37"/>
  <c r="H63" i="10"/>
  <c r="G73" i="9"/>
  <c r="I73" i="9" s="1"/>
  <c r="I12" i="8"/>
  <c r="G73" i="8"/>
  <c r="I73" i="8" s="1"/>
  <c r="H25" i="12"/>
  <c r="J7" i="34"/>
  <c r="I71" i="30"/>
  <c r="G73" i="24"/>
  <c r="I73" i="24" s="1"/>
  <c r="H8" i="13"/>
  <c r="H74" i="27"/>
  <c r="H42" i="16"/>
  <c r="H37" i="23"/>
  <c r="H43" i="11"/>
  <c r="H67" i="19"/>
  <c r="I28" i="29"/>
  <c r="H12" i="10"/>
  <c r="H12" i="19"/>
  <c r="H74" i="29"/>
  <c r="J74" i="29" s="1"/>
  <c r="H10" i="7"/>
  <c r="I32" i="27"/>
  <c r="J69" i="37"/>
  <c r="H19" i="22"/>
  <c r="J18" i="39"/>
  <c r="H33" i="11"/>
  <c r="H42" i="6"/>
  <c r="H52" i="11"/>
  <c r="J16" i="39"/>
  <c r="H16" i="16"/>
  <c r="I70" i="29"/>
  <c r="H45" i="13"/>
  <c r="I60" i="28"/>
  <c r="H58" i="12"/>
  <c r="H15" i="22"/>
  <c r="H28" i="22"/>
  <c r="I38" i="28"/>
  <c r="H8" i="9"/>
  <c r="J41" i="35"/>
  <c r="H50" i="10"/>
  <c r="I40" i="28"/>
  <c r="H64" i="17"/>
  <c r="I28" i="26"/>
  <c r="H64" i="10"/>
  <c r="I6" i="23"/>
  <c r="H6" i="23"/>
  <c r="H30" i="16"/>
  <c r="H55" i="6"/>
  <c r="I20" i="28"/>
  <c r="H26" i="12"/>
  <c r="K74" i="42"/>
  <c r="J74" i="42"/>
  <c r="G73" i="7"/>
  <c r="I73" i="7" s="1"/>
  <c r="H71" i="20"/>
  <c r="H73" i="7"/>
  <c r="G73" i="23"/>
  <c r="I7" i="20"/>
  <c r="G73" i="20"/>
  <c r="I74" i="37"/>
  <c r="K74" i="37" s="1"/>
  <c r="G73" i="6"/>
  <c r="I73" i="6" s="1"/>
  <c r="J74" i="40"/>
  <c r="J74" i="39"/>
  <c r="I74" i="28"/>
  <c r="J74" i="28"/>
  <c r="H56" i="13"/>
  <c r="H28" i="11"/>
  <c r="K8" i="40"/>
  <c r="J8" i="40"/>
  <c r="I74" i="40"/>
  <c r="K74" i="40" s="1"/>
  <c r="J29" i="37"/>
  <c r="H69" i="15"/>
  <c r="I25" i="21"/>
  <c r="G73" i="21"/>
  <c r="I7" i="14"/>
  <c r="G73" i="14"/>
  <c r="H17" i="11"/>
  <c r="I14" i="12"/>
  <c r="G73" i="12"/>
  <c r="H35" i="10"/>
  <c r="H73" i="25"/>
  <c r="J15" i="26"/>
  <c r="H74" i="26"/>
  <c r="H73" i="13"/>
  <c r="J74" i="33"/>
  <c r="K74" i="33"/>
  <c r="H73" i="6"/>
  <c r="K74" i="41"/>
  <c r="J74" i="41"/>
  <c r="I36" i="19"/>
  <c r="G73" i="19"/>
  <c r="H62" i="18"/>
  <c r="I23" i="26"/>
  <c r="H23" i="16"/>
  <c r="I17" i="10"/>
  <c r="G73" i="10"/>
  <c r="J74" i="35"/>
  <c r="K74" i="35"/>
  <c r="K13" i="39"/>
  <c r="I74" i="39"/>
  <c r="K74" i="39" s="1"/>
  <c r="G73" i="13"/>
  <c r="I73" i="13" s="1"/>
  <c r="I6" i="13"/>
  <c r="G73" i="17"/>
  <c r="H17" i="10"/>
  <c r="G73" i="18"/>
  <c r="H67" i="15"/>
  <c r="I8" i="11"/>
  <c r="G73" i="11"/>
  <c r="I35" i="15"/>
  <c r="G73" i="15"/>
  <c r="H15" i="7"/>
  <c r="J74" i="34"/>
  <c r="K74" i="34"/>
  <c r="J49" i="40"/>
  <c r="I7" i="16"/>
  <c r="G73" i="16"/>
  <c r="H12" i="23"/>
  <c r="H35" i="15"/>
  <c r="H39" i="14"/>
  <c r="G73" i="22"/>
  <c r="H12" i="7"/>
  <c r="K74" i="36" l="1"/>
  <c r="J74" i="36"/>
  <c r="I74" i="27"/>
  <c r="J74" i="27"/>
  <c r="J74" i="32"/>
  <c r="K74" i="32"/>
  <c r="H73" i="9"/>
  <c r="H73" i="8"/>
  <c r="H73" i="24"/>
  <c r="I74" i="30"/>
  <c r="K74" i="31"/>
  <c r="J74" i="31"/>
  <c r="I73" i="21"/>
  <c r="H73" i="21"/>
  <c r="I73" i="22"/>
  <c r="H73" i="22"/>
  <c r="I73" i="10"/>
  <c r="H73" i="10"/>
  <c r="I73" i="11"/>
  <c r="H73" i="11"/>
  <c r="H73" i="14"/>
  <c r="I73" i="14"/>
  <c r="J74" i="26"/>
  <c r="I74" i="26"/>
  <c r="H73" i="16"/>
  <c r="I73" i="16"/>
  <c r="H73" i="18"/>
  <c r="I73" i="18"/>
  <c r="I73" i="17"/>
  <c r="H73" i="17"/>
  <c r="J74" i="37"/>
  <c r="I73" i="23"/>
  <c r="H73" i="23"/>
  <c r="H73" i="15"/>
  <c r="I73" i="15"/>
  <c r="H73" i="19"/>
  <c r="I73" i="19"/>
  <c r="I73" i="12"/>
  <c r="H73" i="12"/>
  <c r="I73" i="20"/>
  <c r="H73" i="20"/>
</calcChain>
</file>

<file path=xl/sharedStrings.xml><?xml version="1.0" encoding="utf-8"?>
<sst xmlns="http://schemas.openxmlformats.org/spreadsheetml/2006/main" count="3511" uniqueCount="124">
  <si>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</si>
  <si>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</si>
  <si>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</si>
  <si>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</si>
  <si>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</si>
  <si>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</si>
  <si>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</si>
  <si>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</si>
  <si>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</si>
  <si>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</si>
  <si>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</si>
  <si>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</si>
  <si>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</si>
  <si>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</si>
  <si>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</si>
  <si>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</si>
  <si>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</si>
  <si>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</si>
  <si>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</si>
  <si>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</si>
  <si>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</si>
  <si>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</si>
  <si>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</si>
  <si>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</si>
  <si>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</si>
  <si>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</si>
  <si>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</si>
  <si>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</si>
  <si>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</si>
  <si>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</si>
  <si>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</si>
  <si>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</si>
  <si>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</si>
  <si>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</si>
  <si>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</si>
  <si>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</si>
  <si>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</si>
  <si>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</si>
  <si>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</si>
  <si>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</si>
  <si>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</si>
  <si>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</si>
  <si>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</si>
  <si>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</si>
  <si>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</si>
  <si>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</si>
  <si>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</si>
  <si>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</si>
  <si>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</si>
  <si>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</si>
  <si>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</si>
  <si>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</si>
  <si>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</si>
  <si>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</si>
  <si>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</si>
  <si>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</si>
  <si>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</si>
  <si>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</si>
  <si>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</si>
  <si>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</si>
  <si>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</si>
  <si>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</si>
  <si>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</si>
  <si>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</si>
  <si>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</si>
  <si>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Local Government Half-Cent Sales Tax Program</t>
  </si>
  <si>
    <t>Summary of Distributions to Local Governments by County</t>
  </si>
  <si>
    <t>Ordinary</t>
  </si>
  <si>
    <t>Emergency</t>
  </si>
  <si>
    <t>Supplemental</t>
  </si>
  <si>
    <t>Total</t>
  </si>
  <si>
    <t>Municipalities:</t>
  </si>
  <si>
    <t>BOCC:</t>
  </si>
  <si>
    <t>State Fiscal Year Ended June 30, 2003</t>
  </si>
  <si>
    <t>State Fiscal Year Ended June 30, 2004</t>
  </si>
  <si>
    <t>Countywide</t>
  </si>
  <si>
    <t xml:space="preserve">State Fiscal Year Ended June 30, 2002 </t>
  </si>
  <si>
    <t xml:space="preserve">State Fiscal Year Ended June 30, 2001 </t>
  </si>
  <si>
    <t>State Fiscal Year Ended June 30, 2000</t>
  </si>
  <si>
    <t>State Fiscal Year Ended June 30, 1999</t>
  </si>
  <si>
    <t>State Fiscal Year Ended June 30, 1998</t>
  </si>
  <si>
    <t>State Fiscal Year Ended June 30, 1997</t>
  </si>
  <si>
    <t>State Fiscal Year Ended June 30, 1996</t>
  </si>
  <si>
    <t>State Fiscal Year Ended June 30, 1995</t>
  </si>
  <si>
    <t>State Fiscal Year Ended June 30, 1994</t>
  </si>
  <si>
    <t>State Fiscal Year Ended June 30, 1993</t>
  </si>
  <si>
    <t>State Fiscal Year Ended June 30, 1992</t>
  </si>
  <si>
    <t>State Fiscal Year Ended June 30, 1991</t>
  </si>
  <si>
    <t>State Fiscal Year Ended June 30, 1990</t>
  </si>
  <si>
    <t>State Fiscal Year Ended June 30, 1989</t>
  </si>
  <si>
    <t>State Fiscal Year Ended June 30, 1988</t>
  </si>
  <si>
    <t>State Fiscal Year Ended June 30, 1987</t>
  </si>
  <si>
    <t>State Fiscal Year Ended June 30, 2005</t>
  </si>
  <si>
    <t>State Fiscal Year Ended June 30, 2006</t>
  </si>
  <si>
    <t>Statewide Total</t>
  </si>
  <si>
    <t>State Fiscal Year Ended June 30, 2007</t>
  </si>
  <si>
    <t>Constrained</t>
  </si>
  <si>
    <t>Fiscally</t>
  </si>
  <si>
    <t>State Fiscal Year Ended June 30, 2008</t>
  </si>
  <si>
    <t>% of Countywide</t>
  </si>
  <si>
    <t>% of Total</t>
  </si>
  <si>
    <t>State Fiscal Year Ended June 30, 2009</t>
  </si>
  <si>
    <t>State Fiscal Year Ended June 30, 2010</t>
  </si>
  <si>
    <t>St. Johns</t>
  </si>
  <si>
    <t>St. Lucie</t>
  </si>
  <si>
    <t>State Fiscal Year Ended June 30, 2011</t>
  </si>
  <si>
    <t>DeSoto</t>
  </si>
  <si>
    <t>State Fiscal Year Ended June 30, 2012</t>
  </si>
  <si>
    <t>Adjustment</t>
  </si>
  <si>
    <t>s. 409.915, F.S.</t>
  </si>
  <si>
    <t>State Fiscal Year Ended June 30, 2013</t>
  </si>
  <si>
    <t>State Fiscal Year Ended June 30, 2014</t>
  </si>
  <si>
    <t>State Fiscal Year Ended June 30, 2015</t>
  </si>
  <si>
    <t>State Fiscal Year Ended June 30, 2016</t>
  </si>
  <si>
    <t>State Fiscal Year Ended June 30, 2017</t>
  </si>
  <si>
    <t>State Fiscal Year Ended June 30, 2018</t>
  </si>
  <si>
    <t>State Fiscal Year Ended June 30, 2019</t>
  </si>
  <si>
    <t>State Fiscal Year Ended June 30, 2020</t>
  </si>
  <si>
    <t>State Fiscal Year Ended June 30, 2021</t>
  </si>
  <si>
    <t>State Fiscal Year Ended June 30, 2022</t>
  </si>
  <si>
    <t>Data Source: Florida Department of Revenue, Office of Tax Research, Validated Tax Receipts, Form 5.  ( https://floridarevenue.com/DataPortal/Pages/TaxResearch.aspx )</t>
  </si>
  <si>
    <t>Data Source: Florida Department of Revenue, Office of Tax Research, Validated Tax Receipts, Form 5.</t>
  </si>
  <si>
    <t>State Fiscal Year Ended June 30, 2023</t>
  </si>
  <si>
    <t>State Fiscal Year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</si>
</sst>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3" fillId="2" borderId="2" xfId="0" applyFont="1" applyFill="1" applyBorder="1"/>
    <xf numFmtId="0" fontId="1" fillId="0" borderId="3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0" xfId="0" applyBorder="1"/>
    <xf numFmtId="42" fontId="0" fillId="0" borderId="4" xfId="0" applyNumberFormat="1" applyBorder="1"/>
    <xf numFmtId="0" fontId="2" fillId="0" borderId="5" xfId="0" applyFont="1" applyBorder="1"/>
    <xf numFmtId="42" fontId="0" fillId="0" borderId="6" xfId="0" applyNumberFormat="1" applyBorder="1"/>
    <xf numFmtId="0" fontId="4" fillId="0" borderId="7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3" fillId="2" borderId="13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16" xfId="0" applyNumberFormat="1" applyBorder="1" applyAlignment="1">
      <alignment horizontal="center"/>
    </xf>
    <xf numFmtId="0" fontId="3" fillId="2" borderId="5" xfId="0" applyFont="1" applyFill="1" applyBorder="1"/>
    <xf numFmtId="42" fontId="3" fillId="2" borderId="4" xfId="0" applyNumberFormat="1" applyFont="1" applyFill="1" applyBorder="1"/>
    <xf numFmtId="9" fontId="3" fillId="2" borderId="6" xfId="0" applyNumberFormat="1" applyFont="1" applyFill="1" applyBorder="1" applyAlignment="1">
      <alignment horizontal="center"/>
    </xf>
    <xf numFmtId="9" fontId="3" fillId="2" borderId="16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26084-B31F-47E6-B3CA-C54181AA7C2B}">
  <sheetPr>
    <pageSetUpPr fitToPage="1"/>
  </sheetPr>
  <dimension ref="A1:K76"/>
  <sheetViews>
    <sheetView tabSelected="1"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123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15586446.630000001</v>
      </c>
      <c r="C7" s="6">
        <v>-3142065</v>
      </c>
      <c r="D7" s="6">
        <v>0</v>
      </c>
      <c r="E7" s="6">
        <v>0</v>
      </c>
      <c r="F7" s="6">
        <v>0</v>
      </c>
      <c r="G7" s="6">
        <f>SUM(B7:F7)</f>
        <v>12444381.630000001</v>
      </c>
      <c r="H7" s="8">
        <v>11939015.410000002</v>
      </c>
      <c r="I7" s="8">
        <f>SUM(G7:H7)</f>
        <v>24383397.040000003</v>
      </c>
      <c r="J7" s="22">
        <f>(G7/I7)</f>
        <v>0.51036291660204203</v>
      </c>
      <c r="K7" s="23">
        <f>(H7/I7)</f>
        <v>0.48963708339795792</v>
      </c>
    </row>
    <row r="8" spans="1:11" x14ac:dyDescent="0.2">
      <c r="A8" s="7" t="s">
        <v>2</v>
      </c>
      <c r="B8" s="6">
        <v>1249983.55</v>
      </c>
      <c r="C8" s="6">
        <v>-461732.03999999986</v>
      </c>
      <c r="D8" s="6">
        <v>2003524.8299999998</v>
      </c>
      <c r="E8" s="6">
        <v>0</v>
      </c>
      <c r="F8" s="6">
        <v>273063.40999999997</v>
      </c>
      <c r="G8" s="6">
        <f>SUM(B8:F8)</f>
        <v>3064839.75</v>
      </c>
      <c r="H8" s="8">
        <v>416509.91</v>
      </c>
      <c r="I8" s="8">
        <f>SUM(G8:H8)</f>
        <v>3481349.66</v>
      </c>
      <c r="J8" s="22">
        <f>(G8/I8)</f>
        <v>0.88035964477064332</v>
      </c>
      <c r="K8" s="23">
        <f>(H8/I8)</f>
        <v>0.11964035522935663</v>
      </c>
    </row>
    <row r="9" spans="1:11" x14ac:dyDescent="0.2">
      <c r="A9" s="7" t="s">
        <v>3</v>
      </c>
      <c r="B9" s="6">
        <v>20175982.739999998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20175982.739999998</v>
      </c>
      <c r="H9" s="8">
        <v>13728246.140000002</v>
      </c>
      <c r="I9" s="8">
        <f t="shared" ref="I9:I72" si="1">SUM(G9:H9)</f>
        <v>33904228.880000003</v>
      </c>
      <c r="J9" s="22">
        <f t="shared" ref="J9:J72" si="2">(G9/I9)</f>
        <v>0.59508749812333139</v>
      </c>
      <c r="K9" s="23">
        <f t="shared" ref="K9:K72" si="3">(H9/I9)</f>
        <v>0.40491250187666861</v>
      </c>
    </row>
    <row r="10" spans="1:11" x14ac:dyDescent="0.2">
      <c r="A10" s="7" t="s">
        <v>4</v>
      </c>
      <c r="B10" s="6">
        <v>1767318.5100000002</v>
      </c>
      <c r="C10" s="6">
        <v>0</v>
      </c>
      <c r="D10" s="6">
        <v>0</v>
      </c>
      <c r="E10" s="6">
        <v>58889.770000000004</v>
      </c>
      <c r="F10" s="6">
        <v>374490.4</v>
      </c>
      <c r="G10" s="6">
        <f t="shared" si="0"/>
        <v>2200698.6800000002</v>
      </c>
      <c r="H10" s="8">
        <v>576112.33000000007</v>
      </c>
      <c r="I10" s="8">
        <f t="shared" si="1"/>
        <v>2776811.0100000002</v>
      </c>
      <c r="J10" s="22">
        <f t="shared" si="2"/>
        <v>0.79252735316689771</v>
      </c>
      <c r="K10" s="23">
        <f t="shared" si="3"/>
        <v>0.20747264683310226</v>
      </c>
    </row>
    <row r="11" spans="1:11" x14ac:dyDescent="0.2">
      <c r="A11" s="7" t="s">
        <v>5</v>
      </c>
      <c r="B11" s="6">
        <v>35693203.589999996</v>
      </c>
      <c r="C11" s="6">
        <v>-7078724.04</v>
      </c>
      <c r="D11" s="6">
        <v>0</v>
      </c>
      <c r="E11" s="6">
        <v>0</v>
      </c>
      <c r="F11" s="6">
        <v>0</v>
      </c>
      <c r="G11" s="6">
        <f t="shared" si="0"/>
        <v>28614479.549999997</v>
      </c>
      <c r="H11" s="8">
        <v>28699754.589999992</v>
      </c>
      <c r="I11" s="8">
        <f t="shared" si="1"/>
        <v>57314234.139999986</v>
      </c>
      <c r="J11" s="22">
        <f t="shared" si="2"/>
        <v>0.49925607450505494</v>
      </c>
      <c r="K11" s="23">
        <f t="shared" si="3"/>
        <v>0.50074392549494506</v>
      </c>
    </row>
    <row r="12" spans="1:11" x14ac:dyDescent="0.2">
      <c r="A12" s="7" t="s">
        <v>6</v>
      </c>
      <c r="B12" s="6">
        <v>107664770.45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107664770.45</v>
      </c>
      <c r="H12" s="8">
        <v>159391303.96999997</v>
      </c>
      <c r="I12" s="8">
        <f t="shared" si="1"/>
        <v>267056074.41999996</v>
      </c>
      <c r="J12" s="22">
        <f t="shared" si="2"/>
        <v>0.403154171586733</v>
      </c>
      <c r="K12" s="23">
        <f t="shared" si="3"/>
        <v>0.59684582841326705</v>
      </c>
    </row>
    <row r="13" spans="1:11" x14ac:dyDescent="0.2">
      <c r="A13" s="7" t="s">
        <v>7</v>
      </c>
      <c r="B13" s="6">
        <v>390205.54000000004</v>
      </c>
      <c r="C13" s="6">
        <v>0</v>
      </c>
      <c r="D13" s="6">
        <v>1114806.95</v>
      </c>
      <c r="E13" s="6">
        <v>35317.51999999999</v>
      </c>
      <c r="F13" s="6">
        <v>557990.66999999993</v>
      </c>
      <c r="G13" s="6">
        <f t="shared" si="0"/>
        <v>2098320.6799999997</v>
      </c>
      <c r="H13" s="8">
        <v>94390.389999999985</v>
      </c>
      <c r="I13" s="8">
        <f t="shared" si="1"/>
        <v>2192711.0699999998</v>
      </c>
      <c r="J13" s="22">
        <f t="shared" si="2"/>
        <v>0.95695265496151294</v>
      </c>
      <c r="K13" s="23">
        <f t="shared" si="3"/>
        <v>4.3047345038486985E-2</v>
      </c>
    </row>
    <row r="14" spans="1:11" x14ac:dyDescent="0.2">
      <c r="A14" s="7" t="s">
        <v>8</v>
      </c>
      <c r="B14" s="6">
        <v>22196667.989999998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22196667.989999998</v>
      </c>
      <c r="H14" s="8">
        <v>2350377.85</v>
      </c>
      <c r="I14" s="8">
        <f t="shared" si="1"/>
        <v>24547045.84</v>
      </c>
      <c r="J14" s="22">
        <f t="shared" si="2"/>
        <v>0.90425007288779313</v>
      </c>
      <c r="K14" s="23">
        <f t="shared" si="3"/>
        <v>9.574992711220684E-2</v>
      </c>
    </row>
    <row r="15" spans="1:11" x14ac:dyDescent="0.2">
      <c r="A15" s="7" t="s">
        <v>9</v>
      </c>
      <c r="B15" s="6">
        <v>11671083.759999998</v>
      </c>
      <c r="C15" s="6">
        <v>-2178044.0399999996</v>
      </c>
      <c r="D15" s="6">
        <v>0</v>
      </c>
      <c r="E15" s="6">
        <v>0</v>
      </c>
      <c r="F15" s="6">
        <v>0</v>
      </c>
      <c r="G15" s="6">
        <f t="shared" si="0"/>
        <v>9493039.7199999988</v>
      </c>
      <c r="H15" s="8">
        <v>856191.41</v>
      </c>
      <c r="I15" s="8">
        <f t="shared" si="1"/>
        <v>10349231.129999999</v>
      </c>
      <c r="J15" s="22">
        <f t="shared" si="2"/>
        <v>0.91727004651407373</v>
      </c>
      <c r="K15" s="23">
        <f t="shared" si="3"/>
        <v>8.2729953485926266E-2</v>
      </c>
    </row>
    <row r="16" spans="1:11" x14ac:dyDescent="0.2">
      <c r="A16" s="7" t="s">
        <v>10</v>
      </c>
      <c r="B16" s="6">
        <v>15102526.129999999</v>
      </c>
      <c r="C16" s="6">
        <v>-2740080.9600000004</v>
      </c>
      <c r="D16" s="6">
        <v>0</v>
      </c>
      <c r="E16" s="6">
        <v>0</v>
      </c>
      <c r="F16" s="6">
        <v>0</v>
      </c>
      <c r="G16" s="6">
        <f t="shared" si="0"/>
        <v>12362445.169999998</v>
      </c>
      <c r="H16" s="8">
        <v>1500972.16</v>
      </c>
      <c r="I16" s="8">
        <f t="shared" si="1"/>
        <v>13863417.329999998</v>
      </c>
      <c r="J16" s="22">
        <f t="shared" si="2"/>
        <v>0.89173144512125857</v>
      </c>
      <c r="K16" s="23">
        <f t="shared" si="3"/>
        <v>0.10826855487874144</v>
      </c>
    </row>
    <row r="17" spans="1:11" x14ac:dyDescent="0.2">
      <c r="A17" s="7" t="s">
        <v>11</v>
      </c>
      <c r="B17" s="6">
        <v>67021228.710000008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67021228.710000008</v>
      </c>
      <c r="H17" s="8">
        <v>6352473.7599999998</v>
      </c>
      <c r="I17" s="8">
        <f t="shared" si="1"/>
        <v>73373702.470000014</v>
      </c>
      <c r="J17" s="22">
        <f t="shared" si="2"/>
        <v>0.91342301742784049</v>
      </c>
      <c r="K17" s="23">
        <f t="shared" si="3"/>
        <v>8.6576982572159386E-2</v>
      </c>
    </row>
    <row r="18" spans="1:11" x14ac:dyDescent="0.2">
      <c r="A18" s="7" t="s">
        <v>12</v>
      </c>
      <c r="B18" s="6">
        <v>7167288.8800000018</v>
      </c>
      <c r="C18" s="6">
        <v>-1351233</v>
      </c>
      <c r="D18" s="6">
        <v>0</v>
      </c>
      <c r="E18" s="6">
        <v>0</v>
      </c>
      <c r="F18" s="6">
        <v>292664.24</v>
      </c>
      <c r="G18" s="6">
        <f t="shared" si="0"/>
        <v>6108720.120000002</v>
      </c>
      <c r="H18" s="8">
        <v>1452945.73</v>
      </c>
      <c r="I18" s="8">
        <f t="shared" si="1"/>
        <v>7561665.8500000015</v>
      </c>
      <c r="J18" s="22">
        <f t="shared" si="2"/>
        <v>0.80785375090331457</v>
      </c>
      <c r="K18" s="23">
        <f t="shared" si="3"/>
        <v>0.19214624909668546</v>
      </c>
    </row>
    <row r="19" spans="1:11" x14ac:dyDescent="0.2">
      <c r="A19" s="7" t="s">
        <v>106</v>
      </c>
      <c r="B19" s="6">
        <v>1874405.87</v>
      </c>
      <c r="C19" s="6">
        <v>-601178.03999999992</v>
      </c>
      <c r="D19" s="6">
        <v>2093390.2200000002</v>
      </c>
      <c r="E19" s="6">
        <v>0</v>
      </c>
      <c r="F19" s="6">
        <v>296027.17</v>
      </c>
      <c r="G19" s="6">
        <f t="shared" si="0"/>
        <v>3662645.22</v>
      </c>
      <c r="H19" s="8">
        <v>477936.38</v>
      </c>
      <c r="I19" s="8">
        <f t="shared" si="1"/>
        <v>4140581.6</v>
      </c>
      <c r="J19" s="22">
        <f t="shared" si="2"/>
        <v>0.88457264554332182</v>
      </c>
      <c r="K19" s="23">
        <f t="shared" si="3"/>
        <v>0.11542735445667826</v>
      </c>
    </row>
    <row r="20" spans="1:11" x14ac:dyDescent="0.2">
      <c r="A20" s="7" t="s">
        <v>13</v>
      </c>
      <c r="B20" s="6">
        <v>578638.39</v>
      </c>
      <c r="C20" s="6">
        <v>0</v>
      </c>
      <c r="D20" s="6">
        <v>1329442.17</v>
      </c>
      <c r="E20" s="6">
        <v>38969.119999999995</v>
      </c>
      <c r="F20" s="6">
        <v>554245.79</v>
      </c>
      <c r="G20" s="6">
        <f t="shared" si="0"/>
        <v>2501295.4700000002</v>
      </c>
      <c r="H20" s="8">
        <v>73218.850000000006</v>
      </c>
      <c r="I20" s="8">
        <f t="shared" si="1"/>
        <v>2574514.3200000003</v>
      </c>
      <c r="J20" s="22">
        <f t="shared" si="2"/>
        <v>0.97156013099977623</v>
      </c>
      <c r="K20" s="23">
        <f t="shared" si="3"/>
        <v>2.8439869000223699E-2</v>
      </c>
    </row>
    <row r="21" spans="1:11" x14ac:dyDescent="0.2">
      <c r="A21" s="7" t="s">
        <v>14</v>
      </c>
      <c r="B21" s="6">
        <v>130602548.09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130602548.09</v>
      </c>
      <c r="H21" s="8">
        <v>5963584.0300000003</v>
      </c>
      <c r="I21" s="8">
        <f t="shared" si="1"/>
        <v>136566132.12</v>
      </c>
      <c r="J21" s="22">
        <f t="shared" si="2"/>
        <v>0.95633189622182591</v>
      </c>
      <c r="K21" s="23">
        <f t="shared" si="3"/>
        <v>4.3668103778174136E-2</v>
      </c>
    </row>
    <row r="22" spans="1:11" x14ac:dyDescent="0.2">
      <c r="A22" s="7" t="s">
        <v>15</v>
      </c>
      <c r="B22" s="6">
        <v>35413312.030000001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35413312.030000001</v>
      </c>
      <c r="H22" s="8">
        <v>6494862.4199999999</v>
      </c>
      <c r="I22" s="8">
        <f t="shared" si="1"/>
        <v>41908174.450000003</v>
      </c>
      <c r="J22" s="22">
        <f t="shared" si="2"/>
        <v>0.84502158575890907</v>
      </c>
      <c r="K22" s="23">
        <f t="shared" si="3"/>
        <v>0.15497841424109085</v>
      </c>
    </row>
    <row r="23" spans="1:11" x14ac:dyDescent="0.2">
      <c r="A23" s="7" t="s">
        <v>16</v>
      </c>
      <c r="B23" s="6">
        <v>3996277.8299999996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3996277.8299999996</v>
      </c>
      <c r="H23" s="8">
        <v>4760725.1700000009</v>
      </c>
      <c r="I23" s="8">
        <f t="shared" si="1"/>
        <v>8757003</v>
      </c>
      <c r="J23" s="22">
        <f t="shared" si="2"/>
        <v>0.45635222803966147</v>
      </c>
      <c r="K23" s="23">
        <f t="shared" si="3"/>
        <v>0.54364777196033853</v>
      </c>
    </row>
    <row r="24" spans="1:11" x14ac:dyDescent="0.2">
      <c r="A24" s="7" t="s">
        <v>17</v>
      </c>
      <c r="B24" s="6">
        <v>1080594.2300000002</v>
      </c>
      <c r="C24" s="6">
        <v>-166103.04000000004</v>
      </c>
      <c r="D24" s="6">
        <v>0</v>
      </c>
      <c r="E24" s="6">
        <v>26079.300000000003</v>
      </c>
      <c r="F24" s="6">
        <v>204872.47</v>
      </c>
      <c r="G24" s="6">
        <f t="shared" si="0"/>
        <v>1145442.9600000002</v>
      </c>
      <c r="H24" s="8">
        <v>439048.89999999997</v>
      </c>
      <c r="I24" s="8">
        <f t="shared" si="1"/>
        <v>1584491.86</v>
      </c>
      <c r="J24" s="22">
        <f t="shared" si="2"/>
        <v>0.72290870588631495</v>
      </c>
      <c r="K24" s="23">
        <f t="shared" si="3"/>
        <v>0.2770912941136851</v>
      </c>
    </row>
    <row r="25" spans="1:11" x14ac:dyDescent="0.2">
      <c r="A25" s="7" t="s">
        <v>18</v>
      </c>
      <c r="B25" s="6">
        <v>1927625.4999999998</v>
      </c>
      <c r="C25" s="6">
        <v>0</v>
      </c>
      <c r="D25" s="6">
        <v>2888668.7399999998</v>
      </c>
      <c r="E25" s="6">
        <v>0</v>
      </c>
      <c r="F25" s="6">
        <v>337041.36000000004</v>
      </c>
      <c r="G25" s="6">
        <f t="shared" si="0"/>
        <v>5153335.5999999996</v>
      </c>
      <c r="H25" s="8">
        <v>912342.8</v>
      </c>
      <c r="I25" s="8">
        <f t="shared" si="1"/>
        <v>6065678.3999999994</v>
      </c>
      <c r="J25" s="22">
        <f t="shared" si="2"/>
        <v>0.8495893221111096</v>
      </c>
      <c r="K25" s="23">
        <f t="shared" si="3"/>
        <v>0.1504106778888904</v>
      </c>
    </row>
    <row r="26" spans="1:11" x14ac:dyDescent="0.2">
      <c r="A26" s="7" t="s">
        <v>19</v>
      </c>
      <c r="B26" s="6">
        <v>561780.09000000008</v>
      </c>
      <c r="C26" s="6">
        <v>0</v>
      </c>
      <c r="D26" s="6">
        <v>1595483.7700000003</v>
      </c>
      <c r="E26" s="6">
        <v>0</v>
      </c>
      <c r="F26" s="6">
        <v>337041.36000000004</v>
      </c>
      <c r="G26" s="6">
        <f t="shared" si="0"/>
        <v>2494305.2200000002</v>
      </c>
      <c r="H26" s="8">
        <v>104986.77</v>
      </c>
      <c r="I26" s="8">
        <f t="shared" si="1"/>
        <v>2599291.9900000002</v>
      </c>
      <c r="J26" s="22">
        <f t="shared" si="2"/>
        <v>0.95960947427072252</v>
      </c>
      <c r="K26" s="23">
        <f t="shared" si="3"/>
        <v>4.0390525729277531E-2</v>
      </c>
    </row>
    <row r="27" spans="1:11" x14ac:dyDescent="0.2">
      <c r="A27" s="7" t="s">
        <v>20</v>
      </c>
      <c r="B27" s="6">
        <v>361775.71</v>
      </c>
      <c r="C27" s="6">
        <v>0</v>
      </c>
      <c r="D27" s="6">
        <v>929372.82999999984</v>
      </c>
      <c r="E27" s="6">
        <v>26733.300000000003</v>
      </c>
      <c r="F27" s="6">
        <v>336917.76999999996</v>
      </c>
      <c r="G27" s="6">
        <f t="shared" si="0"/>
        <v>1654799.6099999999</v>
      </c>
      <c r="H27" s="8">
        <v>50066.090000000004</v>
      </c>
      <c r="I27" s="8">
        <f t="shared" si="1"/>
        <v>1704865.7</v>
      </c>
      <c r="J27" s="22">
        <f t="shared" si="2"/>
        <v>0.97063341118306268</v>
      </c>
      <c r="K27" s="23">
        <f t="shared" si="3"/>
        <v>2.9366588816937312E-2</v>
      </c>
    </row>
    <row r="28" spans="1:11" x14ac:dyDescent="0.2">
      <c r="A28" s="7" t="s">
        <v>21</v>
      </c>
      <c r="B28" s="6">
        <v>1193125.3299999998</v>
      </c>
      <c r="C28" s="6">
        <v>-193742.04000000004</v>
      </c>
      <c r="D28" s="6">
        <v>0</v>
      </c>
      <c r="E28" s="6">
        <v>45482.139999999985</v>
      </c>
      <c r="F28" s="6">
        <v>243418.76</v>
      </c>
      <c r="G28" s="6">
        <f t="shared" si="0"/>
        <v>1288284.19</v>
      </c>
      <c r="H28" s="8">
        <v>576919.31000000006</v>
      </c>
      <c r="I28" s="8">
        <f t="shared" si="1"/>
        <v>1865203.5</v>
      </c>
      <c r="J28" s="22">
        <f t="shared" si="2"/>
        <v>0.69069363745028356</v>
      </c>
      <c r="K28" s="23">
        <f t="shared" si="3"/>
        <v>0.30930636254971644</v>
      </c>
    </row>
    <row r="29" spans="1:11" x14ac:dyDescent="0.2">
      <c r="A29" s="7" t="s">
        <v>22</v>
      </c>
      <c r="B29" s="6">
        <v>422307.51</v>
      </c>
      <c r="C29" s="6">
        <v>0</v>
      </c>
      <c r="D29" s="6">
        <v>956273.61999999988</v>
      </c>
      <c r="E29" s="6">
        <v>37933.640000000007</v>
      </c>
      <c r="F29" s="6">
        <v>374490.4</v>
      </c>
      <c r="G29" s="6">
        <f t="shared" si="0"/>
        <v>1791005.17</v>
      </c>
      <c r="H29" s="8">
        <v>164806.18</v>
      </c>
      <c r="I29" s="8">
        <f t="shared" si="1"/>
        <v>1955811.3499999999</v>
      </c>
      <c r="J29" s="22">
        <f t="shared" si="2"/>
        <v>0.91573513467952827</v>
      </c>
      <c r="K29" s="23">
        <f t="shared" si="3"/>
        <v>8.4264865320471741E-2</v>
      </c>
    </row>
    <row r="30" spans="1:11" x14ac:dyDescent="0.2">
      <c r="A30" s="7" t="s">
        <v>23</v>
      </c>
      <c r="B30" s="6">
        <v>991833.26000000013</v>
      </c>
      <c r="C30" s="6">
        <v>0</v>
      </c>
      <c r="D30" s="6">
        <v>1876796.35</v>
      </c>
      <c r="E30" s="6">
        <v>0</v>
      </c>
      <c r="F30" s="6">
        <v>329551.54999999993</v>
      </c>
      <c r="G30" s="6">
        <f t="shared" si="0"/>
        <v>3198181.16</v>
      </c>
      <c r="H30" s="8">
        <v>430479.72000000009</v>
      </c>
      <c r="I30" s="8">
        <f t="shared" si="1"/>
        <v>3628660.8800000004</v>
      </c>
      <c r="J30" s="22">
        <f t="shared" si="2"/>
        <v>0.88136678123528589</v>
      </c>
      <c r="K30" s="23">
        <f t="shared" si="3"/>
        <v>0.11863321876471412</v>
      </c>
    </row>
    <row r="31" spans="1:11" x14ac:dyDescent="0.2">
      <c r="A31" s="7" t="s">
        <v>24</v>
      </c>
      <c r="B31" s="6">
        <v>2272766.83</v>
      </c>
      <c r="C31" s="6">
        <v>0</v>
      </c>
      <c r="D31" s="6">
        <v>2623782.5</v>
      </c>
      <c r="E31" s="6">
        <v>0</v>
      </c>
      <c r="F31" s="6">
        <v>265888.18999999994</v>
      </c>
      <c r="G31" s="6">
        <f t="shared" si="0"/>
        <v>5162437.5199999996</v>
      </c>
      <c r="H31" s="8">
        <v>770230.96</v>
      </c>
      <c r="I31" s="8">
        <f t="shared" si="1"/>
        <v>5932668.4799999995</v>
      </c>
      <c r="J31" s="22">
        <f t="shared" si="2"/>
        <v>0.87017124543591551</v>
      </c>
      <c r="K31" s="23">
        <f t="shared" si="3"/>
        <v>0.12982875456408446</v>
      </c>
    </row>
    <row r="32" spans="1:11" x14ac:dyDescent="0.2">
      <c r="A32" s="7" t="s">
        <v>25</v>
      </c>
      <c r="B32" s="6">
        <v>14084216.609999998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14084216.609999998</v>
      </c>
      <c r="H32" s="8">
        <v>679192.12000000011</v>
      </c>
      <c r="I32" s="8">
        <f t="shared" si="1"/>
        <v>14763408.729999997</v>
      </c>
      <c r="J32" s="22">
        <f t="shared" si="2"/>
        <v>0.95399489830422113</v>
      </c>
      <c r="K32" s="23">
        <f t="shared" si="3"/>
        <v>4.6005101695778913E-2</v>
      </c>
    </row>
    <row r="33" spans="1:11" x14ac:dyDescent="0.2">
      <c r="A33" s="7" t="s">
        <v>26</v>
      </c>
      <c r="B33" s="6">
        <v>6823698.1800000016</v>
      </c>
      <c r="C33" s="6">
        <v>0</v>
      </c>
      <c r="D33" s="6">
        <v>0</v>
      </c>
      <c r="E33" s="6">
        <v>0</v>
      </c>
      <c r="F33" s="6">
        <v>303337.21999999997</v>
      </c>
      <c r="G33" s="6">
        <f t="shared" si="0"/>
        <v>7127035.4000000013</v>
      </c>
      <c r="H33" s="8">
        <v>1679183.87</v>
      </c>
      <c r="I33" s="8">
        <f t="shared" si="1"/>
        <v>8806219.2700000014</v>
      </c>
      <c r="J33" s="22">
        <f t="shared" si="2"/>
        <v>0.80931841253142001</v>
      </c>
      <c r="K33" s="23">
        <f t="shared" si="3"/>
        <v>0.19068158746858002</v>
      </c>
    </row>
    <row r="34" spans="1:11" x14ac:dyDescent="0.2">
      <c r="A34" s="7" t="s">
        <v>27</v>
      </c>
      <c r="B34" s="6">
        <v>154743557.58000001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154743557.58000001</v>
      </c>
      <c r="H34" s="8">
        <v>53168213.549999997</v>
      </c>
      <c r="I34" s="8">
        <f t="shared" si="1"/>
        <v>207911771.13</v>
      </c>
      <c r="J34" s="22">
        <f t="shared" si="2"/>
        <v>0.74427511602142171</v>
      </c>
      <c r="K34" s="23">
        <f t="shared" si="3"/>
        <v>0.2557248839785784</v>
      </c>
    </row>
    <row r="35" spans="1:11" x14ac:dyDescent="0.2">
      <c r="A35" s="7" t="s">
        <v>28</v>
      </c>
      <c r="B35" s="6">
        <v>583089.01</v>
      </c>
      <c r="C35" s="6">
        <v>0</v>
      </c>
      <c r="D35" s="6">
        <v>1611196.8399999999</v>
      </c>
      <c r="E35" s="6">
        <v>0</v>
      </c>
      <c r="F35" s="6">
        <v>542696.49</v>
      </c>
      <c r="G35" s="6">
        <f t="shared" si="0"/>
        <v>2736982.34</v>
      </c>
      <c r="H35" s="8">
        <v>139472.34999999998</v>
      </c>
      <c r="I35" s="8">
        <f t="shared" si="1"/>
        <v>2876454.69</v>
      </c>
      <c r="J35" s="22">
        <f t="shared" si="2"/>
        <v>0.95151241196849856</v>
      </c>
      <c r="K35" s="23">
        <f t="shared" si="3"/>
        <v>4.8487588031501369E-2</v>
      </c>
    </row>
    <row r="36" spans="1:11" x14ac:dyDescent="0.2">
      <c r="A36" s="7" t="s">
        <v>29</v>
      </c>
      <c r="B36" s="6">
        <v>14011064.540000001</v>
      </c>
      <c r="C36" s="6">
        <v>-1768971.9600000002</v>
      </c>
      <c r="D36" s="6">
        <v>0</v>
      </c>
      <c r="E36" s="6">
        <v>0</v>
      </c>
      <c r="F36" s="6">
        <v>0</v>
      </c>
      <c r="G36" s="6">
        <f t="shared" si="0"/>
        <v>12242092.58</v>
      </c>
      <c r="H36" s="8">
        <v>4953098.1499999994</v>
      </c>
      <c r="I36" s="8">
        <f t="shared" si="1"/>
        <v>17195190.73</v>
      </c>
      <c r="J36" s="22">
        <f t="shared" si="2"/>
        <v>0.71194863565203381</v>
      </c>
      <c r="K36" s="23">
        <f t="shared" si="3"/>
        <v>0.28805136434796613</v>
      </c>
    </row>
    <row r="37" spans="1:11" x14ac:dyDescent="0.2">
      <c r="A37" s="7" t="s">
        <v>30</v>
      </c>
      <c r="B37" s="6">
        <v>2608752.63</v>
      </c>
      <c r="C37" s="6">
        <v>0</v>
      </c>
      <c r="D37" s="6">
        <v>2538333.86</v>
      </c>
      <c r="E37" s="6">
        <v>158165.97999999998</v>
      </c>
      <c r="F37" s="6">
        <v>278808.11</v>
      </c>
      <c r="G37" s="6">
        <f t="shared" si="0"/>
        <v>5584060.580000001</v>
      </c>
      <c r="H37" s="8">
        <v>934439.52</v>
      </c>
      <c r="I37" s="8">
        <f t="shared" si="1"/>
        <v>6518500.1000000015</v>
      </c>
      <c r="J37" s="22">
        <f t="shared" si="2"/>
        <v>0.85664807767664219</v>
      </c>
      <c r="K37" s="23">
        <f t="shared" si="3"/>
        <v>0.14335192232335775</v>
      </c>
    </row>
    <row r="38" spans="1:11" x14ac:dyDescent="0.2">
      <c r="A38" s="7" t="s">
        <v>31</v>
      </c>
      <c r="B38" s="6">
        <v>2228816.0599999996</v>
      </c>
      <c r="C38" s="6">
        <v>-191289</v>
      </c>
      <c r="D38" s="6">
        <v>0</v>
      </c>
      <c r="E38" s="6">
        <v>0</v>
      </c>
      <c r="F38" s="6">
        <v>297719.87</v>
      </c>
      <c r="G38" s="6">
        <f t="shared" si="0"/>
        <v>2335246.9299999997</v>
      </c>
      <c r="H38" s="8">
        <v>452971.39</v>
      </c>
      <c r="I38" s="8">
        <f t="shared" si="1"/>
        <v>2788218.32</v>
      </c>
      <c r="J38" s="22">
        <f t="shared" si="2"/>
        <v>0.8375409175275772</v>
      </c>
      <c r="K38" s="23">
        <f t="shared" si="3"/>
        <v>0.16245908247242277</v>
      </c>
    </row>
    <row r="39" spans="1:11" x14ac:dyDescent="0.2">
      <c r="A39" s="7" t="s">
        <v>32</v>
      </c>
      <c r="B39" s="6">
        <v>240710.74</v>
      </c>
      <c r="C39" s="6">
        <v>0</v>
      </c>
      <c r="D39" s="6">
        <v>633170.91</v>
      </c>
      <c r="E39" s="6">
        <v>21610.129999999997</v>
      </c>
      <c r="F39" s="6">
        <v>374490.4</v>
      </c>
      <c r="G39" s="6">
        <f t="shared" si="0"/>
        <v>1269982.1800000002</v>
      </c>
      <c r="H39" s="8">
        <v>38863.270000000004</v>
      </c>
      <c r="I39" s="8">
        <f t="shared" si="1"/>
        <v>1308845.4500000002</v>
      </c>
      <c r="J39" s="22">
        <f t="shared" si="2"/>
        <v>0.97030721236032869</v>
      </c>
      <c r="K39" s="23">
        <f t="shared" si="3"/>
        <v>2.9692787639671283E-2</v>
      </c>
    </row>
    <row r="40" spans="1:11" x14ac:dyDescent="0.2">
      <c r="A40" s="7" t="s">
        <v>33</v>
      </c>
      <c r="B40" s="6">
        <v>24555590.609999999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24555590.609999999</v>
      </c>
      <c r="H40" s="8">
        <v>15897200.92</v>
      </c>
      <c r="I40" s="8">
        <f t="shared" si="1"/>
        <v>40452791.530000001</v>
      </c>
      <c r="J40" s="22">
        <f t="shared" si="2"/>
        <v>0.60701844498888158</v>
      </c>
      <c r="K40" s="23">
        <f t="shared" si="3"/>
        <v>0.39298155501111842</v>
      </c>
    </row>
    <row r="41" spans="1:11" x14ac:dyDescent="0.2">
      <c r="A41" s="7" t="s">
        <v>34</v>
      </c>
      <c r="B41" s="6">
        <v>72525794.170000002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72525794.170000002</v>
      </c>
      <c r="H41" s="8">
        <v>44610902.729999989</v>
      </c>
      <c r="I41" s="8">
        <f t="shared" si="1"/>
        <v>117136696.89999999</v>
      </c>
      <c r="J41" s="22">
        <f t="shared" si="2"/>
        <v>0.61915519294449228</v>
      </c>
      <c r="K41" s="23">
        <f t="shared" si="3"/>
        <v>0.38084480705550777</v>
      </c>
    </row>
    <row r="42" spans="1:11" x14ac:dyDescent="0.2">
      <c r="A42" s="7" t="s">
        <v>35</v>
      </c>
      <c r="B42" s="6">
        <v>15810099.760000002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15810099.760000002</v>
      </c>
      <c r="H42" s="8">
        <v>13600536.539999997</v>
      </c>
      <c r="I42" s="8">
        <f t="shared" si="1"/>
        <v>29410636.299999997</v>
      </c>
      <c r="J42" s="22">
        <f t="shared" si="2"/>
        <v>0.53756401591352188</v>
      </c>
      <c r="K42" s="23">
        <f t="shared" si="3"/>
        <v>0.46243598408647824</v>
      </c>
    </row>
    <row r="43" spans="1:11" x14ac:dyDescent="0.2">
      <c r="A43" s="7" t="s">
        <v>36</v>
      </c>
      <c r="B43" s="6">
        <v>2784495.58</v>
      </c>
      <c r="C43" s="6">
        <v>-754197.96</v>
      </c>
      <c r="D43" s="6">
        <v>2568437.4300000002</v>
      </c>
      <c r="E43" s="6">
        <v>0</v>
      </c>
      <c r="F43" s="6">
        <v>337041.36000000004</v>
      </c>
      <c r="G43" s="6">
        <f t="shared" si="0"/>
        <v>4935776.4100000011</v>
      </c>
      <c r="H43" s="8">
        <v>690974.20999999985</v>
      </c>
      <c r="I43" s="8">
        <f t="shared" si="1"/>
        <v>5626750.620000001</v>
      </c>
      <c r="J43" s="22">
        <f t="shared" si="2"/>
        <v>0.87719835893491227</v>
      </c>
      <c r="K43" s="23">
        <f t="shared" si="3"/>
        <v>0.1228016410650877</v>
      </c>
    </row>
    <row r="44" spans="1:11" x14ac:dyDescent="0.2">
      <c r="A44" s="7" t="s">
        <v>37</v>
      </c>
      <c r="B44" s="6">
        <v>185831.10999999996</v>
      </c>
      <c r="C44" s="6">
        <v>-121184.04</v>
      </c>
      <c r="D44" s="6">
        <v>560376.69000000006</v>
      </c>
      <c r="E44" s="6">
        <v>38424.080000000002</v>
      </c>
      <c r="F44" s="6">
        <v>349201.08</v>
      </c>
      <c r="G44" s="6">
        <f t="shared" si="0"/>
        <v>1012648.9199999999</v>
      </c>
      <c r="H44" s="8">
        <v>28948.820000000003</v>
      </c>
      <c r="I44" s="8">
        <f t="shared" si="1"/>
        <v>1041597.7399999999</v>
      </c>
      <c r="J44" s="22">
        <f t="shared" si="2"/>
        <v>0.97220729376774573</v>
      </c>
      <c r="K44" s="23">
        <f t="shared" si="3"/>
        <v>2.7792706232254313E-2</v>
      </c>
    </row>
    <row r="45" spans="1:11" x14ac:dyDescent="0.2">
      <c r="A45" s="7" t="s">
        <v>38</v>
      </c>
      <c r="B45" s="6">
        <v>607266.44999999995</v>
      </c>
      <c r="C45" s="6">
        <v>0</v>
      </c>
      <c r="D45" s="6">
        <v>1494412.6800000002</v>
      </c>
      <c r="E45" s="6">
        <v>0</v>
      </c>
      <c r="F45" s="6">
        <v>367000.58999999997</v>
      </c>
      <c r="G45" s="6">
        <f t="shared" si="0"/>
        <v>2468679.7199999997</v>
      </c>
      <c r="H45" s="8">
        <v>157889.53</v>
      </c>
      <c r="I45" s="8">
        <f t="shared" si="1"/>
        <v>2626569.2499999995</v>
      </c>
      <c r="J45" s="22">
        <f t="shared" si="2"/>
        <v>0.93988754341809189</v>
      </c>
      <c r="K45" s="23">
        <f t="shared" si="3"/>
        <v>6.0112456581908141E-2</v>
      </c>
    </row>
    <row r="46" spans="1:11" x14ac:dyDescent="0.2">
      <c r="A46" s="7" t="s">
        <v>39</v>
      </c>
      <c r="B46" s="6">
        <v>41346925.329999998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41346925.329999998</v>
      </c>
      <c r="H46" s="8">
        <v>8195950.5999999996</v>
      </c>
      <c r="I46" s="8">
        <f t="shared" si="1"/>
        <v>49542875.93</v>
      </c>
      <c r="J46" s="22">
        <f t="shared" si="2"/>
        <v>0.83456853389818941</v>
      </c>
      <c r="K46" s="23">
        <f t="shared" si="3"/>
        <v>0.16543146610181053</v>
      </c>
    </row>
    <row r="47" spans="1:11" x14ac:dyDescent="0.2">
      <c r="A47" s="7" t="s">
        <v>40</v>
      </c>
      <c r="B47" s="6">
        <v>34791446.43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34791446.43</v>
      </c>
      <c r="H47" s="8">
        <v>7068007.9300000006</v>
      </c>
      <c r="I47" s="8">
        <f t="shared" si="1"/>
        <v>41859454.359999999</v>
      </c>
      <c r="J47" s="22">
        <f t="shared" si="2"/>
        <v>0.83114906684607825</v>
      </c>
      <c r="K47" s="23">
        <f t="shared" si="3"/>
        <v>0.1688509331539218</v>
      </c>
    </row>
    <row r="48" spans="1:11" x14ac:dyDescent="0.2">
      <c r="A48" s="7" t="s">
        <v>41</v>
      </c>
      <c r="B48" s="6">
        <v>21571092.660000004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21571092.660000004</v>
      </c>
      <c r="H48" s="8">
        <v>4075356.99</v>
      </c>
      <c r="I48" s="8">
        <f t="shared" si="1"/>
        <v>25646449.650000006</v>
      </c>
      <c r="J48" s="22">
        <f t="shared" si="2"/>
        <v>0.84109469163892625</v>
      </c>
      <c r="K48" s="23">
        <f t="shared" si="3"/>
        <v>0.15890530836107364</v>
      </c>
    </row>
    <row r="49" spans="1:11" x14ac:dyDescent="0.2">
      <c r="A49" s="7" t="s">
        <v>42</v>
      </c>
      <c r="B49" s="6">
        <v>233887207.88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233887207.88</v>
      </c>
      <c r="H49" s="8">
        <v>162559538.50999999</v>
      </c>
      <c r="I49" s="8">
        <f t="shared" si="1"/>
        <v>396446746.38999999</v>
      </c>
      <c r="J49" s="22">
        <f t="shared" si="2"/>
        <v>0.58995870191835575</v>
      </c>
      <c r="K49" s="23">
        <f t="shared" si="3"/>
        <v>0.41004129808164419</v>
      </c>
    </row>
    <row r="50" spans="1:11" x14ac:dyDescent="0.2">
      <c r="A50" s="7" t="s">
        <v>43</v>
      </c>
      <c r="B50" s="6">
        <v>16387711.439999999</v>
      </c>
      <c r="C50" s="6">
        <v>-829263.9599999995</v>
      </c>
      <c r="D50" s="6">
        <v>0</v>
      </c>
      <c r="E50" s="6">
        <v>0</v>
      </c>
      <c r="F50" s="6">
        <v>0</v>
      </c>
      <c r="G50" s="6">
        <f t="shared" si="0"/>
        <v>15558447.48</v>
      </c>
      <c r="H50" s="8">
        <v>10751197.879999999</v>
      </c>
      <c r="I50" s="8">
        <f t="shared" si="1"/>
        <v>26309645.359999999</v>
      </c>
      <c r="J50" s="22">
        <f t="shared" si="2"/>
        <v>0.59135907258006459</v>
      </c>
      <c r="K50" s="23">
        <f t="shared" si="3"/>
        <v>0.40864092741993535</v>
      </c>
    </row>
    <row r="51" spans="1:11" x14ac:dyDescent="0.2">
      <c r="A51" s="7" t="s">
        <v>44</v>
      </c>
      <c r="B51" s="6">
        <v>7737777.8500000006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7737777.8500000006</v>
      </c>
      <c r="H51" s="8">
        <v>1543004.9699999997</v>
      </c>
      <c r="I51" s="8">
        <f t="shared" si="1"/>
        <v>9280782.8200000003</v>
      </c>
      <c r="J51" s="22">
        <f t="shared" si="2"/>
        <v>0.83374193751470638</v>
      </c>
      <c r="K51" s="23">
        <f t="shared" si="3"/>
        <v>0.16625806248529365</v>
      </c>
    </row>
    <row r="52" spans="1:11" x14ac:dyDescent="0.2">
      <c r="A52" s="7" t="s">
        <v>45</v>
      </c>
      <c r="B52" s="6">
        <v>21969757.140000001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21969757.140000001</v>
      </c>
      <c r="H52" s="8">
        <v>10775898.33</v>
      </c>
      <c r="I52" s="8">
        <f t="shared" si="1"/>
        <v>32745655.469999999</v>
      </c>
      <c r="J52" s="22">
        <f t="shared" si="2"/>
        <v>0.67092128175988541</v>
      </c>
      <c r="K52" s="23">
        <f t="shared" si="3"/>
        <v>0.3290787182401147</v>
      </c>
    </row>
    <row r="53" spans="1:11" x14ac:dyDescent="0.2">
      <c r="A53" s="7" t="s">
        <v>46</v>
      </c>
      <c r="B53" s="6">
        <v>3464992.1399999997</v>
      </c>
      <c r="C53" s="6">
        <v>0</v>
      </c>
      <c r="D53" s="6">
        <v>0</v>
      </c>
      <c r="E53" s="6">
        <v>0</v>
      </c>
      <c r="F53" s="6">
        <v>299592.34000000008</v>
      </c>
      <c r="G53" s="6">
        <f t="shared" si="0"/>
        <v>3764584.4799999995</v>
      </c>
      <c r="H53" s="8">
        <v>518132.48999999993</v>
      </c>
      <c r="I53" s="8">
        <f t="shared" si="1"/>
        <v>4282716.97</v>
      </c>
      <c r="J53" s="22">
        <f t="shared" si="2"/>
        <v>0.87901780724024814</v>
      </c>
      <c r="K53" s="23">
        <f t="shared" si="3"/>
        <v>0.12098219275975175</v>
      </c>
    </row>
    <row r="54" spans="1:11" x14ac:dyDescent="0.2">
      <c r="A54" s="7" t="s">
        <v>47</v>
      </c>
      <c r="B54" s="6">
        <v>247091911.12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247091911.12</v>
      </c>
      <c r="H54" s="8">
        <v>104509192.80000001</v>
      </c>
      <c r="I54" s="8">
        <f t="shared" si="1"/>
        <v>351601103.92000002</v>
      </c>
      <c r="J54" s="22">
        <f t="shared" si="2"/>
        <v>0.70276204586724211</v>
      </c>
      <c r="K54" s="23">
        <f t="shared" si="3"/>
        <v>0.29723795413275789</v>
      </c>
    </row>
    <row r="55" spans="1:11" x14ac:dyDescent="0.2">
      <c r="A55" s="7" t="s">
        <v>48</v>
      </c>
      <c r="B55" s="6">
        <v>30792852.709999997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30792852.709999997</v>
      </c>
      <c r="H55" s="8">
        <v>11872645.079999998</v>
      </c>
      <c r="I55" s="8">
        <f t="shared" si="1"/>
        <v>42665497.789999992</v>
      </c>
      <c r="J55" s="22">
        <f t="shared" si="2"/>
        <v>0.72172725750353894</v>
      </c>
      <c r="K55" s="23">
        <f t="shared" si="3"/>
        <v>0.27827274249646111</v>
      </c>
    </row>
    <row r="56" spans="1:11" x14ac:dyDescent="0.2">
      <c r="A56" s="7" t="s">
        <v>49</v>
      </c>
      <c r="B56" s="6">
        <v>124735349.28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124735349.28</v>
      </c>
      <c r="H56" s="8">
        <v>86293828.479999989</v>
      </c>
      <c r="I56" s="8">
        <f t="shared" si="1"/>
        <v>211029177.75999999</v>
      </c>
      <c r="J56" s="22">
        <f t="shared" si="2"/>
        <v>0.59108105620285101</v>
      </c>
      <c r="K56" s="23">
        <f t="shared" si="3"/>
        <v>0.40891894379714894</v>
      </c>
    </row>
    <row r="57" spans="1:11" x14ac:dyDescent="0.2">
      <c r="A57" s="7" t="s">
        <v>50</v>
      </c>
      <c r="B57" s="6">
        <v>47960905.119999997</v>
      </c>
      <c r="C57" s="6">
        <v>-7646757</v>
      </c>
      <c r="D57" s="6">
        <v>0</v>
      </c>
      <c r="E57" s="6">
        <v>0</v>
      </c>
      <c r="F57" s="6">
        <v>0</v>
      </c>
      <c r="G57" s="6">
        <f t="shared" si="0"/>
        <v>40314148.119999997</v>
      </c>
      <c r="H57" s="8">
        <v>4221388.99</v>
      </c>
      <c r="I57" s="8">
        <f t="shared" si="1"/>
        <v>44535537.109999999</v>
      </c>
      <c r="J57" s="22">
        <f t="shared" si="2"/>
        <v>0.90521302169156659</v>
      </c>
      <c r="K57" s="23">
        <f t="shared" si="3"/>
        <v>9.4786978308433384E-2</v>
      </c>
    </row>
    <row r="58" spans="1:11" x14ac:dyDescent="0.2">
      <c r="A58" s="7" t="s">
        <v>51</v>
      </c>
      <c r="B58" s="6">
        <v>60870642.109999999</v>
      </c>
      <c r="C58" s="6">
        <v>-10446366.960000003</v>
      </c>
      <c r="D58" s="6">
        <v>0</v>
      </c>
      <c r="E58" s="6">
        <v>0</v>
      </c>
      <c r="F58" s="6">
        <v>0</v>
      </c>
      <c r="G58" s="6">
        <f t="shared" si="0"/>
        <v>50424275.149999999</v>
      </c>
      <c r="H58" s="8">
        <v>57182068.609999999</v>
      </c>
      <c r="I58" s="8">
        <f t="shared" si="1"/>
        <v>107606343.75999999</v>
      </c>
      <c r="J58" s="22">
        <f t="shared" si="2"/>
        <v>0.46859946531092883</v>
      </c>
      <c r="K58" s="23">
        <f t="shared" si="3"/>
        <v>0.53140053468907122</v>
      </c>
    </row>
    <row r="59" spans="1:11" x14ac:dyDescent="0.2">
      <c r="A59" s="7" t="s">
        <v>52</v>
      </c>
      <c r="B59" s="6">
        <v>53717784.140000001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53717784.140000001</v>
      </c>
      <c r="H59" s="8">
        <v>24458256.140000001</v>
      </c>
      <c r="I59" s="8">
        <f t="shared" si="1"/>
        <v>78176040.280000001</v>
      </c>
      <c r="J59" s="22">
        <f t="shared" si="2"/>
        <v>0.68713871855879571</v>
      </c>
      <c r="K59" s="23">
        <f t="shared" si="3"/>
        <v>0.31286128144120423</v>
      </c>
    </row>
    <row r="60" spans="1:11" x14ac:dyDescent="0.2">
      <c r="A60" s="7" t="s">
        <v>53</v>
      </c>
      <c r="B60" s="6">
        <v>3786624.1599999997</v>
      </c>
      <c r="C60" s="6">
        <v>0</v>
      </c>
      <c r="D60" s="6">
        <v>0</v>
      </c>
      <c r="E60" s="6">
        <v>0</v>
      </c>
      <c r="F60" s="6">
        <v>348646.81</v>
      </c>
      <c r="G60" s="6">
        <f t="shared" si="0"/>
        <v>4135270.9699999997</v>
      </c>
      <c r="H60" s="8">
        <v>837764</v>
      </c>
      <c r="I60" s="8">
        <f t="shared" si="1"/>
        <v>4973034.97</v>
      </c>
      <c r="J60" s="22">
        <f t="shared" si="2"/>
        <v>0.83153868712891832</v>
      </c>
      <c r="K60" s="23">
        <f t="shared" si="3"/>
        <v>0.16846131287108163</v>
      </c>
    </row>
    <row r="61" spans="1:11" x14ac:dyDescent="0.2">
      <c r="A61" s="7" t="s">
        <v>103</v>
      </c>
      <c r="B61" s="6">
        <v>30346941.349999998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30346941.349999998</v>
      </c>
      <c r="H61" s="8">
        <v>2347566.4099999997</v>
      </c>
      <c r="I61" s="8">
        <f t="shared" si="1"/>
        <v>32694507.759999998</v>
      </c>
      <c r="J61" s="22">
        <f t="shared" si="2"/>
        <v>0.92819691835605111</v>
      </c>
      <c r="K61" s="23">
        <f t="shared" si="3"/>
        <v>7.1803081643948871E-2</v>
      </c>
    </row>
    <row r="62" spans="1:11" x14ac:dyDescent="0.2">
      <c r="A62" s="7" t="s">
        <v>104</v>
      </c>
      <c r="B62" s="6">
        <v>15083092.529999999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15083092.529999999</v>
      </c>
      <c r="H62" s="8">
        <v>15857566.149999999</v>
      </c>
      <c r="I62" s="8">
        <f t="shared" si="1"/>
        <v>30940658.68</v>
      </c>
      <c r="J62" s="22">
        <f t="shared" si="2"/>
        <v>0.48748453243982459</v>
      </c>
      <c r="K62" s="23">
        <f t="shared" si="3"/>
        <v>0.51251546756017541</v>
      </c>
    </row>
    <row r="63" spans="1:11" x14ac:dyDescent="0.2">
      <c r="A63" s="7" t="s">
        <v>54</v>
      </c>
      <c r="B63" s="6">
        <v>12029539.91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12029539.91</v>
      </c>
      <c r="H63" s="8">
        <v>1107530.6299999999</v>
      </c>
      <c r="I63" s="8">
        <f t="shared" si="1"/>
        <v>13137070.539999999</v>
      </c>
      <c r="J63" s="22">
        <f t="shared" si="2"/>
        <v>0.91569424655003806</v>
      </c>
      <c r="K63" s="23">
        <f t="shared" si="3"/>
        <v>8.4305753449962065E-2</v>
      </c>
    </row>
    <row r="64" spans="1:11" x14ac:dyDescent="0.2">
      <c r="A64" s="7" t="s">
        <v>55</v>
      </c>
      <c r="B64" s="6">
        <v>47915347.670000002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47915347.670000002</v>
      </c>
      <c r="H64" s="8">
        <v>20512389.710000001</v>
      </c>
      <c r="I64" s="8">
        <f t="shared" si="1"/>
        <v>68427737.379999995</v>
      </c>
      <c r="J64" s="22">
        <f t="shared" si="2"/>
        <v>0.70023282231168238</v>
      </c>
      <c r="K64" s="23">
        <f t="shared" si="3"/>
        <v>0.29976717768831773</v>
      </c>
    </row>
    <row r="65" spans="1:11" x14ac:dyDescent="0.2">
      <c r="A65" s="7" t="s">
        <v>56</v>
      </c>
      <c r="B65" s="6">
        <v>30556833.079999998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30556833.079999998</v>
      </c>
      <c r="H65" s="8">
        <v>19343785.91</v>
      </c>
      <c r="I65" s="8">
        <f t="shared" si="1"/>
        <v>49900618.989999995</v>
      </c>
      <c r="J65" s="22">
        <f t="shared" si="2"/>
        <v>0.61235378835928944</v>
      </c>
      <c r="K65" s="23">
        <f t="shared" si="3"/>
        <v>0.38764621164071061</v>
      </c>
    </row>
    <row r="66" spans="1:11" x14ac:dyDescent="0.2">
      <c r="A66" s="7" t="s">
        <v>57</v>
      </c>
      <c r="B66" s="6">
        <v>11123178.300000001</v>
      </c>
      <c r="C66" s="6">
        <v>-895007.03999999957</v>
      </c>
      <c r="D66" s="6">
        <v>0</v>
      </c>
      <c r="E66" s="6">
        <v>0</v>
      </c>
      <c r="F66" s="6">
        <v>0</v>
      </c>
      <c r="G66" s="6">
        <f t="shared" si="0"/>
        <v>10228171.260000002</v>
      </c>
      <c r="H66" s="8">
        <v>2650669.17</v>
      </c>
      <c r="I66" s="8">
        <f t="shared" si="1"/>
        <v>12878840.430000002</v>
      </c>
      <c r="J66" s="22">
        <f t="shared" si="2"/>
        <v>0.79418417485587256</v>
      </c>
      <c r="K66" s="23">
        <f t="shared" si="3"/>
        <v>0.2058158251441275</v>
      </c>
    </row>
    <row r="67" spans="1:11" x14ac:dyDescent="0.2">
      <c r="A67" s="7" t="s">
        <v>58</v>
      </c>
      <c r="B67" s="6">
        <v>2716425.3600000003</v>
      </c>
      <c r="C67" s="6">
        <v>0</v>
      </c>
      <c r="D67" s="6">
        <v>2446743.4999999995</v>
      </c>
      <c r="E67" s="6">
        <v>0</v>
      </c>
      <c r="F67" s="6">
        <v>337041.36000000004</v>
      </c>
      <c r="G67" s="6">
        <f t="shared" si="0"/>
        <v>5500210.2199999997</v>
      </c>
      <c r="H67" s="8">
        <v>515496.11</v>
      </c>
      <c r="I67" s="8">
        <f t="shared" si="1"/>
        <v>6015706.3300000001</v>
      </c>
      <c r="J67" s="22">
        <f t="shared" si="2"/>
        <v>0.91430829868983976</v>
      </c>
      <c r="K67" s="23">
        <f t="shared" si="3"/>
        <v>8.5691701310160198E-2</v>
      </c>
    </row>
    <row r="68" spans="1:11" x14ac:dyDescent="0.2">
      <c r="A68" s="7" t="s">
        <v>59</v>
      </c>
      <c r="B68" s="6">
        <v>1508401.39</v>
      </c>
      <c r="C68" s="6">
        <v>0</v>
      </c>
      <c r="D68" s="6">
        <v>0</v>
      </c>
      <c r="E68" s="6">
        <v>0</v>
      </c>
      <c r="F68" s="6">
        <v>271228.42</v>
      </c>
      <c r="G68" s="6">
        <f t="shared" si="0"/>
        <v>1779629.8099999998</v>
      </c>
      <c r="H68" s="8">
        <v>599403.77</v>
      </c>
      <c r="I68" s="8">
        <f t="shared" si="1"/>
        <v>2379033.58</v>
      </c>
      <c r="J68" s="22">
        <f t="shared" si="2"/>
        <v>0.74804736888161105</v>
      </c>
      <c r="K68" s="23">
        <f t="shared" si="3"/>
        <v>0.25195263111838884</v>
      </c>
    </row>
    <row r="69" spans="1:11" x14ac:dyDescent="0.2">
      <c r="A69" s="7" t="s">
        <v>60</v>
      </c>
      <c r="B69" s="6">
        <v>374550.74999999994</v>
      </c>
      <c r="C69" s="6">
        <v>0</v>
      </c>
      <c r="D69" s="6">
        <v>1021831.4500000001</v>
      </c>
      <c r="E69" s="6">
        <v>105353.01999999997</v>
      </c>
      <c r="F69" s="6">
        <v>561735.59</v>
      </c>
      <c r="G69" s="6">
        <f t="shared" si="0"/>
        <v>2063470.81</v>
      </c>
      <c r="H69" s="8">
        <v>93220.890000000014</v>
      </c>
      <c r="I69" s="8">
        <f t="shared" si="1"/>
        <v>2156691.7000000002</v>
      </c>
      <c r="J69" s="22">
        <f t="shared" si="2"/>
        <v>0.95677597776260737</v>
      </c>
      <c r="K69" s="23">
        <f t="shared" si="3"/>
        <v>4.3224022237392579E-2</v>
      </c>
    </row>
    <row r="70" spans="1:11" x14ac:dyDescent="0.2">
      <c r="A70" s="7" t="s">
        <v>61</v>
      </c>
      <c r="B70" s="6">
        <v>28136737.229999993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28136737.229999993</v>
      </c>
      <c r="H70" s="8">
        <v>30546877.899999999</v>
      </c>
      <c r="I70" s="8">
        <f t="shared" si="1"/>
        <v>58683615.129999995</v>
      </c>
      <c r="J70" s="22">
        <f t="shared" si="2"/>
        <v>0.47946496083565321</v>
      </c>
      <c r="K70" s="23">
        <f t="shared" si="3"/>
        <v>0.52053503916434674</v>
      </c>
    </row>
    <row r="71" spans="1:11" x14ac:dyDescent="0.2">
      <c r="A71" s="7" t="s">
        <v>62</v>
      </c>
      <c r="B71" s="6">
        <v>1416754.3900000001</v>
      </c>
      <c r="C71" s="6">
        <v>0</v>
      </c>
      <c r="D71" s="6">
        <v>2495277.2199999997</v>
      </c>
      <c r="E71" s="6">
        <v>0</v>
      </c>
      <c r="F71" s="6">
        <v>307082.12</v>
      </c>
      <c r="G71" s="6">
        <f t="shared" si="0"/>
        <v>4219113.7299999995</v>
      </c>
      <c r="H71" s="8">
        <v>32881.97</v>
      </c>
      <c r="I71" s="8">
        <f t="shared" si="1"/>
        <v>4251995.6999999993</v>
      </c>
      <c r="J71" s="22">
        <f t="shared" si="2"/>
        <v>0.9922666972593599</v>
      </c>
      <c r="K71" s="23">
        <f t="shared" si="3"/>
        <v>7.7333027406401205E-3</v>
      </c>
    </row>
    <row r="72" spans="1:11" x14ac:dyDescent="0.2">
      <c r="A72" s="7" t="s">
        <v>63</v>
      </c>
      <c r="B72" s="6">
        <v>17623264.259999998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17623264.259999998</v>
      </c>
      <c r="H72" s="8">
        <v>3447694.28</v>
      </c>
      <c r="I72" s="8">
        <f t="shared" si="1"/>
        <v>21070958.539999999</v>
      </c>
      <c r="J72" s="22">
        <f t="shared" si="2"/>
        <v>0.83637696057086919</v>
      </c>
      <c r="K72" s="23">
        <f t="shared" si="3"/>
        <v>0.16362303942913078</v>
      </c>
    </row>
    <row r="73" spans="1:11" x14ac:dyDescent="0.2">
      <c r="A73" s="7" t="s">
        <v>64</v>
      </c>
      <c r="B73" s="6">
        <v>1063909.03</v>
      </c>
      <c r="C73" s="6">
        <v>-435183.96000000014</v>
      </c>
      <c r="D73" s="6">
        <v>1752165.9899999998</v>
      </c>
      <c r="E73" s="6">
        <v>0</v>
      </c>
      <c r="F73" s="6">
        <v>318316.83</v>
      </c>
      <c r="G73" s="6">
        <f>SUM(B73:F73)</f>
        <v>2699207.8899999997</v>
      </c>
      <c r="H73" s="8">
        <v>255596.59999999998</v>
      </c>
      <c r="I73" s="8">
        <f>SUM(G73:H73)</f>
        <v>2954804.4899999998</v>
      </c>
      <c r="J73" s="22">
        <f>(G73/I73)</f>
        <v>0.91349796547791218</v>
      </c>
      <c r="K73" s="23">
        <f>(H73/I73)</f>
        <v>8.6502034522087781E-2</v>
      </c>
    </row>
    <row r="74" spans="1:11" x14ac:dyDescent="0.2">
      <c r="A74" s="24" t="s">
        <v>94</v>
      </c>
      <c r="B74" s="25">
        <f t="shared" ref="B74:I74" si="4">SUM(B7:B73)</f>
        <v>1948764634.9400001</v>
      </c>
      <c r="C74" s="25">
        <f t="shared" si="4"/>
        <v>-41001124.079999998</v>
      </c>
      <c r="D74" s="25">
        <f t="shared" si="4"/>
        <v>34533488.549999997</v>
      </c>
      <c r="E74" s="25">
        <f t="shared" si="4"/>
        <v>592957.99999999988</v>
      </c>
      <c r="F74" s="25">
        <f t="shared" si="4"/>
        <v>10071642.129999999</v>
      </c>
      <c r="G74" s="25">
        <f t="shared" si="4"/>
        <v>1952961599.5400002</v>
      </c>
      <c r="H74" s="25">
        <f t="shared" si="4"/>
        <v>977782299.5</v>
      </c>
      <c r="I74" s="25">
        <f t="shared" si="4"/>
        <v>2930743899.039999</v>
      </c>
      <c r="J74" s="26">
        <f>(G74/I74)</f>
        <v>0.66637060992593611</v>
      </c>
      <c r="K74" s="27">
        <f>(H74/I74)</f>
        <v>0.33362939007406434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thickBot="1" x14ac:dyDescent="0.25">
      <c r="A76" s="32" t="s">
        <v>120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verticalDpi="0" r:id="rId1"/>
  <headerFooter>
    <oddHeader>&amp;C&amp;12Office of Economic and Demographic Research</oddHeader>
    <oddFooter>&amp;L&amp;12December 11, 2024&amp;R&amp;12Page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112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11003816.509999998</v>
      </c>
      <c r="C7" s="6">
        <v>-3540060</v>
      </c>
      <c r="D7" s="6">
        <v>0</v>
      </c>
      <c r="E7" s="6">
        <v>0</v>
      </c>
      <c r="F7" s="6">
        <v>0</v>
      </c>
      <c r="G7" s="6">
        <f>SUM(B7:F7)</f>
        <v>7463756.5099999979</v>
      </c>
      <c r="H7" s="8">
        <v>8241818.5000000009</v>
      </c>
      <c r="I7" s="8">
        <f>SUM(G7:H7)</f>
        <v>15705575.009999998</v>
      </c>
      <c r="J7" s="22">
        <f>(G7/I7)</f>
        <v>0.47522975155304414</v>
      </c>
      <c r="K7" s="23">
        <f>(H7/I7)</f>
        <v>0.52477024844695586</v>
      </c>
    </row>
    <row r="8" spans="1:11" x14ac:dyDescent="0.2">
      <c r="A8" s="7" t="s">
        <v>2</v>
      </c>
      <c r="B8" s="6">
        <v>751096.23</v>
      </c>
      <c r="C8" s="6">
        <v>-321320.03999999986</v>
      </c>
      <c r="D8" s="6">
        <v>913595.01</v>
      </c>
      <c r="E8" s="6">
        <v>22254.080000000002</v>
      </c>
      <c r="F8" s="6">
        <v>551355.8600000001</v>
      </c>
      <c r="G8" s="6">
        <f>SUM(B8:F8)</f>
        <v>1916981.1400000004</v>
      </c>
      <c r="H8" s="8">
        <v>225802.43999999997</v>
      </c>
      <c r="I8" s="8">
        <f>SUM(G8:H8)</f>
        <v>2142783.5800000005</v>
      </c>
      <c r="J8" s="22">
        <f>(G8/I8)</f>
        <v>0.89462191044043737</v>
      </c>
      <c r="K8" s="23">
        <f>(H8/I8)</f>
        <v>0.10537808955956249</v>
      </c>
    </row>
    <row r="9" spans="1:11" x14ac:dyDescent="0.2">
      <c r="A9" s="7" t="s">
        <v>3</v>
      </c>
      <c r="B9" s="6">
        <v>11670771.560000001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11670771.560000001</v>
      </c>
      <c r="H9" s="8">
        <v>8112630.8099999996</v>
      </c>
      <c r="I9" s="8">
        <f t="shared" ref="I9:I72" si="1">SUM(G9:H9)</f>
        <v>19783402.370000001</v>
      </c>
      <c r="J9" s="22">
        <f t="shared" ref="J9:J72" si="2">(G9/I9)</f>
        <v>0.58992742207466919</v>
      </c>
      <c r="K9" s="23">
        <f t="shared" ref="K9:K72" si="3">(H9/I9)</f>
        <v>0.41007257792533081</v>
      </c>
    </row>
    <row r="10" spans="1:11" x14ac:dyDescent="0.2">
      <c r="A10" s="7" t="s">
        <v>4</v>
      </c>
      <c r="B10" s="6">
        <v>977806.59999999986</v>
      </c>
      <c r="C10" s="6">
        <v>0</v>
      </c>
      <c r="D10" s="6">
        <v>694656.72</v>
      </c>
      <c r="E10" s="6">
        <v>31313.75</v>
      </c>
      <c r="F10" s="6">
        <v>639649.51</v>
      </c>
      <c r="G10" s="6">
        <f t="shared" si="0"/>
        <v>2343426.58</v>
      </c>
      <c r="H10" s="8">
        <v>313663.83000000007</v>
      </c>
      <c r="I10" s="8">
        <f t="shared" si="1"/>
        <v>2657090.41</v>
      </c>
      <c r="J10" s="22">
        <f t="shared" si="2"/>
        <v>0.88195214253172516</v>
      </c>
      <c r="K10" s="23">
        <f t="shared" si="3"/>
        <v>0.11804785746827488</v>
      </c>
    </row>
    <row r="11" spans="1:11" x14ac:dyDescent="0.2">
      <c r="A11" s="7" t="s">
        <v>5</v>
      </c>
      <c r="B11" s="6">
        <v>22704963.990000002</v>
      </c>
      <c r="C11" s="6">
        <v>-6844670.04</v>
      </c>
      <c r="D11" s="6">
        <v>0</v>
      </c>
      <c r="E11" s="6">
        <v>0</v>
      </c>
      <c r="F11" s="6">
        <v>0</v>
      </c>
      <c r="G11" s="6">
        <f t="shared" si="0"/>
        <v>15860293.950000003</v>
      </c>
      <c r="H11" s="8">
        <v>17895293.360000003</v>
      </c>
      <c r="I11" s="8">
        <f t="shared" si="1"/>
        <v>33755587.310000002</v>
      </c>
      <c r="J11" s="22">
        <f t="shared" si="2"/>
        <v>0.46985685078871176</v>
      </c>
      <c r="K11" s="23">
        <f t="shared" si="3"/>
        <v>0.53014314921128836</v>
      </c>
    </row>
    <row r="12" spans="1:11" x14ac:dyDescent="0.2">
      <c r="A12" s="7" t="s">
        <v>6</v>
      </c>
      <c r="B12" s="6">
        <v>75582483.760000005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75582483.760000005</v>
      </c>
      <c r="H12" s="8">
        <v>111954487.56999999</v>
      </c>
      <c r="I12" s="8">
        <f t="shared" si="1"/>
        <v>187536971.32999998</v>
      </c>
      <c r="J12" s="22">
        <f t="shared" si="2"/>
        <v>0.40302711099562905</v>
      </c>
      <c r="K12" s="23">
        <f t="shared" si="3"/>
        <v>0.59697288900437107</v>
      </c>
    </row>
    <row r="13" spans="1:11" x14ac:dyDescent="0.2">
      <c r="A13" s="7" t="s">
        <v>7</v>
      </c>
      <c r="B13" s="6">
        <v>297414.27</v>
      </c>
      <c r="C13" s="6">
        <v>0</v>
      </c>
      <c r="D13" s="6">
        <v>552918.29</v>
      </c>
      <c r="E13" s="6">
        <v>18314.110000000004</v>
      </c>
      <c r="F13" s="6">
        <v>672275.16999999993</v>
      </c>
      <c r="G13" s="6">
        <f t="shared" si="0"/>
        <v>1540921.8399999999</v>
      </c>
      <c r="H13" s="8">
        <v>76424.55</v>
      </c>
      <c r="I13" s="8">
        <f t="shared" si="1"/>
        <v>1617346.39</v>
      </c>
      <c r="J13" s="22">
        <f t="shared" si="2"/>
        <v>0.9527469498973562</v>
      </c>
      <c r="K13" s="23">
        <f t="shared" si="3"/>
        <v>4.7253050102643752E-2</v>
      </c>
    </row>
    <row r="14" spans="1:11" x14ac:dyDescent="0.2">
      <c r="A14" s="7" t="s">
        <v>8</v>
      </c>
      <c r="B14" s="6">
        <v>11712990.119999999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11712990.119999999</v>
      </c>
      <c r="H14" s="8">
        <v>1295627.32</v>
      </c>
      <c r="I14" s="8">
        <f t="shared" si="1"/>
        <v>13008617.439999999</v>
      </c>
      <c r="J14" s="22">
        <f t="shared" si="2"/>
        <v>0.900402381269504</v>
      </c>
      <c r="K14" s="23">
        <f t="shared" si="3"/>
        <v>9.959761873049594E-2</v>
      </c>
    </row>
    <row r="15" spans="1:11" x14ac:dyDescent="0.2">
      <c r="A15" s="7" t="s">
        <v>9</v>
      </c>
      <c r="B15" s="6">
        <v>7397103.5099999998</v>
      </c>
      <c r="C15" s="6">
        <v>-1836510</v>
      </c>
      <c r="D15" s="6">
        <v>0</v>
      </c>
      <c r="E15" s="6">
        <v>0</v>
      </c>
      <c r="F15" s="6">
        <v>0</v>
      </c>
      <c r="G15" s="6">
        <f t="shared" si="0"/>
        <v>5560593.5099999998</v>
      </c>
      <c r="H15" s="8">
        <v>553308.47000000009</v>
      </c>
      <c r="I15" s="8">
        <f t="shared" si="1"/>
        <v>6113901.9799999995</v>
      </c>
      <c r="J15" s="22">
        <f t="shared" si="2"/>
        <v>0.90949994425654834</v>
      </c>
      <c r="K15" s="23">
        <f t="shared" si="3"/>
        <v>9.0500055743451768E-2</v>
      </c>
    </row>
    <row r="16" spans="1:11" x14ac:dyDescent="0.2">
      <c r="A16" s="7" t="s">
        <v>10</v>
      </c>
      <c r="B16" s="6">
        <v>9394622.3899999987</v>
      </c>
      <c r="C16" s="6">
        <v>-1758950.0399999998</v>
      </c>
      <c r="D16" s="6">
        <v>0</v>
      </c>
      <c r="E16" s="6">
        <v>0</v>
      </c>
      <c r="F16" s="6">
        <v>0</v>
      </c>
      <c r="G16" s="6">
        <f t="shared" si="0"/>
        <v>7635672.3499999987</v>
      </c>
      <c r="H16" s="8">
        <v>876951.81</v>
      </c>
      <c r="I16" s="8">
        <f t="shared" si="1"/>
        <v>8512624.1599999983</v>
      </c>
      <c r="J16" s="22">
        <f t="shared" si="2"/>
        <v>0.89698220037474319</v>
      </c>
      <c r="K16" s="23">
        <f t="shared" si="3"/>
        <v>0.10301779962525683</v>
      </c>
    </row>
    <row r="17" spans="1:11" x14ac:dyDescent="0.2">
      <c r="A17" s="7" t="s">
        <v>11</v>
      </c>
      <c r="B17" s="6">
        <v>38067139.810000002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38067139.810000002</v>
      </c>
      <c r="H17" s="8">
        <v>4339027.9400000004</v>
      </c>
      <c r="I17" s="8">
        <f t="shared" si="1"/>
        <v>42406167.75</v>
      </c>
      <c r="J17" s="22">
        <f t="shared" si="2"/>
        <v>0.89767931953719171</v>
      </c>
      <c r="K17" s="23">
        <f t="shared" si="3"/>
        <v>0.1023206804628084</v>
      </c>
    </row>
    <row r="18" spans="1:11" x14ac:dyDescent="0.2">
      <c r="A18" s="7" t="s">
        <v>12</v>
      </c>
      <c r="B18" s="6">
        <v>3932699.76</v>
      </c>
      <c r="C18" s="6">
        <v>-1542890.0399999998</v>
      </c>
      <c r="D18" s="6">
        <v>0</v>
      </c>
      <c r="E18" s="6">
        <v>0</v>
      </c>
      <c r="F18" s="6">
        <v>587225.58000000007</v>
      </c>
      <c r="G18" s="6">
        <f t="shared" si="0"/>
        <v>2977035.3</v>
      </c>
      <c r="H18" s="8">
        <v>805381.60000000009</v>
      </c>
      <c r="I18" s="8">
        <f t="shared" si="1"/>
        <v>3782416.9</v>
      </c>
      <c r="J18" s="22">
        <f t="shared" si="2"/>
        <v>0.78707222887038175</v>
      </c>
      <c r="K18" s="23">
        <f t="shared" si="3"/>
        <v>0.21292777112961825</v>
      </c>
    </row>
    <row r="19" spans="1:11" x14ac:dyDescent="0.2">
      <c r="A19" s="7" t="s">
        <v>106</v>
      </c>
      <c r="B19" s="6">
        <v>1018975.13</v>
      </c>
      <c r="C19" s="6">
        <v>-462590.03999999986</v>
      </c>
      <c r="D19" s="6">
        <v>1137376.73</v>
      </c>
      <c r="E19" s="6">
        <v>0</v>
      </c>
      <c r="F19" s="6">
        <v>608251.1</v>
      </c>
      <c r="G19" s="6">
        <f t="shared" si="0"/>
        <v>2302012.92</v>
      </c>
      <c r="H19" s="8">
        <v>257067.39</v>
      </c>
      <c r="I19" s="8">
        <f t="shared" si="1"/>
        <v>2559080.31</v>
      </c>
      <c r="J19" s="22">
        <f t="shared" si="2"/>
        <v>0.89954696263518197</v>
      </c>
      <c r="K19" s="23">
        <f t="shared" si="3"/>
        <v>0.10045303736481799</v>
      </c>
    </row>
    <row r="20" spans="1:11" x14ac:dyDescent="0.2">
      <c r="A20" s="7" t="s">
        <v>13</v>
      </c>
      <c r="B20" s="6">
        <v>341008.74999999994</v>
      </c>
      <c r="C20" s="6">
        <v>0</v>
      </c>
      <c r="D20" s="6">
        <v>624660.86999999988</v>
      </c>
      <c r="E20" s="6">
        <v>13865.450000000003</v>
      </c>
      <c r="F20" s="6">
        <v>676787.08</v>
      </c>
      <c r="G20" s="6">
        <f t="shared" si="0"/>
        <v>1656322.15</v>
      </c>
      <c r="H20" s="8">
        <v>44551.31</v>
      </c>
      <c r="I20" s="8">
        <f t="shared" si="1"/>
        <v>1700873.46</v>
      </c>
      <c r="J20" s="22">
        <f t="shared" si="2"/>
        <v>0.97380680512235163</v>
      </c>
      <c r="K20" s="23">
        <f t="shared" si="3"/>
        <v>2.6193194877648335E-2</v>
      </c>
    </row>
    <row r="21" spans="1:11" x14ac:dyDescent="0.2">
      <c r="A21" s="7" t="s">
        <v>14</v>
      </c>
      <c r="B21" s="6">
        <v>84623873.560000017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84623873.560000017</v>
      </c>
      <c r="H21" s="8">
        <v>4235829.4400000004</v>
      </c>
      <c r="I21" s="8">
        <f t="shared" si="1"/>
        <v>88859703.000000015</v>
      </c>
      <c r="J21" s="22">
        <f t="shared" si="2"/>
        <v>0.95233126718868288</v>
      </c>
      <c r="K21" s="23">
        <f t="shared" si="3"/>
        <v>4.7668732811317178E-2</v>
      </c>
    </row>
    <row r="22" spans="1:11" x14ac:dyDescent="0.2">
      <c r="A22" s="7" t="s">
        <v>15</v>
      </c>
      <c r="B22" s="6">
        <v>22431094.540000003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22431094.540000003</v>
      </c>
      <c r="H22" s="8">
        <v>4312316.68</v>
      </c>
      <c r="I22" s="8">
        <f t="shared" si="1"/>
        <v>26743411.220000003</v>
      </c>
      <c r="J22" s="22">
        <f t="shared" si="2"/>
        <v>0.8387521829386132</v>
      </c>
      <c r="K22" s="23">
        <f t="shared" si="3"/>
        <v>0.1612478170613868</v>
      </c>
    </row>
    <row r="23" spans="1:11" x14ac:dyDescent="0.2">
      <c r="A23" s="7" t="s">
        <v>16</v>
      </c>
      <c r="B23" s="6">
        <v>2203095.98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2203095.98</v>
      </c>
      <c r="H23" s="8">
        <v>2672904.19</v>
      </c>
      <c r="I23" s="8">
        <f t="shared" si="1"/>
        <v>4876000.17</v>
      </c>
      <c r="J23" s="22">
        <f t="shared" si="2"/>
        <v>0.45182442641301218</v>
      </c>
      <c r="K23" s="23">
        <f t="shared" si="3"/>
        <v>0.54817557358698776</v>
      </c>
    </row>
    <row r="24" spans="1:11" x14ac:dyDescent="0.2">
      <c r="A24" s="7" t="s">
        <v>17</v>
      </c>
      <c r="B24" s="6">
        <v>632913.72</v>
      </c>
      <c r="C24" s="6">
        <v>-252069.96000000008</v>
      </c>
      <c r="D24" s="6">
        <v>0</v>
      </c>
      <c r="E24" s="6">
        <v>18465.669999999995</v>
      </c>
      <c r="F24" s="6">
        <v>291943.37</v>
      </c>
      <c r="G24" s="6">
        <f t="shared" si="0"/>
        <v>691252.79999999981</v>
      </c>
      <c r="H24" s="8">
        <v>266428</v>
      </c>
      <c r="I24" s="8">
        <f t="shared" si="1"/>
        <v>957680.79999999981</v>
      </c>
      <c r="J24" s="22">
        <f t="shared" si="2"/>
        <v>0.72179874546926281</v>
      </c>
      <c r="K24" s="23">
        <f t="shared" si="3"/>
        <v>0.27820125453073724</v>
      </c>
    </row>
    <row r="25" spans="1:11" x14ac:dyDescent="0.2">
      <c r="A25" s="7" t="s">
        <v>18</v>
      </c>
      <c r="B25" s="6">
        <v>1200191.6800000002</v>
      </c>
      <c r="C25" s="6">
        <v>0</v>
      </c>
      <c r="D25" s="6">
        <v>1744197.3399999999</v>
      </c>
      <c r="E25" s="6">
        <v>0</v>
      </c>
      <c r="F25" s="6">
        <v>627444.79</v>
      </c>
      <c r="G25" s="6">
        <f t="shared" si="0"/>
        <v>3571833.81</v>
      </c>
      <c r="H25" s="8">
        <v>513892.45999999996</v>
      </c>
      <c r="I25" s="8">
        <f t="shared" si="1"/>
        <v>4085726.27</v>
      </c>
      <c r="J25" s="22">
        <f t="shared" si="2"/>
        <v>0.8742224941075164</v>
      </c>
      <c r="K25" s="23">
        <f t="shared" si="3"/>
        <v>0.12577750589248357</v>
      </c>
    </row>
    <row r="26" spans="1:11" x14ac:dyDescent="0.2">
      <c r="A26" s="7" t="s">
        <v>19</v>
      </c>
      <c r="B26" s="6">
        <v>311624.91000000003</v>
      </c>
      <c r="C26" s="6">
        <v>0</v>
      </c>
      <c r="D26" s="6">
        <v>759921.88</v>
      </c>
      <c r="E26" s="6">
        <v>0</v>
      </c>
      <c r="F26" s="6">
        <v>598708.41999999993</v>
      </c>
      <c r="G26" s="6">
        <f t="shared" si="0"/>
        <v>1670255.21</v>
      </c>
      <c r="H26" s="8">
        <v>54813.919999999984</v>
      </c>
      <c r="I26" s="8">
        <f t="shared" si="1"/>
        <v>1725069.13</v>
      </c>
      <c r="J26" s="22">
        <f t="shared" si="2"/>
        <v>0.96822508788386941</v>
      </c>
      <c r="K26" s="23">
        <f t="shared" si="3"/>
        <v>3.1774912116130663E-2</v>
      </c>
    </row>
    <row r="27" spans="1:11" x14ac:dyDescent="0.2">
      <c r="A27" s="7" t="s">
        <v>20</v>
      </c>
      <c r="B27" s="6">
        <v>192482.55</v>
      </c>
      <c r="C27" s="6">
        <v>0</v>
      </c>
      <c r="D27" s="6">
        <v>549620.40999999992</v>
      </c>
      <c r="E27" s="6">
        <v>10499.2</v>
      </c>
      <c r="F27" s="6">
        <v>637835.72</v>
      </c>
      <c r="G27" s="6">
        <f t="shared" si="0"/>
        <v>1390437.88</v>
      </c>
      <c r="H27" s="8">
        <v>29124.249999999996</v>
      </c>
      <c r="I27" s="8">
        <f t="shared" si="1"/>
        <v>1419562.13</v>
      </c>
      <c r="J27" s="22">
        <f t="shared" si="2"/>
        <v>0.97948363838080121</v>
      </c>
      <c r="K27" s="23">
        <f t="shared" si="3"/>
        <v>2.0516361619198731E-2</v>
      </c>
    </row>
    <row r="28" spans="1:11" x14ac:dyDescent="0.2">
      <c r="A28" s="7" t="s">
        <v>21</v>
      </c>
      <c r="B28" s="6">
        <v>490777.93999999994</v>
      </c>
      <c r="C28" s="6">
        <v>-210519.96000000008</v>
      </c>
      <c r="D28" s="6">
        <v>374784.24</v>
      </c>
      <c r="E28" s="6">
        <v>36346.81</v>
      </c>
      <c r="F28" s="6">
        <v>296017.64999999997</v>
      </c>
      <c r="G28" s="6">
        <f t="shared" si="0"/>
        <v>987406.6799999997</v>
      </c>
      <c r="H28" s="8">
        <v>246944.16999999998</v>
      </c>
      <c r="I28" s="8">
        <f t="shared" si="1"/>
        <v>1234350.8499999996</v>
      </c>
      <c r="J28" s="22">
        <f t="shared" si="2"/>
        <v>0.79994004946000563</v>
      </c>
      <c r="K28" s="23">
        <f t="shared" si="3"/>
        <v>0.2000599505399944</v>
      </c>
    </row>
    <row r="29" spans="1:11" x14ac:dyDescent="0.2">
      <c r="A29" s="7" t="s">
        <v>22</v>
      </c>
      <c r="B29" s="6">
        <v>351806.56000000006</v>
      </c>
      <c r="C29" s="6">
        <v>0</v>
      </c>
      <c r="D29" s="6">
        <v>458479.64999999997</v>
      </c>
      <c r="E29" s="6">
        <v>26540.369999999995</v>
      </c>
      <c r="F29" s="6">
        <v>451191.37999999995</v>
      </c>
      <c r="G29" s="6">
        <f t="shared" si="0"/>
        <v>1288017.96</v>
      </c>
      <c r="H29" s="8">
        <v>107073.26000000001</v>
      </c>
      <c r="I29" s="8">
        <f t="shared" si="1"/>
        <v>1395091.22</v>
      </c>
      <c r="J29" s="22">
        <f t="shared" si="2"/>
        <v>0.92324999364557681</v>
      </c>
      <c r="K29" s="23">
        <f t="shared" si="3"/>
        <v>7.6750006354423195E-2</v>
      </c>
    </row>
    <row r="30" spans="1:11" x14ac:dyDescent="0.2">
      <c r="A30" s="7" t="s">
        <v>23</v>
      </c>
      <c r="B30" s="6">
        <v>626255.34</v>
      </c>
      <c r="C30" s="6">
        <v>0</v>
      </c>
      <c r="D30" s="6">
        <v>1044667.73</v>
      </c>
      <c r="E30" s="6">
        <v>0</v>
      </c>
      <c r="F30" s="6">
        <v>385949.12</v>
      </c>
      <c r="G30" s="6">
        <f t="shared" si="0"/>
        <v>2056872.19</v>
      </c>
      <c r="H30" s="8">
        <v>271099.48</v>
      </c>
      <c r="I30" s="8">
        <f t="shared" si="1"/>
        <v>2327971.67</v>
      </c>
      <c r="J30" s="22">
        <f t="shared" si="2"/>
        <v>0.88354691618734349</v>
      </c>
      <c r="K30" s="23">
        <f t="shared" si="3"/>
        <v>0.11645308381265652</v>
      </c>
    </row>
    <row r="31" spans="1:11" x14ac:dyDescent="0.2">
      <c r="A31" s="7" t="s">
        <v>24</v>
      </c>
      <c r="B31" s="6">
        <v>1233520.8900000001</v>
      </c>
      <c r="C31" s="6">
        <v>0</v>
      </c>
      <c r="D31" s="6">
        <v>1243638.21</v>
      </c>
      <c r="E31" s="6">
        <v>0</v>
      </c>
      <c r="F31" s="6">
        <v>573956.03999999992</v>
      </c>
      <c r="G31" s="6">
        <f t="shared" si="0"/>
        <v>3051115.14</v>
      </c>
      <c r="H31" s="8">
        <v>433696.67000000004</v>
      </c>
      <c r="I31" s="8">
        <f t="shared" si="1"/>
        <v>3484811.81</v>
      </c>
      <c r="J31" s="22">
        <f t="shared" si="2"/>
        <v>0.87554660232857739</v>
      </c>
      <c r="K31" s="23">
        <f t="shared" si="3"/>
        <v>0.12445339767142262</v>
      </c>
    </row>
    <row r="32" spans="1:11" x14ac:dyDescent="0.2">
      <c r="A32" s="7" t="s">
        <v>25</v>
      </c>
      <c r="B32" s="6">
        <v>8399506.1800000016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8399506.1800000016</v>
      </c>
      <c r="H32" s="8">
        <v>376984.29</v>
      </c>
      <c r="I32" s="8">
        <f t="shared" si="1"/>
        <v>8776490.4700000007</v>
      </c>
      <c r="J32" s="22">
        <f t="shared" si="2"/>
        <v>0.95704612324383931</v>
      </c>
      <c r="K32" s="23">
        <f t="shared" si="3"/>
        <v>4.2953876756160823E-2</v>
      </c>
    </row>
    <row r="33" spans="1:11" x14ac:dyDescent="0.2">
      <c r="A33" s="7" t="s">
        <v>26</v>
      </c>
      <c r="B33" s="6">
        <v>4319704.0999999996</v>
      </c>
      <c r="C33" s="6">
        <v>0</v>
      </c>
      <c r="D33" s="6">
        <v>0</v>
      </c>
      <c r="E33" s="6">
        <v>0</v>
      </c>
      <c r="F33" s="6">
        <v>545941.57000000007</v>
      </c>
      <c r="G33" s="6">
        <f t="shared" si="0"/>
        <v>4865645.67</v>
      </c>
      <c r="H33" s="8">
        <v>1075527.0999999999</v>
      </c>
      <c r="I33" s="8">
        <f t="shared" si="1"/>
        <v>5941172.7699999996</v>
      </c>
      <c r="J33" s="22">
        <f t="shared" si="2"/>
        <v>0.81897057338058199</v>
      </c>
      <c r="K33" s="23">
        <f t="shared" si="3"/>
        <v>0.18102942661941809</v>
      </c>
    </row>
    <row r="34" spans="1:11" x14ac:dyDescent="0.2">
      <c r="A34" s="7" t="s">
        <v>27</v>
      </c>
      <c r="B34" s="6">
        <v>92692939.5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92692939.5</v>
      </c>
      <c r="H34" s="8">
        <v>33082801.749999993</v>
      </c>
      <c r="I34" s="8">
        <f t="shared" si="1"/>
        <v>125775741.25</v>
      </c>
      <c r="J34" s="22">
        <f t="shared" si="2"/>
        <v>0.73696993218873197</v>
      </c>
      <c r="K34" s="23">
        <f t="shared" si="3"/>
        <v>0.26303006781126798</v>
      </c>
    </row>
    <row r="35" spans="1:11" x14ac:dyDescent="0.2">
      <c r="A35" s="7" t="s">
        <v>28</v>
      </c>
      <c r="B35" s="6">
        <v>344988.04000000004</v>
      </c>
      <c r="C35" s="6">
        <v>0</v>
      </c>
      <c r="D35" s="6">
        <v>852302.85000000009</v>
      </c>
      <c r="E35" s="6">
        <v>16766.22</v>
      </c>
      <c r="F35" s="6">
        <v>774266.96</v>
      </c>
      <c r="G35" s="6">
        <f t="shared" si="0"/>
        <v>1988324.07</v>
      </c>
      <c r="H35" s="8">
        <v>82953.740000000005</v>
      </c>
      <c r="I35" s="8">
        <f t="shared" si="1"/>
        <v>2071277.81</v>
      </c>
      <c r="J35" s="22">
        <f t="shared" si="2"/>
        <v>0.95995045203521012</v>
      </c>
      <c r="K35" s="23">
        <f t="shared" si="3"/>
        <v>4.0049547964789912E-2</v>
      </c>
    </row>
    <row r="36" spans="1:11" x14ac:dyDescent="0.2">
      <c r="A36" s="7" t="s">
        <v>29</v>
      </c>
      <c r="B36" s="6">
        <v>8542729.3000000007</v>
      </c>
      <c r="C36" s="6">
        <v>-1099689.9599999997</v>
      </c>
      <c r="D36" s="6">
        <v>0</v>
      </c>
      <c r="E36" s="6">
        <v>0</v>
      </c>
      <c r="F36" s="6">
        <v>0</v>
      </c>
      <c r="G36" s="6">
        <f t="shared" si="0"/>
        <v>7443039.3400000008</v>
      </c>
      <c r="H36" s="8">
        <v>3257314.76</v>
      </c>
      <c r="I36" s="8">
        <f t="shared" si="1"/>
        <v>10700354.100000001</v>
      </c>
      <c r="J36" s="22">
        <f t="shared" si="2"/>
        <v>0.69558813385437401</v>
      </c>
      <c r="K36" s="23">
        <f t="shared" si="3"/>
        <v>0.30441186614562588</v>
      </c>
    </row>
    <row r="37" spans="1:11" x14ac:dyDescent="0.2">
      <c r="A37" s="7" t="s">
        <v>30</v>
      </c>
      <c r="B37" s="6">
        <v>1721861.3800000004</v>
      </c>
      <c r="C37" s="6">
        <v>-30</v>
      </c>
      <c r="D37" s="6">
        <v>1054165.0899999999</v>
      </c>
      <c r="E37" s="6">
        <v>83680.139999999985</v>
      </c>
      <c r="F37" s="6">
        <v>555867.76000000013</v>
      </c>
      <c r="G37" s="6">
        <f t="shared" si="0"/>
        <v>3415544.3700000006</v>
      </c>
      <c r="H37" s="8">
        <v>666634.46</v>
      </c>
      <c r="I37" s="8">
        <f t="shared" si="1"/>
        <v>4082178.8300000005</v>
      </c>
      <c r="J37" s="22">
        <f t="shared" si="2"/>
        <v>0.83669640950051183</v>
      </c>
      <c r="K37" s="23">
        <f t="shared" si="3"/>
        <v>0.1633035904994882</v>
      </c>
    </row>
    <row r="38" spans="1:11" x14ac:dyDescent="0.2">
      <c r="A38" s="7" t="s">
        <v>31</v>
      </c>
      <c r="B38" s="6">
        <v>1058843.3599999999</v>
      </c>
      <c r="C38" s="6">
        <v>-229910.03999999992</v>
      </c>
      <c r="D38" s="6">
        <v>0</v>
      </c>
      <c r="E38" s="6">
        <v>12111.88</v>
      </c>
      <c r="F38" s="6">
        <v>600598.91</v>
      </c>
      <c r="G38" s="6">
        <f t="shared" si="0"/>
        <v>1441644.1099999999</v>
      </c>
      <c r="H38" s="8">
        <v>206453.92999999996</v>
      </c>
      <c r="I38" s="8">
        <f t="shared" si="1"/>
        <v>1648098.0399999998</v>
      </c>
      <c r="J38" s="22">
        <f t="shared" si="2"/>
        <v>0.87473200926808947</v>
      </c>
      <c r="K38" s="23">
        <f t="shared" si="3"/>
        <v>0.12526799073191058</v>
      </c>
    </row>
    <row r="39" spans="1:11" x14ac:dyDescent="0.2">
      <c r="A39" s="7" t="s">
        <v>32</v>
      </c>
      <c r="B39" s="6">
        <v>141746.32999999999</v>
      </c>
      <c r="C39" s="6">
        <v>0</v>
      </c>
      <c r="D39" s="6">
        <v>326581.16000000003</v>
      </c>
      <c r="E39" s="6">
        <v>18433.149999999998</v>
      </c>
      <c r="F39" s="6">
        <v>631667.91</v>
      </c>
      <c r="G39" s="6">
        <f t="shared" si="0"/>
        <v>1118428.55</v>
      </c>
      <c r="H39" s="8">
        <v>26511.62</v>
      </c>
      <c r="I39" s="8">
        <f t="shared" si="1"/>
        <v>1144940.1700000002</v>
      </c>
      <c r="J39" s="22">
        <f t="shared" si="2"/>
        <v>0.97684453677610061</v>
      </c>
      <c r="K39" s="23">
        <f t="shared" si="3"/>
        <v>2.3155463223899286E-2</v>
      </c>
    </row>
    <row r="40" spans="1:11" x14ac:dyDescent="0.2">
      <c r="A40" s="7" t="s">
        <v>33</v>
      </c>
      <c r="B40" s="6">
        <v>13803343.779999999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13803343.779999999</v>
      </c>
      <c r="H40" s="8">
        <v>8026390.9299999997</v>
      </c>
      <c r="I40" s="8">
        <f t="shared" si="1"/>
        <v>21829734.710000001</v>
      </c>
      <c r="J40" s="22">
        <f t="shared" si="2"/>
        <v>0.63231843920104147</v>
      </c>
      <c r="K40" s="23">
        <f t="shared" si="3"/>
        <v>0.36768156079895847</v>
      </c>
    </row>
    <row r="41" spans="1:11" x14ac:dyDescent="0.2">
      <c r="A41" s="7" t="s">
        <v>34</v>
      </c>
      <c r="B41" s="6">
        <v>44655874.159999996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44655874.159999996</v>
      </c>
      <c r="H41" s="8">
        <v>23597338.079999998</v>
      </c>
      <c r="I41" s="8">
        <f t="shared" si="1"/>
        <v>68253212.239999995</v>
      </c>
      <c r="J41" s="22">
        <f t="shared" si="2"/>
        <v>0.65426772886491769</v>
      </c>
      <c r="K41" s="23">
        <f t="shared" si="3"/>
        <v>0.34573227113508231</v>
      </c>
    </row>
    <row r="42" spans="1:11" x14ac:dyDescent="0.2">
      <c r="A42" s="7" t="s">
        <v>35</v>
      </c>
      <c r="B42" s="6">
        <v>11650472.329999998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11650472.329999998</v>
      </c>
      <c r="H42" s="8">
        <v>9831004.1199999992</v>
      </c>
      <c r="I42" s="8">
        <f t="shared" si="1"/>
        <v>21481476.449999996</v>
      </c>
      <c r="J42" s="22">
        <f t="shared" si="2"/>
        <v>0.54234970101414981</v>
      </c>
      <c r="K42" s="23">
        <f t="shared" si="3"/>
        <v>0.45765029898585025</v>
      </c>
    </row>
    <row r="43" spans="1:11" x14ac:dyDescent="0.2">
      <c r="A43" s="7" t="s">
        <v>36</v>
      </c>
      <c r="B43" s="6">
        <v>1395181.29</v>
      </c>
      <c r="C43" s="6">
        <v>-709119.96</v>
      </c>
      <c r="D43" s="6">
        <v>1321510.8399999999</v>
      </c>
      <c r="E43" s="6">
        <v>0</v>
      </c>
      <c r="F43" s="6">
        <v>601469.71000000008</v>
      </c>
      <c r="G43" s="6">
        <f t="shared" si="0"/>
        <v>2609041.88</v>
      </c>
      <c r="H43" s="8">
        <v>346767.70000000007</v>
      </c>
      <c r="I43" s="8">
        <f t="shared" si="1"/>
        <v>2955809.58</v>
      </c>
      <c r="J43" s="22">
        <f t="shared" si="2"/>
        <v>0.88268266591111044</v>
      </c>
      <c r="K43" s="23">
        <f t="shared" si="3"/>
        <v>0.11731733408888947</v>
      </c>
    </row>
    <row r="44" spans="1:11" x14ac:dyDescent="0.2">
      <c r="A44" s="7" t="s">
        <v>37</v>
      </c>
      <c r="B44" s="6">
        <v>124795.1</v>
      </c>
      <c r="C44" s="6">
        <v>-121683.96</v>
      </c>
      <c r="D44" s="6">
        <v>298098.86</v>
      </c>
      <c r="E44" s="6">
        <v>19028.470000000005</v>
      </c>
      <c r="F44" s="6">
        <v>676787.08</v>
      </c>
      <c r="G44" s="6">
        <f t="shared" si="0"/>
        <v>997025.55</v>
      </c>
      <c r="H44" s="8">
        <v>18388.900000000001</v>
      </c>
      <c r="I44" s="8">
        <f t="shared" si="1"/>
        <v>1015414.4500000001</v>
      </c>
      <c r="J44" s="22">
        <f t="shared" si="2"/>
        <v>0.98189025180801792</v>
      </c>
      <c r="K44" s="23">
        <f t="shared" si="3"/>
        <v>1.8109748191982102E-2</v>
      </c>
    </row>
    <row r="45" spans="1:11" x14ac:dyDescent="0.2">
      <c r="A45" s="7" t="s">
        <v>38</v>
      </c>
      <c r="B45" s="6">
        <v>421827.01000000007</v>
      </c>
      <c r="C45" s="6">
        <v>0</v>
      </c>
      <c r="D45" s="6">
        <v>708198.59</v>
      </c>
      <c r="E45" s="6">
        <v>17913.54</v>
      </c>
      <c r="F45" s="6">
        <v>676787.08</v>
      </c>
      <c r="G45" s="6">
        <f t="shared" si="0"/>
        <v>1824726.2200000002</v>
      </c>
      <c r="H45" s="8">
        <v>110004.48999999999</v>
      </c>
      <c r="I45" s="8">
        <f t="shared" si="1"/>
        <v>1934730.7100000002</v>
      </c>
      <c r="J45" s="22">
        <f t="shared" si="2"/>
        <v>0.9431422215859695</v>
      </c>
      <c r="K45" s="23">
        <f t="shared" si="3"/>
        <v>5.6857778414030537E-2</v>
      </c>
    </row>
    <row r="46" spans="1:11" x14ac:dyDescent="0.2">
      <c r="A46" s="7" t="s">
        <v>39</v>
      </c>
      <c r="B46" s="6">
        <v>22753020.619999997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22753020.619999997</v>
      </c>
      <c r="H46" s="8">
        <v>5312741.1499999994</v>
      </c>
      <c r="I46" s="8">
        <f t="shared" si="1"/>
        <v>28065761.769999996</v>
      </c>
      <c r="J46" s="22">
        <f t="shared" si="2"/>
        <v>0.81070383218035846</v>
      </c>
      <c r="K46" s="23">
        <f t="shared" si="3"/>
        <v>0.18929616781964156</v>
      </c>
    </row>
    <row r="47" spans="1:11" x14ac:dyDescent="0.2">
      <c r="A47" s="7" t="s">
        <v>40</v>
      </c>
      <c r="B47" s="6">
        <v>19091354.640000001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19091354.640000001</v>
      </c>
      <c r="H47" s="8">
        <v>3997618.1700000004</v>
      </c>
      <c r="I47" s="8">
        <f t="shared" si="1"/>
        <v>23088972.810000002</v>
      </c>
      <c r="J47" s="22">
        <f t="shared" si="2"/>
        <v>0.8268602850851553</v>
      </c>
      <c r="K47" s="23">
        <f t="shared" si="3"/>
        <v>0.17313971491484467</v>
      </c>
    </row>
    <row r="48" spans="1:11" x14ac:dyDescent="0.2">
      <c r="A48" s="7" t="s">
        <v>41</v>
      </c>
      <c r="B48" s="6">
        <v>14043763.810000002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14043763.810000002</v>
      </c>
      <c r="H48" s="8">
        <v>1894844.59</v>
      </c>
      <c r="I48" s="8">
        <f t="shared" si="1"/>
        <v>15938608.400000002</v>
      </c>
      <c r="J48" s="22">
        <f t="shared" si="2"/>
        <v>0.88111605841323015</v>
      </c>
      <c r="K48" s="23">
        <f t="shared" si="3"/>
        <v>0.11888394158676989</v>
      </c>
    </row>
    <row r="49" spans="1:11" x14ac:dyDescent="0.2">
      <c r="A49" s="7" t="s">
        <v>42</v>
      </c>
      <c r="B49" s="6">
        <v>153551689.18000001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153551689.18000001</v>
      </c>
      <c r="H49" s="8">
        <v>105958087.16000001</v>
      </c>
      <c r="I49" s="8">
        <f t="shared" si="1"/>
        <v>259509776.34000003</v>
      </c>
      <c r="J49" s="22">
        <f t="shared" si="2"/>
        <v>0.59169905406115531</v>
      </c>
      <c r="K49" s="23">
        <f t="shared" si="3"/>
        <v>0.40830094593884464</v>
      </c>
    </row>
    <row r="50" spans="1:11" x14ac:dyDescent="0.2">
      <c r="A50" s="7" t="s">
        <v>43</v>
      </c>
      <c r="B50" s="6">
        <v>10464010.469999999</v>
      </c>
      <c r="C50" s="6">
        <v>-725739.96</v>
      </c>
      <c r="D50" s="6">
        <v>0</v>
      </c>
      <c r="E50" s="6">
        <v>0</v>
      </c>
      <c r="F50" s="6">
        <v>0</v>
      </c>
      <c r="G50" s="6">
        <f t="shared" si="0"/>
        <v>9738270.5099999979</v>
      </c>
      <c r="H50" s="8">
        <v>7010646.6600000001</v>
      </c>
      <c r="I50" s="8">
        <f t="shared" si="1"/>
        <v>16748917.169999998</v>
      </c>
      <c r="J50" s="22">
        <f t="shared" si="2"/>
        <v>0.58142687143039939</v>
      </c>
      <c r="K50" s="23">
        <f t="shared" si="3"/>
        <v>0.41857312856960061</v>
      </c>
    </row>
    <row r="51" spans="1:11" x14ac:dyDescent="0.2">
      <c r="A51" s="7" t="s">
        <v>44</v>
      </c>
      <c r="B51" s="6">
        <v>4155792.2700000005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4155792.2700000005</v>
      </c>
      <c r="H51" s="8">
        <v>964924.90000000014</v>
      </c>
      <c r="I51" s="8">
        <f t="shared" si="1"/>
        <v>5120717.1700000009</v>
      </c>
      <c r="J51" s="22">
        <f t="shared" si="2"/>
        <v>0.81156450005615133</v>
      </c>
      <c r="K51" s="23">
        <f t="shared" si="3"/>
        <v>0.18843549994384867</v>
      </c>
    </row>
    <row r="52" spans="1:11" x14ac:dyDescent="0.2">
      <c r="A52" s="7" t="s">
        <v>45</v>
      </c>
      <c r="B52" s="6">
        <v>13539062.619999999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13539062.619999999</v>
      </c>
      <c r="H52" s="8">
        <v>6742946.8399999989</v>
      </c>
      <c r="I52" s="8">
        <f t="shared" si="1"/>
        <v>20282009.459999997</v>
      </c>
      <c r="J52" s="22">
        <f t="shared" si="2"/>
        <v>0.66754049428394269</v>
      </c>
      <c r="K52" s="23">
        <f t="shared" si="3"/>
        <v>0.33245950571605737</v>
      </c>
    </row>
    <row r="53" spans="1:11" x14ac:dyDescent="0.2">
      <c r="A53" s="7" t="s">
        <v>46</v>
      </c>
      <c r="B53" s="6">
        <v>2042198.7100000002</v>
      </c>
      <c r="C53" s="6">
        <v>0</v>
      </c>
      <c r="D53" s="6">
        <v>574607.92000000004</v>
      </c>
      <c r="E53" s="6">
        <v>0</v>
      </c>
      <c r="F53" s="6">
        <v>611228.97</v>
      </c>
      <c r="G53" s="6">
        <f t="shared" si="0"/>
        <v>3228035.6000000006</v>
      </c>
      <c r="H53" s="8">
        <v>315499.01</v>
      </c>
      <c r="I53" s="8">
        <f t="shared" si="1"/>
        <v>3543534.6100000003</v>
      </c>
      <c r="J53" s="22">
        <f t="shared" si="2"/>
        <v>0.9109648854255159</v>
      </c>
      <c r="K53" s="23">
        <f t="shared" si="3"/>
        <v>8.9035114574484139E-2</v>
      </c>
    </row>
    <row r="54" spans="1:11" x14ac:dyDescent="0.2">
      <c r="A54" s="7" t="s">
        <v>47</v>
      </c>
      <c r="B54" s="6">
        <v>156276206.29000002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156276206.29000002</v>
      </c>
      <c r="H54" s="8">
        <v>63617550.630000003</v>
      </c>
      <c r="I54" s="8">
        <f t="shared" si="1"/>
        <v>219893756.92000002</v>
      </c>
      <c r="J54" s="22">
        <f t="shared" si="2"/>
        <v>0.71068960064589359</v>
      </c>
      <c r="K54" s="23">
        <f t="shared" si="3"/>
        <v>0.28931039935410641</v>
      </c>
    </row>
    <row r="55" spans="1:11" x14ac:dyDescent="0.2">
      <c r="A55" s="7" t="s">
        <v>48</v>
      </c>
      <c r="B55" s="6">
        <v>17426297.279999997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17426297.279999997</v>
      </c>
      <c r="H55" s="8">
        <v>7029634.8200000003</v>
      </c>
      <c r="I55" s="8">
        <f t="shared" si="1"/>
        <v>24455932.099999998</v>
      </c>
      <c r="J55" s="22">
        <f t="shared" si="2"/>
        <v>0.71255911280519135</v>
      </c>
      <c r="K55" s="23">
        <f t="shared" si="3"/>
        <v>0.2874408871948087</v>
      </c>
    </row>
    <row r="56" spans="1:11" x14ac:dyDescent="0.2">
      <c r="A56" s="7" t="s">
        <v>49</v>
      </c>
      <c r="B56" s="6">
        <v>83351056.650000006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83351056.650000006</v>
      </c>
      <c r="H56" s="8">
        <v>56912288.86999999</v>
      </c>
      <c r="I56" s="8">
        <f t="shared" si="1"/>
        <v>140263345.51999998</v>
      </c>
      <c r="J56" s="22">
        <f t="shared" si="2"/>
        <v>0.59424688852951313</v>
      </c>
      <c r="K56" s="23">
        <f t="shared" si="3"/>
        <v>0.40575311147048704</v>
      </c>
    </row>
    <row r="57" spans="1:11" x14ac:dyDescent="0.2">
      <c r="A57" s="7" t="s">
        <v>50</v>
      </c>
      <c r="B57" s="6">
        <v>26040014.679999992</v>
      </c>
      <c r="C57" s="6">
        <v>-6625839.96</v>
      </c>
      <c r="D57" s="6">
        <v>0</v>
      </c>
      <c r="E57" s="6">
        <v>0</v>
      </c>
      <c r="F57" s="6">
        <v>0</v>
      </c>
      <c r="G57" s="6">
        <f t="shared" si="0"/>
        <v>19414174.719999991</v>
      </c>
      <c r="H57" s="8">
        <v>2330334.34</v>
      </c>
      <c r="I57" s="8">
        <f t="shared" si="1"/>
        <v>21744509.059999991</v>
      </c>
      <c r="J57" s="22">
        <f t="shared" si="2"/>
        <v>0.89283113573316975</v>
      </c>
      <c r="K57" s="23">
        <f t="shared" si="3"/>
        <v>0.10716886426683025</v>
      </c>
    </row>
    <row r="58" spans="1:11" x14ac:dyDescent="0.2">
      <c r="A58" s="7" t="s">
        <v>51</v>
      </c>
      <c r="B58" s="6">
        <v>42234784.189999998</v>
      </c>
      <c r="C58" s="6">
        <v>-18406650</v>
      </c>
      <c r="D58" s="6">
        <v>0</v>
      </c>
      <c r="E58" s="6">
        <v>0</v>
      </c>
      <c r="F58" s="6">
        <v>0</v>
      </c>
      <c r="G58" s="6">
        <f t="shared" si="0"/>
        <v>23828134.189999998</v>
      </c>
      <c r="H58" s="8">
        <v>39125313.920000002</v>
      </c>
      <c r="I58" s="8">
        <f t="shared" si="1"/>
        <v>62953448.109999999</v>
      </c>
      <c r="J58" s="22">
        <f t="shared" si="2"/>
        <v>0.37850403600394616</v>
      </c>
      <c r="K58" s="23">
        <f t="shared" si="3"/>
        <v>0.62149596399605378</v>
      </c>
    </row>
    <row r="59" spans="1:11" x14ac:dyDescent="0.2">
      <c r="A59" s="7" t="s">
        <v>52</v>
      </c>
      <c r="B59" s="6">
        <v>29913881.440000005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29913881.440000005</v>
      </c>
      <c r="H59" s="8">
        <v>13038132.899999997</v>
      </c>
      <c r="I59" s="8">
        <f t="shared" si="1"/>
        <v>42952014.340000004</v>
      </c>
      <c r="J59" s="22">
        <f t="shared" si="2"/>
        <v>0.69644886042380671</v>
      </c>
      <c r="K59" s="23">
        <f t="shared" si="3"/>
        <v>0.30355113957619329</v>
      </c>
    </row>
    <row r="60" spans="1:11" x14ac:dyDescent="0.2">
      <c r="A60" s="7" t="s">
        <v>53</v>
      </c>
      <c r="B60" s="6">
        <v>2483663.12</v>
      </c>
      <c r="C60" s="6">
        <v>0</v>
      </c>
      <c r="D60" s="6">
        <v>0</v>
      </c>
      <c r="E60" s="6">
        <v>0</v>
      </c>
      <c r="F60" s="6">
        <v>627156.01</v>
      </c>
      <c r="G60" s="6">
        <f t="shared" si="0"/>
        <v>3110819.13</v>
      </c>
      <c r="H60" s="8">
        <v>542927.16999999993</v>
      </c>
      <c r="I60" s="8">
        <f t="shared" si="1"/>
        <v>3653746.3</v>
      </c>
      <c r="J60" s="22">
        <f t="shared" si="2"/>
        <v>0.85140534524797196</v>
      </c>
      <c r="K60" s="23">
        <f t="shared" si="3"/>
        <v>0.14859465475202807</v>
      </c>
    </row>
    <row r="61" spans="1:11" x14ac:dyDescent="0.2">
      <c r="A61" s="7" t="s">
        <v>103</v>
      </c>
      <c r="B61" s="6">
        <v>15336749.020000001</v>
      </c>
      <c r="C61" s="6">
        <v>-0.5</v>
      </c>
      <c r="D61" s="6">
        <v>0</v>
      </c>
      <c r="E61" s="6">
        <v>0</v>
      </c>
      <c r="F61" s="6">
        <v>0</v>
      </c>
      <c r="G61" s="6">
        <f t="shared" si="0"/>
        <v>15336748.520000001</v>
      </c>
      <c r="H61" s="8">
        <v>1600739.0200000003</v>
      </c>
      <c r="I61" s="8">
        <f t="shared" si="1"/>
        <v>16937487.540000003</v>
      </c>
      <c r="J61" s="22">
        <f t="shared" si="2"/>
        <v>0.90549135364854705</v>
      </c>
      <c r="K61" s="23">
        <f t="shared" si="3"/>
        <v>9.4508646351452896E-2</v>
      </c>
    </row>
    <row r="62" spans="1:11" x14ac:dyDescent="0.2">
      <c r="A62" s="7" t="s">
        <v>104</v>
      </c>
      <c r="B62" s="6">
        <v>7942758.6499999994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7942758.6499999994</v>
      </c>
      <c r="H62" s="8">
        <v>7928801.9799999995</v>
      </c>
      <c r="I62" s="8">
        <f t="shared" si="1"/>
        <v>15871560.629999999</v>
      </c>
      <c r="J62" s="22">
        <f t="shared" si="2"/>
        <v>0.50043967541457834</v>
      </c>
      <c r="K62" s="23">
        <f t="shared" si="3"/>
        <v>0.49956032458542171</v>
      </c>
    </row>
    <row r="63" spans="1:11" x14ac:dyDescent="0.2">
      <c r="A63" s="7" t="s">
        <v>54</v>
      </c>
      <c r="B63" s="6">
        <v>6630034.1299999999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6630034.1299999999</v>
      </c>
      <c r="H63" s="8">
        <v>698096.27</v>
      </c>
      <c r="I63" s="8">
        <f t="shared" si="1"/>
        <v>7328130.4000000004</v>
      </c>
      <c r="J63" s="22">
        <f t="shared" si="2"/>
        <v>0.90473746618919326</v>
      </c>
      <c r="K63" s="23">
        <f t="shared" si="3"/>
        <v>9.5262533810806641E-2</v>
      </c>
    </row>
    <row r="64" spans="1:11" x14ac:dyDescent="0.2">
      <c r="A64" s="7" t="s">
        <v>55</v>
      </c>
      <c r="B64" s="6">
        <v>28205127.18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28205127.18</v>
      </c>
      <c r="H64" s="8">
        <v>11419209.640000001</v>
      </c>
      <c r="I64" s="8">
        <f t="shared" si="1"/>
        <v>39624336.82</v>
      </c>
      <c r="J64" s="22">
        <f t="shared" si="2"/>
        <v>0.7118132300390636</v>
      </c>
      <c r="K64" s="23">
        <f t="shared" si="3"/>
        <v>0.28818676996093634</v>
      </c>
    </row>
    <row r="65" spans="1:11" x14ac:dyDescent="0.2">
      <c r="A65" s="7" t="s">
        <v>56</v>
      </c>
      <c r="B65" s="6">
        <v>23187108.939999998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23187108.939999998</v>
      </c>
      <c r="H65" s="8">
        <v>14308631.07</v>
      </c>
      <c r="I65" s="8">
        <f t="shared" si="1"/>
        <v>37495740.009999998</v>
      </c>
      <c r="J65" s="22">
        <f t="shared" si="2"/>
        <v>0.61839315436409759</v>
      </c>
      <c r="K65" s="23">
        <f t="shared" si="3"/>
        <v>0.38160684563590247</v>
      </c>
    </row>
    <row r="66" spans="1:11" x14ac:dyDescent="0.2">
      <c r="A66" s="7" t="s">
        <v>57</v>
      </c>
      <c r="B66" s="6">
        <v>5501240.46</v>
      </c>
      <c r="C66" s="6">
        <v>-603860.03999999992</v>
      </c>
      <c r="D66" s="6">
        <v>0</v>
      </c>
      <c r="E66" s="6">
        <v>94709.860000000015</v>
      </c>
      <c r="F66" s="6">
        <v>0</v>
      </c>
      <c r="G66" s="6">
        <f t="shared" si="0"/>
        <v>4992090.28</v>
      </c>
      <c r="H66" s="8">
        <v>720945.88000000012</v>
      </c>
      <c r="I66" s="8">
        <f t="shared" si="1"/>
        <v>5713036.1600000001</v>
      </c>
      <c r="J66" s="22">
        <f t="shared" si="2"/>
        <v>0.87380687609720997</v>
      </c>
      <c r="K66" s="23">
        <f t="shared" si="3"/>
        <v>0.12619312390279008</v>
      </c>
    </row>
    <row r="67" spans="1:11" x14ac:dyDescent="0.2">
      <c r="A67" s="7" t="s">
        <v>58</v>
      </c>
      <c r="B67" s="6">
        <v>1555477.9600000002</v>
      </c>
      <c r="C67" s="6">
        <v>0</v>
      </c>
      <c r="D67" s="6">
        <v>1284043.74</v>
      </c>
      <c r="E67" s="6">
        <v>0</v>
      </c>
      <c r="F67" s="6">
        <v>631667.91</v>
      </c>
      <c r="G67" s="6">
        <f t="shared" si="0"/>
        <v>3471189.6100000003</v>
      </c>
      <c r="H67" s="8">
        <v>302630.66000000003</v>
      </c>
      <c r="I67" s="8">
        <f t="shared" si="1"/>
        <v>3773820.2700000005</v>
      </c>
      <c r="J67" s="22">
        <f t="shared" si="2"/>
        <v>0.91980787680702136</v>
      </c>
      <c r="K67" s="23">
        <f t="shared" si="3"/>
        <v>8.0192123192978665E-2</v>
      </c>
    </row>
    <row r="68" spans="1:11" x14ac:dyDescent="0.2">
      <c r="A68" s="7" t="s">
        <v>59</v>
      </c>
      <c r="B68" s="6">
        <v>893825.39999999991</v>
      </c>
      <c r="C68" s="6">
        <v>0</v>
      </c>
      <c r="D68" s="6">
        <v>398132.57</v>
      </c>
      <c r="E68" s="6">
        <v>36704.049999999996</v>
      </c>
      <c r="F68" s="6">
        <v>316343.83</v>
      </c>
      <c r="G68" s="6">
        <f t="shared" si="0"/>
        <v>1645005.85</v>
      </c>
      <c r="H68" s="8">
        <v>364289.02999999997</v>
      </c>
      <c r="I68" s="8">
        <f t="shared" si="1"/>
        <v>2009294.8800000001</v>
      </c>
      <c r="J68" s="22">
        <f t="shared" si="2"/>
        <v>0.81869807481916246</v>
      </c>
      <c r="K68" s="23">
        <f t="shared" si="3"/>
        <v>0.18130192518083754</v>
      </c>
    </row>
    <row r="69" spans="1:11" x14ac:dyDescent="0.2">
      <c r="A69" s="7" t="s">
        <v>60</v>
      </c>
      <c r="B69" s="6">
        <v>237294.93000000002</v>
      </c>
      <c r="C69" s="6">
        <v>-206934.31</v>
      </c>
      <c r="D69" s="6">
        <v>487224.49</v>
      </c>
      <c r="E69" s="6">
        <v>52052.47</v>
      </c>
      <c r="F69" s="6">
        <v>902382.7699999999</v>
      </c>
      <c r="G69" s="6">
        <f t="shared" si="0"/>
        <v>1472020.3499999999</v>
      </c>
      <c r="H69" s="8">
        <v>60806.920000000006</v>
      </c>
      <c r="I69" s="8">
        <f t="shared" si="1"/>
        <v>1532827.2699999998</v>
      </c>
      <c r="J69" s="22">
        <f t="shared" si="2"/>
        <v>0.96033022037766858</v>
      </c>
      <c r="K69" s="23">
        <f t="shared" si="3"/>
        <v>3.9669779622331494E-2</v>
      </c>
    </row>
    <row r="70" spans="1:11" x14ac:dyDescent="0.2">
      <c r="A70" s="7" t="s">
        <v>61</v>
      </c>
      <c r="B70" s="6">
        <v>18595352.109999999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18595352.109999999</v>
      </c>
      <c r="H70" s="8">
        <v>19368066.25</v>
      </c>
      <c r="I70" s="8">
        <f t="shared" si="1"/>
        <v>37963418.359999999</v>
      </c>
      <c r="J70" s="22">
        <f t="shared" si="2"/>
        <v>0.48982291145817669</v>
      </c>
      <c r="K70" s="23">
        <f t="shared" si="3"/>
        <v>0.51017708854182331</v>
      </c>
    </row>
    <row r="71" spans="1:11" x14ac:dyDescent="0.2">
      <c r="A71" s="7" t="s">
        <v>62</v>
      </c>
      <c r="B71" s="6">
        <v>932142.8600000001</v>
      </c>
      <c r="C71" s="6">
        <v>0</v>
      </c>
      <c r="D71" s="6">
        <v>895362.46</v>
      </c>
      <c r="E71" s="6">
        <v>37515.850000000006</v>
      </c>
      <c r="F71" s="6">
        <v>609108.37000000011</v>
      </c>
      <c r="G71" s="6">
        <f t="shared" si="0"/>
        <v>2474129.54</v>
      </c>
      <c r="H71" s="8">
        <v>25157.71</v>
      </c>
      <c r="I71" s="8">
        <f t="shared" si="1"/>
        <v>2499287.25</v>
      </c>
      <c r="J71" s="22">
        <f t="shared" si="2"/>
        <v>0.98993404619657066</v>
      </c>
      <c r="K71" s="23">
        <f t="shared" si="3"/>
        <v>1.0065953803429357E-2</v>
      </c>
    </row>
    <row r="72" spans="1:11" x14ac:dyDescent="0.2">
      <c r="A72" s="7" t="s">
        <v>63</v>
      </c>
      <c r="B72" s="6">
        <v>8559130.7599999998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8559130.7599999998</v>
      </c>
      <c r="H72" s="8">
        <v>1314276.4899999998</v>
      </c>
      <c r="I72" s="8">
        <f t="shared" si="1"/>
        <v>9873407.25</v>
      </c>
      <c r="J72" s="22">
        <f t="shared" si="2"/>
        <v>0.86688723996470418</v>
      </c>
      <c r="K72" s="23">
        <f t="shared" si="3"/>
        <v>0.13311276003529579</v>
      </c>
    </row>
    <row r="73" spans="1:11" x14ac:dyDescent="0.2">
      <c r="A73" s="7" t="s">
        <v>64</v>
      </c>
      <c r="B73" s="6">
        <v>672443.77000000014</v>
      </c>
      <c r="C73" s="6">
        <v>-315780</v>
      </c>
      <c r="D73" s="6">
        <v>808296.34999999986</v>
      </c>
      <c r="E73" s="6">
        <v>26442.93</v>
      </c>
      <c r="F73" s="6">
        <v>628035.82999999996</v>
      </c>
      <c r="G73" s="6">
        <f>SUM(B73:F73)</f>
        <v>1819438.88</v>
      </c>
      <c r="H73" s="8">
        <v>168014.01</v>
      </c>
      <c r="I73" s="8">
        <f>SUM(G73:H73)</f>
        <v>1987452.89</v>
      </c>
      <c r="J73" s="22">
        <f>(G73/I73)</f>
        <v>0.91546264525545562</v>
      </c>
      <c r="K73" s="23">
        <f>(H73/I73)</f>
        <v>8.4537354744544421E-2</v>
      </c>
    </row>
    <row r="74" spans="1:11" x14ac:dyDescent="0.2">
      <c r="A74" s="24" t="s">
        <v>94</v>
      </c>
      <c r="B74" s="25">
        <f t="shared" ref="B74:I74" si="4">SUM(B7:B73)</f>
        <v>1214039824.0600004</v>
      </c>
      <c r="C74" s="25">
        <f t="shared" si="4"/>
        <v>-45814818.810000002</v>
      </c>
      <c r="D74" s="25">
        <f t="shared" si="4"/>
        <v>19107042</v>
      </c>
      <c r="E74" s="25">
        <f t="shared" si="4"/>
        <v>592958.00000000012</v>
      </c>
      <c r="F74" s="25">
        <f t="shared" si="4"/>
        <v>16987901.460000001</v>
      </c>
      <c r="G74" s="25">
        <f t="shared" si="4"/>
        <v>1204912906.71</v>
      </c>
      <c r="H74" s="25">
        <f t="shared" si="4"/>
        <v>621914391.34999979</v>
      </c>
      <c r="I74" s="25">
        <f t="shared" si="4"/>
        <v>1826827298.0600002</v>
      </c>
      <c r="J74" s="26">
        <f>(G74/I74)</f>
        <v>0.65956585386563782</v>
      </c>
      <c r="K74" s="27">
        <f>(H74/I74)</f>
        <v>0.34043414613436201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customHeight="1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&amp;C&amp;12Office of Economic and Demographic Research</oddHeader>
    <oddFooter>&amp;L&amp;12September 24, 2015&amp;R&amp;12Page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111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10533677.289999997</v>
      </c>
      <c r="C7" s="6">
        <v>-3445488</v>
      </c>
      <c r="D7" s="6">
        <v>0</v>
      </c>
      <c r="E7" s="6">
        <v>0</v>
      </c>
      <c r="F7" s="6">
        <v>0</v>
      </c>
      <c r="G7" s="6">
        <f>SUM(B7:F7)</f>
        <v>7088189.2899999972</v>
      </c>
      <c r="H7" s="8">
        <v>7886426.9500000002</v>
      </c>
      <c r="I7" s="8">
        <f>SUM(G7:H7)</f>
        <v>14974616.239999998</v>
      </c>
      <c r="J7" s="22">
        <f>(G7/I7)</f>
        <v>0.473346974399659</v>
      </c>
      <c r="K7" s="23">
        <f>(H7/I7)</f>
        <v>0.52665302560034088</v>
      </c>
    </row>
    <row r="8" spans="1:11" x14ac:dyDescent="0.2">
      <c r="A8" s="7" t="s">
        <v>2</v>
      </c>
      <c r="B8" s="6">
        <v>704148.27</v>
      </c>
      <c r="C8" s="6">
        <v>-312735.96000000002</v>
      </c>
      <c r="D8" s="6">
        <v>820598.92999999993</v>
      </c>
      <c r="E8" s="6">
        <v>21695.84</v>
      </c>
      <c r="F8" s="6">
        <v>531626.75</v>
      </c>
      <c r="G8" s="6">
        <f>SUM(B8:F8)</f>
        <v>1765333.83</v>
      </c>
      <c r="H8" s="8">
        <v>210605.57000000007</v>
      </c>
      <c r="I8" s="8">
        <f>SUM(G8:H8)</f>
        <v>1975939.4000000001</v>
      </c>
      <c r="J8" s="22">
        <f>(G8/I8)</f>
        <v>0.89341496505409024</v>
      </c>
      <c r="K8" s="23">
        <f>(H8/I8)</f>
        <v>0.1065850349459098</v>
      </c>
    </row>
    <row r="9" spans="1:11" x14ac:dyDescent="0.2">
      <c r="A9" s="7" t="s">
        <v>3</v>
      </c>
      <c r="B9" s="6">
        <v>10963388.710000001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10963388.710000001</v>
      </c>
      <c r="H9" s="8">
        <v>7617034.0899999999</v>
      </c>
      <c r="I9" s="8">
        <f t="shared" ref="I9:I72" si="1">SUM(G9:H9)</f>
        <v>18580422.800000001</v>
      </c>
      <c r="J9" s="22">
        <f t="shared" ref="J9:J72" si="2">(G9/I9)</f>
        <v>0.59005055094871151</v>
      </c>
      <c r="K9" s="23">
        <f t="shared" ref="K9:K72" si="3">(H9/I9)</f>
        <v>0.40994944905128849</v>
      </c>
    </row>
    <row r="10" spans="1:11" x14ac:dyDescent="0.2">
      <c r="A10" s="7" t="s">
        <v>4</v>
      </c>
      <c r="B10" s="6">
        <v>908487.57</v>
      </c>
      <c r="C10" s="6">
        <v>0</v>
      </c>
      <c r="D10" s="6">
        <v>619880.50999999989</v>
      </c>
      <c r="E10" s="6">
        <v>31519.319999999996</v>
      </c>
      <c r="F10" s="6">
        <v>624017.35999999987</v>
      </c>
      <c r="G10" s="6">
        <f t="shared" si="0"/>
        <v>2183904.7599999998</v>
      </c>
      <c r="H10" s="8">
        <v>287543.96000000002</v>
      </c>
      <c r="I10" s="8">
        <f t="shared" si="1"/>
        <v>2471448.7199999997</v>
      </c>
      <c r="J10" s="22">
        <f t="shared" si="2"/>
        <v>0.88365368147310785</v>
      </c>
      <c r="K10" s="23">
        <f t="shared" si="3"/>
        <v>0.11634631852689221</v>
      </c>
    </row>
    <row r="11" spans="1:11" x14ac:dyDescent="0.2">
      <c r="A11" s="7" t="s">
        <v>5</v>
      </c>
      <c r="B11" s="6">
        <v>21378660.749999996</v>
      </c>
      <c r="C11" s="6">
        <v>-6661815.9600000009</v>
      </c>
      <c r="D11" s="6">
        <v>0</v>
      </c>
      <c r="E11" s="6">
        <v>0</v>
      </c>
      <c r="F11" s="6">
        <v>0</v>
      </c>
      <c r="G11" s="6">
        <f t="shared" si="0"/>
        <v>14716844.789999995</v>
      </c>
      <c r="H11" s="8">
        <v>16831270.780000001</v>
      </c>
      <c r="I11" s="8">
        <f t="shared" si="1"/>
        <v>31548115.569999997</v>
      </c>
      <c r="J11" s="22">
        <f t="shared" si="2"/>
        <v>0.46648887022572794</v>
      </c>
      <c r="K11" s="23">
        <f t="shared" si="3"/>
        <v>0.53351112977427206</v>
      </c>
    </row>
    <row r="12" spans="1:11" x14ac:dyDescent="0.2">
      <c r="A12" s="7" t="s">
        <v>6</v>
      </c>
      <c r="B12" s="6">
        <v>71499912.439999998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71499912.439999998</v>
      </c>
      <c r="H12" s="8">
        <v>105802204.34000002</v>
      </c>
      <c r="I12" s="8">
        <f t="shared" si="1"/>
        <v>177302116.78000003</v>
      </c>
      <c r="J12" s="22">
        <f t="shared" si="2"/>
        <v>0.40326598316205386</v>
      </c>
      <c r="K12" s="23">
        <f t="shared" si="3"/>
        <v>0.59673401683794602</v>
      </c>
    </row>
    <row r="13" spans="1:11" x14ac:dyDescent="0.2">
      <c r="A13" s="7" t="s">
        <v>7</v>
      </c>
      <c r="B13" s="6">
        <v>279406.58999999997</v>
      </c>
      <c r="C13" s="6">
        <v>-226464</v>
      </c>
      <c r="D13" s="6">
        <v>503990.08999999991</v>
      </c>
      <c r="E13" s="6">
        <v>18331.390000000003</v>
      </c>
      <c r="F13" s="6">
        <v>660247.30999999994</v>
      </c>
      <c r="G13" s="6">
        <f t="shared" si="0"/>
        <v>1235511.3799999999</v>
      </c>
      <c r="H13" s="8">
        <v>71223.81</v>
      </c>
      <c r="I13" s="8">
        <f t="shared" si="1"/>
        <v>1306735.19</v>
      </c>
      <c r="J13" s="22">
        <f t="shared" si="2"/>
        <v>0.94549484046572585</v>
      </c>
      <c r="K13" s="23">
        <f t="shared" si="3"/>
        <v>5.4505159534274115E-2</v>
      </c>
    </row>
    <row r="14" spans="1:11" x14ac:dyDescent="0.2">
      <c r="A14" s="7" t="s">
        <v>8</v>
      </c>
      <c r="B14" s="6">
        <v>10953335.729999999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10953335.729999999</v>
      </c>
      <c r="H14" s="8">
        <v>1189369.1599999999</v>
      </c>
      <c r="I14" s="8">
        <f t="shared" si="1"/>
        <v>12142704.889999999</v>
      </c>
      <c r="J14" s="22">
        <f t="shared" si="2"/>
        <v>0.90205072339528791</v>
      </c>
      <c r="K14" s="23">
        <f t="shared" si="3"/>
        <v>9.7949276604712088E-2</v>
      </c>
    </row>
    <row r="15" spans="1:11" x14ac:dyDescent="0.2">
      <c r="A15" s="7" t="s">
        <v>9</v>
      </c>
      <c r="B15" s="6">
        <v>6587604.6300000008</v>
      </c>
      <c r="C15" s="6">
        <v>-1787448</v>
      </c>
      <c r="D15" s="6">
        <v>0</v>
      </c>
      <c r="E15" s="6">
        <v>0</v>
      </c>
      <c r="F15" s="6">
        <v>0</v>
      </c>
      <c r="G15" s="6">
        <f t="shared" si="0"/>
        <v>4800156.6300000008</v>
      </c>
      <c r="H15" s="8">
        <v>493556.22000000009</v>
      </c>
      <c r="I15" s="8">
        <f t="shared" si="1"/>
        <v>5293712.8500000006</v>
      </c>
      <c r="J15" s="22">
        <f t="shared" si="2"/>
        <v>0.90676558514124928</v>
      </c>
      <c r="K15" s="23">
        <f t="shared" si="3"/>
        <v>9.3234414858750794E-2</v>
      </c>
    </row>
    <row r="16" spans="1:11" x14ac:dyDescent="0.2">
      <c r="A16" s="7" t="s">
        <v>10</v>
      </c>
      <c r="B16" s="6">
        <v>8893884.5899999999</v>
      </c>
      <c r="C16" s="6">
        <v>-1711959.96</v>
      </c>
      <c r="D16" s="6">
        <v>0</v>
      </c>
      <c r="E16" s="6">
        <v>0</v>
      </c>
      <c r="F16" s="6">
        <v>0</v>
      </c>
      <c r="G16" s="6">
        <f t="shared" si="0"/>
        <v>7181924.6299999999</v>
      </c>
      <c r="H16" s="8">
        <v>831474.88000000012</v>
      </c>
      <c r="I16" s="8">
        <f t="shared" si="1"/>
        <v>8013399.5099999998</v>
      </c>
      <c r="J16" s="22">
        <f t="shared" si="2"/>
        <v>0.89623943259506855</v>
      </c>
      <c r="K16" s="23">
        <f t="shared" si="3"/>
        <v>0.10376056740493152</v>
      </c>
    </row>
    <row r="17" spans="1:11" x14ac:dyDescent="0.2">
      <c r="A17" s="7" t="s">
        <v>11</v>
      </c>
      <c r="B17" s="6">
        <v>34751333.170000002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34751333.170000002</v>
      </c>
      <c r="H17" s="8">
        <v>4004951.9</v>
      </c>
      <c r="I17" s="8">
        <f t="shared" si="1"/>
        <v>38756285.07</v>
      </c>
      <c r="J17" s="22">
        <f t="shared" si="2"/>
        <v>0.89666316333553586</v>
      </c>
      <c r="K17" s="23">
        <f t="shared" si="3"/>
        <v>0.10333683666446414</v>
      </c>
    </row>
    <row r="18" spans="1:11" x14ac:dyDescent="0.2">
      <c r="A18" s="7" t="s">
        <v>12</v>
      </c>
      <c r="B18" s="6">
        <v>3681106.8300000005</v>
      </c>
      <c r="C18" s="6">
        <v>-1501671.9600000004</v>
      </c>
      <c r="D18" s="6">
        <v>509555.30000000005</v>
      </c>
      <c r="E18" s="6">
        <v>0</v>
      </c>
      <c r="F18" s="6">
        <v>572874.58000000007</v>
      </c>
      <c r="G18" s="6">
        <f t="shared" si="0"/>
        <v>3261864.75</v>
      </c>
      <c r="H18" s="8">
        <v>757967.44000000006</v>
      </c>
      <c r="I18" s="8">
        <f t="shared" si="1"/>
        <v>4019832.19</v>
      </c>
      <c r="J18" s="22">
        <f t="shared" si="2"/>
        <v>0.8114430144906124</v>
      </c>
      <c r="K18" s="23">
        <f t="shared" si="3"/>
        <v>0.18855698550938765</v>
      </c>
    </row>
    <row r="19" spans="1:11" x14ac:dyDescent="0.2">
      <c r="A19" s="7" t="s">
        <v>106</v>
      </c>
      <c r="B19" s="6">
        <v>968596.05999999994</v>
      </c>
      <c r="C19" s="6">
        <v>-450231.96000000008</v>
      </c>
      <c r="D19" s="6">
        <v>1062689.5799999998</v>
      </c>
      <c r="E19" s="6">
        <v>0</v>
      </c>
      <c r="F19" s="6">
        <v>523739</v>
      </c>
      <c r="G19" s="6">
        <f t="shared" si="0"/>
        <v>2104792.6799999997</v>
      </c>
      <c r="H19" s="8">
        <v>244887.62</v>
      </c>
      <c r="I19" s="8">
        <f t="shared" si="1"/>
        <v>2349680.2999999998</v>
      </c>
      <c r="J19" s="22">
        <f t="shared" si="2"/>
        <v>0.89577832354469666</v>
      </c>
      <c r="K19" s="23">
        <f t="shared" si="3"/>
        <v>0.10422167645530331</v>
      </c>
    </row>
    <row r="20" spans="1:11" x14ac:dyDescent="0.2">
      <c r="A20" s="7" t="s">
        <v>13</v>
      </c>
      <c r="B20" s="6">
        <v>355148.78</v>
      </c>
      <c r="C20" s="6">
        <v>0</v>
      </c>
      <c r="D20" s="6">
        <v>590355.94999999995</v>
      </c>
      <c r="E20" s="6">
        <v>13694.569999999998</v>
      </c>
      <c r="F20" s="6">
        <v>657183.77999999991</v>
      </c>
      <c r="G20" s="6">
        <f t="shared" si="0"/>
        <v>1616383.0799999998</v>
      </c>
      <c r="H20" s="8">
        <v>46292.460000000021</v>
      </c>
      <c r="I20" s="8">
        <f t="shared" si="1"/>
        <v>1662675.5399999998</v>
      </c>
      <c r="J20" s="22">
        <f t="shared" si="2"/>
        <v>0.97215785107417896</v>
      </c>
      <c r="K20" s="23">
        <f t="shared" si="3"/>
        <v>2.7842148925821104E-2</v>
      </c>
    </row>
    <row r="21" spans="1:11" x14ac:dyDescent="0.2">
      <c r="A21" s="7" t="s">
        <v>14</v>
      </c>
      <c r="B21" s="6">
        <v>79630246.460000008</v>
      </c>
      <c r="C21" s="6">
        <v>-1199046</v>
      </c>
      <c r="D21" s="6">
        <v>0</v>
      </c>
      <c r="E21" s="6">
        <v>0</v>
      </c>
      <c r="F21" s="6">
        <v>0</v>
      </c>
      <c r="G21" s="6">
        <f t="shared" si="0"/>
        <v>78431200.460000008</v>
      </c>
      <c r="H21" s="8">
        <v>3991711.1999999983</v>
      </c>
      <c r="I21" s="8">
        <f t="shared" si="1"/>
        <v>82422911.660000011</v>
      </c>
      <c r="J21" s="22">
        <f t="shared" si="2"/>
        <v>0.95157036897135983</v>
      </c>
      <c r="K21" s="23">
        <f t="shared" si="3"/>
        <v>4.8429631028640098E-2</v>
      </c>
    </row>
    <row r="22" spans="1:11" x14ac:dyDescent="0.2">
      <c r="A22" s="7" t="s">
        <v>15</v>
      </c>
      <c r="B22" s="6">
        <v>21074625.869999997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21074625.869999997</v>
      </c>
      <c r="H22" s="8">
        <v>4056909.69</v>
      </c>
      <c r="I22" s="8">
        <f t="shared" si="1"/>
        <v>25131535.559999999</v>
      </c>
      <c r="J22" s="22">
        <f t="shared" si="2"/>
        <v>0.83857294830575002</v>
      </c>
      <c r="K22" s="23">
        <f t="shared" si="3"/>
        <v>0.16142705169424992</v>
      </c>
    </row>
    <row r="23" spans="1:11" x14ac:dyDescent="0.2">
      <c r="A23" s="7" t="s">
        <v>16</v>
      </c>
      <c r="B23" s="6">
        <v>2079716.69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2079716.69</v>
      </c>
      <c r="H23" s="8">
        <v>2520984.87</v>
      </c>
      <c r="I23" s="8">
        <f t="shared" si="1"/>
        <v>4600701.5600000005</v>
      </c>
      <c r="J23" s="22">
        <f t="shared" si="2"/>
        <v>0.45204338140116174</v>
      </c>
      <c r="K23" s="23">
        <f t="shared" si="3"/>
        <v>0.54795661859883815</v>
      </c>
    </row>
    <row r="24" spans="1:11" x14ac:dyDescent="0.2">
      <c r="A24" s="7" t="s">
        <v>17</v>
      </c>
      <c r="B24" s="6">
        <v>578267.22</v>
      </c>
      <c r="C24" s="6">
        <v>-245336.03999999998</v>
      </c>
      <c r="D24" s="6">
        <v>0</v>
      </c>
      <c r="E24" s="6">
        <v>19064.71</v>
      </c>
      <c r="F24" s="6">
        <v>262501.14</v>
      </c>
      <c r="G24" s="6">
        <f t="shared" si="0"/>
        <v>614497.03</v>
      </c>
      <c r="H24" s="8">
        <v>243081.35000000003</v>
      </c>
      <c r="I24" s="8">
        <f t="shared" si="1"/>
        <v>857578.38000000012</v>
      </c>
      <c r="J24" s="22">
        <f t="shared" si="2"/>
        <v>0.71654911589538894</v>
      </c>
      <c r="K24" s="23">
        <f t="shared" si="3"/>
        <v>0.28345088410461095</v>
      </c>
    </row>
    <row r="25" spans="1:11" x14ac:dyDescent="0.2">
      <c r="A25" s="7" t="s">
        <v>18</v>
      </c>
      <c r="B25" s="6">
        <v>1147360.3799999999</v>
      </c>
      <c r="C25" s="6">
        <v>0</v>
      </c>
      <c r="D25" s="6">
        <v>1612500.0300000003</v>
      </c>
      <c r="E25" s="6">
        <v>0</v>
      </c>
      <c r="F25" s="6">
        <v>612110.91</v>
      </c>
      <c r="G25" s="6">
        <f t="shared" si="0"/>
        <v>3371971.3200000003</v>
      </c>
      <c r="H25" s="8">
        <v>487377.15000000008</v>
      </c>
      <c r="I25" s="8">
        <f t="shared" si="1"/>
        <v>3859348.47</v>
      </c>
      <c r="J25" s="22">
        <f t="shared" si="2"/>
        <v>0.87371517400189569</v>
      </c>
      <c r="K25" s="23">
        <f t="shared" si="3"/>
        <v>0.12628482599810431</v>
      </c>
    </row>
    <row r="26" spans="1:11" x14ac:dyDescent="0.2">
      <c r="A26" s="7" t="s">
        <v>19</v>
      </c>
      <c r="B26" s="6">
        <v>281498.3</v>
      </c>
      <c r="C26" s="6">
        <v>0</v>
      </c>
      <c r="D26" s="6">
        <v>716690.63</v>
      </c>
      <c r="E26" s="6">
        <v>0</v>
      </c>
      <c r="F26" s="6">
        <v>584076.79</v>
      </c>
      <c r="G26" s="6">
        <f t="shared" si="0"/>
        <v>1582265.72</v>
      </c>
      <c r="H26" s="8">
        <v>49886.46</v>
      </c>
      <c r="I26" s="8">
        <f t="shared" si="1"/>
        <v>1632152.18</v>
      </c>
      <c r="J26" s="22">
        <f t="shared" si="2"/>
        <v>0.96943516627230186</v>
      </c>
      <c r="K26" s="23">
        <f t="shared" si="3"/>
        <v>3.0564833727698113E-2</v>
      </c>
    </row>
    <row r="27" spans="1:11" x14ac:dyDescent="0.2">
      <c r="A27" s="7" t="s">
        <v>20</v>
      </c>
      <c r="B27" s="6">
        <v>202712.30000000002</v>
      </c>
      <c r="C27" s="6">
        <v>-12356.669999999998</v>
      </c>
      <c r="D27" s="6">
        <v>567745.5</v>
      </c>
      <c r="E27" s="6">
        <v>10481.200000000001</v>
      </c>
      <c r="F27" s="6">
        <v>622247.89999999991</v>
      </c>
      <c r="G27" s="6">
        <f t="shared" si="0"/>
        <v>1390830.23</v>
      </c>
      <c r="H27" s="8">
        <v>30060.79</v>
      </c>
      <c r="I27" s="8">
        <f t="shared" si="1"/>
        <v>1420891.02</v>
      </c>
      <c r="J27" s="22">
        <f t="shared" si="2"/>
        <v>0.97884370470579785</v>
      </c>
      <c r="K27" s="23">
        <f t="shared" si="3"/>
        <v>2.1156295294202085E-2</v>
      </c>
    </row>
    <row r="28" spans="1:11" x14ac:dyDescent="0.2">
      <c r="A28" s="7" t="s">
        <v>21</v>
      </c>
      <c r="B28" s="6">
        <v>461357.59</v>
      </c>
      <c r="C28" s="6">
        <v>-204896.03999999992</v>
      </c>
      <c r="D28" s="6">
        <v>345696.07</v>
      </c>
      <c r="E28" s="6">
        <v>35649.370000000003</v>
      </c>
      <c r="F28" s="6">
        <v>252738.28</v>
      </c>
      <c r="G28" s="6">
        <f t="shared" si="0"/>
        <v>890545.27000000014</v>
      </c>
      <c r="H28" s="8">
        <v>232740.14</v>
      </c>
      <c r="I28" s="8">
        <f t="shared" si="1"/>
        <v>1123285.4100000001</v>
      </c>
      <c r="J28" s="22">
        <f t="shared" si="2"/>
        <v>0.792804092416726</v>
      </c>
      <c r="K28" s="23">
        <f t="shared" si="3"/>
        <v>0.20719590758327394</v>
      </c>
    </row>
    <row r="29" spans="1:11" x14ac:dyDescent="0.2">
      <c r="A29" s="7" t="s">
        <v>22</v>
      </c>
      <c r="B29" s="6">
        <v>311798.61000000004</v>
      </c>
      <c r="C29" s="6">
        <v>0</v>
      </c>
      <c r="D29" s="6">
        <v>368261.31999999995</v>
      </c>
      <c r="E29" s="6">
        <v>30430.190000000002</v>
      </c>
      <c r="F29" s="6">
        <v>440164.88</v>
      </c>
      <c r="G29" s="6">
        <f t="shared" si="0"/>
        <v>1150655</v>
      </c>
      <c r="H29" s="8">
        <v>96134.450000000012</v>
      </c>
      <c r="I29" s="8">
        <f t="shared" si="1"/>
        <v>1246789.45</v>
      </c>
      <c r="J29" s="22">
        <f t="shared" si="2"/>
        <v>0.92289439888988478</v>
      </c>
      <c r="K29" s="23">
        <f t="shared" si="3"/>
        <v>7.7105601110115274E-2</v>
      </c>
    </row>
    <row r="30" spans="1:11" x14ac:dyDescent="0.2">
      <c r="A30" s="7" t="s">
        <v>23</v>
      </c>
      <c r="B30" s="6">
        <v>634060.93999999994</v>
      </c>
      <c r="C30" s="6">
        <v>0</v>
      </c>
      <c r="D30" s="6">
        <v>990313.07999999984</v>
      </c>
      <c r="E30" s="6">
        <v>0</v>
      </c>
      <c r="F30" s="6">
        <v>376517.05</v>
      </c>
      <c r="G30" s="6">
        <f t="shared" si="0"/>
        <v>2000891.0699999998</v>
      </c>
      <c r="H30" s="8">
        <v>274737.05000000005</v>
      </c>
      <c r="I30" s="8">
        <f t="shared" si="1"/>
        <v>2275628.12</v>
      </c>
      <c r="J30" s="22">
        <f t="shared" si="2"/>
        <v>0.87926979475011924</v>
      </c>
      <c r="K30" s="23">
        <f t="shared" si="3"/>
        <v>0.12073020524988065</v>
      </c>
    </row>
    <row r="31" spans="1:11" x14ac:dyDescent="0.2">
      <c r="A31" s="7" t="s">
        <v>24</v>
      </c>
      <c r="B31" s="6">
        <v>1241885</v>
      </c>
      <c r="C31" s="6">
        <v>0</v>
      </c>
      <c r="D31" s="6">
        <v>1100068.07</v>
      </c>
      <c r="E31" s="6">
        <v>0</v>
      </c>
      <c r="F31" s="6">
        <v>559929.36</v>
      </c>
      <c r="G31" s="6">
        <f t="shared" si="0"/>
        <v>2901882.43</v>
      </c>
      <c r="H31" s="8">
        <v>433079.24</v>
      </c>
      <c r="I31" s="8">
        <f t="shared" si="1"/>
        <v>3334961.67</v>
      </c>
      <c r="J31" s="22">
        <f t="shared" si="2"/>
        <v>0.87013966490355499</v>
      </c>
      <c r="K31" s="23">
        <f t="shared" si="3"/>
        <v>0.12986033509644504</v>
      </c>
    </row>
    <row r="32" spans="1:11" x14ac:dyDescent="0.2">
      <c r="A32" s="7" t="s">
        <v>25</v>
      </c>
      <c r="B32" s="6">
        <v>7874744.4199999999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7874744.4199999999</v>
      </c>
      <c r="H32" s="8">
        <v>356608.22999999986</v>
      </c>
      <c r="I32" s="8">
        <f t="shared" si="1"/>
        <v>8231352.6499999994</v>
      </c>
      <c r="J32" s="22">
        <f t="shared" si="2"/>
        <v>0.95667683731178743</v>
      </c>
      <c r="K32" s="23">
        <f t="shared" si="3"/>
        <v>4.3323162688212596E-2</v>
      </c>
    </row>
    <row r="33" spans="1:11" x14ac:dyDescent="0.2">
      <c r="A33" s="7" t="s">
        <v>26</v>
      </c>
      <c r="B33" s="6">
        <v>4074382.69</v>
      </c>
      <c r="C33" s="6">
        <v>-105144.00000000003</v>
      </c>
      <c r="D33" s="6">
        <v>0</v>
      </c>
      <c r="E33" s="6">
        <v>0</v>
      </c>
      <c r="F33" s="6">
        <v>532599.50999999989</v>
      </c>
      <c r="G33" s="6">
        <f t="shared" si="0"/>
        <v>4501838.2</v>
      </c>
      <c r="H33" s="8">
        <v>971508.8600000001</v>
      </c>
      <c r="I33" s="8">
        <f t="shared" si="1"/>
        <v>5473347.0600000005</v>
      </c>
      <c r="J33" s="22">
        <f t="shared" si="2"/>
        <v>0.82250187145998366</v>
      </c>
      <c r="K33" s="23">
        <f t="shared" si="3"/>
        <v>0.17749812854001626</v>
      </c>
    </row>
    <row r="34" spans="1:11" x14ac:dyDescent="0.2">
      <c r="A34" s="7" t="s">
        <v>27</v>
      </c>
      <c r="B34" s="6">
        <v>87605845.790000007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87605845.790000007</v>
      </c>
      <c r="H34" s="8">
        <v>31335742.329999994</v>
      </c>
      <c r="I34" s="8">
        <f t="shared" si="1"/>
        <v>118941588.12</v>
      </c>
      <c r="J34" s="22">
        <f t="shared" si="2"/>
        <v>0.73654511575559756</v>
      </c>
      <c r="K34" s="23">
        <f t="shared" si="3"/>
        <v>0.26345488424440244</v>
      </c>
    </row>
    <row r="35" spans="1:11" x14ac:dyDescent="0.2">
      <c r="A35" s="7" t="s">
        <v>28</v>
      </c>
      <c r="B35" s="6">
        <v>333742.99</v>
      </c>
      <c r="C35" s="6">
        <v>0</v>
      </c>
      <c r="D35" s="6">
        <v>794525.09000000008</v>
      </c>
      <c r="E35" s="6">
        <v>16552.14</v>
      </c>
      <c r="F35" s="6">
        <v>865386.16999999993</v>
      </c>
      <c r="G35" s="6">
        <f t="shared" si="0"/>
        <v>2010206.39</v>
      </c>
      <c r="H35" s="8">
        <v>80936.619999999981</v>
      </c>
      <c r="I35" s="8">
        <f t="shared" si="1"/>
        <v>2091143.0099999998</v>
      </c>
      <c r="J35" s="22">
        <f t="shared" si="2"/>
        <v>0.96129551177850825</v>
      </c>
      <c r="K35" s="23">
        <f t="shared" si="3"/>
        <v>3.8704488221491841E-2</v>
      </c>
    </row>
    <row r="36" spans="1:11" x14ac:dyDescent="0.2">
      <c r="A36" s="7" t="s">
        <v>29</v>
      </c>
      <c r="B36" s="6">
        <v>8083575.9500000002</v>
      </c>
      <c r="C36" s="6">
        <v>-1070312.04</v>
      </c>
      <c r="D36" s="6">
        <v>0</v>
      </c>
      <c r="E36" s="6">
        <v>0</v>
      </c>
      <c r="F36" s="6">
        <v>0</v>
      </c>
      <c r="G36" s="6">
        <f t="shared" si="0"/>
        <v>7013263.9100000001</v>
      </c>
      <c r="H36" s="8">
        <v>3083664.1</v>
      </c>
      <c r="I36" s="8">
        <f t="shared" si="1"/>
        <v>10096928.01</v>
      </c>
      <c r="J36" s="22">
        <f t="shared" si="2"/>
        <v>0.69459383121817464</v>
      </c>
      <c r="K36" s="23">
        <f t="shared" si="3"/>
        <v>0.30540616878182536</v>
      </c>
    </row>
    <row r="37" spans="1:11" x14ac:dyDescent="0.2">
      <c r="A37" s="7" t="s">
        <v>30</v>
      </c>
      <c r="B37" s="6">
        <v>1730292.7699999998</v>
      </c>
      <c r="C37" s="6">
        <v>-49202.000000000015</v>
      </c>
      <c r="D37" s="6">
        <v>948375.60000000009</v>
      </c>
      <c r="E37" s="6">
        <v>86060.97</v>
      </c>
      <c r="F37" s="6">
        <v>533581.06999999983</v>
      </c>
      <c r="G37" s="6">
        <f t="shared" si="0"/>
        <v>3249108.41</v>
      </c>
      <c r="H37" s="8">
        <v>668988.94000000018</v>
      </c>
      <c r="I37" s="8">
        <f t="shared" si="1"/>
        <v>3918097.3500000006</v>
      </c>
      <c r="J37" s="22">
        <f t="shared" si="2"/>
        <v>0.82925668245583528</v>
      </c>
      <c r="K37" s="23">
        <f t="shared" si="3"/>
        <v>0.17074331754416466</v>
      </c>
    </row>
    <row r="38" spans="1:11" x14ac:dyDescent="0.2">
      <c r="A38" s="7" t="s">
        <v>31</v>
      </c>
      <c r="B38" s="6">
        <v>958711.72</v>
      </c>
      <c r="C38" s="6">
        <v>-223767.96000000008</v>
      </c>
      <c r="D38" s="6">
        <v>0</v>
      </c>
      <c r="E38" s="6">
        <v>10966.480000000001</v>
      </c>
      <c r="F38" s="6">
        <v>585921.1</v>
      </c>
      <c r="G38" s="6">
        <f t="shared" si="0"/>
        <v>1331831.3399999999</v>
      </c>
      <c r="H38" s="8">
        <v>185188.38</v>
      </c>
      <c r="I38" s="8">
        <f t="shared" si="1"/>
        <v>1517019.7199999997</v>
      </c>
      <c r="J38" s="22">
        <f t="shared" si="2"/>
        <v>0.87792618806563705</v>
      </c>
      <c r="K38" s="23">
        <f t="shared" si="3"/>
        <v>0.12207381193436301</v>
      </c>
    </row>
    <row r="39" spans="1:11" x14ac:dyDescent="0.2">
      <c r="A39" s="7" t="s">
        <v>32</v>
      </c>
      <c r="B39" s="6">
        <v>120561.41999999998</v>
      </c>
      <c r="C39" s="6">
        <v>0</v>
      </c>
      <c r="D39" s="6">
        <v>306964.06</v>
      </c>
      <c r="E39" s="6">
        <v>18827.470000000005</v>
      </c>
      <c r="F39" s="6">
        <v>594222.6100000001</v>
      </c>
      <c r="G39" s="6">
        <f t="shared" si="0"/>
        <v>1040575.56</v>
      </c>
      <c r="H39" s="8">
        <v>22634.42</v>
      </c>
      <c r="I39" s="8">
        <f t="shared" si="1"/>
        <v>1063209.98</v>
      </c>
      <c r="J39" s="22">
        <f t="shared" si="2"/>
        <v>0.97871124196934278</v>
      </c>
      <c r="K39" s="23">
        <f t="shared" si="3"/>
        <v>2.1288758030657311E-2</v>
      </c>
    </row>
    <row r="40" spans="1:11" x14ac:dyDescent="0.2">
      <c r="A40" s="7" t="s">
        <v>33</v>
      </c>
      <c r="B40" s="6">
        <v>12895032.42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12895032.42</v>
      </c>
      <c r="H40" s="8">
        <v>7466442.2899999991</v>
      </c>
      <c r="I40" s="8">
        <f t="shared" si="1"/>
        <v>20361474.710000001</v>
      </c>
      <c r="J40" s="22">
        <f t="shared" si="2"/>
        <v>0.63330542623550468</v>
      </c>
      <c r="K40" s="23">
        <f t="shared" si="3"/>
        <v>0.36669457376449521</v>
      </c>
    </row>
    <row r="41" spans="1:11" x14ac:dyDescent="0.2">
      <c r="A41" s="7" t="s">
        <v>34</v>
      </c>
      <c r="B41" s="6">
        <v>41077086.809999995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41077086.809999995</v>
      </c>
      <c r="H41" s="8">
        <v>21504672.990000002</v>
      </c>
      <c r="I41" s="8">
        <f t="shared" si="1"/>
        <v>62581759.799999997</v>
      </c>
      <c r="J41" s="22">
        <f t="shared" si="2"/>
        <v>0.65637474787022521</v>
      </c>
      <c r="K41" s="23">
        <f t="shared" si="3"/>
        <v>0.34362525212977479</v>
      </c>
    </row>
    <row r="42" spans="1:11" x14ac:dyDescent="0.2">
      <c r="A42" s="7" t="s">
        <v>35</v>
      </c>
      <c r="B42" s="6">
        <v>11203359.419999998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11203359.419999998</v>
      </c>
      <c r="H42" s="8">
        <v>9468389.9699999988</v>
      </c>
      <c r="I42" s="8">
        <f t="shared" si="1"/>
        <v>20671749.389999997</v>
      </c>
      <c r="J42" s="22">
        <f t="shared" si="2"/>
        <v>0.54196474660338356</v>
      </c>
      <c r="K42" s="23">
        <f t="shared" si="3"/>
        <v>0.45803525339661638</v>
      </c>
    </row>
    <row r="43" spans="1:11" x14ac:dyDescent="0.2">
      <c r="A43" s="7" t="s">
        <v>36</v>
      </c>
      <c r="B43" s="6">
        <v>1296960.23</v>
      </c>
      <c r="C43" s="6">
        <v>-690176.04</v>
      </c>
      <c r="D43" s="6">
        <v>1187102.31</v>
      </c>
      <c r="E43" s="6">
        <v>0</v>
      </c>
      <c r="F43" s="6">
        <v>572654.5199999999</v>
      </c>
      <c r="G43" s="6">
        <f t="shared" si="0"/>
        <v>2366541.02</v>
      </c>
      <c r="H43" s="8">
        <v>321994.87000000005</v>
      </c>
      <c r="I43" s="8">
        <f t="shared" si="1"/>
        <v>2688535.89</v>
      </c>
      <c r="J43" s="22">
        <f t="shared" si="2"/>
        <v>0.88023411880136737</v>
      </c>
      <c r="K43" s="23">
        <f t="shared" si="3"/>
        <v>0.11976588119863263</v>
      </c>
    </row>
    <row r="44" spans="1:11" x14ac:dyDescent="0.2">
      <c r="A44" s="7" t="s">
        <v>37</v>
      </c>
      <c r="B44" s="6">
        <v>135984.42000000001</v>
      </c>
      <c r="C44" s="6">
        <v>-128430.35</v>
      </c>
      <c r="D44" s="6">
        <v>285040.88</v>
      </c>
      <c r="E44" s="6">
        <v>18805.87</v>
      </c>
      <c r="F44" s="6">
        <v>660247.30999999994</v>
      </c>
      <c r="G44" s="6">
        <f t="shared" si="0"/>
        <v>971648.12999999989</v>
      </c>
      <c r="H44" s="8">
        <v>19798.100000000002</v>
      </c>
      <c r="I44" s="8">
        <f t="shared" si="1"/>
        <v>991446.22999999986</v>
      </c>
      <c r="J44" s="22">
        <f t="shared" si="2"/>
        <v>0.98003109054133986</v>
      </c>
      <c r="K44" s="23">
        <f t="shared" si="3"/>
        <v>1.996890945866021E-2</v>
      </c>
    </row>
    <row r="45" spans="1:11" x14ac:dyDescent="0.2">
      <c r="A45" s="7" t="s">
        <v>38</v>
      </c>
      <c r="B45" s="6">
        <v>431461.15</v>
      </c>
      <c r="C45" s="6">
        <v>0</v>
      </c>
      <c r="D45" s="6">
        <v>620225.79</v>
      </c>
      <c r="E45" s="6">
        <v>18245.110000000004</v>
      </c>
      <c r="F45" s="6">
        <v>646883.93000000005</v>
      </c>
      <c r="G45" s="6">
        <f t="shared" si="0"/>
        <v>1716815.98</v>
      </c>
      <c r="H45" s="8">
        <v>113085.63999999997</v>
      </c>
      <c r="I45" s="8">
        <f t="shared" si="1"/>
        <v>1829901.6199999999</v>
      </c>
      <c r="J45" s="22">
        <f t="shared" si="2"/>
        <v>0.93820124603201349</v>
      </c>
      <c r="K45" s="23">
        <f t="shared" si="3"/>
        <v>6.1798753967986529E-2</v>
      </c>
    </row>
    <row r="46" spans="1:11" x14ac:dyDescent="0.2">
      <c r="A46" s="7" t="s">
        <v>39</v>
      </c>
      <c r="B46" s="6">
        <v>21372442.770000003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21372442.770000003</v>
      </c>
      <c r="H46" s="8">
        <v>5032194.8500000006</v>
      </c>
      <c r="I46" s="8">
        <f t="shared" si="1"/>
        <v>26404637.620000005</v>
      </c>
      <c r="J46" s="22">
        <f t="shared" si="2"/>
        <v>0.80942003740326274</v>
      </c>
      <c r="K46" s="23">
        <f t="shared" si="3"/>
        <v>0.19057996259673718</v>
      </c>
    </row>
    <row r="47" spans="1:11" x14ac:dyDescent="0.2">
      <c r="A47" s="7" t="s">
        <v>40</v>
      </c>
      <c r="B47" s="6">
        <v>18066885.809999999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18066885.809999999</v>
      </c>
      <c r="H47" s="8">
        <v>3774772.5200000005</v>
      </c>
      <c r="I47" s="8">
        <f t="shared" si="1"/>
        <v>21841658.329999998</v>
      </c>
      <c r="J47" s="22">
        <f t="shared" si="2"/>
        <v>0.8271755531119509</v>
      </c>
      <c r="K47" s="23">
        <f t="shared" si="3"/>
        <v>0.17282444688804913</v>
      </c>
    </row>
    <row r="48" spans="1:11" x14ac:dyDescent="0.2">
      <c r="A48" s="7" t="s">
        <v>41</v>
      </c>
      <c r="B48" s="6">
        <v>13106994.150000002</v>
      </c>
      <c r="C48" s="6">
        <v>-158614.66000000015</v>
      </c>
      <c r="D48" s="6">
        <v>0</v>
      </c>
      <c r="E48" s="6">
        <v>0</v>
      </c>
      <c r="F48" s="6">
        <v>0</v>
      </c>
      <c r="G48" s="6">
        <f t="shared" si="0"/>
        <v>12948379.490000002</v>
      </c>
      <c r="H48" s="8">
        <v>1773743.9000000008</v>
      </c>
      <c r="I48" s="8">
        <f t="shared" si="1"/>
        <v>14722123.390000002</v>
      </c>
      <c r="J48" s="22">
        <f t="shared" si="2"/>
        <v>0.87951847345575063</v>
      </c>
      <c r="K48" s="23">
        <f t="shared" si="3"/>
        <v>0.12048152654424944</v>
      </c>
    </row>
    <row r="49" spans="1:11" x14ac:dyDescent="0.2">
      <c r="A49" s="7" t="s">
        <v>42</v>
      </c>
      <c r="B49" s="6">
        <v>145218441.69999999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145218441.69999999</v>
      </c>
      <c r="H49" s="8">
        <v>100277164.14999999</v>
      </c>
      <c r="I49" s="8">
        <f t="shared" si="1"/>
        <v>245495605.84999996</v>
      </c>
      <c r="J49" s="22">
        <f t="shared" si="2"/>
        <v>0.59153173514938495</v>
      </c>
      <c r="K49" s="23">
        <f t="shared" si="3"/>
        <v>0.40846826485061505</v>
      </c>
    </row>
    <row r="50" spans="1:11" x14ac:dyDescent="0.2">
      <c r="A50" s="7" t="s">
        <v>43</v>
      </c>
      <c r="B50" s="6">
        <v>9702358.5199999996</v>
      </c>
      <c r="C50" s="6">
        <v>-706352.04000000039</v>
      </c>
      <c r="D50" s="6">
        <v>0</v>
      </c>
      <c r="E50" s="6">
        <v>0</v>
      </c>
      <c r="F50" s="6">
        <v>0</v>
      </c>
      <c r="G50" s="6">
        <f t="shared" si="0"/>
        <v>8996006.4799999986</v>
      </c>
      <c r="H50" s="8">
        <v>6549440.0700000003</v>
      </c>
      <c r="I50" s="8">
        <f t="shared" si="1"/>
        <v>15545446.549999999</v>
      </c>
      <c r="J50" s="22">
        <f t="shared" si="2"/>
        <v>0.57869077295820748</v>
      </c>
      <c r="K50" s="23">
        <f t="shared" si="3"/>
        <v>0.42130922704179258</v>
      </c>
    </row>
    <row r="51" spans="1:11" x14ac:dyDescent="0.2">
      <c r="A51" s="7" t="s">
        <v>44</v>
      </c>
      <c r="B51" s="6">
        <v>3893254.3000000003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3893254.3000000003</v>
      </c>
      <c r="H51" s="8">
        <v>894265.59999999986</v>
      </c>
      <c r="I51" s="8">
        <f t="shared" si="1"/>
        <v>4787519.9000000004</v>
      </c>
      <c r="J51" s="22">
        <f t="shared" si="2"/>
        <v>0.813209006191285</v>
      </c>
      <c r="K51" s="23">
        <f t="shared" si="3"/>
        <v>0.186790993808715</v>
      </c>
    </row>
    <row r="52" spans="1:11" x14ac:dyDescent="0.2">
      <c r="A52" s="7" t="s">
        <v>45</v>
      </c>
      <c r="B52" s="6">
        <v>12863310.289999999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12863310.289999999</v>
      </c>
      <c r="H52" s="8">
        <v>6398485.2699999996</v>
      </c>
      <c r="I52" s="8">
        <f t="shared" si="1"/>
        <v>19261795.559999999</v>
      </c>
      <c r="J52" s="22">
        <f t="shared" si="2"/>
        <v>0.6678147034595564</v>
      </c>
      <c r="K52" s="23">
        <f t="shared" si="3"/>
        <v>0.3321852965404436</v>
      </c>
    </row>
    <row r="53" spans="1:11" x14ac:dyDescent="0.2">
      <c r="A53" s="7" t="s">
        <v>46</v>
      </c>
      <c r="B53" s="6">
        <v>1963010.28</v>
      </c>
      <c r="C53" s="6">
        <v>0</v>
      </c>
      <c r="D53" s="6">
        <v>599071.54999999993</v>
      </c>
      <c r="E53" s="6">
        <v>0</v>
      </c>
      <c r="F53" s="6">
        <v>596291.37999999989</v>
      </c>
      <c r="G53" s="6">
        <f t="shared" si="0"/>
        <v>3158373.21</v>
      </c>
      <c r="H53" s="8">
        <v>303559.64999999997</v>
      </c>
      <c r="I53" s="8">
        <f t="shared" si="1"/>
        <v>3461932.86</v>
      </c>
      <c r="J53" s="22">
        <f t="shared" si="2"/>
        <v>0.912314980597284</v>
      </c>
      <c r="K53" s="23">
        <f t="shared" si="3"/>
        <v>8.7685019402715961E-2</v>
      </c>
    </row>
    <row r="54" spans="1:11" x14ac:dyDescent="0.2">
      <c r="A54" s="7" t="s">
        <v>47</v>
      </c>
      <c r="B54" s="6">
        <v>146639709.55000001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146639709.55000001</v>
      </c>
      <c r="H54" s="8">
        <v>59800764.510000005</v>
      </c>
      <c r="I54" s="8">
        <f t="shared" si="1"/>
        <v>206440474.06</v>
      </c>
      <c r="J54" s="22">
        <f t="shared" si="2"/>
        <v>0.71032441781440858</v>
      </c>
      <c r="K54" s="23">
        <f t="shared" si="3"/>
        <v>0.28967558218559153</v>
      </c>
    </row>
    <row r="55" spans="1:11" x14ac:dyDescent="0.2">
      <c r="A55" s="7" t="s">
        <v>48</v>
      </c>
      <c r="B55" s="6">
        <v>16309145.990000002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16309145.990000002</v>
      </c>
      <c r="H55" s="8">
        <v>6589162.9000000013</v>
      </c>
      <c r="I55" s="8">
        <f t="shared" si="1"/>
        <v>22898308.890000004</v>
      </c>
      <c r="J55" s="22">
        <f t="shared" si="2"/>
        <v>0.71224237861174211</v>
      </c>
      <c r="K55" s="23">
        <f t="shared" si="3"/>
        <v>0.28775762138825789</v>
      </c>
    </row>
    <row r="56" spans="1:11" x14ac:dyDescent="0.2">
      <c r="A56" s="7" t="s">
        <v>49</v>
      </c>
      <c r="B56" s="6">
        <v>77858908.950000003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77858908.950000003</v>
      </c>
      <c r="H56" s="8">
        <v>53082394.70000001</v>
      </c>
      <c r="I56" s="8">
        <f t="shared" si="1"/>
        <v>130941303.65000001</v>
      </c>
      <c r="J56" s="22">
        <f t="shared" si="2"/>
        <v>0.59460923925206388</v>
      </c>
      <c r="K56" s="23">
        <f t="shared" si="3"/>
        <v>0.40539076074793612</v>
      </c>
    </row>
    <row r="57" spans="1:11" x14ac:dyDescent="0.2">
      <c r="A57" s="7" t="s">
        <v>50</v>
      </c>
      <c r="B57" s="6">
        <v>24483845.350000001</v>
      </c>
      <c r="C57" s="6">
        <v>-6448832.0399999991</v>
      </c>
      <c r="D57" s="6">
        <v>0</v>
      </c>
      <c r="E57" s="6">
        <v>0</v>
      </c>
      <c r="F57" s="6">
        <v>0</v>
      </c>
      <c r="G57" s="6">
        <f t="shared" si="0"/>
        <v>18035013.310000002</v>
      </c>
      <c r="H57" s="8">
        <v>2177532.0100000007</v>
      </c>
      <c r="I57" s="8">
        <f t="shared" si="1"/>
        <v>20212545.320000004</v>
      </c>
      <c r="J57" s="22">
        <f t="shared" si="2"/>
        <v>0.89226829300685018</v>
      </c>
      <c r="K57" s="23">
        <f t="shared" si="3"/>
        <v>0.10773170699314975</v>
      </c>
    </row>
    <row r="58" spans="1:11" x14ac:dyDescent="0.2">
      <c r="A58" s="7" t="s">
        <v>51</v>
      </c>
      <c r="B58" s="6">
        <v>39782615.109999999</v>
      </c>
      <c r="C58" s="6">
        <v>-17914920</v>
      </c>
      <c r="D58" s="6">
        <v>0</v>
      </c>
      <c r="E58" s="6">
        <v>0</v>
      </c>
      <c r="F58" s="6">
        <v>0</v>
      </c>
      <c r="G58" s="6">
        <f t="shared" si="0"/>
        <v>21867695.109999999</v>
      </c>
      <c r="H58" s="8">
        <v>36789717.850000001</v>
      </c>
      <c r="I58" s="8">
        <f t="shared" si="1"/>
        <v>58657412.960000001</v>
      </c>
      <c r="J58" s="22">
        <f t="shared" si="2"/>
        <v>0.37280360667989471</v>
      </c>
      <c r="K58" s="23">
        <f t="shared" si="3"/>
        <v>0.62719639332010524</v>
      </c>
    </row>
    <row r="59" spans="1:11" x14ac:dyDescent="0.2">
      <c r="A59" s="7" t="s">
        <v>52</v>
      </c>
      <c r="B59" s="6">
        <v>28408933.239999998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28408933.239999998</v>
      </c>
      <c r="H59" s="8">
        <v>12357815.34</v>
      </c>
      <c r="I59" s="8">
        <f t="shared" si="1"/>
        <v>40766748.579999998</v>
      </c>
      <c r="J59" s="22">
        <f t="shared" si="2"/>
        <v>0.69686531866162382</v>
      </c>
      <c r="K59" s="23">
        <f t="shared" si="3"/>
        <v>0.30313468133837618</v>
      </c>
    </row>
    <row r="60" spans="1:11" x14ac:dyDescent="0.2">
      <c r="A60" s="7" t="s">
        <v>53</v>
      </c>
      <c r="B60" s="6">
        <v>2515448.0499999998</v>
      </c>
      <c r="C60" s="6">
        <v>0</v>
      </c>
      <c r="D60" s="6">
        <v>0</v>
      </c>
      <c r="E60" s="6">
        <v>0</v>
      </c>
      <c r="F60" s="6">
        <v>597589.8600000001</v>
      </c>
      <c r="G60" s="6">
        <f t="shared" si="0"/>
        <v>3113037.91</v>
      </c>
      <c r="H60" s="8">
        <v>550076.40999999992</v>
      </c>
      <c r="I60" s="8">
        <f t="shared" si="1"/>
        <v>3663114.3200000003</v>
      </c>
      <c r="J60" s="22">
        <f t="shared" si="2"/>
        <v>0.84983367649852648</v>
      </c>
      <c r="K60" s="23">
        <f t="shared" si="3"/>
        <v>0.15016632350147344</v>
      </c>
    </row>
    <row r="61" spans="1:11" x14ac:dyDescent="0.2">
      <c r="A61" s="7" t="s">
        <v>103</v>
      </c>
      <c r="B61" s="6">
        <v>14080894.700000001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14080894.700000001</v>
      </c>
      <c r="H61" s="8">
        <v>1489953.06</v>
      </c>
      <c r="I61" s="8">
        <f t="shared" si="1"/>
        <v>15570847.760000002</v>
      </c>
      <c r="J61" s="22">
        <f t="shared" si="2"/>
        <v>0.90431137193264799</v>
      </c>
      <c r="K61" s="23">
        <f t="shared" si="3"/>
        <v>9.5688628067351927E-2</v>
      </c>
    </row>
    <row r="62" spans="1:11" x14ac:dyDescent="0.2">
      <c r="A62" s="7" t="s">
        <v>104</v>
      </c>
      <c r="B62" s="6">
        <v>7365575.5099999998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7365575.5099999998</v>
      </c>
      <c r="H62" s="8">
        <v>7326667.25</v>
      </c>
      <c r="I62" s="8">
        <f t="shared" si="1"/>
        <v>14692242.76</v>
      </c>
      <c r="J62" s="22">
        <f t="shared" si="2"/>
        <v>0.50132410894087354</v>
      </c>
      <c r="K62" s="23">
        <f t="shared" si="3"/>
        <v>0.49867589105912652</v>
      </c>
    </row>
    <row r="63" spans="1:11" x14ac:dyDescent="0.2">
      <c r="A63" s="7" t="s">
        <v>54</v>
      </c>
      <c r="B63" s="6">
        <v>6209361.6499999994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6209361.6499999994</v>
      </c>
      <c r="H63" s="8">
        <v>657237.87</v>
      </c>
      <c r="I63" s="8">
        <f t="shared" si="1"/>
        <v>6866599.5199999996</v>
      </c>
      <c r="J63" s="22">
        <f t="shared" si="2"/>
        <v>0.90428481112292969</v>
      </c>
      <c r="K63" s="23">
        <f t="shared" si="3"/>
        <v>9.571518887707027E-2</v>
      </c>
    </row>
    <row r="64" spans="1:11" x14ac:dyDescent="0.2">
      <c r="A64" s="7" t="s">
        <v>55</v>
      </c>
      <c r="B64" s="6">
        <v>25859490.43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25859490.43</v>
      </c>
      <c r="H64" s="8">
        <v>10435841.34</v>
      </c>
      <c r="I64" s="8">
        <f t="shared" si="1"/>
        <v>36295331.769999996</v>
      </c>
      <c r="J64" s="22">
        <f t="shared" si="2"/>
        <v>0.71247428164781867</v>
      </c>
      <c r="K64" s="23">
        <f t="shared" si="3"/>
        <v>0.28752571835218138</v>
      </c>
    </row>
    <row r="65" spans="1:11" x14ac:dyDescent="0.2">
      <c r="A65" s="7" t="s">
        <v>56</v>
      </c>
      <c r="B65" s="6">
        <v>22060986.749999996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22060986.749999996</v>
      </c>
      <c r="H65" s="8">
        <v>13538263.300000001</v>
      </c>
      <c r="I65" s="8">
        <f t="shared" si="1"/>
        <v>35599250.049999997</v>
      </c>
      <c r="J65" s="22">
        <f t="shared" si="2"/>
        <v>0.61970369372991885</v>
      </c>
      <c r="K65" s="23">
        <f t="shared" si="3"/>
        <v>0.38029630627008115</v>
      </c>
    </row>
    <row r="66" spans="1:11" x14ac:dyDescent="0.2">
      <c r="A66" s="7" t="s">
        <v>57</v>
      </c>
      <c r="B66" s="6">
        <v>5173391.26</v>
      </c>
      <c r="C66" s="6">
        <v>-587727.96000000008</v>
      </c>
      <c r="D66" s="6">
        <v>0</v>
      </c>
      <c r="E66" s="6">
        <v>94008.24</v>
      </c>
      <c r="F66" s="6">
        <v>0</v>
      </c>
      <c r="G66" s="6">
        <f t="shared" si="0"/>
        <v>4679671.54</v>
      </c>
      <c r="H66" s="8">
        <v>706205.89</v>
      </c>
      <c r="I66" s="8">
        <f t="shared" si="1"/>
        <v>5385877.4299999997</v>
      </c>
      <c r="J66" s="22">
        <f t="shared" si="2"/>
        <v>0.86887820987786579</v>
      </c>
      <c r="K66" s="23">
        <f t="shared" si="3"/>
        <v>0.13112179012213429</v>
      </c>
    </row>
    <row r="67" spans="1:11" x14ac:dyDescent="0.2">
      <c r="A67" s="7" t="s">
        <v>58</v>
      </c>
      <c r="B67" s="6">
        <v>1412855.64</v>
      </c>
      <c r="C67" s="6">
        <v>0</v>
      </c>
      <c r="D67" s="6">
        <v>1170379.5400000003</v>
      </c>
      <c r="E67" s="6">
        <v>0</v>
      </c>
      <c r="F67" s="6">
        <v>594222.6100000001</v>
      </c>
      <c r="G67" s="6">
        <f t="shared" si="0"/>
        <v>3177457.79</v>
      </c>
      <c r="H67" s="8">
        <v>276672.51</v>
      </c>
      <c r="I67" s="8">
        <f t="shared" si="1"/>
        <v>3454130.3</v>
      </c>
      <c r="J67" s="22">
        <f t="shared" si="2"/>
        <v>0.91990096320338588</v>
      </c>
      <c r="K67" s="23">
        <f t="shared" si="3"/>
        <v>8.009903679661419E-2</v>
      </c>
    </row>
    <row r="68" spans="1:11" x14ac:dyDescent="0.2">
      <c r="A68" s="7" t="s">
        <v>59</v>
      </c>
      <c r="B68" s="6">
        <v>920342.54000000015</v>
      </c>
      <c r="C68" s="6">
        <v>0</v>
      </c>
      <c r="D68" s="6">
        <v>296895.65999999997</v>
      </c>
      <c r="E68" s="6">
        <v>36339.499999999993</v>
      </c>
      <c r="F68" s="6">
        <v>308612.81</v>
      </c>
      <c r="G68" s="6">
        <f t="shared" si="0"/>
        <v>1562190.5100000002</v>
      </c>
      <c r="H68" s="8">
        <v>376283.5</v>
      </c>
      <c r="I68" s="8">
        <f t="shared" si="1"/>
        <v>1938474.0100000002</v>
      </c>
      <c r="J68" s="22">
        <f t="shared" si="2"/>
        <v>0.80588674490404955</v>
      </c>
      <c r="K68" s="23">
        <f t="shared" si="3"/>
        <v>0.19411325509595043</v>
      </c>
    </row>
    <row r="69" spans="1:11" x14ac:dyDescent="0.2">
      <c r="A69" s="7" t="s">
        <v>60</v>
      </c>
      <c r="B69" s="6">
        <v>197770.8</v>
      </c>
      <c r="C69" s="6">
        <v>-194217.44</v>
      </c>
      <c r="D69" s="6">
        <v>443032.52</v>
      </c>
      <c r="E69" s="6">
        <v>51597.790000000008</v>
      </c>
      <c r="F69" s="6">
        <v>880329.78000000014</v>
      </c>
      <c r="G69" s="6">
        <f t="shared" si="0"/>
        <v>1378513.4500000002</v>
      </c>
      <c r="H69" s="8">
        <v>50892.839999999989</v>
      </c>
      <c r="I69" s="8">
        <f t="shared" si="1"/>
        <v>1429406.2900000003</v>
      </c>
      <c r="J69" s="22">
        <f t="shared" si="2"/>
        <v>0.96439581919007777</v>
      </c>
      <c r="K69" s="23">
        <f t="shared" si="3"/>
        <v>3.5604180809922122E-2</v>
      </c>
    </row>
    <row r="70" spans="1:11" x14ac:dyDescent="0.2">
      <c r="A70" s="7" t="s">
        <v>61</v>
      </c>
      <c r="B70" s="6">
        <v>17456636.270000003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17456636.270000003</v>
      </c>
      <c r="H70" s="8">
        <v>18075592.190000001</v>
      </c>
      <c r="I70" s="8">
        <f t="shared" si="1"/>
        <v>35532228.460000008</v>
      </c>
      <c r="J70" s="22">
        <f t="shared" si="2"/>
        <v>0.49129021810865614</v>
      </c>
      <c r="K70" s="23">
        <f t="shared" si="3"/>
        <v>0.50870978189134375</v>
      </c>
    </row>
    <row r="71" spans="1:11" x14ac:dyDescent="0.2">
      <c r="A71" s="7" t="s">
        <v>62</v>
      </c>
      <c r="B71" s="6">
        <v>882210.6</v>
      </c>
      <c r="C71" s="6">
        <v>-23140.670000000006</v>
      </c>
      <c r="D71" s="6">
        <v>829285.80999999982</v>
      </c>
      <c r="E71" s="6">
        <v>33600.489999999991</v>
      </c>
      <c r="F71" s="6">
        <v>594222.6100000001</v>
      </c>
      <c r="G71" s="6">
        <f t="shared" si="0"/>
        <v>2316178.84</v>
      </c>
      <c r="H71" s="8">
        <v>23737.859999999979</v>
      </c>
      <c r="I71" s="8">
        <f t="shared" si="1"/>
        <v>2339916.6999999997</v>
      </c>
      <c r="J71" s="22">
        <f t="shared" si="2"/>
        <v>0.98985525424900811</v>
      </c>
      <c r="K71" s="23">
        <f t="shared" si="3"/>
        <v>1.0144745750991897E-2</v>
      </c>
    </row>
    <row r="72" spans="1:11" x14ac:dyDescent="0.2">
      <c r="A72" s="7" t="s">
        <v>63</v>
      </c>
      <c r="B72" s="6">
        <v>7755897.6600000001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7755897.6600000001</v>
      </c>
      <c r="H72" s="8">
        <v>1176909.9200000002</v>
      </c>
      <c r="I72" s="8">
        <f t="shared" si="1"/>
        <v>8932807.5800000001</v>
      </c>
      <c r="J72" s="22">
        <f t="shared" si="2"/>
        <v>0.8682485982755267</v>
      </c>
      <c r="K72" s="23">
        <f t="shared" si="3"/>
        <v>0.1317514017244733</v>
      </c>
    </row>
    <row r="73" spans="1:11" x14ac:dyDescent="0.2">
      <c r="A73" s="7" t="s">
        <v>64</v>
      </c>
      <c r="B73" s="6">
        <v>645659.25</v>
      </c>
      <c r="C73" s="6">
        <v>-307344</v>
      </c>
      <c r="D73" s="6">
        <v>712637.25</v>
      </c>
      <c r="E73" s="6">
        <v>27087.350000000002</v>
      </c>
      <c r="F73" s="6">
        <v>612687.52</v>
      </c>
      <c r="G73" s="6">
        <f>SUM(B73:F73)</f>
        <v>1690727.37</v>
      </c>
      <c r="H73" s="8">
        <v>162348.41</v>
      </c>
      <c r="I73" s="8">
        <f>SUM(G73:H73)</f>
        <v>1853075.78</v>
      </c>
      <c r="J73" s="22">
        <f>(G73/I73)</f>
        <v>0.91238976206358924</v>
      </c>
      <c r="K73" s="23">
        <f>(H73/I73)</f>
        <v>8.7610237936410776E-2</v>
      </c>
    </row>
    <row r="74" spans="1:11" x14ac:dyDescent="0.2">
      <c r="A74" s="24" t="s">
        <v>94</v>
      </c>
      <c r="B74" s="25">
        <f t="shared" ref="B74:I74" si="4">SUM(B7:B73)</f>
        <v>1140130340.0899999</v>
      </c>
      <c r="C74" s="25">
        <f t="shared" si="4"/>
        <v>-46367631.750000007</v>
      </c>
      <c r="D74" s="25">
        <f t="shared" si="4"/>
        <v>18001881.120000005</v>
      </c>
      <c r="E74" s="25">
        <f t="shared" si="4"/>
        <v>592957.99999999988</v>
      </c>
      <c r="F74" s="25">
        <f t="shared" si="4"/>
        <v>16455427.879999995</v>
      </c>
      <c r="G74" s="25">
        <f t="shared" si="4"/>
        <v>1128812975.3399997</v>
      </c>
      <c r="H74" s="25">
        <f t="shared" si="4"/>
        <v>584938862.9799999</v>
      </c>
      <c r="I74" s="25">
        <f t="shared" si="4"/>
        <v>1713751838.3199999</v>
      </c>
      <c r="J74" s="26">
        <f>(G74/I74)</f>
        <v>0.65867936658004178</v>
      </c>
      <c r="K74" s="27">
        <f>(H74/I74)</f>
        <v>0.34132063341995805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customHeight="1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&amp;C&amp;11Office of Economic and Demographic Research</oddHeader>
    <oddFooter>&amp;L&amp;11August 28, 2014&amp;R&amp;11Page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110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10166045.789999999</v>
      </c>
      <c r="C7" s="6">
        <v>-3808866.1699999995</v>
      </c>
      <c r="D7" s="6">
        <v>0</v>
      </c>
      <c r="E7" s="6">
        <v>0</v>
      </c>
      <c r="F7" s="6">
        <v>0</v>
      </c>
      <c r="G7" s="6">
        <f>SUM(B7:F7)</f>
        <v>6357179.6199999992</v>
      </c>
      <c r="H7" s="8">
        <v>7609461.6000000006</v>
      </c>
      <c r="I7" s="8">
        <f>SUM(G7:H7)</f>
        <v>13966641.219999999</v>
      </c>
      <c r="J7" s="22">
        <f>(G7/I7)</f>
        <v>0.4551688211834799</v>
      </c>
      <c r="K7" s="23">
        <f>(H7/I7)</f>
        <v>0.5448311788165201</v>
      </c>
    </row>
    <row r="8" spans="1:11" x14ac:dyDescent="0.2">
      <c r="A8" s="7" t="s">
        <v>2</v>
      </c>
      <c r="B8" s="6">
        <v>679638.69</v>
      </c>
      <c r="C8" s="6">
        <v>-38843.89</v>
      </c>
      <c r="D8" s="6">
        <v>755703.96</v>
      </c>
      <c r="E8" s="6">
        <v>20878.870000000003</v>
      </c>
      <c r="F8" s="6">
        <v>515224.65</v>
      </c>
      <c r="G8" s="6">
        <f>SUM(B8:F8)</f>
        <v>1932602.2799999998</v>
      </c>
      <c r="H8" s="8">
        <v>202863.60000000003</v>
      </c>
      <c r="I8" s="8">
        <f>SUM(G8:H8)</f>
        <v>2135465.88</v>
      </c>
      <c r="J8" s="22">
        <f>(G8/I8)</f>
        <v>0.90500264981990719</v>
      </c>
      <c r="K8" s="23">
        <f>(H8/I8)</f>
        <v>9.499735018009281E-2</v>
      </c>
    </row>
    <row r="9" spans="1:11" x14ac:dyDescent="0.2">
      <c r="A9" s="7" t="s">
        <v>3</v>
      </c>
      <c r="B9" s="6">
        <v>10165159.75</v>
      </c>
      <c r="C9" s="6">
        <v>-181239.14</v>
      </c>
      <c r="D9" s="6">
        <v>0</v>
      </c>
      <c r="E9" s="6">
        <v>0</v>
      </c>
      <c r="F9" s="6">
        <v>0</v>
      </c>
      <c r="G9" s="6">
        <f t="shared" ref="G9:G72" si="0">SUM(B9:F9)</f>
        <v>9983920.6099999994</v>
      </c>
      <c r="H9" s="8">
        <v>7094845.1299999999</v>
      </c>
      <c r="I9" s="8">
        <f t="shared" ref="I9:I72" si="1">SUM(G9:H9)</f>
        <v>17078765.739999998</v>
      </c>
      <c r="J9" s="22">
        <f t="shared" ref="J9:J72" si="2">(G9/I9)</f>
        <v>0.58458092124401961</v>
      </c>
      <c r="K9" s="23">
        <f t="shared" ref="K9:K72" si="3">(H9/I9)</f>
        <v>0.41541907875598044</v>
      </c>
    </row>
    <row r="10" spans="1:11" x14ac:dyDescent="0.2">
      <c r="A10" s="7" t="s">
        <v>4</v>
      </c>
      <c r="B10" s="6">
        <v>848202.51</v>
      </c>
      <c r="C10" s="6">
        <v>-121307.43</v>
      </c>
      <c r="D10" s="6">
        <v>553876.15</v>
      </c>
      <c r="E10" s="6">
        <v>46055.8</v>
      </c>
      <c r="F10" s="6">
        <v>604764.74999999988</v>
      </c>
      <c r="G10" s="6">
        <f t="shared" si="0"/>
        <v>1931591.7799999998</v>
      </c>
      <c r="H10" s="8">
        <v>268598.19</v>
      </c>
      <c r="I10" s="8">
        <f t="shared" si="1"/>
        <v>2200189.9699999997</v>
      </c>
      <c r="J10" s="22">
        <f t="shared" si="2"/>
        <v>0.87792045520505668</v>
      </c>
      <c r="K10" s="23">
        <f t="shared" si="3"/>
        <v>0.12207954479494333</v>
      </c>
    </row>
    <row r="11" spans="1:11" x14ac:dyDescent="0.2">
      <c r="A11" s="7" t="s">
        <v>5</v>
      </c>
      <c r="B11" s="6">
        <v>20454791.98</v>
      </c>
      <c r="C11" s="6">
        <v>-6784372.9499999993</v>
      </c>
      <c r="D11" s="6">
        <v>0</v>
      </c>
      <c r="E11" s="6">
        <v>0</v>
      </c>
      <c r="F11" s="6">
        <v>0</v>
      </c>
      <c r="G11" s="6">
        <f t="shared" si="0"/>
        <v>13670419.030000001</v>
      </c>
      <c r="H11" s="8">
        <v>16057695.420000004</v>
      </c>
      <c r="I11" s="8">
        <f t="shared" si="1"/>
        <v>29728114.450000003</v>
      </c>
      <c r="J11" s="22">
        <f t="shared" si="2"/>
        <v>0.45984817008802925</v>
      </c>
      <c r="K11" s="23">
        <f t="shared" si="3"/>
        <v>0.54015182991197086</v>
      </c>
    </row>
    <row r="12" spans="1:11" x14ac:dyDescent="0.2">
      <c r="A12" s="7" t="s">
        <v>6</v>
      </c>
      <c r="B12" s="6">
        <v>67184702.679999992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67184702.679999992</v>
      </c>
      <c r="H12" s="8">
        <v>99401176.49000001</v>
      </c>
      <c r="I12" s="8">
        <f t="shared" si="1"/>
        <v>166585879.17000002</v>
      </c>
      <c r="J12" s="22">
        <f t="shared" si="2"/>
        <v>0.40330370746153316</v>
      </c>
      <c r="K12" s="23">
        <f t="shared" si="3"/>
        <v>0.59669629253846679</v>
      </c>
    </row>
    <row r="13" spans="1:11" x14ac:dyDescent="0.2">
      <c r="A13" s="7" t="s">
        <v>7</v>
      </c>
      <c r="B13" s="6">
        <v>275434.58999999997</v>
      </c>
      <c r="C13" s="6">
        <v>-190711.21</v>
      </c>
      <c r="D13" s="6">
        <v>461787.02999999997</v>
      </c>
      <c r="E13" s="6">
        <v>18092.100000000002</v>
      </c>
      <c r="F13" s="6">
        <v>639876.93999999994</v>
      </c>
      <c r="G13" s="6">
        <f t="shared" si="0"/>
        <v>1204479.4499999997</v>
      </c>
      <c r="H13" s="8">
        <v>70052.239999999991</v>
      </c>
      <c r="I13" s="8">
        <f t="shared" si="1"/>
        <v>1274531.6899999997</v>
      </c>
      <c r="J13" s="22">
        <f t="shared" si="2"/>
        <v>0.94503687860440722</v>
      </c>
      <c r="K13" s="23">
        <f t="shared" si="3"/>
        <v>5.4963121395592764E-2</v>
      </c>
    </row>
    <row r="14" spans="1:11" x14ac:dyDescent="0.2">
      <c r="A14" s="7" t="s">
        <v>8</v>
      </c>
      <c r="B14" s="6">
        <v>10131034.5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10131034.5</v>
      </c>
      <c r="H14" s="8">
        <v>1099414.0499999998</v>
      </c>
      <c r="I14" s="8">
        <f t="shared" si="1"/>
        <v>11230448.550000001</v>
      </c>
      <c r="J14" s="22">
        <f t="shared" si="2"/>
        <v>0.90210417285603428</v>
      </c>
      <c r="K14" s="23">
        <f t="shared" si="3"/>
        <v>9.789582714396565E-2</v>
      </c>
    </row>
    <row r="15" spans="1:11" x14ac:dyDescent="0.2">
      <c r="A15" s="7" t="s">
        <v>9</v>
      </c>
      <c r="B15" s="6">
        <v>6270947.8399999999</v>
      </c>
      <c r="C15" s="6">
        <v>-1851425.06</v>
      </c>
      <c r="D15" s="6">
        <v>0</v>
      </c>
      <c r="E15" s="6">
        <v>0</v>
      </c>
      <c r="F15" s="6">
        <v>0</v>
      </c>
      <c r="G15" s="6">
        <f t="shared" si="0"/>
        <v>4419522.7799999993</v>
      </c>
      <c r="H15" s="8">
        <v>470627.42000000004</v>
      </c>
      <c r="I15" s="8">
        <f t="shared" si="1"/>
        <v>4890150.1999999993</v>
      </c>
      <c r="J15" s="22">
        <f t="shared" si="2"/>
        <v>0.90376012990357635</v>
      </c>
      <c r="K15" s="23">
        <f t="shared" si="3"/>
        <v>9.6239870096423652E-2</v>
      </c>
    </row>
    <row r="16" spans="1:11" x14ac:dyDescent="0.2">
      <c r="A16" s="7" t="s">
        <v>10</v>
      </c>
      <c r="B16" s="6">
        <v>8581349.5600000005</v>
      </c>
      <c r="C16" s="6">
        <v>-1833850.5899999994</v>
      </c>
      <c r="D16" s="6">
        <v>0</v>
      </c>
      <c r="E16" s="6">
        <v>0</v>
      </c>
      <c r="F16" s="6">
        <v>0</v>
      </c>
      <c r="G16" s="6">
        <f t="shared" si="0"/>
        <v>6747498.9700000007</v>
      </c>
      <c r="H16" s="8">
        <v>805738.41000000038</v>
      </c>
      <c r="I16" s="8">
        <f t="shared" si="1"/>
        <v>7553237.3800000008</v>
      </c>
      <c r="J16" s="22">
        <f t="shared" si="2"/>
        <v>0.89332542200600085</v>
      </c>
      <c r="K16" s="23">
        <f t="shared" si="3"/>
        <v>0.10667457799399922</v>
      </c>
    </row>
    <row r="17" spans="1:11" x14ac:dyDescent="0.2">
      <c r="A17" s="7" t="s">
        <v>11</v>
      </c>
      <c r="B17" s="6">
        <v>31312015.210000001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31312015.210000001</v>
      </c>
      <c r="H17" s="8">
        <v>3654110.03</v>
      </c>
      <c r="I17" s="8">
        <f t="shared" si="1"/>
        <v>34966125.240000002</v>
      </c>
      <c r="J17" s="22">
        <f t="shared" si="2"/>
        <v>0.89549571178050269</v>
      </c>
      <c r="K17" s="23">
        <f t="shared" si="3"/>
        <v>0.10450428821949731</v>
      </c>
    </row>
    <row r="18" spans="1:11" x14ac:dyDescent="0.2">
      <c r="A18" s="7" t="s">
        <v>12</v>
      </c>
      <c r="B18" s="6">
        <v>3389879.55</v>
      </c>
      <c r="C18" s="6">
        <v>-501746.45999999996</v>
      </c>
      <c r="D18" s="6">
        <v>441597.94000000006</v>
      </c>
      <c r="E18" s="6">
        <v>0</v>
      </c>
      <c r="F18" s="6">
        <v>555199.89</v>
      </c>
      <c r="G18" s="6">
        <f t="shared" si="0"/>
        <v>3884930.92</v>
      </c>
      <c r="H18" s="8">
        <v>697996.83000000007</v>
      </c>
      <c r="I18" s="8">
        <f t="shared" si="1"/>
        <v>4582927.75</v>
      </c>
      <c r="J18" s="22">
        <f t="shared" si="2"/>
        <v>0.84769630505303073</v>
      </c>
      <c r="K18" s="23">
        <f t="shared" si="3"/>
        <v>0.15230369494696924</v>
      </c>
    </row>
    <row r="19" spans="1:11" x14ac:dyDescent="0.2">
      <c r="A19" s="7" t="s">
        <v>106</v>
      </c>
      <c r="B19" s="6">
        <v>920226.17999999982</v>
      </c>
      <c r="C19" s="6">
        <v>0</v>
      </c>
      <c r="D19" s="6">
        <v>982559.7300000001</v>
      </c>
      <c r="E19" s="6">
        <v>0</v>
      </c>
      <c r="F19" s="6">
        <v>507580.25</v>
      </c>
      <c r="G19" s="6">
        <f t="shared" si="0"/>
        <v>2410366.16</v>
      </c>
      <c r="H19" s="8">
        <v>232386.56</v>
      </c>
      <c r="I19" s="8">
        <f t="shared" si="1"/>
        <v>2642752.7200000002</v>
      </c>
      <c r="J19" s="22">
        <f t="shared" si="2"/>
        <v>0.91206647589790391</v>
      </c>
      <c r="K19" s="23">
        <f t="shared" si="3"/>
        <v>8.7933524102096081E-2</v>
      </c>
    </row>
    <row r="20" spans="1:11" x14ac:dyDescent="0.2">
      <c r="A20" s="7" t="s">
        <v>13</v>
      </c>
      <c r="B20" s="6">
        <v>312008.58999999997</v>
      </c>
      <c r="C20" s="6">
        <v>-27432.85</v>
      </c>
      <c r="D20" s="6">
        <v>561777.65</v>
      </c>
      <c r="E20" s="6">
        <v>13558.37</v>
      </c>
      <c r="F20" s="6">
        <v>639876.93999999994</v>
      </c>
      <c r="G20" s="6">
        <f t="shared" si="0"/>
        <v>1499788.7</v>
      </c>
      <c r="H20" s="8">
        <v>40823.050000000003</v>
      </c>
      <c r="I20" s="8">
        <f t="shared" si="1"/>
        <v>1540611.75</v>
      </c>
      <c r="J20" s="22">
        <f t="shared" si="2"/>
        <v>0.97350205202576179</v>
      </c>
      <c r="K20" s="23">
        <f t="shared" si="3"/>
        <v>2.6497947974238156E-2</v>
      </c>
    </row>
    <row r="21" spans="1:11" x14ac:dyDescent="0.2">
      <c r="A21" s="7" t="s">
        <v>14</v>
      </c>
      <c r="B21" s="6">
        <v>75294853.270000011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75294853.270000011</v>
      </c>
      <c r="H21" s="8">
        <v>3769685.5399999991</v>
      </c>
      <c r="I21" s="8">
        <f t="shared" si="1"/>
        <v>79064538.810000002</v>
      </c>
      <c r="J21" s="22">
        <f t="shared" si="2"/>
        <v>0.95232141239628398</v>
      </c>
      <c r="K21" s="23">
        <f t="shared" si="3"/>
        <v>4.7678587603716134E-2</v>
      </c>
    </row>
    <row r="22" spans="1:11" x14ac:dyDescent="0.2">
      <c r="A22" s="7" t="s">
        <v>15</v>
      </c>
      <c r="B22" s="6">
        <v>20301024.050000001</v>
      </c>
      <c r="C22" s="6">
        <v>-75415.129999999888</v>
      </c>
      <c r="D22" s="6">
        <v>0</v>
      </c>
      <c r="E22" s="6">
        <v>0</v>
      </c>
      <c r="F22" s="6">
        <v>0</v>
      </c>
      <c r="G22" s="6">
        <f t="shared" si="0"/>
        <v>20225608.920000002</v>
      </c>
      <c r="H22" s="8">
        <v>3907874.46</v>
      </c>
      <c r="I22" s="8">
        <f t="shared" si="1"/>
        <v>24133483.380000003</v>
      </c>
      <c r="J22" s="22">
        <f t="shared" si="2"/>
        <v>0.83807250704477454</v>
      </c>
      <c r="K22" s="23">
        <f t="shared" si="3"/>
        <v>0.1619274929552254</v>
      </c>
    </row>
    <row r="23" spans="1:11" x14ac:dyDescent="0.2">
      <c r="A23" s="7" t="s">
        <v>16</v>
      </c>
      <c r="B23" s="6">
        <v>1933103.2999999998</v>
      </c>
      <c r="C23" s="6">
        <v>-7276.9599999999919</v>
      </c>
      <c r="D23" s="6">
        <v>0</v>
      </c>
      <c r="E23" s="6">
        <v>0</v>
      </c>
      <c r="F23" s="6">
        <v>0</v>
      </c>
      <c r="G23" s="6">
        <f t="shared" si="0"/>
        <v>1925826.3399999999</v>
      </c>
      <c r="H23" s="8">
        <v>2343183.66</v>
      </c>
      <c r="I23" s="8">
        <f t="shared" si="1"/>
        <v>4269010</v>
      </c>
      <c r="J23" s="22">
        <f t="shared" si="2"/>
        <v>0.45111778609092035</v>
      </c>
      <c r="K23" s="23">
        <f t="shared" si="3"/>
        <v>0.54888221390907965</v>
      </c>
    </row>
    <row r="24" spans="1:11" x14ac:dyDescent="0.2">
      <c r="A24" s="7" t="s">
        <v>17</v>
      </c>
      <c r="B24" s="6">
        <v>557967.46</v>
      </c>
      <c r="C24" s="6">
        <v>-160822.43</v>
      </c>
      <c r="D24" s="6">
        <v>0</v>
      </c>
      <c r="E24" s="6">
        <v>18199.260000000002</v>
      </c>
      <c r="F24" s="6">
        <v>212439.14999999997</v>
      </c>
      <c r="G24" s="6">
        <f t="shared" si="0"/>
        <v>627783.43999999994</v>
      </c>
      <c r="H24" s="8">
        <v>232087.86999999997</v>
      </c>
      <c r="I24" s="8">
        <f t="shared" si="1"/>
        <v>859871.30999999994</v>
      </c>
      <c r="J24" s="22">
        <f t="shared" si="2"/>
        <v>0.73008999451324874</v>
      </c>
      <c r="K24" s="23">
        <f t="shared" si="3"/>
        <v>0.26991000548675126</v>
      </c>
    </row>
    <row r="25" spans="1:11" x14ac:dyDescent="0.2">
      <c r="A25" s="7" t="s">
        <v>18</v>
      </c>
      <c r="B25" s="6">
        <v>1106408.9599999997</v>
      </c>
      <c r="C25" s="6">
        <v>0</v>
      </c>
      <c r="D25" s="6">
        <v>1501305.3800000001</v>
      </c>
      <c r="E25" s="6">
        <v>0</v>
      </c>
      <c r="F25" s="6">
        <v>593225.65</v>
      </c>
      <c r="G25" s="6">
        <f t="shared" si="0"/>
        <v>3200939.9899999998</v>
      </c>
      <c r="H25" s="8">
        <v>478547.69999999995</v>
      </c>
      <c r="I25" s="8">
        <f t="shared" si="1"/>
        <v>3679487.6899999995</v>
      </c>
      <c r="J25" s="22">
        <f t="shared" si="2"/>
        <v>0.86994175811470109</v>
      </c>
      <c r="K25" s="23">
        <f t="shared" si="3"/>
        <v>0.13005824188529899</v>
      </c>
    </row>
    <row r="26" spans="1:11" x14ac:dyDescent="0.2">
      <c r="A26" s="7" t="s">
        <v>19</v>
      </c>
      <c r="B26" s="6">
        <v>254480.72000000003</v>
      </c>
      <c r="C26" s="6">
        <v>-110</v>
      </c>
      <c r="D26" s="6">
        <v>662712.40999999992</v>
      </c>
      <c r="E26" s="6">
        <v>0</v>
      </c>
      <c r="F26" s="6">
        <v>566056.48</v>
      </c>
      <c r="G26" s="6">
        <f t="shared" si="0"/>
        <v>1483139.6099999999</v>
      </c>
      <c r="H26" s="8">
        <v>46392.61</v>
      </c>
      <c r="I26" s="8">
        <f t="shared" si="1"/>
        <v>1529532.22</v>
      </c>
      <c r="J26" s="22">
        <f t="shared" si="2"/>
        <v>0.96966875924980511</v>
      </c>
      <c r="K26" s="23">
        <f t="shared" si="3"/>
        <v>3.0331240750194853E-2</v>
      </c>
    </row>
    <row r="27" spans="1:11" x14ac:dyDescent="0.2">
      <c r="A27" s="7" t="s">
        <v>20</v>
      </c>
      <c r="B27" s="6">
        <v>149668.75</v>
      </c>
      <c r="C27" s="6">
        <v>-99333.9</v>
      </c>
      <c r="D27" s="6">
        <v>536232.68999999994</v>
      </c>
      <c r="E27" s="6">
        <v>10503.64</v>
      </c>
      <c r="F27" s="6">
        <v>603049.90000000014</v>
      </c>
      <c r="G27" s="6">
        <f t="shared" si="0"/>
        <v>1200121.08</v>
      </c>
      <c r="H27" s="8">
        <v>21809.760000000006</v>
      </c>
      <c r="I27" s="8">
        <f t="shared" si="1"/>
        <v>1221930.8400000001</v>
      </c>
      <c r="J27" s="22">
        <f t="shared" si="2"/>
        <v>0.98215139573693055</v>
      </c>
      <c r="K27" s="23">
        <f t="shared" si="3"/>
        <v>1.7848604263069424E-2</v>
      </c>
    </row>
    <row r="28" spans="1:11" x14ac:dyDescent="0.2">
      <c r="A28" s="7" t="s">
        <v>21</v>
      </c>
      <c r="B28" s="6">
        <v>423787.78</v>
      </c>
      <c r="C28" s="6">
        <v>-39964.89</v>
      </c>
      <c r="D28" s="6">
        <v>315738.76999999996</v>
      </c>
      <c r="E28" s="6">
        <v>34126.44</v>
      </c>
      <c r="F28" s="6">
        <v>244940.63999999998</v>
      </c>
      <c r="G28" s="6">
        <f t="shared" si="0"/>
        <v>978628.73999999987</v>
      </c>
      <c r="H28" s="8">
        <v>213319.51000000004</v>
      </c>
      <c r="I28" s="8">
        <f t="shared" si="1"/>
        <v>1191948.25</v>
      </c>
      <c r="J28" s="22">
        <f t="shared" si="2"/>
        <v>0.82103290977607446</v>
      </c>
      <c r="K28" s="23">
        <f t="shared" si="3"/>
        <v>0.17896709022392543</v>
      </c>
    </row>
    <row r="29" spans="1:11" x14ac:dyDescent="0.2">
      <c r="A29" s="7" t="s">
        <v>22</v>
      </c>
      <c r="B29" s="6">
        <v>348618.92</v>
      </c>
      <c r="C29" s="6">
        <v>0</v>
      </c>
      <c r="D29" s="6">
        <v>372637.92</v>
      </c>
      <c r="E29" s="6">
        <v>29839.18</v>
      </c>
      <c r="F29" s="6">
        <v>426584.62</v>
      </c>
      <c r="G29" s="6">
        <f t="shared" si="0"/>
        <v>1177680.6400000001</v>
      </c>
      <c r="H29" s="8">
        <v>118262.71000000002</v>
      </c>
      <c r="I29" s="8">
        <f t="shared" si="1"/>
        <v>1295943.3500000001</v>
      </c>
      <c r="J29" s="22">
        <f t="shared" si="2"/>
        <v>0.90874392001780024</v>
      </c>
      <c r="K29" s="23">
        <f t="shared" si="3"/>
        <v>9.1256079982199853E-2</v>
      </c>
    </row>
    <row r="30" spans="1:11" x14ac:dyDescent="0.2">
      <c r="A30" s="7" t="s">
        <v>23</v>
      </c>
      <c r="B30" s="6">
        <v>576113.43000000005</v>
      </c>
      <c r="C30" s="6">
        <v>0</v>
      </c>
      <c r="D30" s="6">
        <v>927632.08000000007</v>
      </c>
      <c r="E30" s="6">
        <v>0</v>
      </c>
      <c r="F30" s="6">
        <v>364900.51000000007</v>
      </c>
      <c r="G30" s="6">
        <f t="shared" si="0"/>
        <v>1868646.0200000003</v>
      </c>
      <c r="H30" s="8">
        <v>247883.03999999998</v>
      </c>
      <c r="I30" s="8">
        <f t="shared" si="1"/>
        <v>2116529.06</v>
      </c>
      <c r="J30" s="22">
        <f t="shared" si="2"/>
        <v>0.88288228841989069</v>
      </c>
      <c r="K30" s="23">
        <f t="shared" si="3"/>
        <v>0.11711771158010936</v>
      </c>
    </row>
    <row r="31" spans="1:11" x14ac:dyDescent="0.2">
      <c r="A31" s="7" t="s">
        <v>24</v>
      </c>
      <c r="B31" s="6">
        <v>1168991.1100000001</v>
      </c>
      <c r="C31" s="6">
        <v>-529353.1</v>
      </c>
      <c r="D31" s="6">
        <v>1046331.6700000002</v>
      </c>
      <c r="E31" s="6">
        <v>0</v>
      </c>
      <c r="F31" s="6">
        <v>524246.91000000003</v>
      </c>
      <c r="G31" s="6">
        <f t="shared" si="0"/>
        <v>2210216.5900000003</v>
      </c>
      <c r="H31" s="8">
        <v>405992.07999999996</v>
      </c>
      <c r="I31" s="8">
        <f t="shared" si="1"/>
        <v>2616208.6700000004</v>
      </c>
      <c r="J31" s="22">
        <f t="shared" si="2"/>
        <v>0.84481662924846124</v>
      </c>
      <c r="K31" s="23">
        <f t="shared" si="3"/>
        <v>0.15518337075153868</v>
      </c>
    </row>
    <row r="32" spans="1:11" x14ac:dyDescent="0.2">
      <c r="A32" s="7" t="s">
        <v>25</v>
      </c>
      <c r="B32" s="6">
        <v>7511432.5299999993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7511432.5299999993</v>
      </c>
      <c r="H32" s="8">
        <v>340854.93000000005</v>
      </c>
      <c r="I32" s="8">
        <f t="shared" si="1"/>
        <v>7852287.459999999</v>
      </c>
      <c r="J32" s="22">
        <f t="shared" si="2"/>
        <v>0.95659163883946763</v>
      </c>
      <c r="K32" s="23">
        <f t="shared" si="3"/>
        <v>4.3408361160532462E-2</v>
      </c>
    </row>
    <row r="33" spans="1:11" x14ac:dyDescent="0.2">
      <c r="A33" s="7" t="s">
        <v>26</v>
      </c>
      <c r="B33" s="6">
        <v>3911357.15</v>
      </c>
      <c r="C33" s="6">
        <v>-14811.609999999986</v>
      </c>
      <c r="D33" s="6">
        <v>0</v>
      </c>
      <c r="E33" s="6">
        <v>0</v>
      </c>
      <c r="F33" s="6">
        <v>302875.08999999997</v>
      </c>
      <c r="G33" s="6">
        <f t="shared" si="0"/>
        <v>4199420.63</v>
      </c>
      <c r="H33" s="8">
        <v>922055.81</v>
      </c>
      <c r="I33" s="8">
        <f t="shared" si="1"/>
        <v>5121476.4399999995</v>
      </c>
      <c r="J33" s="22">
        <f t="shared" si="2"/>
        <v>0.81996289140402656</v>
      </c>
      <c r="K33" s="23">
        <f t="shared" si="3"/>
        <v>0.18003710859597358</v>
      </c>
    </row>
    <row r="34" spans="1:11" x14ac:dyDescent="0.2">
      <c r="A34" s="7" t="s">
        <v>27</v>
      </c>
      <c r="B34" s="6">
        <v>82863048.559999987</v>
      </c>
      <c r="C34" s="6">
        <v>-1055920.33</v>
      </c>
      <c r="D34" s="6">
        <v>0</v>
      </c>
      <c r="E34" s="6">
        <v>0</v>
      </c>
      <c r="F34" s="6">
        <v>0</v>
      </c>
      <c r="G34" s="6">
        <f t="shared" si="0"/>
        <v>81807128.229999989</v>
      </c>
      <c r="H34" s="8">
        <v>29700905.929999992</v>
      </c>
      <c r="I34" s="8">
        <f t="shared" si="1"/>
        <v>111508034.15999998</v>
      </c>
      <c r="J34" s="22">
        <f t="shared" si="2"/>
        <v>0.73364335445656825</v>
      </c>
      <c r="K34" s="23">
        <f t="shared" si="3"/>
        <v>0.26635664554343175</v>
      </c>
    </row>
    <row r="35" spans="1:11" x14ac:dyDescent="0.2">
      <c r="A35" s="7" t="s">
        <v>28</v>
      </c>
      <c r="B35" s="6">
        <v>324049.47000000003</v>
      </c>
      <c r="C35" s="6">
        <v>0</v>
      </c>
      <c r="D35" s="6">
        <v>732331.15999999992</v>
      </c>
      <c r="E35" s="6">
        <v>15691.250000000002</v>
      </c>
      <c r="F35" s="6">
        <v>732040.55</v>
      </c>
      <c r="G35" s="6">
        <f t="shared" si="0"/>
        <v>1804112.43</v>
      </c>
      <c r="H35" s="8">
        <v>80196.039999999994</v>
      </c>
      <c r="I35" s="8">
        <f t="shared" si="1"/>
        <v>1884308.47</v>
      </c>
      <c r="J35" s="22">
        <f t="shared" si="2"/>
        <v>0.95744006818586336</v>
      </c>
      <c r="K35" s="23">
        <f t="shared" si="3"/>
        <v>4.2559931814136566E-2</v>
      </c>
    </row>
    <row r="36" spans="1:11" x14ac:dyDescent="0.2">
      <c r="A36" s="7" t="s">
        <v>29</v>
      </c>
      <c r="B36" s="6">
        <v>7646425.1599999983</v>
      </c>
      <c r="C36" s="6">
        <v>-1215240.1100000001</v>
      </c>
      <c r="D36" s="6">
        <v>0</v>
      </c>
      <c r="E36" s="6">
        <v>0</v>
      </c>
      <c r="F36" s="6">
        <v>0</v>
      </c>
      <c r="G36" s="6">
        <f t="shared" si="0"/>
        <v>6431185.049999998</v>
      </c>
      <c r="H36" s="8">
        <v>2919883.6599999997</v>
      </c>
      <c r="I36" s="8">
        <f t="shared" si="1"/>
        <v>9351068.7099999972</v>
      </c>
      <c r="J36" s="22">
        <f t="shared" si="2"/>
        <v>0.68774866803432999</v>
      </c>
      <c r="K36" s="23">
        <f t="shared" si="3"/>
        <v>0.31225133196567012</v>
      </c>
    </row>
    <row r="37" spans="1:11" x14ac:dyDescent="0.2">
      <c r="A37" s="7" t="s">
        <v>30</v>
      </c>
      <c r="B37" s="6">
        <v>1619059.37</v>
      </c>
      <c r="C37" s="6">
        <v>-3245</v>
      </c>
      <c r="D37" s="6">
        <v>870421.35</v>
      </c>
      <c r="E37" s="6">
        <v>80643.27</v>
      </c>
      <c r="F37" s="6">
        <v>517118.69000000006</v>
      </c>
      <c r="G37" s="6">
        <f t="shared" si="0"/>
        <v>3083997.68</v>
      </c>
      <c r="H37" s="8">
        <v>619485.90999999992</v>
      </c>
      <c r="I37" s="8">
        <f t="shared" si="1"/>
        <v>3703483.59</v>
      </c>
      <c r="J37" s="22">
        <f t="shared" si="2"/>
        <v>0.83272886325925377</v>
      </c>
      <c r="K37" s="23">
        <f t="shared" si="3"/>
        <v>0.16727113674074628</v>
      </c>
    </row>
    <row r="38" spans="1:11" x14ac:dyDescent="0.2">
      <c r="A38" s="7" t="s">
        <v>31</v>
      </c>
      <c r="B38" s="6">
        <v>886065</v>
      </c>
      <c r="C38" s="6">
        <v>-211096.61</v>
      </c>
      <c r="D38" s="6">
        <v>120520.57</v>
      </c>
      <c r="E38" s="6">
        <v>11939.92</v>
      </c>
      <c r="F38" s="6">
        <v>568321.63</v>
      </c>
      <c r="G38" s="6">
        <f t="shared" si="0"/>
        <v>1375750.51</v>
      </c>
      <c r="H38" s="8">
        <v>171244.07</v>
      </c>
      <c r="I38" s="8">
        <f t="shared" si="1"/>
        <v>1546994.58</v>
      </c>
      <c r="J38" s="22">
        <f t="shared" si="2"/>
        <v>0.88930531999666085</v>
      </c>
      <c r="K38" s="23">
        <f t="shared" si="3"/>
        <v>0.11069468000333912</v>
      </c>
    </row>
    <row r="39" spans="1:11" x14ac:dyDescent="0.2">
      <c r="A39" s="7" t="s">
        <v>32</v>
      </c>
      <c r="B39" s="6">
        <v>113478.20999999999</v>
      </c>
      <c r="C39" s="6">
        <v>0</v>
      </c>
      <c r="D39" s="6">
        <v>280475.59999999998</v>
      </c>
      <c r="E39" s="6">
        <v>20064.310000000001</v>
      </c>
      <c r="F39" s="6">
        <v>586553.86</v>
      </c>
      <c r="G39" s="6">
        <f t="shared" si="0"/>
        <v>1000571.98</v>
      </c>
      <c r="H39" s="8">
        <v>21427.229999999996</v>
      </c>
      <c r="I39" s="8">
        <f t="shared" si="1"/>
        <v>1021999.21</v>
      </c>
      <c r="J39" s="22">
        <f t="shared" si="2"/>
        <v>0.97903400531982798</v>
      </c>
      <c r="K39" s="23">
        <f t="shared" si="3"/>
        <v>2.0965994680172011E-2</v>
      </c>
    </row>
    <row r="40" spans="1:11" x14ac:dyDescent="0.2">
      <c r="A40" s="7" t="s">
        <v>33</v>
      </c>
      <c r="B40" s="6">
        <v>11731100.720000001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11731100.720000001</v>
      </c>
      <c r="H40" s="8">
        <v>6773378.5399999991</v>
      </c>
      <c r="I40" s="8">
        <f t="shared" si="1"/>
        <v>18504479.259999998</v>
      </c>
      <c r="J40" s="22">
        <f t="shared" si="2"/>
        <v>0.63396005665279132</v>
      </c>
      <c r="K40" s="23">
        <f t="shared" si="3"/>
        <v>0.3660399433472088</v>
      </c>
    </row>
    <row r="41" spans="1:11" x14ac:dyDescent="0.2">
      <c r="A41" s="7" t="s">
        <v>34</v>
      </c>
      <c r="B41" s="6">
        <v>37689445.440000005</v>
      </c>
      <c r="C41" s="6">
        <v>-5222.0600000000559</v>
      </c>
      <c r="D41" s="6">
        <v>0</v>
      </c>
      <c r="E41" s="6">
        <v>0</v>
      </c>
      <c r="F41" s="6">
        <v>0</v>
      </c>
      <c r="G41" s="6">
        <f t="shared" si="0"/>
        <v>37684223.380000003</v>
      </c>
      <c r="H41" s="8">
        <v>19575279.030000001</v>
      </c>
      <c r="I41" s="8">
        <f t="shared" si="1"/>
        <v>57259502.410000004</v>
      </c>
      <c r="J41" s="22">
        <f t="shared" si="2"/>
        <v>0.65813047256622148</v>
      </c>
      <c r="K41" s="23">
        <f t="shared" si="3"/>
        <v>0.34186952743377846</v>
      </c>
    </row>
    <row r="42" spans="1:11" x14ac:dyDescent="0.2">
      <c r="A42" s="7" t="s">
        <v>35</v>
      </c>
      <c r="B42" s="6">
        <v>10643074.73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10643074.73</v>
      </c>
      <c r="H42" s="8">
        <v>8975872.0199999996</v>
      </c>
      <c r="I42" s="8">
        <f t="shared" si="1"/>
        <v>19618946.75</v>
      </c>
      <c r="J42" s="22">
        <f t="shared" si="2"/>
        <v>0.54248960790925238</v>
      </c>
      <c r="K42" s="23">
        <f t="shared" si="3"/>
        <v>0.45751039209074768</v>
      </c>
    </row>
    <row r="43" spans="1:11" x14ac:dyDescent="0.2">
      <c r="A43" s="7" t="s">
        <v>36</v>
      </c>
      <c r="B43" s="6">
        <v>1256785.1700000002</v>
      </c>
      <c r="C43" s="6">
        <v>0</v>
      </c>
      <c r="D43" s="6">
        <v>1118536.25</v>
      </c>
      <c r="E43" s="6">
        <v>0</v>
      </c>
      <c r="F43" s="6">
        <v>546514.66</v>
      </c>
      <c r="G43" s="6">
        <f t="shared" si="0"/>
        <v>2921836.08</v>
      </c>
      <c r="H43" s="8">
        <v>310985.21000000008</v>
      </c>
      <c r="I43" s="8">
        <f t="shared" si="1"/>
        <v>3232821.29</v>
      </c>
      <c r="J43" s="22">
        <f t="shared" si="2"/>
        <v>0.90380377320516847</v>
      </c>
      <c r="K43" s="23">
        <f t="shared" si="3"/>
        <v>9.6196226794831599E-2</v>
      </c>
    </row>
    <row r="44" spans="1:11" x14ac:dyDescent="0.2">
      <c r="A44" s="7" t="s">
        <v>37</v>
      </c>
      <c r="B44" s="6">
        <v>124674.47</v>
      </c>
      <c r="C44" s="6">
        <v>-75738.39</v>
      </c>
      <c r="D44" s="6">
        <v>255465.14</v>
      </c>
      <c r="E44" s="6">
        <v>16666.620000000003</v>
      </c>
      <c r="F44" s="6">
        <v>639876.93999999994</v>
      </c>
      <c r="G44" s="6">
        <f t="shared" si="0"/>
        <v>960944.78</v>
      </c>
      <c r="H44" s="8">
        <v>18273.350000000006</v>
      </c>
      <c r="I44" s="8">
        <f t="shared" si="1"/>
        <v>979218.13</v>
      </c>
      <c r="J44" s="22">
        <f t="shared" si="2"/>
        <v>0.98133883611815886</v>
      </c>
      <c r="K44" s="23">
        <f t="shared" si="3"/>
        <v>1.8661163881841122E-2</v>
      </c>
    </row>
    <row r="45" spans="1:11" x14ac:dyDescent="0.2">
      <c r="A45" s="7" t="s">
        <v>38</v>
      </c>
      <c r="B45" s="6">
        <v>415433.72</v>
      </c>
      <c r="C45" s="6">
        <v>0</v>
      </c>
      <c r="D45" s="6">
        <v>613560.42999999993</v>
      </c>
      <c r="E45" s="6">
        <v>18531.54</v>
      </c>
      <c r="F45" s="6">
        <v>620625.17999999993</v>
      </c>
      <c r="G45" s="6">
        <f t="shared" si="0"/>
        <v>1668150.8699999999</v>
      </c>
      <c r="H45" s="8">
        <v>107791.25999999998</v>
      </c>
      <c r="I45" s="8">
        <f t="shared" si="1"/>
        <v>1775942.13</v>
      </c>
      <c r="J45" s="22">
        <f t="shared" si="2"/>
        <v>0.93930474525090524</v>
      </c>
      <c r="K45" s="23">
        <f t="shared" si="3"/>
        <v>6.0695254749094776E-2</v>
      </c>
    </row>
    <row r="46" spans="1:11" x14ac:dyDescent="0.2">
      <c r="A46" s="7" t="s">
        <v>39</v>
      </c>
      <c r="B46" s="6">
        <v>19750728.390000001</v>
      </c>
      <c r="C46" s="6">
        <v>-50791.430000000168</v>
      </c>
      <c r="D46" s="6">
        <v>0</v>
      </c>
      <c r="E46" s="6">
        <v>0</v>
      </c>
      <c r="F46" s="6">
        <v>0</v>
      </c>
      <c r="G46" s="6">
        <f t="shared" si="0"/>
        <v>19699936.960000001</v>
      </c>
      <c r="H46" s="8">
        <v>4667728.0899999989</v>
      </c>
      <c r="I46" s="8">
        <f t="shared" si="1"/>
        <v>24367665.050000001</v>
      </c>
      <c r="J46" s="22">
        <f t="shared" si="2"/>
        <v>0.80844582029413603</v>
      </c>
      <c r="K46" s="23">
        <f t="shared" si="3"/>
        <v>0.19155417970586389</v>
      </c>
    </row>
    <row r="47" spans="1:11" x14ac:dyDescent="0.2">
      <c r="A47" s="7" t="s">
        <v>40</v>
      </c>
      <c r="B47" s="6">
        <v>16823317.779999997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16823317.779999997</v>
      </c>
      <c r="H47" s="8">
        <v>3494802.8399999994</v>
      </c>
      <c r="I47" s="8">
        <f t="shared" si="1"/>
        <v>20318120.619999997</v>
      </c>
      <c r="J47" s="22">
        <f t="shared" si="2"/>
        <v>0.82799576273014563</v>
      </c>
      <c r="K47" s="23">
        <f t="shared" si="3"/>
        <v>0.17200423726985434</v>
      </c>
    </row>
    <row r="48" spans="1:11" x14ac:dyDescent="0.2">
      <c r="A48" s="7" t="s">
        <v>41</v>
      </c>
      <c r="B48" s="6">
        <v>12133436.110000001</v>
      </c>
      <c r="C48" s="6">
        <v>-38753.150000000023</v>
      </c>
      <c r="D48" s="6">
        <v>0</v>
      </c>
      <c r="E48" s="6">
        <v>0</v>
      </c>
      <c r="F48" s="6">
        <v>0</v>
      </c>
      <c r="G48" s="6">
        <f t="shared" si="0"/>
        <v>12094682.960000001</v>
      </c>
      <c r="H48" s="8">
        <v>1640924.8200000005</v>
      </c>
      <c r="I48" s="8">
        <f t="shared" si="1"/>
        <v>13735607.780000001</v>
      </c>
      <c r="J48" s="22">
        <f t="shared" si="2"/>
        <v>0.88053496821674682</v>
      </c>
      <c r="K48" s="23">
        <f t="shared" si="3"/>
        <v>0.11946503178325324</v>
      </c>
    </row>
    <row r="49" spans="1:11" x14ac:dyDescent="0.2">
      <c r="A49" s="7" t="s">
        <v>42</v>
      </c>
      <c r="B49" s="6">
        <v>136811900.15000001</v>
      </c>
      <c r="C49" s="6">
        <v>-51002.900000000373</v>
      </c>
      <c r="D49" s="6">
        <v>0</v>
      </c>
      <c r="E49" s="6">
        <v>0</v>
      </c>
      <c r="F49" s="6">
        <v>0</v>
      </c>
      <c r="G49" s="6">
        <f t="shared" si="0"/>
        <v>136760897.25</v>
      </c>
      <c r="H49" s="8">
        <v>94240421.569999993</v>
      </c>
      <c r="I49" s="8">
        <f t="shared" si="1"/>
        <v>231001318.81999999</v>
      </c>
      <c r="J49" s="22">
        <f t="shared" si="2"/>
        <v>0.59203513620009385</v>
      </c>
      <c r="K49" s="23">
        <f t="shared" si="3"/>
        <v>0.40796486379990615</v>
      </c>
    </row>
    <row r="50" spans="1:11" x14ac:dyDescent="0.2">
      <c r="A50" s="7" t="s">
        <v>43</v>
      </c>
      <c r="B50" s="6">
        <v>8990313</v>
      </c>
      <c r="C50" s="6">
        <v>-693265.82000000018</v>
      </c>
      <c r="D50" s="6">
        <v>0</v>
      </c>
      <c r="E50" s="6">
        <v>0</v>
      </c>
      <c r="F50" s="6">
        <v>0</v>
      </c>
      <c r="G50" s="6">
        <f t="shared" si="0"/>
        <v>8297047.1799999997</v>
      </c>
      <c r="H50" s="8">
        <v>6067439.8900000006</v>
      </c>
      <c r="I50" s="8">
        <f t="shared" si="1"/>
        <v>14364487.07</v>
      </c>
      <c r="J50" s="22">
        <f t="shared" si="2"/>
        <v>0.5776083155331212</v>
      </c>
      <c r="K50" s="23">
        <f t="shared" si="3"/>
        <v>0.4223916844668788</v>
      </c>
    </row>
    <row r="51" spans="1:11" x14ac:dyDescent="0.2">
      <c r="A51" s="7" t="s">
        <v>44</v>
      </c>
      <c r="B51" s="6">
        <v>3560232.2300000004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3560232.2300000004</v>
      </c>
      <c r="H51" s="8">
        <v>817585.06999999983</v>
      </c>
      <c r="I51" s="8">
        <f t="shared" si="1"/>
        <v>4377817.3000000007</v>
      </c>
      <c r="J51" s="22">
        <f t="shared" si="2"/>
        <v>0.8132436751072275</v>
      </c>
      <c r="K51" s="23">
        <f t="shared" si="3"/>
        <v>0.18675632489277241</v>
      </c>
    </row>
    <row r="52" spans="1:11" x14ac:dyDescent="0.2">
      <c r="A52" s="7" t="s">
        <v>45</v>
      </c>
      <c r="B52" s="6">
        <v>12332405.400000002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12332405.400000002</v>
      </c>
      <c r="H52" s="8">
        <v>6108134.0399999991</v>
      </c>
      <c r="I52" s="8">
        <f t="shared" si="1"/>
        <v>18440539.440000001</v>
      </c>
      <c r="J52" s="22">
        <f t="shared" si="2"/>
        <v>0.66876597835578289</v>
      </c>
      <c r="K52" s="23">
        <f t="shared" si="3"/>
        <v>0.33123402164421706</v>
      </c>
    </row>
    <row r="53" spans="1:11" x14ac:dyDescent="0.2">
      <c r="A53" s="7" t="s">
        <v>46</v>
      </c>
      <c r="B53" s="6">
        <v>1754612.6900000002</v>
      </c>
      <c r="C53" s="6">
        <v>-55</v>
      </c>
      <c r="D53" s="6">
        <v>526173.9</v>
      </c>
      <c r="E53" s="6">
        <v>0</v>
      </c>
      <c r="F53" s="6">
        <v>577894.19000000018</v>
      </c>
      <c r="G53" s="6">
        <f t="shared" si="0"/>
        <v>2858625.7800000003</v>
      </c>
      <c r="H53" s="8">
        <v>271275.39</v>
      </c>
      <c r="I53" s="8">
        <f t="shared" si="1"/>
        <v>3129901.1700000004</v>
      </c>
      <c r="J53" s="22">
        <f t="shared" si="2"/>
        <v>0.91332780964454541</v>
      </c>
      <c r="K53" s="23">
        <f t="shared" si="3"/>
        <v>8.6672190355454579E-2</v>
      </c>
    </row>
    <row r="54" spans="1:11" x14ac:dyDescent="0.2">
      <c r="A54" s="7" t="s">
        <v>47</v>
      </c>
      <c r="B54" s="6">
        <v>136595090.02000001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136595090.02000001</v>
      </c>
      <c r="H54" s="8">
        <v>55645656.459999993</v>
      </c>
      <c r="I54" s="8">
        <f t="shared" si="1"/>
        <v>192240746.48000002</v>
      </c>
      <c r="J54" s="22">
        <f t="shared" si="2"/>
        <v>0.71054182071754923</v>
      </c>
      <c r="K54" s="23">
        <f t="shared" si="3"/>
        <v>0.28945817928245066</v>
      </c>
    </row>
    <row r="55" spans="1:11" x14ac:dyDescent="0.2">
      <c r="A55" s="7" t="s">
        <v>48</v>
      </c>
      <c r="B55" s="6">
        <v>15246926.24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15246926.24</v>
      </c>
      <c r="H55" s="8">
        <v>6133887.3700000001</v>
      </c>
      <c r="I55" s="8">
        <f t="shared" si="1"/>
        <v>21380813.609999999</v>
      </c>
      <c r="J55" s="22">
        <f t="shared" si="2"/>
        <v>0.71311253716130218</v>
      </c>
      <c r="K55" s="23">
        <f t="shared" si="3"/>
        <v>0.28688746283869787</v>
      </c>
    </row>
    <row r="56" spans="1:11" x14ac:dyDescent="0.2">
      <c r="A56" s="7" t="s">
        <v>49</v>
      </c>
      <c r="B56" s="6">
        <v>72501936.379999995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72501936.379999995</v>
      </c>
      <c r="H56" s="8">
        <v>49385957.900000006</v>
      </c>
      <c r="I56" s="8">
        <f t="shared" si="1"/>
        <v>121887894.28</v>
      </c>
      <c r="J56" s="22">
        <f t="shared" si="2"/>
        <v>0.59482475112293809</v>
      </c>
      <c r="K56" s="23">
        <f t="shared" si="3"/>
        <v>0.40517524887706186</v>
      </c>
    </row>
    <row r="57" spans="1:11" x14ac:dyDescent="0.2">
      <c r="A57" s="7" t="s">
        <v>50</v>
      </c>
      <c r="B57" s="6">
        <v>23238123.059999999</v>
      </c>
      <c r="C57" s="6">
        <v>-6931451.9500000002</v>
      </c>
      <c r="D57" s="6">
        <v>0</v>
      </c>
      <c r="E57" s="6">
        <v>0</v>
      </c>
      <c r="F57" s="6">
        <v>0</v>
      </c>
      <c r="G57" s="6">
        <f t="shared" si="0"/>
        <v>16306671.109999999</v>
      </c>
      <c r="H57" s="8">
        <v>2051070.7699999991</v>
      </c>
      <c r="I57" s="8">
        <f t="shared" si="1"/>
        <v>18357741.879999999</v>
      </c>
      <c r="J57" s="22">
        <f t="shared" si="2"/>
        <v>0.88827216422328303</v>
      </c>
      <c r="K57" s="23">
        <f t="shared" si="3"/>
        <v>0.11172783577671695</v>
      </c>
    </row>
    <row r="58" spans="1:11" x14ac:dyDescent="0.2">
      <c r="A58" s="7" t="s">
        <v>51</v>
      </c>
      <c r="B58" s="6">
        <v>37920151.700000003</v>
      </c>
      <c r="C58" s="6">
        <v>-16676961.950000001</v>
      </c>
      <c r="D58" s="6">
        <v>0</v>
      </c>
      <c r="E58" s="6">
        <v>0</v>
      </c>
      <c r="F58" s="6">
        <v>0</v>
      </c>
      <c r="G58" s="6">
        <f t="shared" si="0"/>
        <v>21243189.75</v>
      </c>
      <c r="H58" s="8">
        <v>35013082.809999995</v>
      </c>
      <c r="I58" s="8">
        <f t="shared" si="1"/>
        <v>56256272.559999995</v>
      </c>
      <c r="J58" s="22">
        <f t="shared" si="2"/>
        <v>0.37761459804047853</v>
      </c>
      <c r="K58" s="23">
        <f t="shared" si="3"/>
        <v>0.62238540195952152</v>
      </c>
    </row>
    <row r="59" spans="1:11" x14ac:dyDescent="0.2">
      <c r="A59" s="7" t="s">
        <v>52</v>
      </c>
      <c r="B59" s="6">
        <v>26798560.450000003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26798560.450000003</v>
      </c>
      <c r="H59" s="8">
        <v>11585223.369999999</v>
      </c>
      <c r="I59" s="8">
        <f t="shared" si="1"/>
        <v>38383783.82</v>
      </c>
      <c r="J59" s="22">
        <f t="shared" si="2"/>
        <v>0.69817401472640961</v>
      </c>
      <c r="K59" s="23">
        <f t="shared" si="3"/>
        <v>0.30182598527359045</v>
      </c>
    </row>
    <row r="60" spans="1:11" x14ac:dyDescent="0.2">
      <c r="A60" s="7" t="s">
        <v>53</v>
      </c>
      <c r="B60" s="6">
        <v>2302831.9300000002</v>
      </c>
      <c r="C60" s="6">
        <v>0</v>
      </c>
      <c r="D60" s="6">
        <v>0</v>
      </c>
      <c r="E60" s="6">
        <v>0</v>
      </c>
      <c r="F60" s="6">
        <v>365860.30000000005</v>
      </c>
      <c r="G60" s="6">
        <f t="shared" si="0"/>
        <v>2668692.2300000004</v>
      </c>
      <c r="H60" s="8">
        <v>506898.10999999993</v>
      </c>
      <c r="I60" s="8">
        <f t="shared" si="1"/>
        <v>3175590.3400000003</v>
      </c>
      <c r="J60" s="22">
        <f t="shared" si="2"/>
        <v>0.84037673133871549</v>
      </c>
      <c r="K60" s="23">
        <f t="shared" si="3"/>
        <v>0.15962326866128454</v>
      </c>
    </row>
    <row r="61" spans="1:11" x14ac:dyDescent="0.2">
      <c r="A61" s="7" t="s">
        <v>103</v>
      </c>
      <c r="B61" s="6">
        <v>12983859.969999999</v>
      </c>
      <c r="C61" s="6">
        <v>-299297.16000000027</v>
      </c>
      <c r="D61" s="6">
        <v>0</v>
      </c>
      <c r="E61" s="6">
        <v>0</v>
      </c>
      <c r="F61" s="6">
        <v>0</v>
      </c>
      <c r="G61" s="6">
        <f t="shared" si="0"/>
        <v>12684562.809999999</v>
      </c>
      <c r="H61" s="8">
        <v>1391316.1199999994</v>
      </c>
      <c r="I61" s="8">
        <f t="shared" si="1"/>
        <v>14075878.929999998</v>
      </c>
      <c r="J61" s="22">
        <f t="shared" si="2"/>
        <v>0.90115600404642016</v>
      </c>
      <c r="K61" s="23">
        <f t="shared" si="3"/>
        <v>9.884399595357983E-2</v>
      </c>
    </row>
    <row r="62" spans="1:11" x14ac:dyDescent="0.2">
      <c r="A62" s="7" t="s">
        <v>104</v>
      </c>
      <c r="B62" s="6">
        <v>6891502.6299999999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6891502.6299999999</v>
      </c>
      <c r="H62" s="8">
        <v>6836524.9799999995</v>
      </c>
      <c r="I62" s="8">
        <f t="shared" si="1"/>
        <v>13728027.609999999</v>
      </c>
      <c r="J62" s="22">
        <f t="shared" si="2"/>
        <v>0.502002387071248</v>
      </c>
      <c r="K62" s="23">
        <f t="shared" si="3"/>
        <v>0.49799761292875194</v>
      </c>
    </row>
    <row r="63" spans="1:11" x14ac:dyDescent="0.2">
      <c r="A63" s="7" t="s">
        <v>54</v>
      </c>
      <c r="B63" s="6">
        <v>5867301.6100000003</v>
      </c>
      <c r="C63" s="6">
        <v>-2268.0799999999581</v>
      </c>
      <c r="D63" s="6">
        <v>0</v>
      </c>
      <c r="E63" s="6">
        <v>0</v>
      </c>
      <c r="F63" s="6">
        <v>0</v>
      </c>
      <c r="G63" s="6">
        <f t="shared" si="0"/>
        <v>5865033.5300000003</v>
      </c>
      <c r="H63" s="8">
        <v>619674.79999999993</v>
      </c>
      <c r="I63" s="8">
        <f t="shared" si="1"/>
        <v>6484708.3300000001</v>
      </c>
      <c r="J63" s="22">
        <f t="shared" si="2"/>
        <v>0.90444060573499996</v>
      </c>
      <c r="K63" s="23">
        <f t="shared" si="3"/>
        <v>9.5559394265000028E-2</v>
      </c>
    </row>
    <row r="64" spans="1:11" x14ac:dyDescent="0.2">
      <c r="A64" s="7" t="s">
        <v>55</v>
      </c>
      <c r="B64" s="6">
        <v>23949120.41</v>
      </c>
      <c r="C64" s="6">
        <v>-40234.260000000009</v>
      </c>
      <c r="D64" s="6">
        <v>0</v>
      </c>
      <c r="E64" s="6">
        <v>0</v>
      </c>
      <c r="F64" s="6">
        <v>0</v>
      </c>
      <c r="G64" s="6">
        <f t="shared" si="0"/>
        <v>23908886.149999999</v>
      </c>
      <c r="H64" s="8">
        <v>9631876.0199999996</v>
      </c>
      <c r="I64" s="8">
        <f t="shared" si="1"/>
        <v>33540762.169999998</v>
      </c>
      <c r="J64" s="22">
        <f t="shared" si="2"/>
        <v>0.71283073499697991</v>
      </c>
      <c r="K64" s="23">
        <f t="shared" si="3"/>
        <v>0.28716926500302004</v>
      </c>
    </row>
    <row r="65" spans="1:11" x14ac:dyDescent="0.2">
      <c r="A65" s="7" t="s">
        <v>56</v>
      </c>
      <c r="B65" s="6">
        <v>20788047.030000001</v>
      </c>
      <c r="C65" s="6">
        <v>-11016.75</v>
      </c>
      <c r="D65" s="6">
        <v>0</v>
      </c>
      <c r="E65" s="6">
        <v>0</v>
      </c>
      <c r="F65" s="6">
        <v>0</v>
      </c>
      <c r="G65" s="6">
        <f t="shared" si="0"/>
        <v>20777030.280000001</v>
      </c>
      <c r="H65" s="8">
        <v>12743572.179999996</v>
      </c>
      <c r="I65" s="8">
        <f t="shared" si="1"/>
        <v>33520602.459999997</v>
      </c>
      <c r="J65" s="22">
        <f t="shared" si="2"/>
        <v>0.61982866521546409</v>
      </c>
      <c r="K65" s="23">
        <f t="shared" si="3"/>
        <v>0.38017133478453591</v>
      </c>
    </row>
    <row r="66" spans="1:11" x14ac:dyDescent="0.2">
      <c r="A66" s="7" t="s">
        <v>57</v>
      </c>
      <c r="B66" s="6">
        <v>4810495.5499999989</v>
      </c>
      <c r="C66" s="6">
        <v>-242492.56</v>
      </c>
      <c r="D66" s="6">
        <v>0</v>
      </c>
      <c r="E66" s="6">
        <v>96581.12999999999</v>
      </c>
      <c r="F66" s="6">
        <v>0</v>
      </c>
      <c r="G66" s="6">
        <f t="shared" si="0"/>
        <v>4664584.1199999992</v>
      </c>
      <c r="H66" s="8">
        <v>682114.15</v>
      </c>
      <c r="I66" s="8">
        <f t="shared" si="1"/>
        <v>5346698.2699999996</v>
      </c>
      <c r="J66" s="22">
        <f t="shared" si="2"/>
        <v>0.8724232946101893</v>
      </c>
      <c r="K66" s="23">
        <f t="shared" si="3"/>
        <v>0.12757670538981061</v>
      </c>
    </row>
    <row r="67" spans="1:11" x14ac:dyDescent="0.2">
      <c r="A67" s="7" t="s">
        <v>58</v>
      </c>
      <c r="B67" s="6">
        <v>1331901.3199999998</v>
      </c>
      <c r="C67" s="6">
        <v>-710711.99</v>
      </c>
      <c r="D67" s="6">
        <v>1129717.74</v>
      </c>
      <c r="E67" s="6">
        <v>0</v>
      </c>
      <c r="F67" s="6">
        <v>554560.03999999992</v>
      </c>
      <c r="G67" s="6">
        <f t="shared" si="0"/>
        <v>2305467.11</v>
      </c>
      <c r="H67" s="8">
        <v>263106.82999999996</v>
      </c>
      <c r="I67" s="8">
        <f t="shared" si="1"/>
        <v>2568573.94</v>
      </c>
      <c r="J67" s="22">
        <f t="shared" si="2"/>
        <v>0.89756696277935444</v>
      </c>
      <c r="K67" s="23">
        <f t="shared" si="3"/>
        <v>0.10243303722064546</v>
      </c>
    </row>
    <row r="68" spans="1:11" x14ac:dyDescent="0.2">
      <c r="A68" s="7" t="s">
        <v>59</v>
      </c>
      <c r="B68" s="6">
        <v>889532.27999999991</v>
      </c>
      <c r="C68" s="6">
        <v>0</v>
      </c>
      <c r="D68" s="6">
        <v>275620.21999999997</v>
      </c>
      <c r="E68" s="6">
        <v>32432.989999999991</v>
      </c>
      <c r="F68" s="6">
        <v>299091.27999999997</v>
      </c>
      <c r="G68" s="6">
        <f t="shared" si="0"/>
        <v>1496676.77</v>
      </c>
      <c r="H68" s="8">
        <v>362342.51</v>
      </c>
      <c r="I68" s="8">
        <f t="shared" si="1"/>
        <v>1859019.28</v>
      </c>
      <c r="J68" s="22">
        <f t="shared" si="2"/>
        <v>0.80508942865831923</v>
      </c>
      <c r="K68" s="23">
        <f t="shared" si="3"/>
        <v>0.19491057134168077</v>
      </c>
    </row>
    <row r="69" spans="1:11" x14ac:dyDescent="0.2">
      <c r="A69" s="7" t="s">
        <v>60</v>
      </c>
      <c r="B69" s="6">
        <v>192117.25</v>
      </c>
      <c r="C69" s="6">
        <v>-39510.709999999992</v>
      </c>
      <c r="D69" s="6">
        <v>399816.43</v>
      </c>
      <c r="E69" s="6">
        <v>51114.770000000011</v>
      </c>
      <c r="F69" s="6">
        <v>853169.27</v>
      </c>
      <c r="G69" s="6">
        <f t="shared" si="0"/>
        <v>1456707.01</v>
      </c>
      <c r="H69" s="8">
        <v>48430.660000000011</v>
      </c>
      <c r="I69" s="8">
        <f t="shared" si="1"/>
        <v>1505137.67</v>
      </c>
      <c r="J69" s="22">
        <f t="shared" si="2"/>
        <v>0.96782310285277762</v>
      </c>
      <c r="K69" s="23">
        <f t="shared" si="3"/>
        <v>3.2176897147222432E-2</v>
      </c>
    </row>
    <row r="70" spans="1:11" x14ac:dyDescent="0.2">
      <c r="A70" s="7" t="s">
        <v>61</v>
      </c>
      <c r="B70" s="6">
        <v>16423043.959999999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16423043.959999999</v>
      </c>
      <c r="H70" s="8">
        <v>16983958.909999996</v>
      </c>
      <c r="I70" s="8">
        <f t="shared" si="1"/>
        <v>33407002.869999997</v>
      </c>
      <c r="J70" s="22">
        <f t="shared" si="2"/>
        <v>0.49160482979896847</v>
      </c>
      <c r="K70" s="23">
        <f t="shared" si="3"/>
        <v>0.50839517020103153</v>
      </c>
    </row>
    <row r="71" spans="1:11" x14ac:dyDescent="0.2">
      <c r="A71" s="7" t="s">
        <v>62</v>
      </c>
      <c r="B71" s="6">
        <v>852425.51</v>
      </c>
      <c r="C71" s="6">
        <v>-17947.700000000004</v>
      </c>
      <c r="D71" s="6">
        <v>734908.84</v>
      </c>
      <c r="E71" s="6">
        <v>34983.96</v>
      </c>
      <c r="F71" s="6">
        <v>575889.25999999989</v>
      </c>
      <c r="G71" s="6">
        <f t="shared" si="0"/>
        <v>2180259.8699999996</v>
      </c>
      <c r="H71" s="8">
        <v>23299.35000000002</v>
      </c>
      <c r="I71" s="8">
        <f t="shared" si="1"/>
        <v>2203559.2199999997</v>
      </c>
      <c r="J71" s="22">
        <f t="shared" si="2"/>
        <v>0.98942649247248271</v>
      </c>
      <c r="K71" s="23">
        <f t="shared" si="3"/>
        <v>1.0573507527517243E-2</v>
      </c>
    </row>
    <row r="72" spans="1:11" x14ac:dyDescent="0.2">
      <c r="A72" s="7" t="s">
        <v>63</v>
      </c>
      <c r="B72" s="6">
        <v>7176988.4400000004</v>
      </c>
      <c r="C72" s="6">
        <v>-2980.2099999999627</v>
      </c>
      <c r="D72" s="6">
        <v>0</v>
      </c>
      <c r="E72" s="6">
        <v>0</v>
      </c>
      <c r="F72" s="6">
        <v>0</v>
      </c>
      <c r="G72" s="6">
        <f t="shared" si="0"/>
        <v>7174008.2300000004</v>
      </c>
      <c r="H72" s="8">
        <v>1064005.1300000001</v>
      </c>
      <c r="I72" s="8">
        <f t="shared" si="1"/>
        <v>8238013.3600000003</v>
      </c>
      <c r="J72" s="22">
        <f t="shared" si="2"/>
        <v>0.87084202422317991</v>
      </c>
      <c r="K72" s="23">
        <f t="shared" si="3"/>
        <v>0.12915797577682006</v>
      </c>
    </row>
    <row r="73" spans="1:11" x14ac:dyDescent="0.2">
      <c r="A73" s="7" t="s">
        <v>64</v>
      </c>
      <c r="B73" s="6">
        <v>632024.38000000012</v>
      </c>
      <c r="C73" s="6">
        <v>-60189.09</v>
      </c>
      <c r="D73" s="6">
        <v>620876.98</v>
      </c>
      <c r="E73" s="6">
        <v>23054.579999999994</v>
      </c>
      <c r="F73" s="6">
        <v>593784.49000000011</v>
      </c>
      <c r="G73" s="6">
        <f>SUM(B73:F73)</f>
        <v>1809551.3400000003</v>
      </c>
      <c r="H73" s="8">
        <v>159368.91</v>
      </c>
      <c r="I73" s="8">
        <f>SUM(G73:H73)</f>
        <v>1968920.2500000002</v>
      </c>
      <c r="J73" s="22">
        <f>(G73/I73)</f>
        <v>0.91905771196167041</v>
      </c>
      <c r="K73" s="23">
        <f>(H73/I73)</f>
        <v>8.0942288038329632E-2</v>
      </c>
    </row>
    <row r="74" spans="1:11" x14ac:dyDescent="0.2">
      <c r="A74" s="24" t="s">
        <v>94</v>
      </c>
      <c r="B74" s="25">
        <f t="shared" ref="B74:I74" si="4">SUM(B7:B73)</f>
        <v>1069090810.7400002</v>
      </c>
      <c r="C74" s="25">
        <f t="shared" si="4"/>
        <v>-44702276.980000012</v>
      </c>
      <c r="D74" s="25">
        <f t="shared" si="4"/>
        <v>16798317.989999998</v>
      </c>
      <c r="E74" s="25">
        <f t="shared" si="4"/>
        <v>592957.99999999988</v>
      </c>
      <c r="F74" s="25">
        <f t="shared" si="4"/>
        <v>15332142.709999997</v>
      </c>
      <c r="G74" s="25">
        <f t="shared" si="4"/>
        <v>1057111952.4599998</v>
      </c>
      <c r="H74" s="25">
        <f t="shared" si="4"/>
        <v>548468140</v>
      </c>
      <c r="I74" s="25">
        <f t="shared" si="4"/>
        <v>1605580092.4599998</v>
      </c>
      <c r="J74" s="26">
        <f>(G74/I74)</f>
        <v>0.65839876654196616</v>
      </c>
      <c r="K74" s="27">
        <f>(H74/I74)</f>
        <v>0.34160123345803389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customHeight="1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&amp;C&amp;11Office of Economic and Demographic Research</oddHeader>
    <oddFooter>&amp;L&amp;11August 20, 2013&amp;R&amp;11Page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107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9828832.4700000007</v>
      </c>
      <c r="C7" s="6">
        <v>-195947.69999999995</v>
      </c>
      <c r="D7" s="6">
        <v>0</v>
      </c>
      <c r="E7" s="6">
        <v>0</v>
      </c>
      <c r="F7" s="6">
        <v>0</v>
      </c>
      <c r="G7" s="6">
        <f>SUM(B7:F7)</f>
        <v>9632884.7700000014</v>
      </c>
      <c r="H7" s="8">
        <v>7374645.1799999997</v>
      </c>
      <c r="I7" s="8">
        <f>SUM(G7:H7)</f>
        <v>17007529.950000003</v>
      </c>
      <c r="J7" s="22">
        <f>(G7/I7)</f>
        <v>0.56638940506466662</v>
      </c>
      <c r="K7" s="23">
        <f>(H7/I7)</f>
        <v>0.43361059493533322</v>
      </c>
    </row>
    <row r="8" spans="1:11" x14ac:dyDescent="0.2">
      <c r="A8" s="7" t="s">
        <v>2</v>
      </c>
      <c r="B8" s="6">
        <v>669537.29</v>
      </c>
      <c r="C8" s="6">
        <v>0</v>
      </c>
      <c r="D8" s="6">
        <v>753459.1399999999</v>
      </c>
      <c r="E8" s="6">
        <v>19900.400000000001</v>
      </c>
      <c r="F8" s="6">
        <v>576071.4800000001</v>
      </c>
      <c r="G8" s="6">
        <f>SUM(B8:F8)</f>
        <v>2018968.31</v>
      </c>
      <c r="H8" s="8">
        <v>199286.46999999997</v>
      </c>
      <c r="I8" s="8">
        <f>SUM(G8:H8)</f>
        <v>2218254.7800000003</v>
      </c>
      <c r="J8" s="22">
        <f>(G8/I8)</f>
        <v>0.91016069398484511</v>
      </c>
      <c r="K8" s="23">
        <f>(H8/I8)</f>
        <v>8.9839306015154829E-2</v>
      </c>
    </row>
    <row r="9" spans="1:11" x14ac:dyDescent="0.2">
      <c r="A9" s="7" t="s">
        <v>3</v>
      </c>
      <c r="B9" s="6">
        <v>9751592.7100000009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9751592.7100000009</v>
      </c>
      <c r="H9" s="8">
        <v>6887764.1699999999</v>
      </c>
      <c r="I9" s="8">
        <f t="shared" ref="I9:I72" si="1">SUM(G9:H9)</f>
        <v>16639356.880000001</v>
      </c>
      <c r="J9" s="22">
        <f t="shared" ref="J9:J72" si="2">(G9/I9)</f>
        <v>0.58605586624090733</v>
      </c>
      <c r="K9" s="23">
        <f t="shared" ref="K9:K72" si="3">(H9/I9)</f>
        <v>0.41394413375909273</v>
      </c>
    </row>
    <row r="10" spans="1:11" x14ac:dyDescent="0.2">
      <c r="A10" s="7" t="s">
        <v>4</v>
      </c>
      <c r="B10" s="6">
        <v>839687.03</v>
      </c>
      <c r="C10" s="6">
        <v>-29884.21</v>
      </c>
      <c r="D10" s="6">
        <v>563959.6</v>
      </c>
      <c r="E10" s="6">
        <v>41010.630000000005</v>
      </c>
      <c r="F10" s="6">
        <v>676186.05999999994</v>
      </c>
      <c r="G10" s="6">
        <f t="shared" si="0"/>
        <v>2090959.1099999999</v>
      </c>
      <c r="H10" s="8">
        <v>270234.01</v>
      </c>
      <c r="I10" s="8">
        <f t="shared" si="1"/>
        <v>2361193.12</v>
      </c>
      <c r="J10" s="22">
        <f t="shared" si="2"/>
        <v>0.88555192385110781</v>
      </c>
      <c r="K10" s="23">
        <f t="shared" si="3"/>
        <v>0.11444807614889205</v>
      </c>
    </row>
    <row r="11" spans="1:11" x14ac:dyDescent="0.2">
      <c r="A11" s="7" t="s">
        <v>5</v>
      </c>
      <c r="B11" s="6">
        <v>19745009.68</v>
      </c>
      <c r="C11" s="6">
        <v>-438981.65999999992</v>
      </c>
      <c r="D11" s="6">
        <v>0</v>
      </c>
      <c r="E11" s="6">
        <v>0</v>
      </c>
      <c r="F11" s="6">
        <v>0</v>
      </c>
      <c r="G11" s="6">
        <f t="shared" si="0"/>
        <v>19306028.02</v>
      </c>
      <c r="H11" s="8">
        <v>15465590.869999997</v>
      </c>
      <c r="I11" s="8">
        <f t="shared" si="1"/>
        <v>34771618.890000001</v>
      </c>
      <c r="J11" s="22">
        <f t="shared" si="2"/>
        <v>0.55522373235122036</v>
      </c>
      <c r="K11" s="23">
        <f t="shared" si="3"/>
        <v>0.44477626764877948</v>
      </c>
    </row>
    <row r="12" spans="1:11" x14ac:dyDescent="0.2">
      <c r="A12" s="7" t="s">
        <v>6</v>
      </c>
      <c r="B12" s="6">
        <v>63368452.780000009</v>
      </c>
      <c r="C12" s="6">
        <v>-1236455.4899999998</v>
      </c>
      <c r="D12" s="6">
        <v>0</v>
      </c>
      <c r="E12" s="6">
        <v>0</v>
      </c>
      <c r="F12" s="6">
        <v>0</v>
      </c>
      <c r="G12" s="6">
        <f t="shared" si="0"/>
        <v>62131997.290000007</v>
      </c>
      <c r="H12" s="8">
        <v>93855162.099999994</v>
      </c>
      <c r="I12" s="8">
        <f t="shared" si="1"/>
        <v>155987159.38999999</v>
      </c>
      <c r="J12" s="22">
        <f t="shared" si="2"/>
        <v>0.39831481984140266</v>
      </c>
      <c r="K12" s="23">
        <f t="shared" si="3"/>
        <v>0.6016851801585974</v>
      </c>
    </row>
    <row r="13" spans="1:11" x14ac:dyDescent="0.2">
      <c r="A13" s="7" t="s">
        <v>7</v>
      </c>
      <c r="B13" s="6">
        <v>272877.42</v>
      </c>
      <c r="C13" s="6">
        <v>-10696.289999999999</v>
      </c>
      <c r="D13" s="6">
        <v>448092.73000000004</v>
      </c>
      <c r="E13" s="6">
        <v>16182.06</v>
      </c>
      <c r="F13" s="6">
        <v>715444.91999999993</v>
      </c>
      <c r="G13" s="6">
        <f t="shared" si="0"/>
        <v>1441900.84</v>
      </c>
      <c r="H13" s="8">
        <v>69483.85000000002</v>
      </c>
      <c r="I13" s="8">
        <f t="shared" si="1"/>
        <v>1511384.6900000002</v>
      </c>
      <c r="J13" s="22">
        <f t="shared" si="2"/>
        <v>0.95402636373139382</v>
      </c>
      <c r="K13" s="23">
        <f t="shared" si="3"/>
        <v>4.5973636268606115E-2</v>
      </c>
    </row>
    <row r="14" spans="1:11" x14ac:dyDescent="0.2">
      <c r="A14" s="7" t="s">
        <v>8</v>
      </c>
      <c r="B14" s="6">
        <v>9674898.620000001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9674898.620000001</v>
      </c>
      <c r="H14" s="8">
        <v>1046846.2699999999</v>
      </c>
      <c r="I14" s="8">
        <f t="shared" si="1"/>
        <v>10721744.890000001</v>
      </c>
      <c r="J14" s="22">
        <f t="shared" si="2"/>
        <v>0.90236232248200787</v>
      </c>
      <c r="K14" s="23">
        <f t="shared" si="3"/>
        <v>9.7637677517992114E-2</v>
      </c>
    </row>
    <row r="15" spans="1:11" x14ac:dyDescent="0.2">
      <c r="A15" s="7" t="s">
        <v>9</v>
      </c>
      <c r="B15" s="6">
        <v>6207007.330000001</v>
      </c>
      <c r="C15" s="6">
        <v>-112603.89000000001</v>
      </c>
      <c r="D15" s="6">
        <v>0</v>
      </c>
      <c r="E15" s="6">
        <v>0</v>
      </c>
      <c r="F15" s="6">
        <v>0</v>
      </c>
      <c r="G15" s="6">
        <f t="shared" si="0"/>
        <v>6094403.4400000013</v>
      </c>
      <c r="H15" s="8">
        <v>470269.6100000001</v>
      </c>
      <c r="I15" s="8">
        <f t="shared" si="1"/>
        <v>6564673.0500000017</v>
      </c>
      <c r="J15" s="22">
        <f t="shared" si="2"/>
        <v>0.92836359001915558</v>
      </c>
      <c r="K15" s="23">
        <f t="shared" si="3"/>
        <v>7.1636409980844362E-2</v>
      </c>
    </row>
    <row r="16" spans="1:11" x14ac:dyDescent="0.2">
      <c r="A16" s="7" t="s">
        <v>10</v>
      </c>
      <c r="B16" s="6">
        <v>8234571.040000001</v>
      </c>
      <c r="C16" s="6">
        <v>-73845.559999999939</v>
      </c>
      <c r="D16" s="6">
        <v>0</v>
      </c>
      <c r="E16" s="6">
        <v>0</v>
      </c>
      <c r="F16" s="6">
        <v>0</v>
      </c>
      <c r="G16" s="6">
        <f t="shared" si="0"/>
        <v>8160725.4800000014</v>
      </c>
      <c r="H16" s="8">
        <v>783875.37</v>
      </c>
      <c r="I16" s="8">
        <f t="shared" si="1"/>
        <v>8944600.8500000015</v>
      </c>
      <c r="J16" s="22">
        <f t="shared" si="2"/>
        <v>0.91236329232064051</v>
      </c>
      <c r="K16" s="23">
        <f t="shared" si="3"/>
        <v>8.7636707679359424E-2</v>
      </c>
    </row>
    <row r="17" spans="1:11" x14ac:dyDescent="0.2">
      <c r="A17" s="7" t="s">
        <v>11</v>
      </c>
      <c r="B17" s="6">
        <v>29356571.639999997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29356571.639999997</v>
      </c>
      <c r="H17" s="8">
        <v>3478446.7299999991</v>
      </c>
      <c r="I17" s="8">
        <f t="shared" si="1"/>
        <v>32835018.369999997</v>
      </c>
      <c r="J17" s="22">
        <f t="shared" si="2"/>
        <v>0.89406289678893214</v>
      </c>
      <c r="K17" s="23">
        <f t="shared" si="3"/>
        <v>0.10593710321106786</v>
      </c>
    </row>
    <row r="18" spans="1:11" x14ac:dyDescent="0.2">
      <c r="A18" s="7" t="s">
        <v>12</v>
      </c>
      <c r="B18" s="6">
        <v>3334460.91</v>
      </c>
      <c r="C18" s="6">
        <v>-124436.50999999998</v>
      </c>
      <c r="D18" s="6">
        <v>492739.04000000004</v>
      </c>
      <c r="E18" s="6">
        <v>0</v>
      </c>
      <c r="F18" s="6">
        <v>614853.37</v>
      </c>
      <c r="G18" s="6">
        <f t="shared" si="0"/>
        <v>4317616.8100000005</v>
      </c>
      <c r="H18" s="8">
        <v>675598.2</v>
      </c>
      <c r="I18" s="8">
        <f t="shared" si="1"/>
        <v>4993215.0100000007</v>
      </c>
      <c r="J18" s="22">
        <f t="shared" si="2"/>
        <v>0.86469675376546618</v>
      </c>
      <c r="K18" s="23">
        <f t="shared" si="3"/>
        <v>0.13530324623453374</v>
      </c>
    </row>
    <row r="19" spans="1:11" x14ac:dyDescent="0.2">
      <c r="A19" s="7" t="s">
        <v>106</v>
      </c>
      <c r="B19" s="6">
        <v>876800.09</v>
      </c>
      <c r="C19" s="6">
        <v>0</v>
      </c>
      <c r="D19" s="6">
        <v>957989.14999999991</v>
      </c>
      <c r="E19" s="6">
        <v>0</v>
      </c>
      <c r="F19" s="6">
        <v>567524.29999999993</v>
      </c>
      <c r="G19" s="6">
        <f t="shared" si="0"/>
        <v>2402313.5399999996</v>
      </c>
      <c r="H19" s="8">
        <v>215640.71000000002</v>
      </c>
      <c r="I19" s="8">
        <f t="shared" si="1"/>
        <v>2617954.2499999995</v>
      </c>
      <c r="J19" s="22">
        <f t="shared" si="2"/>
        <v>0.91763006935663605</v>
      </c>
      <c r="K19" s="23">
        <f t="shared" si="3"/>
        <v>8.2369930643364009E-2</v>
      </c>
    </row>
    <row r="20" spans="1:11" x14ac:dyDescent="0.2">
      <c r="A20" s="7" t="s">
        <v>13</v>
      </c>
      <c r="B20" s="6">
        <v>308465.12</v>
      </c>
      <c r="C20" s="6">
        <v>0</v>
      </c>
      <c r="D20" s="6">
        <v>539917.78</v>
      </c>
      <c r="E20" s="6">
        <v>12711.649999999998</v>
      </c>
      <c r="F20" s="6">
        <v>715444.91999999993</v>
      </c>
      <c r="G20" s="6">
        <f t="shared" si="0"/>
        <v>1576539.47</v>
      </c>
      <c r="H20" s="8">
        <v>40980.549999999996</v>
      </c>
      <c r="I20" s="8">
        <f t="shared" si="1"/>
        <v>1617520.02</v>
      </c>
      <c r="J20" s="22">
        <f t="shared" si="2"/>
        <v>0.97466457942202156</v>
      </c>
      <c r="K20" s="23">
        <f t="shared" si="3"/>
        <v>2.5335420577978378E-2</v>
      </c>
    </row>
    <row r="21" spans="1:11" x14ac:dyDescent="0.2">
      <c r="A21" s="7" t="s">
        <v>14</v>
      </c>
      <c r="B21" s="6">
        <v>71458331.069999993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71458331.069999993</v>
      </c>
      <c r="H21" s="8">
        <v>3597081.7200000035</v>
      </c>
      <c r="I21" s="8">
        <f t="shared" si="1"/>
        <v>75055412.789999992</v>
      </c>
      <c r="J21" s="22">
        <f t="shared" si="2"/>
        <v>0.95207431967545908</v>
      </c>
      <c r="K21" s="23">
        <f t="shared" si="3"/>
        <v>4.7925680324540976E-2</v>
      </c>
    </row>
    <row r="22" spans="1:11" x14ac:dyDescent="0.2">
      <c r="A22" s="7" t="s">
        <v>15</v>
      </c>
      <c r="B22" s="6">
        <v>19601117.359999996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19601117.359999996</v>
      </c>
      <c r="H22" s="8">
        <v>3789515.5599999996</v>
      </c>
      <c r="I22" s="8">
        <f t="shared" si="1"/>
        <v>23390632.919999994</v>
      </c>
      <c r="J22" s="22">
        <f t="shared" si="2"/>
        <v>0.83799003759492974</v>
      </c>
      <c r="K22" s="23">
        <f t="shared" si="3"/>
        <v>0.16200996240507035</v>
      </c>
    </row>
    <row r="23" spans="1:11" x14ac:dyDescent="0.2">
      <c r="A23" s="7" t="s">
        <v>16</v>
      </c>
      <c r="B23" s="6">
        <v>1845996.8699999999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1845996.8699999999</v>
      </c>
      <c r="H23" s="8">
        <v>2245061.3000000003</v>
      </c>
      <c r="I23" s="8">
        <f t="shared" si="1"/>
        <v>4091058.17</v>
      </c>
      <c r="J23" s="22">
        <f t="shared" si="2"/>
        <v>0.45122723591094771</v>
      </c>
      <c r="K23" s="23">
        <f t="shared" si="3"/>
        <v>0.5487727640890524</v>
      </c>
    </row>
    <row r="24" spans="1:11" x14ac:dyDescent="0.2">
      <c r="A24" s="7" t="s">
        <v>17</v>
      </c>
      <c r="B24" s="6">
        <v>548853.64999999991</v>
      </c>
      <c r="C24" s="6">
        <v>-5065.68</v>
      </c>
      <c r="D24" s="6">
        <v>0</v>
      </c>
      <c r="E24" s="6">
        <v>17203.380000000005</v>
      </c>
      <c r="F24" s="6">
        <v>212010.18</v>
      </c>
      <c r="G24" s="6">
        <f t="shared" si="0"/>
        <v>773001.5299999998</v>
      </c>
      <c r="H24" s="8">
        <v>226990.67000000004</v>
      </c>
      <c r="I24" s="8">
        <f t="shared" si="1"/>
        <v>999992.19999999984</v>
      </c>
      <c r="J24" s="22">
        <f t="shared" si="2"/>
        <v>0.77300755945896371</v>
      </c>
      <c r="K24" s="23">
        <f t="shared" si="3"/>
        <v>0.22699244054103629</v>
      </c>
    </row>
    <row r="25" spans="1:11" x14ac:dyDescent="0.2">
      <c r="A25" s="7" t="s">
        <v>18</v>
      </c>
      <c r="B25" s="6">
        <v>1041995.0999999999</v>
      </c>
      <c r="C25" s="6">
        <v>0</v>
      </c>
      <c r="D25" s="6">
        <v>1319756.06</v>
      </c>
      <c r="E25" s="6">
        <v>32592.36</v>
      </c>
      <c r="F25" s="6">
        <v>663284.20999999985</v>
      </c>
      <c r="G25" s="6">
        <f t="shared" si="0"/>
        <v>3057627.73</v>
      </c>
      <c r="H25" s="8">
        <v>439498.48</v>
      </c>
      <c r="I25" s="8">
        <f t="shared" si="1"/>
        <v>3497126.21</v>
      </c>
      <c r="J25" s="22">
        <f t="shared" si="2"/>
        <v>0.87432581679687216</v>
      </c>
      <c r="K25" s="23">
        <f t="shared" si="3"/>
        <v>0.12567418320312779</v>
      </c>
    </row>
    <row r="26" spans="1:11" x14ac:dyDescent="0.2">
      <c r="A26" s="7" t="s">
        <v>19</v>
      </c>
      <c r="B26" s="6">
        <v>242879.73</v>
      </c>
      <c r="C26" s="6">
        <v>0</v>
      </c>
      <c r="D26" s="6">
        <v>636530.90999999992</v>
      </c>
      <c r="E26" s="6">
        <v>0</v>
      </c>
      <c r="F26" s="6">
        <v>632906.42999999993</v>
      </c>
      <c r="G26" s="6">
        <f t="shared" si="0"/>
        <v>1512317.0699999998</v>
      </c>
      <c r="H26" s="8">
        <v>42317.869999999995</v>
      </c>
      <c r="I26" s="8">
        <f t="shared" si="1"/>
        <v>1554634.94</v>
      </c>
      <c r="J26" s="22">
        <f t="shared" si="2"/>
        <v>0.97277954527382482</v>
      </c>
      <c r="K26" s="23">
        <f t="shared" si="3"/>
        <v>2.7220454726175135E-2</v>
      </c>
    </row>
    <row r="27" spans="1:11" x14ac:dyDescent="0.2">
      <c r="A27" s="7" t="s">
        <v>20</v>
      </c>
      <c r="B27" s="6">
        <v>131889.04</v>
      </c>
      <c r="C27" s="6">
        <v>-5500</v>
      </c>
      <c r="D27" s="6">
        <v>537617.1</v>
      </c>
      <c r="E27" s="6">
        <v>9727.0000000000018</v>
      </c>
      <c r="F27" s="6">
        <v>435787.02</v>
      </c>
      <c r="G27" s="6">
        <f t="shared" si="0"/>
        <v>1109520.1600000001</v>
      </c>
      <c r="H27" s="8">
        <v>20200.36</v>
      </c>
      <c r="I27" s="8">
        <f t="shared" si="1"/>
        <v>1129720.5200000003</v>
      </c>
      <c r="J27" s="22">
        <f t="shared" si="2"/>
        <v>0.98211915279718909</v>
      </c>
      <c r="K27" s="23">
        <f t="shared" si="3"/>
        <v>1.7880847202810829E-2</v>
      </c>
    </row>
    <row r="28" spans="1:11" x14ac:dyDescent="0.2">
      <c r="A28" s="7" t="s">
        <v>21</v>
      </c>
      <c r="B28" s="6">
        <v>403571.66000000003</v>
      </c>
      <c r="C28" s="6">
        <v>-9028.0799999999981</v>
      </c>
      <c r="D28" s="6">
        <v>338569.37999999995</v>
      </c>
      <c r="E28" s="6">
        <v>32671.680000000008</v>
      </c>
      <c r="F28" s="6">
        <v>275107.65000000002</v>
      </c>
      <c r="G28" s="6">
        <f t="shared" si="0"/>
        <v>1040892.29</v>
      </c>
      <c r="H28" s="8">
        <v>199223.37</v>
      </c>
      <c r="I28" s="8">
        <f t="shared" si="1"/>
        <v>1240115.6600000001</v>
      </c>
      <c r="J28" s="22">
        <f t="shared" si="2"/>
        <v>0.83935097634360967</v>
      </c>
      <c r="K28" s="23">
        <f t="shared" si="3"/>
        <v>0.16064902365639022</v>
      </c>
    </row>
    <row r="29" spans="1:11" x14ac:dyDescent="0.2">
      <c r="A29" s="7" t="s">
        <v>22</v>
      </c>
      <c r="B29" s="6">
        <v>330785.31000000006</v>
      </c>
      <c r="C29" s="6">
        <v>0</v>
      </c>
      <c r="D29" s="6">
        <v>384219.78</v>
      </c>
      <c r="E29" s="6">
        <v>28913.629999999994</v>
      </c>
      <c r="F29" s="6">
        <v>476963.27999999991</v>
      </c>
      <c r="G29" s="6">
        <f t="shared" si="0"/>
        <v>1220882</v>
      </c>
      <c r="H29" s="8">
        <v>141578.97</v>
      </c>
      <c r="I29" s="8">
        <f t="shared" si="1"/>
        <v>1362460.97</v>
      </c>
      <c r="J29" s="22">
        <f t="shared" si="2"/>
        <v>0.89608585264647989</v>
      </c>
      <c r="K29" s="23">
        <f t="shared" si="3"/>
        <v>0.10391414735352016</v>
      </c>
    </row>
    <row r="30" spans="1:11" x14ac:dyDescent="0.2">
      <c r="A30" s="7" t="s">
        <v>23</v>
      </c>
      <c r="B30" s="6">
        <v>553145.18999999994</v>
      </c>
      <c r="C30" s="6">
        <v>0</v>
      </c>
      <c r="D30" s="6">
        <v>868477.33000000007</v>
      </c>
      <c r="E30" s="6">
        <v>0</v>
      </c>
      <c r="F30" s="6">
        <v>407994.38</v>
      </c>
      <c r="G30" s="6">
        <f t="shared" si="0"/>
        <v>1829616.9</v>
      </c>
      <c r="H30" s="8">
        <v>234541.01</v>
      </c>
      <c r="I30" s="8">
        <f t="shared" si="1"/>
        <v>2064157.91</v>
      </c>
      <c r="J30" s="22">
        <f t="shared" si="2"/>
        <v>0.8863744828514597</v>
      </c>
      <c r="K30" s="23">
        <f t="shared" si="3"/>
        <v>0.11362551714854026</v>
      </c>
    </row>
    <row r="31" spans="1:11" x14ac:dyDescent="0.2">
      <c r="A31" s="7" t="s">
        <v>24</v>
      </c>
      <c r="B31" s="6">
        <v>1148219.3</v>
      </c>
      <c r="C31" s="6">
        <v>-21798.700000000012</v>
      </c>
      <c r="D31" s="6">
        <v>1013291.78</v>
      </c>
      <c r="E31" s="6">
        <v>0</v>
      </c>
      <c r="F31" s="6">
        <v>548507.77</v>
      </c>
      <c r="G31" s="6">
        <f t="shared" si="0"/>
        <v>2688220.15</v>
      </c>
      <c r="H31" s="8">
        <v>391620.19999999995</v>
      </c>
      <c r="I31" s="8">
        <f t="shared" si="1"/>
        <v>3079840.3499999996</v>
      </c>
      <c r="J31" s="22">
        <f t="shared" si="2"/>
        <v>0.87284399335829221</v>
      </c>
      <c r="K31" s="23">
        <f t="shared" si="3"/>
        <v>0.1271560066417079</v>
      </c>
    </row>
    <row r="32" spans="1:11" x14ac:dyDescent="0.2">
      <c r="A32" s="7" t="s">
        <v>25</v>
      </c>
      <c r="B32" s="6">
        <v>7270707.6199999992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7270707.6199999992</v>
      </c>
      <c r="H32" s="8">
        <v>333474.00000000012</v>
      </c>
      <c r="I32" s="8">
        <f t="shared" si="1"/>
        <v>7604181.6199999992</v>
      </c>
      <c r="J32" s="22">
        <f t="shared" si="2"/>
        <v>0.95614597116895272</v>
      </c>
      <c r="K32" s="23">
        <f t="shared" si="3"/>
        <v>4.3854028831047324E-2</v>
      </c>
    </row>
    <row r="33" spans="1:11" x14ac:dyDescent="0.2">
      <c r="A33" s="7" t="s">
        <v>26</v>
      </c>
      <c r="B33" s="6">
        <v>3825463.2499999995</v>
      </c>
      <c r="C33" s="6">
        <v>0</v>
      </c>
      <c r="D33" s="6">
        <v>0</v>
      </c>
      <c r="E33" s="6">
        <v>0</v>
      </c>
      <c r="F33" s="6">
        <v>338643.94</v>
      </c>
      <c r="G33" s="6">
        <f t="shared" si="0"/>
        <v>4164107.1899999995</v>
      </c>
      <c r="H33" s="8">
        <v>891299.79</v>
      </c>
      <c r="I33" s="8">
        <f t="shared" si="1"/>
        <v>5055406.9799999995</v>
      </c>
      <c r="J33" s="22">
        <f t="shared" si="2"/>
        <v>0.82369376124887173</v>
      </c>
      <c r="K33" s="23">
        <f t="shared" si="3"/>
        <v>0.17630623875112822</v>
      </c>
    </row>
    <row r="34" spans="1:11" x14ac:dyDescent="0.2">
      <c r="A34" s="7" t="s">
        <v>27</v>
      </c>
      <c r="B34" s="6">
        <v>79060745.289999992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79060745.289999992</v>
      </c>
      <c r="H34" s="8">
        <v>28678620.349999998</v>
      </c>
      <c r="I34" s="8">
        <f t="shared" si="1"/>
        <v>107739365.63999999</v>
      </c>
      <c r="J34" s="22">
        <f t="shared" si="2"/>
        <v>0.73381483936125391</v>
      </c>
      <c r="K34" s="23">
        <f t="shared" si="3"/>
        <v>0.26618516063874609</v>
      </c>
    </row>
    <row r="35" spans="1:11" x14ac:dyDescent="0.2">
      <c r="A35" s="7" t="s">
        <v>28</v>
      </c>
      <c r="B35" s="6">
        <v>310398.43</v>
      </c>
      <c r="C35" s="6">
        <v>0</v>
      </c>
      <c r="D35" s="6">
        <v>708537.06000000017</v>
      </c>
      <c r="E35" s="6">
        <v>14099.809999999998</v>
      </c>
      <c r="F35" s="6">
        <v>808414.60000000009</v>
      </c>
      <c r="G35" s="6">
        <f t="shared" si="0"/>
        <v>1841449.9000000004</v>
      </c>
      <c r="H35" s="8">
        <v>76788.039999999979</v>
      </c>
      <c r="I35" s="8">
        <f t="shared" si="1"/>
        <v>1918237.9400000004</v>
      </c>
      <c r="J35" s="22">
        <f t="shared" si="2"/>
        <v>0.9599694915845528</v>
      </c>
      <c r="K35" s="23">
        <f t="shared" si="3"/>
        <v>4.0030508415447127E-2</v>
      </c>
    </row>
    <row r="36" spans="1:11" x14ac:dyDescent="0.2">
      <c r="A36" s="7" t="s">
        <v>29</v>
      </c>
      <c r="B36" s="6">
        <v>7320730.7200000007</v>
      </c>
      <c r="C36" s="6">
        <v>-66696.679999999935</v>
      </c>
      <c r="D36" s="6">
        <v>0</v>
      </c>
      <c r="E36" s="6">
        <v>0</v>
      </c>
      <c r="F36" s="6">
        <v>0</v>
      </c>
      <c r="G36" s="6">
        <f t="shared" si="0"/>
        <v>7254034.040000001</v>
      </c>
      <c r="H36" s="8">
        <v>2831579.58</v>
      </c>
      <c r="I36" s="8">
        <f t="shared" si="1"/>
        <v>10085613.620000001</v>
      </c>
      <c r="J36" s="22">
        <f t="shared" si="2"/>
        <v>0.71924568135498335</v>
      </c>
      <c r="K36" s="23">
        <f t="shared" si="3"/>
        <v>0.28075431864501665</v>
      </c>
    </row>
    <row r="37" spans="1:11" x14ac:dyDescent="0.2">
      <c r="A37" s="7" t="s">
        <v>30</v>
      </c>
      <c r="B37" s="6">
        <v>1559665.65</v>
      </c>
      <c r="C37" s="6">
        <v>0</v>
      </c>
      <c r="D37" s="6">
        <v>728427.41000000015</v>
      </c>
      <c r="E37" s="6">
        <v>77787.410000000018</v>
      </c>
      <c r="F37" s="6">
        <v>578189.18999999994</v>
      </c>
      <c r="G37" s="6">
        <f t="shared" si="0"/>
        <v>2944069.66</v>
      </c>
      <c r="H37" s="8">
        <v>596202.36</v>
      </c>
      <c r="I37" s="8">
        <f t="shared" si="1"/>
        <v>3540272.02</v>
      </c>
      <c r="J37" s="22">
        <f t="shared" si="2"/>
        <v>0.8315941948438188</v>
      </c>
      <c r="K37" s="23">
        <f t="shared" si="3"/>
        <v>0.1684058051561812</v>
      </c>
    </row>
    <row r="38" spans="1:11" x14ac:dyDescent="0.2">
      <c r="A38" s="7" t="s">
        <v>31</v>
      </c>
      <c r="B38" s="6">
        <v>739140.38000000012</v>
      </c>
      <c r="C38" s="6">
        <v>-10983.879999999997</v>
      </c>
      <c r="D38" s="6">
        <v>101252.31999999999</v>
      </c>
      <c r="E38" s="6">
        <v>11848.960000000001</v>
      </c>
      <c r="F38" s="6">
        <v>635439.09999999986</v>
      </c>
      <c r="G38" s="6">
        <f t="shared" si="0"/>
        <v>1476696.88</v>
      </c>
      <c r="H38" s="8">
        <v>144110.65999999997</v>
      </c>
      <c r="I38" s="8">
        <f t="shared" si="1"/>
        <v>1620807.5399999998</v>
      </c>
      <c r="J38" s="22">
        <f t="shared" si="2"/>
        <v>0.91108712389134128</v>
      </c>
      <c r="K38" s="23">
        <f t="shared" si="3"/>
        <v>8.8912876108658764E-2</v>
      </c>
    </row>
    <row r="39" spans="1:11" x14ac:dyDescent="0.2">
      <c r="A39" s="7" t="s">
        <v>32</v>
      </c>
      <c r="B39" s="6">
        <v>106188.56000000001</v>
      </c>
      <c r="C39" s="6">
        <v>0</v>
      </c>
      <c r="D39" s="6">
        <v>273615.52</v>
      </c>
      <c r="E39" s="6">
        <v>19989.679999999997</v>
      </c>
      <c r="F39" s="6">
        <v>655824.51</v>
      </c>
      <c r="G39" s="6">
        <f t="shared" si="0"/>
        <v>1055618.27</v>
      </c>
      <c r="H39" s="8">
        <v>19504.010000000002</v>
      </c>
      <c r="I39" s="8">
        <f t="shared" si="1"/>
        <v>1075122.28</v>
      </c>
      <c r="J39" s="22">
        <f t="shared" si="2"/>
        <v>0.98185879842430579</v>
      </c>
      <c r="K39" s="23">
        <f t="shared" si="3"/>
        <v>1.8141201575694255E-2</v>
      </c>
    </row>
    <row r="40" spans="1:11" x14ac:dyDescent="0.2">
      <c r="A40" s="7" t="s">
        <v>33</v>
      </c>
      <c r="B40" s="6">
        <v>11219019.439999999</v>
      </c>
      <c r="C40" s="6">
        <v>-190570.96999999997</v>
      </c>
      <c r="D40" s="6">
        <v>0</v>
      </c>
      <c r="E40" s="6">
        <v>0</v>
      </c>
      <c r="F40" s="6">
        <v>0</v>
      </c>
      <c r="G40" s="6">
        <f t="shared" si="0"/>
        <v>11028448.469999999</v>
      </c>
      <c r="H40" s="8">
        <v>6360224.4099999992</v>
      </c>
      <c r="I40" s="8">
        <f t="shared" si="1"/>
        <v>17388672.879999999</v>
      </c>
      <c r="J40" s="22">
        <f t="shared" si="2"/>
        <v>0.63423175225089401</v>
      </c>
      <c r="K40" s="23">
        <f t="shared" si="3"/>
        <v>0.36576824774910593</v>
      </c>
    </row>
    <row r="41" spans="1:11" x14ac:dyDescent="0.2">
      <c r="A41" s="7" t="s">
        <v>34</v>
      </c>
      <c r="B41" s="6">
        <v>35500202.980000004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35500202.980000004</v>
      </c>
      <c r="H41" s="8">
        <v>18726892.77</v>
      </c>
      <c r="I41" s="8">
        <f t="shared" si="1"/>
        <v>54227095.75</v>
      </c>
      <c r="J41" s="22">
        <f t="shared" si="2"/>
        <v>0.65465801715925387</v>
      </c>
      <c r="K41" s="23">
        <f t="shared" si="3"/>
        <v>0.34534198284074619</v>
      </c>
    </row>
    <row r="42" spans="1:11" x14ac:dyDescent="0.2">
      <c r="A42" s="7" t="s">
        <v>35</v>
      </c>
      <c r="B42" s="6">
        <v>10407065.09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10407065.09</v>
      </c>
      <c r="H42" s="8">
        <v>8709417.0499999989</v>
      </c>
      <c r="I42" s="8">
        <f t="shared" si="1"/>
        <v>19116482.140000001</v>
      </c>
      <c r="J42" s="22">
        <f t="shared" si="2"/>
        <v>0.54440273130713157</v>
      </c>
      <c r="K42" s="23">
        <f t="shared" si="3"/>
        <v>0.45559726869286832</v>
      </c>
    </row>
    <row r="43" spans="1:11" x14ac:dyDescent="0.2">
      <c r="A43" s="7" t="s">
        <v>36</v>
      </c>
      <c r="B43" s="6">
        <v>1220475.24</v>
      </c>
      <c r="C43" s="6">
        <v>0</v>
      </c>
      <c r="D43" s="6">
        <v>1044285.1499999999</v>
      </c>
      <c r="E43" s="6">
        <v>0</v>
      </c>
      <c r="F43" s="6">
        <v>353963.97999999992</v>
      </c>
      <c r="G43" s="6">
        <f t="shared" si="0"/>
        <v>2618724.3699999996</v>
      </c>
      <c r="H43" s="8">
        <v>308024.04000000004</v>
      </c>
      <c r="I43" s="8">
        <f t="shared" si="1"/>
        <v>2926748.4099999997</v>
      </c>
      <c r="J43" s="22">
        <f t="shared" si="2"/>
        <v>0.89475554545530611</v>
      </c>
      <c r="K43" s="23">
        <f t="shared" si="3"/>
        <v>0.10524445454469387</v>
      </c>
    </row>
    <row r="44" spans="1:11" x14ac:dyDescent="0.2">
      <c r="A44" s="7" t="s">
        <v>37</v>
      </c>
      <c r="B44" s="6">
        <v>127175.46</v>
      </c>
      <c r="C44" s="6">
        <v>-10636.89</v>
      </c>
      <c r="D44" s="6">
        <v>244871.59000000003</v>
      </c>
      <c r="E44" s="6">
        <v>16033.380000000001</v>
      </c>
      <c r="F44" s="6">
        <v>715444.91999999993</v>
      </c>
      <c r="G44" s="6">
        <f t="shared" si="0"/>
        <v>1092888.46</v>
      </c>
      <c r="H44" s="8">
        <v>18687.079999999994</v>
      </c>
      <c r="I44" s="8">
        <f t="shared" si="1"/>
        <v>1111575.54</v>
      </c>
      <c r="J44" s="22">
        <f t="shared" si="2"/>
        <v>0.98318865490689</v>
      </c>
      <c r="K44" s="23">
        <f t="shared" si="3"/>
        <v>1.6811345093109907E-2</v>
      </c>
    </row>
    <row r="45" spans="1:11" x14ac:dyDescent="0.2">
      <c r="A45" s="7" t="s">
        <v>38</v>
      </c>
      <c r="B45" s="6">
        <v>429529.95</v>
      </c>
      <c r="C45" s="6">
        <v>0</v>
      </c>
      <c r="D45" s="6">
        <v>591569.14999999991</v>
      </c>
      <c r="E45" s="6">
        <v>16469.579999999998</v>
      </c>
      <c r="F45" s="6">
        <v>686350.16</v>
      </c>
      <c r="G45" s="6">
        <f t="shared" si="0"/>
        <v>1723918.8399999999</v>
      </c>
      <c r="H45" s="8">
        <v>108182.11000000002</v>
      </c>
      <c r="I45" s="8">
        <f t="shared" si="1"/>
        <v>1832100.95</v>
      </c>
      <c r="J45" s="22">
        <f t="shared" si="2"/>
        <v>0.94095188368304694</v>
      </c>
      <c r="K45" s="23">
        <f t="shared" si="3"/>
        <v>5.9048116316952962E-2</v>
      </c>
    </row>
    <row r="46" spans="1:11" x14ac:dyDescent="0.2">
      <c r="A46" s="7" t="s">
        <v>39</v>
      </c>
      <c r="B46" s="6">
        <v>18414774.950000003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18414774.950000003</v>
      </c>
      <c r="H46" s="8">
        <v>4516731.32</v>
      </c>
      <c r="I46" s="8">
        <f t="shared" si="1"/>
        <v>22931506.270000003</v>
      </c>
      <c r="J46" s="22">
        <f t="shared" si="2"/>
        <v>0.80303381440280763</v>
      </c>
      <c r="K46" s="23">
        <f t="shared" si="3"/>
        <v>0.19696618559719234</v>
      </c>
    </row>
    <row r="47" spans="1:11" x14ac:dyDescent="0.2">
      <c r="A47" s="7" t="s">
        <v>40</v>
      </c>
      <c r="B47" s="6">
        <v>16053981.329999998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16053981.329999998</v>
      </c>
      <c r="H47" s="8">
        <v>3303051.95</v>
      </c>
      <c r="I47" s="8">
        <f t="shared" si="1"/>
        <v>19357033.279999997</v>
      </c>
      <c r="J47" s="22">
        <f t="shared" si="2"/>
        <v>0.8293616639377912</v>
      </c>
      <c r="K47" s="23">
        <f t="shared" si="3"/>
        <v>0.17063833606220885</v>
      </c>
    </row>
    <row r="48" spans="1:11" x14ac:dyDescent="0.2">
      <c r="A48" s="7" t="s">
        <v>41</v>
      </c>
      <c r="B48" s="6">
        <v>11657582.640000001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11657582.640000001</v>
      </c>
      <c r="H48" s="8">
        <v>1604198.85</v>
      </c>
      <c r="I48" s="8">
        <f t="shared" si="1"/>
        <v>13261781.49</v>
      </c>
      <c r="J48" s="22">
        <f t="shared" si="2"/>
        <v>0.87903594617286973</v>
      </c>
      <c r="K48" s="23">
        <f t="shared" si="3"/>
        <v>0.12096405382713028</v>
      </c>
    </row>
    <row r="49" spans="1:11" x14ac:dyDescent="0.2">
      <c r="A49" s="7" t="s">
        <v>42</v>
      </c>
      <c r="B49" s="6">
        <v>129352334.20999999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129352334.20999999</v>
      </c>
      <c r="H49" s="8">
        <v>89146670.870000005</v>
      </c>
      <c r="I49" s="8">
        <f t="shared" si="1"/>
        <v>218499005.07999998</v>
      </c>
      <c r="J49" s="22">
        <f t="shared" si="2"/>
        <v>0.59200422520294615</v>
      </c>
      <c r="K49" s="23">
        <f t="shared" si="3"/>
        <v>0.4079957747970539</v>
      </c>
    </row>
    <row r="50" spans="1:11" x14ac:dyDescent="0.2">
      <c r="A50" s="7" t="s">
        <v>43</v>
      </c>
      <c r="B50" s="6">
        <v>8685889.8800000008</v>
      </c>
      <c r="C50" s="6">
        <v>0</v>
      </c>
      <c r="D50" s="6">
        <v>0</v>
      </c>
      <c r="E50" s="6">
        <v>0</v>
      </c>
      <c r="F50" s="6">
        <v>0</v>
      </c>
      <c r="G50" s="6">
        <f t="shared" si="0"/>
        <v>8685889.8800000008</v>
      </c>
      <c r="H50" s="8">
        <v>5784927.8300000001</v>
      </c>
      <c r="I50" s="8">
        <f t="shared" si="1"/>
        <v>14470817.710000001</v>
      </c>
      <c r="J50" s="22">
        <f t="shared" si="2"/>
        <v>0.60023490407163727</v>
      </c>
      <c r="K50" s="23">
        <f t="shared" si="3"/>
        <v>0.39976509592836268</v>
      </c>
    </row>
    <row r="51" spans="1:11" x14ac:dyDescent="0.2">
      <c r="A51" s="7" t="s">
        <v>44</v>
      </c>
      <c r="B51" s="6">
        <v>3349525.74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3349525.74</v>
      </c>
      <c r="H51" s="8">
        <v>779628.78</v>
      </c>
      <c r="I51" s="8">
        <f t="shared" si="1"/>
        <v>4129154.5200000005</v>
      </c>
      <c r="J51" s="22">
        <f t="shared" si="2"/>
        <v>0.81118924558919148</v>
      </c>
      <c r="K51" s="23">
        <f t="shared" si="3"/>
        <v>0.18881075441080852</v>
      </c>
    </row>
    <row r="52" spans="1:11" x14ac:dyDescent="0.2">
      <c r="A52" s="7" t="s">
        <v>45</v>
      </c>
      <c r="B52" s="6">
        <v>12018976.75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12018976.75</v>
      </c>
      <c r="H52" s="8">
        <v>5853623.1599999992</v>
      </c>
      <c r="I52" s="8">
        <f t="shared" si="1"/>
        <v>17872599.91</v>
      </c>
      <c r="J52" s="22">
        <f t="shared" si="2"/>
        <v>0.67248060218005512</v>
      </c>
      <c r="K52" s="23">
        <f t="shared" si="3"/>
        <v>0.32751939781994477</v>
      </c>
    </row>
    <row r="53" spans="1:11" x14ac:dyDescent="0.2">
      <c r="A53" s="7" t="s">
        <v>46</v>
      </c>
      <c r="B53" s="6">
        <v>1695465.8699999999</v>
      </c>
      <c r="C53" s="6">
        <v>0</v>
      </c>
      <c r="D53" s="6">
        <v>445869.3299999999</v>
      </c>
      <c r="E53" s="6">
        <v>0</v>
      </c>
      <c r="F53" s="6">
        <v>620052.26</v>
      </c>
      <c r="G53" s="6">
        <f t="shared" si="0"/>
        <v>2761387.46</v>
      </c>
      <c r="H53" s="8">
        <v>261006.51000000004</v>
      </c>
      <c r="I53" s="8">
        <f t="shared" si="1"/>
        <v>3022393.97</v>
      </c>
      <c r="J53" s="22">
        <f t="shared" si="2"/>
        <v>0.91364245939122213</v>
      </c>
      <c r="K53" s="23">
        <f t="shared" si="3"/>
        <v>8.6357540608777761E-2</v>
      </c>
    </row>
    <row r="54" spans="1:11" x14ac:dyDescent="0.2">
      <c r="A54" s="7" t="s">
        <v>47</v>
      </c>
      <c r="B54" s="6">
        <v>128290880.46000001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128290880.46000001</v>
      </c>
      <c r="H54" s="8">
        <v>52211900.050000012</v>
      </c>
      <c r="I54" s="8">
        <f t="shared" si="1"/>
        <v>180502780.51000002</v>
      </c>
      <c r="J54" s="22">
        <f t="shared" si="2"/>
        <v>0.71074185171841475</v>
      </c>
      <c r="K54" s="23">
        <f t="shared" si="3"/>
        <v>0.28925814828158519</v>
      </c>
    </row>
    <row r="55" spans="1:11" x14ac:dyDescent="0.2">
      <c r="A55" s="7" t="s">
        <v>48</v>
      </c>
      <c r="B55" s="6">
        <v>14652428.850000001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14652428.850000001</v>
      </c>
      <c r="H55" s="8">
        <v>5819387.540000001</v>
      </c>
      <c r="I55" s="8">
        <f t="shared" si="1"/>
        <v>20471816.390000001</v>
      </c>
      <c r="J55" s="22">
        <f t="shared" si="2"/>
        <v>0.7157366288785868</v>
      </c>
      <c r="K55" s="23">
        <f t="shared" si="3"/>
        <v>0.28426337112141326</v>
      </c>
    </row>
    <row r="56" spans="1:11" x14ac:dyDescent="0.2">
      <c r="A56" s="7" t="s">
        <v>49</v>
      </c>
      <c r="B56" s="6">
        <v>69214983.459999993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69214983.459999993</v>
      </c>
      <c r="H56" s="8">
        <v>47364491.940000013</v>
      </c>
      <c r="I56" s="8">
        <f t="shared" si="1"/>
        <v>116579475.40000001</v>
      </c>
      <c r="J56" s="22">
        <f t="shared" si="2"/>
        <v>0.59371500191190596</v>
      </c>
      <c r="K56" s="23">
        <f t="shared" si="3"/>
        <v>0.4062849980880941</v>
      </c>
    </row>
    <row r="57" spans="1:11" x14ac:dyDescent="0.2">
      <c r="A57" s="7" t="s">
        <v>50</v>
      </c>
      <c r="B57" s="6">
        <v>21954794.380000003</v>
      </c>
      <c r="C57" s="6">
        <v>-282717.23000000021</v>
      </c>
      <c r="D57" s="6">
        <v>0</v>
      </c>
      <c r="E57" s="6">
        <v>0</v>
      </c>
      <c r="F57" s="6">
        <v>0</v>
      </c>
      <c r="G57" s="6">
        <f t="shared" si="0"/>
        <v>21672077.150000002</v>
      </c>
      <c r="H57" s="8">
        <v>1983824.8699999999</v>
      </c>
      <c r="I57" s="8">
        <f t="shared" si="1"/>
        <v>23655902.020000003</v>
      </c>
      <c r="J57" s="22">
        <f t="shared" si="2"/>
        <v>0.91613826992000702</v>
      </c>
      <c r="K57" s="23">
        <f t="shared" si="3"/>
        <v>8.3861730079992938E-2</v>
      </c>
    </row>
    <row r="58" spans="1:11" x14ac:dyDescent="0.2">
      <c r="A58" s="7" t="s">
        <v>51</v>
      </c>
      <c r="B58" s="6">
        <v>36270247.969999999</v>
      </c>
      <c r="C58" s="6">
        <v>-1060550.52</v>
      </c>
      <c r="D58" s="6">
        <v>0</v>
      </c>
      <c r="E58" s="6">
        <v>0</v>
      </c>
      <c r="F58" s="6">
        <v>0</v>
      </c>
      <c r="G58" s="6">
        <f t="shared" si="0"/>
        <v>35209697.449999996</v>
      </c>
      <c r="H58" s="8">
        <v>33539652.820000004</v>
      </c>
      <c r="I58" s="8">
        <f t="shared" si="1"/>
        <v>68749350.269999996</v>
      </c>
      <c r="J58" s="22">
        <f t="shared" si="2"/>
        <v>0.51214589391347853</v>
      </c>
      <c r="K58" s="23">
        <f t="shared" si="3"/>
        <v>0.48785410608652152</v>
      </c>
    </row>
    <row r="59" spans="1:11" x14ac:dyDescent="0.2">
      <c r="A59" s="7" t="s">
        <v>52</v>
      </c>
      <c r="B59" s="6">
        <v>25316481.870000001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25316481.870000001</v>
      </c>
      <c r="H59" s="8">
        <v>10959678.229999999</v>
      </c>
      <c r="I59" s="8">
        <f t="shared" si="1"/>
        <v>36276160.100000001</v>
      </c>
      <c r="J59" s="22">
        <f t="shared" si="2"/>
        <v>0.6978820746245411</v>
      </c>
      <c r="K59" s="23">
        <f t="shared" si="3"/>
        <v>0.30211792537545884</v>
      </c>
    </row>
    <row r="60" spans="1:11" x14ac:dyDescent="0.2">
      <c r="A60" s="7" t="s">
        <v>53</v>
      </c>
      <c r="B60" s="6">
        <v>2337762.7900000005</v>
      </c>
      <c r="C60" s="6">
        <v>0</v>
      </c>
      <c r="D60" s="6">
        <v>0</v>
      </c>
      <c r="E60" s="6">
        <v>0</v>
      </c>
      <c r="F60" s="6">
        <v>409067.55000000005</v>
      </c>
      <c r="G60" s="6">
        <f t="shared" si="0"/>
        <v>2746830.3400000008</v>
      </c>
      <c r="H60" s="8">
        <v>520931.99</v>
      </c>
      <c r="I60" s="8">
        <f t="shared" si="1"/>
        <v>3267762.330000001</v>
      </c>
      <c r="J60" s="22">
        <f t="shared" si="2"/>
        <v>0.84058449256926215</v>
      </c>
      <c r="K60" s="23">
        <f t="shared" si="3"/>
        <v>0.15941550743073774</v>
      </c>
    </row>
    <row r="61" spans="1:11" x14ac:dyDescent="0.2">
      <c r="A61" s="7" t="s">
        <v>103</v>
      </c>
      <c r="B61" s="6">
        <v>12023400.509999998</v>
      </c>
      <c r="C61" s="6">
        <v>-62670.960000000079</v>
      </c>
      <c r="D61" s="6">
        <v>0</v>
      </c>
      <c r="E61" s="6">
        <v>0</v>
      </c>
      <c r="F61" s="6">
        <v>0</v>
      </c>
      <c r="G61" s="6">
        <f t="shared" si="0"/>
        <v>11960729.549999997</v>
      </c>
      <c r="H61" s="8">
        <v>1321375.8900000001</v>
      </c>
      <c r="I61" s="8">
        <f t="shared" si="1"/>
        <v>13282105.439999998</v>
      </c>
      <c r="J61" s="22">
        <f t="shared" si="2"/>
        <v>0.90051457609871222</v>
      </c>
      <c r="K61" s="23">
        <f t="shared" si="3"/>
        <v>9.948542390128777E-2</v>
      </c>
    </row>
    <row r="62" spans="1:11" x14ac:dyDescent="0.2">
      <c r="A62" s="7" t="s">
        <v>104</v>
      </c>
      <c r="B62" s="6">
        <v>6559068.3100000005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6559068.3100000005</v>
      </c>
      <c r="H62" s="8">
        <v>6473554.3500000006</v>
      </c>
      <c r="I62" s="8">
        <f t="shared" si="1"/>
        <v>13032622.66</v>
      </c>
      <c r="J62" s="22">
        <f t="shared" si="2"/>
        <v>0.50328076559227264</v>
      </c>
      <c r="K62" s="23">
        <f t="shared" si="3"/>
        <v>0.49671923440772747</v>
      </c>
    </row>
    <row r="63" spans="1:11" x14ac:dyDescent="0.2">
      <c r="A63" s="7" t="s">
        <v>54</v>
      </c>
      <c r="B63" s="6">
        <v>5694313.0899999989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5694313.0899999989</v>
      </c>
      <c r="H63" s="8">
        <v>596232.28000000026</v>
      </c>
      <c r="I63" s="8">
        <f t="shared" si="1"/>
        <v>6290545.3699999992</v>
      </c>
      <c r="J63" s="22">
        <f t="shared" si="2"/>
        <v>0.90521771246679672</v>
      </c>
      <c r="K63" s="23">
        <f t="shared" si="3"/>
        <v>9.4782287533203238E-2</v>
      </c>
    </row>
    <row r="64" spans="1:11" x14ac:dyDescent="0.2">
      <c r="A64" s="7" t="s">
        <v>55</v>
      </c>
      <c r="B64" s="6">
        <v>22662512.509999998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22662512.509999998</v>
      </c>
      <c r="H64" s="8">
        <v>9072481.3000000007</v>
      </c>
      <c r="I64" s="8">
        <f t="shared" si="1"/>
        <v>31734993.809999999</v>
      </c>
      <c r="J64" s="22">
        <f t="shared" si="2"/>
        <v>0.71411743911728209</v>
      </c>
      <c r="K64" s="23">
        <f t="shared" si="3"/>
        <v>0.28588256088271791</v>
      </c>
    </row>
    <row r="65" spans="1:11" x14ac:dyDescent="0.2">
      <c r="A65" s="7" t="s">
        <v>56</v>
      </c>
      <c r="B65" s="6">
        <v>19971600.119999997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19971600.119999997</v>
      </c>
      <c r="H65" s="8">
        <v>12289675.4</v>
      </c>
      <c r="I65" s="8">
        <f t="shared" si="1"/>
        <v>32261275.519999996</v>
      </c>
      <c r="J65" s="22">
        <f t="shared" si="2"/>
        <v>0.61905798199512729</v>
      </c>
      <c r="K65" s="23">
        <f t="shared" si="3"/>
        <v>0.38094201800487282</v>
      </c>
    </row>
    <row r="66" spans="1:11" x14ac:dyDescent="0.2">
      <c r="A66" s="7" t="s">
        <v>57</v>
      </c>
      <c r="B66" s="6">
        <v>4415383.4800000004</v>
      </c>
      <c r="C66" s="6">
        <v>0</v>
      </c>
      <c r="D66" s="6">
        <v>0</v>
      </c>
      <c r="E66" s="6">
        <v>90518.98</v>
      </c>
      <c r="F66" s="6">
        <v>0</v>
      </c>
      <c r="G66" s="6">
        <f t="shared" si="0"/>
        <v>4505902.4600000009</v>
      </c>
      <c r="H66" s="8">
        <v>609036.33999999973</v>
      </c>
      <c r="I66" s="8">
        <f t="shared" si="1"/>
        <v>5114938.8000000007</v>
      </c>
      <c r="J66" s="22">
        <f t="shared" si="2"/>
        <v>0.8809298871767538</v>
      </c>
      <c r="K66" s="23">
        <f t="shared" si="3"/>
        <v>0.11907011282324623</v>
      </c>
    </row>
    <row r="67" spans="1:11" x14ac:dyDescent="0.2">
      <c r="A67" s="7" t="s">
        <v>58</v>
      </c>
      <c r="B67" s="6">
        <v>1241364.9400000002</v>
      </c>
      <c r="C67" s="6">
        <v>-51180.69</v>
      </c>
      <c r="D67" s="6">
        <v>1006743.5299999999</v>
      </c>
      <c r="E67" s="6">
        <v>0</v>
      </c>
      <c r="F67" s="6">
        <v>620052.26</v>
      </c>
      <c r="G67" s="6">
        <f t="shared" si="0"/>
        <v>2816980.04</v>
      </c>
      <c r="H67" s="8">
        <v>245365.21000000002</v>
      </c>
      <c r="I67" s="8">
        <f t="shared" si="1"/>
        <v>3062345.25</v>
      </c>
      <c r="J67" s="22">
        <f t="shared" si="2"/>
        <v>0.91987669907565128</v>
      </c>
      <c r="K67" s="23">
        <f t="shared" si="3"/>
        <v>8.0123300924348759E-2</v>
      </c>
    </row>
    <row r="68" spans="1:11" x14ac:dyDescent="0.2">
      <c r="A68" s="7" t="s">
        <v>59</v>
      </c>
      <c r="B68" s="6">
        <v>833283.89000000013</v>
      </c>
      <c r="C68" s="6">
        <v>0</v>
      </c>
      <c r="D68" s="6">
        <v>270913.62</v>
      </c>
      <c r="E68" s="6">
        <v>30361.309999999994</v>
      </c>
      <c r="F68" s="6">
        <v>334413.26</v>
      </c>
      <c r="G68" s="6">
        <f t="shared" si="0"/>
        <v>1468972.0800000003</v>
      </c>
      <c r="H68" s="8">
        <v>334594.73</v>
      </c>
      <c r="I68" s="8">
        <f t="shared" si="1"/>
        <v>1803566.8100000003</v>
      </c>
      <c r="J68" s="22">
        <f t="shared" si="2"/>
        <v>0.81448165482708124</v>
      </c>
      <c r="K68" s="23">
        <f t="shared" si="3"/>
        <v>0.18551834517291874</v>
      </c>
    </row>
    <row r="69" spans="1:11" x14ac:dyDescent="0.2">
      <c r="A69" s="7" t="s">
        <v>60</v>
      </c>
      <c r="B69" s="6">
        <v>214499.7</v>
      </c>
      <c r="C69" s="6">
        <v>-3200.3099999999977</v>
      </c>
      <c r="D69" s="6">
        <v>386819.47</v>
      </c>
      <c r="E69" s="6">
        <v>47911.86</v>
      </c>
      <c r="F69" s="6">
        <v>953926.55999999982</v>
      </c>
      <c r="G69" s="6">
        <f t="shared" si="0"/>
        <v>1599957.2799999998</v>
      </c>
      <c r="H69" s="8">
        <v>51948.67</v>
      </c>
      <c r="I69" s="8">
        <f t="shared" si="1"/>
        <v>1651905.9499999997</v>
      </c>
      <c r="J69" s="22">
        <f t="shared" si="2"/>
        <v>0.96855228350015932</v>
      </c>
      <c r="K69" s="23">
        <f t="shared" si="3"/>
        <v>3.144771649984069E-2</v>
      </c>
    </row>
    <row r="70" spans="1:11" x14ac:dyDescent="0.2">
      <c r="A70" s="7" t="s">
        <v>61</v>
      </c>
      <c r="B70" s="6">
        <v>15784875.600000001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15784875.600000001</v>
      </c>
      <c r="H70" s="8">
        <v>16351527.9</v>
      </c>
      <c r="I70" s="8">
        <f t="shared" si="1"/>
        <v>32136403.5</v>
      </c>
      <c r="J70" s="22">
        <f t="shared" si="2"/>
        <v>0.49118363851760827</v>
      </c>
      <c r="K70" s="23">
        <f t="shared" si="3"/>
        <v>0.50881636148239173</v>
      </c>
    </row>
    <row r="71" spans="1:11" x14ac:dyDescent="0.2">
      <c r="A71" s="7" t="s">
        <v>62</v>
      </c>
      <c r="B71" s="6">
        <v>840387.59000000008</v>
      </c>
      <c r="C71" s="6">
        <v>0</v>
      </c>
      <c r="D71" s="6">
        <v>682241.92999999993</v>
      </c>
      <c r="E71" s="6">
        <v>32622.12</v>
      </c>
      <c r="F71" s="6">
        <v>655824.51</v>
      </c>
      <c r="G71" s="6">
        <f t="shared" si="0"/>
        <v>2211076.1500000004</v>
      </c>
      <c r="H71" s="8">
        <v>22758.42</v>
      </c>
      <c r="I71" s="8">
        <f t="shared" si="1"/>
        <v>2233834.5700000003</v>
      </c>
      <c r="J71" s="22">
        <f t="shared" si="2"/>
        <v>0.9898119492348979</v>
      </c>
      <c r="K71" s="23">
        <f t="shared" si="3"/>
        <v>1.0188050765102088E-2</v>
      </c>
    </row>
    <row r="72" spans="1:11" x14ac:dyDescent="0.2">
      <c r="A72" s="7" t="s">
        <v>63</v>
      </c>
      <c r="B72" s="6">
        <v>6586605.8600000003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6586605.8600000003</v>
      </c>
      <c r="H72" s="8">
        <v>949779.84999999974</v>
      </c>
      <c r="I72" s="8">
        <f t="shared" si="1"/>
        <v>7536385.71</v>
      </c>
      <c r="J72" s="22">
        <f t="shared" si="2"/>
        <v>0.87397409228408507</v>
      </c>
      <c r="K72" s="23">
        <f t="shared" si="3"/>
        <v>0.1260259077159149</v>
      </c>
    </row>
    <row r="73" spans="1:11" x14ac:dyDescent="0.2">
      <c r="A73" s="7" t="s">
        <v>64</v>
      </c>
      <c r="B73" s="6">
        <v>639011.21</v>
      </c>
      <c r="C73" s="6">
        <v>-6018.5099999999948</v>
      </c>
      <c r="D73" s="6">
        <v>604835.08999999985</v>
      </c>
      <c r="E73" s="6">
        <v>24402.12</v>
      </c>
      <c r="F73" s="6">
        <v>663909.02999999991</v>
      </c>
      <c r="G73" s="6">
        <f>SUM(B73:F73)</f>
        <v>1926138.94</v>
      </c>
      <c r="H73" s="8">
        <v>160513.57999999999</v>
      </c>
      <c r="I73" s="8">
        <f>SUM(G73:H73)</f>
        <v>2086652.52</v>
      </c>
      <c r="J73" s="22">
        <f>(G73/I73)</f>
        <v>0.92307603759537304</v>
      </c>
      <c r="K73" s="23">
        <f>(H73/I73)</f>
        <v>7.69239624046269E-2</v>
      </c>
    </row>
    <row r="74" spans="1:11" x14ac:dyDescent="0.2">
      <c r="A74" s="24" t="s">
        <v>94</v>
      </c>
      <c r="B74" s="25">
        <f t="shared" ref="B74:I74" si="4">SUM(B7:B73)</f>
        <v>1015604474.4300002</v>
      </c>
      <c r="C74" s="25">
        <f t="shared" si="4"/>
        <v>-4009470.4099999997</v>
      </c>
      <c r="D74" s="25">
        <f t="shared" si="4"/>
        <v>15944600.949999999</v>
      </c>
      <c r="E74" s="25">
        <f t="shared" si="4"/>
        <v>592958.00000000012</v>
      </c>
      <c r="F74" s="25">
        <f t="shared" si="4"/>
        <v>16547601.799999999</v>
      </c>
      <c r="G74" s="25">
        <f t="shared" si="4"/>
        <v>1044680164.7700001</v>
      </c>
      <c r="H74" s="25">
        <f t="shared" si="4"/>
        <v>522093010.47999996</v>
      </c>
      <c r="I74" s="25">
        <f t="shared" si="4"/>
        <v>1566773175.2499998</v>
      </c>
      <c r="J74" s="26">
        <f>(G74/I74)</f>
        <v>0.66677179650035001</v>
      </c>
      <c r="K74" s="27">
        <f>(H74/I74)</f>
        <v>0.33322820349965016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customHeight="1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&amp;C&amp;11Office of Economic and Demographic Research</oddHeader>
    <oddFooter>&amp;L&amp;11October 17, 2012&amp;R&amp;11Page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76"/>
  <sheetViews>
    <sheetView workbookViewId="0"/>
  </sheetViews>
  <sheetFormatPr defaultRowHeight="12.75" x14ac:dyDescent="0.2"/>
  <cols>
    <col min="1" max="10" width="16.7109375" customWidth="1"/>
  </cols>
  <sheetData>
    <row r="1" spans="1:10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15"/>
    </row>
    <row r="2" spans="1:10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16"/>
    </row>
    <row r="3" spans="1:10" ht="16.5" thickBot="1" x14ac:dyDescent="0.3">
      <c r="A3" s="11" t="s">
        <v>105</v>
      </c>
      <c r="B3" s="4"/>
      <c r="C3" s="4"/>
      <c r="D3" s="4"/>
      <c r="E3" s="4"/>
      <c r="F3" s="4"/>
      <c r="G3" s="4"/>
      <c r="H3" s="4"/>
      <c r="I3" s="4"/>
      <c r="J3" s="16"/>
    </row>
    <row r="4" spans="1:10" x14ac:dyDescent="0.2">
      <c r="A4" s="18"/>
      <c r="B4" s="19"/>
      <c r="C4" s="19"/>
      <c r="D4" s="19"/>
      <c r="E4" s="19" t="s">
        <v>72</v>
      </c>
      <c r="F4" s="19"/>
      <c r="G4" s="20"/>
      <c r="H4" s="20"/>
      <c r="I4" s="20" t="s">
        <v>72</v>
      </c>
      <c r="J4" s="21" t="s">
        <v>71</v>
      </c>
    </row>
    <row r="5" spans="1:10" x14ac:dyDescent="0.2">
      <c r="A5" s="28"/>
      <c r="B5" s="29" t="s">
        <v>72</v>
      </c>
      <c r="C5" s="29" t="s">
        <v>72</v>
      </c>
      <c r="D5" s="29" t="s">
        <v>72</v>
      </c>
      <c r="E5" s="29" t="s">
        <v>97</v>
      </c>
      <c r="F5" s="29" t="s">
        <v>72</v>
      </c>
      <c r="G5" s="30" t="s">
        <v>71</v>
      </c>
      <c r="H5" s="30" t="s">
        <v>75</v>
      </c>
      <c r="I5" s="30" t="s">
        <v>99</v>
      </c>
      <c r="J5" s="31" t="s">
        <v>99</v>
      </c>
    </row>
    <row r="6" spans="1:10" ht="13.5" thickBot="1" x14ac:dyDescent="0.25">
      <c r="A6" s="2" t="s">
        <v>0</v>
      </c>
      <c r="B6" s="12" t="s">
        <v>67</v>
      </c>
      <c r="C6" s="12" t="s">
        <v>68</v>
      </c>
      <c r="D6" s="12" t="s">
        <v>69</v>
      </c>
      <c r="E6" s="12" t="s">
        <v>96</v>
      </c>
      <c r="F6" s="12" t="s">
        <v>70</v>
      </c>
      <c r="G6" s="17" t="s">
        <v>67</v>
      </c>
      <c r="H6" s="17" t="s">
        <v>70</v>
      </c>
      <c r="I6" s="17" t="s">
        <v>70</v>
      </c>
      <c r="J6" s="13" t="s">
        <v>70</v>
      </c>
    </row>
    <row r="7" spans="1:10" x14ac:dyDescent="0.2">
      <c r="A7" s="7" t="s">
        <v>1</v>
      </c>
      <c r="B7" s="6">
        <v>9787014.6000000015</v>
      </c>
      <c r="C7" s="6">
        <v>0</v>
      </c>
      <c r="D7" s="6">
        <v>0</v>
      </c>
      <c r="E7" s="6">
        <v>0</v>
      </c>
      <c r="F7" s="6">
        <f>SUM(B7:E7)</f>
        <v>9787014.6000000015</v>
      </c>
      <c r="G7" s="8">
        <v>7347737.6500000004</v>
      </c>
      <c r="H7" s="8">
        <f>SUM(F7:G7)</f>
        <v>17134752.25</v>
      </c>
      <c r="I7" s="22">
        <f>(F7/H7)</f>
        <v>0.57117923021034644</v>
      </c>
      <c r="J7" s="23">
        <f>(G7/H7)</f>
        <v>0.42882076978965367</v>
      </c>
    </row>
    <row r="8" spans="1:10" x14ac:dyDescent="0.2">
      <c r="A8" s="7" t="s">
        <v>2</v>
      </c>
      <c r="B8" s="6">
        <v>664916.43000000005</v>
      </c>
      <c r="C8" s="6">
        <v>639531.47999999986</v>
      </c>
      <c r="D8" s="6">
        <v>22100.829999999998</v>
      </c>
      <c r="E8" s="6">
        <v>636053.23</v>
      </c>
      <c r="F8" s="6">
        <f>SUM(B8:E8)</f>
        <v>1962601.97</v>
      </c>
      <c r="G8" s="8">
        <v>195978.20999999996</v>
      </c>
      <c r="H8" s="8">
        <f>SUM(F8:G8)</f>
        <v>2158580.1799999997</v>
      </c>
      <c r="I8" s="22">
        <f>(F8/H8)</f>
        <v>0.90920966855166818</v>
      </c>
      <c r="J8" s="23">
        <f>(G8/H8)</f>
        <v>9.0790331448331929E-2</v>
      </c>
    </row>
    <row r="9" spans="1:10" x14ac:dyDescent="0.2">
      <c r="A9" s="7" t="s">
        <v>3</v>
      </c>
      <c r="B9" s="6">
        <v>9335450.8100000005</v>
      </c>
      <c r="C9" s="6">
        <v>0</v>
      </c>
      <c r="D9" s="6">
        <v>0</v>
      </c>
      <c r="E9" s="6">
        <v>0</v>
      </c>
      <c r="F9" s="6">
        <f t="shared" ref="F9:F72" si="0">SUM(B9:E9)</f>
        <v>9335450.8100000005</v>
      </c>
      <c r="G9" s="8">
        <v>6651078.2700000005</v>
      </c>
      <c r="H9" s="8">
        <f t="shared" ref="H9:H72" si="1">SUM(F9:G9)</f>
        <v>15986529.080000002</v>
      </c>
      <c r="I9" s="22">
        <f t="shared" ref="I9:I72" si="2">(F9/H9)</f>
        <v>0.58395732827829061</v>
      </c>
      <c r="J9" s="23">
        <f t="shared" ref="J9:J72" si="3">(G9/H9)</f>
        <v>0.41604267172170933</v>
      </c>
    </row>
    <row r="10" spans="1:10" x14ac:dyDescent="0.2">
      <c r="A10" s="7" t="s">
        <v>4</v>
      </c>
      <c r="B10" s="6">
        <v>829516.28</v>
      </c>
      <c r="C10" s="6">
        <v>497912.43999999994</v>
      </c>
      <c r="D10" s="6">
        <v>48562.6</v>
      </c>
      <c r="E10" s="6">
        <v>746544.58000000007</v>
      </c>
      <c r="F10" s="6">
        <f t="shared" si="0"/>
        <v>2122535.9000000004</v>
      </c>
      <c r="G10" s="8">
        <v>278694.83999999997</v>
      </c>
      <c r="H10" s="8">
        <f t="shared" si="1"/>
        <v>2401230.7400000002</v>
      </c>
      <c r="I10" s="22">
        <f t="shared" si="2"/>
        <v>0.88393666824371908</v>
      </c>
      <c r="J10" s="23">
        <f t="shared" si="3"/>
        <v>0.11606333175628092</v>
      </c>
    </row>
    <row r="11" spans="1:10" x14ac:dyDescent="0.2">
      <c r="A11" s="7" t="s">
        <v>5</v>
      </c>
      <c r="B11" s="6">
        <v>19336848.110000003</v>
      </c>
      <c r="C11" s="6">
        <v>0</v>
      </c>
      <c r="D11" s="6">
        <v>0</v>
      </c>
      <c r="E11" s="6">
        <v>0</v>
      </c>
      <c r="F11" s="6">
        <f t="shared" si="0"/>
        <v>19336848.110000003</v>
      </c>
      <c r="G11" s="8">
        <v>15071346.710000001</v>
      </c>
      <c r="H11" s="8">
        <f t="shared" si="1"/>
        <v>34408194.820000008</v>
      </c>
      <c r="I11" s="22">
        <f t="shared" si="2"/>
        <v>0.56198380098569778</v>
      </c>
      <c r="J11" s="23">
        <f t="shared" si="3"/>
        <v>0.43801619901430205</v>
      </c>
    </row>
    <row r="12" spans="1:10" x14ac:dyDescent="0.2">
      <c r="A12" s="7" t="s">
        <v>6</v>
      </c>
      <c r="B12" s="6">
        <v>61084482.920000002</v>
      </c>
      <c r="C12" s="6">
        <v>0</v>
      </c>
      <c r="D12" s="6">
        <v>0</v>
      </c>
      <c r="E12" s="6">
        <v>0</v>
      </c>
      <c r="F12" s="6">
        <f t="shared" si="0"/>
        <v>61084482.920000002</v>
      </c>
      <c r="G12" s="8">
        <v>90678448.149999991</v>
      </c>
      <c r="H12" s="8">
        <f t="shared" si="1"/>
        <v>151762931.06999999</v>
      </c>
      <c r="I12" s="22">
        <f t="shared" si="2"/>
        <v>0.40249936192801289</v>
      </c>
      <c r="J12" s="23">
        <f t="shared" si="3"/>
        <v>0.59750063807198706</v>
      </c>
    </row>
    <row r="13" spans="1:10" x14ac:dyDescent="0.2">
      <c r="A13" s="7" t="s">
        <v>7</v>
      </c>
      <c r="B13" s="6">
        <v>279073.24</v>
      </c>
      <c r="C13" s="6">
        <v>421121.45</v>
      </c>
      <c r="D13" s="6">
        <v>18302.460000000003</v>
      </c>
      <c r="E13" s="6">
        <v>789938.53</v>
      </c>
      <c r="F13" s="6">
        <f t="shared" si="0"/>
        <v>1508435.68</v>
      </c>
      <c r="G13" s="8">
        <v>70972.92</v>
      </c>
      <c r="H13" s="8">
        <f t="shared" si="1"/>
        <v>1579408.5999999999</v>
      </c>
      <c r="I13" s="22">
        <f t="shared" si="2"/>
        <v>0.9550636105185194</v>
      </c>
      <c r="J13" s="23">
        <f t="shared" si="3"/>
        <v>4.4936389481480606E-2</v>
      </c>
    </row>
    <row r="14" spans="1:10" x14ac:dyDescent="0.2">
      <c r="A14" s="7" t="s">
        <v>8</v>
      </c>
      <c r="B14" s="6">
        <v>9503220.0399999991</v>
      </c>
      <c r="C14" s="6">
        <v>0</v>
      </c>
      <c r="D14" s="6">
        <v>0</v>
      </c>
      <c r="E14" s="6">
        <v>0</v>
      </c>
      <c r="F14" s="6">
        <f t="shared" si="0"/>
        <v>9503220.0399999991</v>
      </c>
      <c r="G14" s="8">
        <v>1026592.4400000002</v>
      </c>
      <c r="H14" s="8">
        <f t="shared" si="1"/>
        <v>10529812.479999999</v>
      </c>
      <c r="I14" s="22">
        <f t="shared" si="2"/>
        <v>0.90250610426825006</v>
      </c>
      <c r="J14" s="23">
        <f t="shared" si="3"/>
        <v>9.7493895731750047E-2</v>
      </c>
    </row>
    <row r="15" spans="1:10" x14ac:dyDescent="0.2">
      <c r="A15" s="7" t="s">
        <v>9</v>
      </c>
      <c r="B15" s="6">
        <v>6204998.79</v>
      </c>
      <c r="C15" s="6">
        <v>0</v>
      </c>
      <c r="D15" s="6">
        <v>0</v>
      </c>
      <c r="E15" s="6">
        <v>0</v>
      </c>
      <c r="F15" s="6">
        <f t="shared" si="0"/>
        <v>6204998.79</v>
      </c>
      <c r="G15" s="8">
        <v>487008.6599999998</v>
      </c>
      <c r="H15" s="8">
        <f t="shared" si="1"/>
        <v>6692007.4500000002</v>
      </c>
      <c r="I15" s="22">
        <f t="shared" si="2"/>
        <v>0.92722532608656916</v>
      </c>
      <c r="J15" s="23">
        <f t="shared" si="3"/>
        <v>7.2774673913430829E-2</v>
      </c>
    </row>
    <row r="16" spans="1:10" x14ac:dyDescent="0.2">
      <c r="A16" s="7" t="s">
        <v>10</v>
      </c>
      <c r="B16" s="6">
        <v>8103706.2200000007</v>
      </c>
      <c r="C16" s="6">
        <v>0</v>
      </c>
      <c r="D16" s="6">
        <v>0</v>
      </c>
      <c r="E16" s="6">
        <v>0</v>
      </c>
      <c r="F16" s="6">
        <f t="shared" si="0"/>
        <v>8103706.2200000007</v>
      </c>
      <c r="G16" s="8">
        <v>798509.92999999993</v>
      </c>
      <c r="H16" s="8">
        <f t="shared" si="1"/>
        <v>8902216.1500000004</v>
      </c>
      <c r="I16" s="22">
        <f t="shared" si="2"/>
        <v>0.91030211842250097</v>
      </c>
      <c r="J16" s="23">
        <f t="shared" si="3"/>
        <v>8.9697881577499097E-2</v>
      </c>
    </row>
    <row r="17" spans="1:10" x14ac:dyDescent="0.2">
      <c r="A17" s="7" t="s">
        <v>11</v>
      </c>
      <c r="B17" s="6">
        <v>28057654.940000001</v>
      </c>
      <c r="C17" s="6">
        <v>0</v>
      </c>
      <c r="D17" s="6">
        <v>0</v>
      </c>
      <c r="E17" s="6">
        <v>0</v>
      </c>
      <c r="F17" s="6">
        <f t="shared" si="0"/>
        <v>28057654.940000001</v>
      </c>
      <c r="G17" s="8">
        <v>3449754.5599999996</v>
      </c>
      <c r="H17" s="8">
        <f t="shared" si="1"/>
        <v>31507409.5</v>
      </c>
      <c r="I17" s="22">
        <f t="shared" si="2"/>
        <v>0.89050973676525202</v>
      </c>
      <c r="J17" s="23">
        <f t="shared" si="3"/>
        <v>0.10949026323474799</v>
      </c>
    </row>
    <row r="18" spans="1:10" x14ac:dyDescent="0.2">
      <c r="A18" s="7" t="s">
        <v>12</v>
      </c>
      <c r="B18" s="6">
        <v>3152872.17</v>
      </c>
      <c r="C18" s="6">
        <v>303268.04000000004</v>
      </c>
      <c r="D18" s="6">
        <v>0</v>
      </c>
      <c r="E18" s="6">
        <v>678873.15</v>
      </c>
      <c r="F18" s="6">
        <f t="shared" si="0"/>
        <v>4135013.36</v>
      </c>
      <c r="G18" s="8">
        <v>608825.67000000004</v>
      </c>
      <c r="H18" s="8">
        <f t="shared" si="1"/>
        <v>4743839.03</v>
      </c>
      <c r="I18" s="22">
        <f t="shared" si="2"/>
        <v>0.87165971143839582</v>
      </c>
      <c r="J18" s="23">
        <f t="shared" si="3"/>
        <v>0.12834028856160409</v>
      </c>
    </row>
    <row r="19" spans="1:10" x14ac:dyDescent="0.2">
      <c r="A19" s="7" t="s">
        <v>106</v>
      </c>
      <c r="B19" s="6">
        <v>880708.59000000008</v>
      </c>
      <c r="C19" s="6">
        <v>883564.8899999999</v>
      </c>
      <c r="D19" s="6">
        <v>0</v>
      </c>
      <c r="E19" s="6">
        <v>363303.26</v>
      </c>
      <c r="F19" s="6">
        <f t="shared" si="0"/>
        <v>2127576.7400000002</v>
      </c>
      <c r="G19" s="8">
        <v>195076.84</v>
      </c>
      <c r="H19" s="8">
        <f t="shared" si="1"/>
        <v>2322653.58</v>
      </c>
      <c r="I19" s="22">
        <f t="shared" si="2"/>
        <v>0.91601122023543435</v>
      </c>
      <c r="J19" s="23">
        <f t="shared" si="3"/>
        <v>8.398877976456566E-2</v>
      </c>
    </row>
    <row r="20" spans="1:10" x14ac:dyDescent="0.2">
      <c r="A20" s="7" t="s">
        <v>13</v>
      </c>
      <c r="B20" s="6">
        <v>295545.13</v>
      </c>
      <c r="C20" s="6">
        <v>485881.91</v>
      </c>
      <c r="D20" s="6">
        <v>13888.610000000004</v>
      </c>
      <c r="E20" s="6">
        <v>789938.53</v>
      </c>
      <c r="F20" s="6">
        <f t="shared" si="0"/>
        <v>1585254.1800000002</v>
      </c>
      <c r="G20" s="8">
        <v>41620.740000000005</v>
      </c>
      <c r="H20" s="8">
        <f t="shared" si="1"/>
        <v>1626874.9200000002</v>
      </c>
      <c r="I20" s="22">
        <f t="shared" si="2"/>
        <v>0.97441675479267942</v>
      </c>
      <c r="J20" s="23">
        <f t="shared" si="3"/>
        <v>2.5583245207320547E-2</v>
      </c>
    </row>
    <row r="21" spans="1:10" x14ac:dyDescent="0.2">
      <c r="A21" s="7" t="s">
        <v>14</v>
      </c>
      <c r="B21" s="6">
        <v>70150319.279999986</v>
      </c>
      <c r="C21" s="6">
        <v>0</v>
      </c>
      <c r="D21" s="6">
        <v>0</v>
      </c>
      <c r="E21" s="6">
        <v>0</v>
      </c>
      <c r="F21" s="6">
        <f t="shared" si="0"/>
        <v>70150319.279999986</v>
      </c>
      <c r="G21" s="8">
        <v>3601148.9800000009</v>
      </c>
      <c r="H21" s="8">
        <f t="shared" si="1"/>
        <v>73751468.25999999</v>
      </c>
      <c r="I21" s="22">
        <f t="shared" si="2"/>
        <v>0.95117183338906985</v>
      </c>
      <c r="J21" s="23">
        <f t="shared" si="3"/>
        <v>4.8828166610930077E-2</v>
      </c>
    </row>
    <row r="22" spans="1:10" x14ac:dyDescent="0.2">
      <c r="A22" s="7" t="s">
        <v>15</v>
      </c>
      <c r="B22" s="6">
        <v>19100348.009999998</v>
      </c>
      <c r="C22" s="6">
        <v>0</v>
      </c>
      <c r="D22" s="6">
        <v>0</v>
      </c>
      <c r="E22" s="6">
        <v>0</v>
      </c>
      <c r="F22" s="6">
        <f t="shared" si="0"/>
        <v>19100348.009999998</v>
      </c>
      <c r="G22" s="8">
        <v>3697586.16</v>
      </c>
      <c r="H22" s="8">
        <f t="shared" si="1"/>
        <v>22797934.169999998</v>
      </c>
      <c r="I22" s="22">
        <f t="shared" si="2"/>
        <v>0.83781047298286848</v>
      </c>
      <c r="J22" s="23">
        <f t="shared" si="3"/>
        <v>0.16218952701713149</v>
      </c>
    </row>
    <row r="23" spans="1:10" x14ac:dyDescent="0.2">
      <c r="A23" s="7" t="s">
        <v>16</v>
      </c>
      <c r="B23" s="6">
        <v>1750816.4299999997</v>
      </c>
      <c r="C23" s="6">
        <v>0</v>
      </c>
      <c r="D23" s="6">
        <v>0</v>
      </c>
      <c r="E23" s="6">
        <v>0</v>
      </c>
      <c r="F23" s="6">
        <f t="shared" si="0"/>
        <v>1750816.4299999997</v>
      </c>
      <c r="G23" s="8">
        <v>2151283.8200000003</v>
      </c>
      <c r="H23" s="8">
        <f t="shared" si="1"/>
        <v>3902100.25</v>
      </c>
      <c r="I23" s="22">
        <f t="shared" si="2"/>
        <v>0.44868566101037505</v>
      </c>
      <c r="J23" s="23">
        <f t="shared" si="3"/>
        <v>0.55131433898962501</v>
      </c>
    </row>
    <row r="24" spans="1:10" x14ac:dyDescent="0.2">
      <c r="A24" s="7" t="s">
        <v>17</v>
      </c>
      <c r="B24" s="6">
        <v>527045.84</v>
      </c>
      <c r="C24" s="6">
        <v>76685.06</v>
      </c>
      <c r="D24" s="6">
        <v>18493.380000000005</v>
      </c>
      <c r="E24" s="6">
        <v>193550.73</v>
      </c>
      <c r="F24" s="6">
        <f t="shared" si="0"/>
        <v>815775.00999999989</v>
      </c>
      <c r="G24" s="8">
        <v>214821.00999999998</v>
      </c>
      <c r="H24" s="8">
        <f t="shared" si="1"/>
        <v>1030596.0199999999</v>
      </c>
      <c r="I24" s="22">
        <f t="shared" si="2"/>
        <v>0.79155653055985986</v>
      </c>
      <c r="J24" s="23">
        <f t="shared" si="3"/>
        <v>0.20844346944014008</v>
      </c>
    </row>
    <row r="25" spans="1:10" x14ac:dyDescent="0.2">
      <c r="A25" s="7" t="s">
        <v>18</v>
      </c>
      <c r="B25" s="6">
        <v>1098433.7</v>
      </c>
      <c r="C25" s="6">
        <v>1381648.3199999998</v>
      </c>
      <c r="D25" s="6">
        <v>0</v>
      </c>
      <c r="E25" s="6">
        <v>732346.7300000001</v>
      </c>
      <c r="F25" s="6">
        <f t="shared" si="0"/>
        <v>3212428.7499999995</v>
      </c>
      <c r="G25" s="8">
        <v>395980.9</v>
      </c>
      <c r="H25" s="8">
        <f t="shared" si="1"/>
        <v>3608409.6499999994</v>
      </c>
      <c r="I25" s="22">
        <f t="shared" si="2"/>
        <v>0.89026165585162986</v>
      </c>
      <c r="J25" s="23">
        <f t="shared" si="3"/>
        <v>0.10973834414837021</v>
      </c>
    </row>
    <row r="26" spans="1:10" x14ac:dyDescent="0.2">
      <c r="A26" s="7" t="s">
        <v>19</v>
      </c>
      <c r="B26" s="6">
        <v>261304.12999999998</v>
      </c>
      <c r="C26" s="6">
        <v>630293.88</v>
      </c>
      <c r="D26" s="6">
        <v>0</v>
      </c>
      <c r="E26" s="6">
        <v>698805.95000000007</v>
      </c>
      <c r="F26" s="6">
        <f t="shared" si="0"/>
        <v>1590403.96</v>
      </c>
      <c r="G26" s="8">
        <v>41513.19</v>
      </c>
      <c r="H26" s="8">
        <f t="shared" si="1"/>
        <v>1631917.15</v>
      </c>
      <c r="I26" s="22">
        <f t="shared" si="2"/>
        <v>0.97456170492478744</v>
      </c>
      <c r="J26" s="23">
        <f t="shared" si="3"/>
        <v>2.5438295075212614E-2</v>
      </c>
    </row>
    <row r="27" spans="1:10" x14ac:dyDescent="0.2">
      <c r="A27" s="7" t="s">
        <v>20</v>
      </c>
      <c r="B27" s="6">
        <v>125585.01</v>
      </c>
      <c r="C27" s="6">
        <v>420420.48</v>
      </c>
      <c r="D27" s="6">
        <v>10408.480000000001</v>
      </c>
      <c r="E27" s="6">
        <v>481162.08</v>
      </c>
      <c r="F27" s="6">
        <f t="shared" si="0"/>
        <v>1037576.05</v>
      </c>
      <c r="G27" s="8">
        <v>21248.950000000004</v>
      </c>
      <c r="H27" s="8">
        <f t="shared" si="1"/>
        <v>1058825</v>
      </c>
      <c r="I27" s="22">
        <f t="shared" si="2"/>
        <v>0.97993157509503459</v>
      </c>
      <c r="J27" s="23">
        <f t="shared" si="3"/>
        <v>2.0068424904965413E-2</v>
      </c>
    </row>
    <row r="28" spans="1:10" x14ac:dyDescent="0.2">
      <c r="A28" s="7" t="s">
        <v>21</v>
      </c>
      <c r="B28" s="6">
        <v>383090.91000000003</v>
      </c>
      <c r="C28" s="6">
        <v>359800.39999999997</v>
      </c>
      <c r="D28" s="6">
        <v>35522.760000000009</v>
      </c>
      <c r="E28" s="6">
        <v>303752.43</v>
      </c>
      <c r="F28" s="6">
        <f t="shared" si="0"/>
        <v>1082166.5</v>
      </c>
      <c r="G28" s="8">
        <v>178901.03000000006</v>
      </c>
      <c r="H28" s="8">
        <f t="shared" si="1"/>
        <v>1261067.53</v>
      </c>
      <c r="I28" s="22">
        <f t="shared" si="2"/>
        <v>0.85813524990212064</v>
      </c>
      <c r="J28" s="23">
        <f t="shared" si="3"/>
        <v>0.14186475009787941</v>
      </c>
    </row>
    <row r="29" spans="1:10" x14ac:dyDescent="0.2">
      <c r="A29" s="7" t="s">
        <v>22</v>
      </c>
      <c r="B29" s="6">
        <v>285490.77</v>
      </c>
      <c r="C29" s="6">
        <v>364052.86999999994</v>
      </c>
      <c r="D29" s="6">
        <v>31098.34</v>
      </c>
      <c r="E29" s="6">
        <v>526625.68000000005</v>
      </c>
      <c r="F29" s="6">
        <f t="shared" si="0"/>
        <v>1207267.6599999999</v>
      </c>
      <c r="G29" s="8">
        <v>86982.04</v>
      </c>
      <c r="H29" s="8">
        <f t="shared" si="1"/>
        <v>1294249.7</v>
      </c>
      <c r="I29" s="22">
        <f t="shared" si="2"/>
        <v>0.93279346327065016</v>
      </c>
      <c r="J29" s="23">
        <f t="shared" si="3"/>
        <v>6.7206536729349828E-2</v>
      </c>
    </row>
    <row r="30" spans="1:10" x14ac:dyDescent="0.2">
      <c r="A30" s="7" t="s">
        <v>23</v>
      </c>
      <c r="B30" s="6">
        <v>565424.73</v>
      </c>
      <c r="C30" s="6">
        <v>844964.37000000011</v>
      </c>
      <c r="D30" s="6">
        <v>0</v>
      </c>
      <c r="E30" s="6">
        <v>450475.6100000001</v>
      </c>
      <c r="F30" s="6">
        <f t="shared" si="0"/>
        <v>1860864.7100000002</v>
      </c>
      <c r="G30" s="8">
        <v>225805.91999999998</v>
      </c>
      <c r="H30" s="8">
        <f t="shared" si="1"/>
        <v>2086670.6300000001</v>
      </c>
      <c r="I30" s="22">
        <f t="shared" si="2"/>
        <v>0.89178650585598174</v>
      </c>
      <c r="J30" s="23">
        <f t="shared" si="3"/>
        <v>0.10821349414401829</v>
      </c>
    </row>
    <row r="31" spans="1:10" x14ac:dyDescent="0.2">
      <c r="A31" s="7" t="s">
        <v>24</v>
      </c>
      <c r="B31" s="6">
        <v>1108417.5900000001</v>
      </c>
      <c r="C31" s="6">
        <v>1017790.55</v>
      </c>
      <c r="D31" s="6">
        <v>0</v>
      </c>
      <c r="E31" s="6">
        <v>342306.69999999995</v>
      </c>
      <c r="F31" s="6">
        <f t="shared" si="0"/>
        <v>2468514.84</v>
      </c>
      <c r="G31" s="8">
        <v>353217.76999999996</v>
      </c>
      <c r="H31" s="8">
        <f t="shared" si="1"/>
        <v>2821732.61</v>
      </c>
      <c r="I31" s="22">
        <f t="shared" si="2"/>
        <v>0.8748223808491904</v>
      </c>
      <c r="J31" s="23">
        <f t="shared" si="3"/>
        <v>0.1251776191508096</v>
      </c>
    </row>
    <row r="32" spans="1:10" x14ac:dyDescent="0.2">
      <c r="A32" s="7" t="s">
        <v>25</v>
      </c>
      <c r="B32" s="6">
        <v>7259693.2300000004</v>
      </c>
      <c r="C32" s="6">
        <v>0</v>
      </c>
      <c r="D32" s="6">
        <v>0</v>
      </c>
      <c r="E32" s="6">
        <v>0</v>
      </c>
      <c r="F32" s="6">
        <f t="shared" si="0"/>
        <v>7259693.2300000004</v>
      </c>
      <c r="G32" s="8">
        <v>342142.22999999986</v>
      </c>
      <c r="H32" s="8">
        <f t="shared" si="1"/>
        <v>7601835.46</v>
      </c>
      <c r="I32" s="22">
        <f t="shared" si="2"/>
        <v>0.95499215527614179</v>
      </c>
      <c r="J32" s="23">
        <f t="shared" si="3"/>
        <v>4.5007844723858291E-2</v>
      </c>
    </row>
    <row r="33" spans="1:10" x14ac:dyDescent="0.2">
      <c r="A33" s="7" t="s">
        <v>26</v>
      </c>
      <c r="B33" s="6">
        <v>3825867.1399999997</v>
      </c>
      <c r="C33" s="6">
        <v>0</v>
      </c>
      <c r="D33" s="6">
        <v>0</v>
      </c>
      <c r="E33" s="6">
        <v>373904.23000000004</v>
      </c>
      <c r="F33" s="6">
        <f t="shared" si="0"/>
        <v>4199771.37</v>
      </c>
      <c r="G33" s="8">
        <v>861632.69000000006</v>
      </c>
      <c r="H33" s="8">
        <f t="shared" si="1"/>
        <v>5061404.0600000005</v>
      </c>
      <c r="I33" s="22">
        <f t="shared" si="2"/>
        <v>0.82976409711893262</v>
      </c>
      <c r="J33" s="23">
        <f t="shared" si="3"/>
        <v>0.17023590288106735</v>
      </c>
    </row>
    <row r="34" spans="1:10" x14ac:dyDescent="0.2">
      <c r="A34" s="7" t="s">
        <v>27</v>
      </c>
      <c r="B34" s="6">
        <v>75491927.730000004</v>
      </c>
      <c r="C34" s="6">
        <v>0</v>
      </c>
      <c r="D34" s="6">
        <v>0</v>
      </c>
      <c r="E34" s="6">
        <v>0</v>
      </c>
      <c r="F34" s="6">
        <f t="shared" si="0"/>
        <v>75491927.730000004</v>
      </c>
      <c r="G34" s="8">
        <v>28089473.84</v>
      </c>
      <c r="H34" s="8">
        <f t="shared" si="1"/>
        <v>103581401.57000001</v>
      </c>
      <c r="I34" s="22">
        <f t="shared" si="2"/>
        <v>0.72881739951146329</v>
      </c>
      <c r="J34" s="23">
        <f t="shared" si="3"/>
        <v>0.27118260048853671</v>
      </c>
    </row>
    <row r="35" spans="1:10" x14ac:dyDescent="0.2">
      <c r="A35" s="7" t="s">
        <v>28</v>
      </c>
      <c r="B35" s="6">
        <v>323355.86</v>
      </c>
      <c r="C35" s="6">
        <v>655660.31999999995</v>
      </c>
      <c r="D35" s="6">
        <v>16551.779999999995</v>
      </c>
      <c r="E35" s="6">
        <v>895263.65</v>
      </c>
      <c r="F35" s="6">
        <f t="shared" si="0"/>
        <v>1890831.6099999999</v>
      </c>
      <c r="G35" s="8">
        <v>78568.78</v>
      </c>
      <c r="H35" s="8">
        <f t="shared" si="1"/>
        <v>1969400.39</v>
      </c>
      <c r="I35" s="22">
        <f t="shared" si="2"/>
        <v>0.96010522776427398</v>
      </c>
      <c r="J35" s="23">
        <f t="shared" si="3"/>
        <v>3.9894772235726024E-2</v>
      </c>
    </row>
    <row r="36" spans="1:10" x14ac:dyDescent="0.2">
      <c r="A36" s="7" t="s">
        <v>29</v>
      </c>
      <c r="B36" s="6">
        <v>7026218.9300000006</v>
      </c>
      <c r="C36" s="6">
        <v>0</v>
      </c>
      <c r="D36" s="6">
        <v>0</v>
      </c>
      <c r="E36" s="6">
        <v>0</v>
      </c>
      <c r="F36" s="6">
        <f t="shared" si="0"/>
        <v>7026218.9300000006</v>
      </c>
      <c r="G36" s="8">
        <v>2822959.85</v>
      </c>
      <c r="H36" s="8">
        <f t="shared" si="1"/>
        <v>9849178.7800000012</v>
      </c>
      <c r="I36" s="22">
        <f t="shared" si="2"/>
        <v>0.71338119521879562</v>
      </c>
      <c r="J36" s="23">
        <f t="shared" si="3"/>
        <v>0.28661880478120427</v>
      </c>
    </row>
    <row r="37" spans="1:10" x14ac:dyDescent="0.2">
      <c r="A37" s="7" t="s">
        <v>30</v>
      </c>
      <c r="B37" s="6">
        <v>1593154.4199999997</v>
      </c>
      <c r="C37" s="6">
        <v>828165.79999999993</v>
      </c>
      <c r="D37" s="6">
        <v>78918.39</v>
      </c>
      <c r="E37" s="6">
        <v>638391.43999999994</v>
      </c>
      <c r="F37" s="6">
        <f t="shared" si="0"/>
        <v>3138630.05</v>
      </c>
      <c r="G37" s="8">
        <v>613912.06000000006</v>
      </c>
      <c r="H37" s="8">
        <f t="shared" si="1"/>
        <v>3752542.11</v>
      </c>
      <c r="I37" s="22">
        <f t="shared" si="2"/>
        <v>0.83640102042718978</v>
      </c>
      <c r="J37" s="23">
        <f t="shared" si="3"/>
        <v>0.16359897957281019</v>
      </c>
    </row>
    <row r="38" spans="1:10" x14ac:dyDescent="0.2">
      <c r="A38" s="7" t="s">
        <v>31</v>
      </c>
      <c r="B38" s="6">
        <v>635038.70000000007</v>
      </c>
      <c r="C38" s="6">
        <v>100634.40000000001</v>
      </c>
      <c r="D38" s="6">
        <v>12668.440000000002</v>
      </c>
      <c r="E38" s="6">
        <v>701602.33000000007</v>
      </c>
      <c r="F38" s="6">
        <f t="shared" si="0"/>
        <v>1449943.87</v>
      </c>
      <c r="G38" s="8">
        <v>125555.60999999999</v>
      </c>
      <c r="H38" s="8">
        <f t="shared" si="1"/>
        <v>1575499.48</v>
      </c>
      <c r="I38" s="22">
        <f t="shared" si="2"/>
        <v>0.92030742529981679</v>
      </c>
      <c r="J38" s="23">
        <f t="shared" si="3"/>
        <v>7.969257470018333E-2</v>
      </c>
    </row>
    <row r="39" spans="1:10" x14ac:dyDescent="0.2">
      <c r="A39" s="7" t="s">
        <v>32</v>
      </c>
      <c r="B39" s="6">
        <v>110435.76999999999</v>
      </c>
      <c r="C39" s="6">
        <v>242385.46000000002</v>
      </c>
      <c r="D39" s="6">
        <v>17018.579999999998</v>
      </c>
      <c r="E39" s="6">
        <v>724110.30999999994</v>
      </c>
      <c r="F39" s="6">
        <f t="shared" si="0"/>
        <v>1093950.1199999999</v>
      </c>
      <c r="G39" s="8">
        <v>17668.41</v>
      </c>
      <c r="H39" s="8">
        <f t="shared" si="1"/>
        <v>1111618.5299999998</v>
      </c>
      <c r="I39" s="22">
        <f t="shared" si="2"/>
        <v>0.98410568956600619</v>
      </c>
      <c r="J39" s="23">
        <f t="shared" si="3"/>
        <v>1.5894310433993936E-2</v>
      </c>
    </row>
    <row r="40" spans="1:10" x14ac:dyDescent="0.2">
      <c r="A40" s="7" t="s">
        <v>33</v>
      </c>
      <c r="B40" s="6">
        <v>11195025.900000002</v>
      </c>
      <c r="C40" s="6">
        <v>0</v>
      </c>
      <c r="D40" s="6">
        <v>0</v>
      </c>
      <c r="E40" s="6">
        <v>0</v>
      </c>
      <c r="F40" s="6">
        <f t="shared" si="0"/>
        <v>11195025.900000002</v>
      </c>
      <c r="G40" s="8">
        <v>6051670.7700000005</v>
      </c>
      <c r="H40" s="8">
        <f t="shared" si="1"/>
        <v>17246696.670000002</v>
      </c>
      <c r="I40" s="22">
        <f t="shared" si="2"/>
        <v>0.64911131181853166</v>
      </c>
      <c r="J40" s="23">
        <f t="shared" si="3"/>
        <v>0.3508886881814684</v>
      </c>
    </row>
    <row r="41" spans="1:10" x14ac:dyDescent="0.2">
      <c r="A41" s="7" t="s">
        <v>34</v>
      </c>
      <c r="B41" s="6">
        <v>32962717.25</v>
      </c>
      <c r="C41" s="6">
        <v>0</v>
      </c>
      <c r="D41" s="6">
        <v>0</v>
      </c>
      <c r="E41" s="6">
        <v>0</v>
      </c>
      <c r="F41" s="6">
        <f t="shared" si="0"/>
        <v>32962717.25</v>
      </c>
      <c r="G41" s="8">
        <v>18530527.030000001</v>
      </c>
      <c r="H41" s="8">
        <f t="shared" si="1"/>
        <v>51493244.280000001</v>
      </c>
      <c r="I41" s="22">
        <f t="shared" si="2"/>
        <v>0.64013673465128185</v>
      </c>
      <c r="J41" s="23">
        <f t="shared" si="3"/>
        <v>0.3598632653487181</v>
      </c>
    </row>
    <row r="42" spans="1:10" x14ac:dyDescent="0.2">
      <c r="A42" s="7" t="s">
        <v>35</v>
      </c>
      <c r="B42" s="6">
        <v>10470996.420000002</v>
      </c>
      <c r="C42" s="6">
        <v>0</v>
      </c>
      <c r="D42" s="6">
        <v>0</v>
      </c>
      <c r="E42" s="6">
        <v>0</v>
      </c>
      <c r="F42" s="6">
        <f t="shared" si="0"/>
        <v>10470996.420000002</v>
      </c>
      <c r="G42" s="8">
        <v>8625552.9999999981</v>
      </c>
      <c r="H42" s="8">
        <f t="shared" si="1"/>
        <v>19096549.420000002</v>
      </c>
      <c r="I42" s="22">
        <f t="shared" si="2"/>
        <v>0.54831876637533405</v>
      </c>
      <c r="J42" s="23">
        <f t="shared" si="3"/>
        <v>0.45168123362466583</v>
      </c>
    </row>
    <row r="43" spans="1:10" x14ac:dyDescent="0.2">
      <c r="A43" s="7" t="s">
        <v>36</v>
      </c>
      <c r="B43" s="6">
        <v>1210665.95</v>
      </c>
      <c r="C43" s="6">
        <v>938829.02</v>
      </c>
      <c r="D43" s="6">
        <v>0</v>
      </c>
      <c r="E43" s="6">
        <v>390819.43999999994</v>
      </c>
      <c r="F43" s="6">
        <f t="shared" si="0"/>
        <v>2540314.4099999997</v>
      </c>
      <c r="G43" s="8">
        <v>326135.55</v>
      </c>
      <c r="H43" s="8">
        <f t="shared" si="1"/>
        <v>2866449.9599999995</v>
      </c>
      <c r="I43" s="22">
        <f t="shared" si="2"/>
        <v>0.88622318388561727</v>
      </c>
      <c r="J43" s="23">
        <f t="shared" si="3"/>
        <v>0.11377681611438284</v>
      </c>
    </row>
    <row r="44" spans="1:10" x14ac:dyDescent="0.2">
      <c r="A44" s="7" t="s">
        <v>37</v>
      </c>
      <c r="B44" s="6">
        <v>127996.12</v>
      </c>
      <c r="C44" s="6">
        <v>240435.62</v>
      </c>
      <c r="D44" s="6">
        <v>17061.060000000001</v>
      </c>
      <c r="E44" s="6">
        <v>789938.53</v>
      </c>
      <c r="F44" s="6">
        <f t="shared" si="0"/>
        <v>1175431.33</v>
      </c>
      <c r="G44" s="8">
        <v>18751.29</v>
      </c>
      <c r="H44" s="8">
        <f t="shared" si="1"/>
        <v>1194182.6200000001</v>
      </c>
      <c r="I44" s="22">
        <f t="shared" si="2"/>
        <v>0.98429780363073782</v>
      </c>
      <c r="J44" s="23">
        <f t="shared" si="3"/>
        <v>1.5702196369262181E-2</v>
      </c>
    </row>
    <row r="45" spans="1:10" x14ac:dyDescent="0.2">
      <c r="A45" s="7" t="s">
        <v>38</v>
      </c>
      <c r="B45" s="6">
        <v>383941.60000000003</v>
      </c>
      <c r="C45" s="6">
        <v>627394.71999999986</v>
      </c>
      <c r="D45" s="6">
        <v>18419.100000000002</v>
      </c>
      <c r="E45" s="6">
        <v>734326.84</v>
      </c>
      <c r="F45" s="6">
        <f t="shared" si="0"/>
        <v>1764082.2599999998</v>
      </c>
      <c r="G45" s="8">
        <v>99309.180000000008</v>
      </c>
      <c r="H45" s="8">
        <f t="shared" si="1"/>
        <v>1863391.4399999997</v>
      </c>
      <c r="I45" s="22">
        <f t="shared" si="2"/>
        <v>0.94670514317700205</v>
      </c>
      <c r="J45" s="23">
        <f t="shared" si="3"/>
        <v>5.3294856822997977E-2</v>
      </c>
    </row>
    <row r="46" spans="1:10" x14ac:dyDescent="0.2">
      <c r="A46" s="7" t="s">
        <v>39</v>
      </c>
      <c r="B46" s="6">
        <v>17338332.380000003</v>
      </c>
      <c r="C46" s="6">
        <v>0</v>
      </c>
      <c r="D46" s="6">
        <v>0</v>
      </c>
      <c r="E46" s="6">
        <v>0</v>
      </c>
      <c r="F46" s="6">
        <f t="shared" si="0"/>
        <v>17338332.380000003</v>
      </c>
      <c r="G46" s="8">
        <v>4727629.25</v>
      </c>
      <c r="H46" s="8">
        <f t="shared" si="1"/>
        <v>22065961.630000003</v>
      </c>
      <c r="I46" s="22">
        <f t="shared" si="2"/>
        <v>0.78575013728055687</v>
      </c>
      <c r="J46" s="23">
        <f t="shared" si="3"/>
        <v>0.21424986271944313</v>
      </c>
    </row>
    <row r="47" spans="1:10" x14ac:dyDescent="0.2">
      <c r="A47" s="7" t="s">
        <v>40</v>
      </c>
      <c r="B47" s="6">
        <v>15830418.32</v>
      </c>
      <c r="C47" s="6">
        <v>0</v>
      </c>
      <c r="D47" s="6">
        <v>0</v>
      </c>
      <c r="E47" s="6">
        <v>0</v>
      </c>
      <c r="F47" s="6">
        <f t="shared" si="0"/>
        <v>15830418.32</v>
      </c>
      <c r="G47" s="8">
        <v>3183073.34</v>
      </c>
      <c r="H47" s="8">
        <f t="shared" si="1"/>
        <v>19013491.66</v>
      </c>
      <c r="I47" s="22">
        <f t="shared" si="2"/>
        <v>0.83258870085937708</v>
      </c>
      <c r="J47" s="23">
        <f t="shared" si="3"/>
        <v>0.16741129914062297</v>
      </c>
    </row>
    <row r="48" spans="1:10" x14ac:dyDescent="0.2">
      <c r="A48" s="7" t="s">
        <v>41</v>
      </c>
      <c r="B48" s="6">
        <v>11166854.49</v>
      </c>
      <c r="C48" s="6">
        <v>0</v>
      </c>
      <c r="D48" s="6">
        <v>0</v>
      </c>
      <c r="E48" s="6">
        <v>0</v>
      </c>
      <c r="F48" s="6">
        <f t="shared" si="0"/>
        <v>11166854.49</v>
      </c>
      <c r="G48" s="8">
        <v>1616095.3000000003</v>
      </c>
      <c r="H48" s="8">
        <f t="shared" si="1"/>
        <v>12782949.790000001</v>
      </c>
      <c r="I48" s="22">
        <f t="shared" si="2"/>
        <v>0.87357414942955813</v>
      </c>
      <c r="J48" s="23">
        <f t="shared" si="3"/>
        <v>0.12642585057044178</v>
      </c>
    </row>
    <row r="49" spans="1:10" x14ac:dyDescent="0.2">
      <c r="A49" s="7" t="s">
        <v>42</v>
      </c>
      <c r="B49" s="6">
        <v>119448364.16999999</v>
      </c>
      <c r="C49" s="6">
        <v>0</v>
      </c>
      <c r="D49" s="6">
        <v>0</v>
      </c>
      <c r="E49" s="6">
        <v>0</v>
      </c>
      <c r="F49" s="6">
        <f t="shared" si="0"/>
        <v>119448364.16999999</v>
      </c>
      <c r="G49" s="8">
        <v>82859492.620000035</v>
      </c>
      <c r="H49" s="8">
        <f t="shared" si="1"/>
        <v>202307856.79000002</v>
      </c>
      <c r="I49" s="22">
        <f t="shared" si="2"/>
        <v>0.59042869646921325</v>
      </c>
      <c r="J49" s="23">
        <f t="shared" si="3"/>
        <v>0.40957130353078675</v>
      </c>
    </row>
    <row r="50" spans="1:10" x14ac:dyDescent="0.2">
      <c r="A50" s="7" t="s">
        <v>43</v>
      </c>
      <c r="B50" s="6">
        <v>7957740.9699999997</v>
      </c>
      <c r="C50" s="6">
        <v>0</v>
      </c>
      <c r="D50" s="6">
        <v>0</v>
      </c>
      <c r="E50" s="6">
        <v>0</v>
      </c>
      <c r="F50" s="6">
        <f t="shared" si="0"/>
        <v>7957740.9699999997</v>
      </c>
      <c r="G50" s="8">
        <v>5204635.5900000008</v>
      </c>
      <c r="H50" s="8">
        <f t="shared" si="1"/>
        <v>13162376.560000001</v>
      </c>
      <c r="I50" s="22">
        <f t="shared" si="2"/>
        <v>0.60458238173973045</v>
      </c>
      <c r="J50" s="23">
        <f t="shared" si="3"/>
        <v>0.39541761826026961</v>
      </c>
    </row>
    <row r="51" spans="1:10" x14ac:dyDescent="0.2">
      <c r="A51" s="7" t="s">
        <v>44</v>
      </c>
      <c r="B51" s="6">
        <v>3263508.55</v>
      </c>
      <c r="C51" s="6">
        <v>0</v>
      </c>
      <c r="D51" s="6">
        <v>0</v>
      </c>
      <c r="E51" s="6">
        <v>0</v>
      </c>
      <c r="F51" s="6">
        <f t="shared" si="0"/>
        <v>3263508.55</v>
      </c>
      <c r="G51" s="8">
        <v>783131.55999999994</v>
      </c>
      <c r="H51" s="8">
        <f t="shared" si="1"/>
        <v>4046640.11</v>
      </c>
      <c r="I51" s="22">
        <f t="shared" si="2"/>
        <v>0.80647363276394746</v>
      </c>
      <c r="J51" s="23">
        <f t="shared" si="3"/>
        <v>0.19352636723605252</v>
      </c>
    </row>
    <row r="52" spans="1:10" x14ac:dyDescent="0.2">
      <c r="A52" s="7" t="s">
        <v>45</v>
      </c>
      <c r="B52" s="6">
        <v>11422015.41</v>
      </c>
      <c r="C52" s="6">
        <v>0</v>
      </c>
      <c r="D52" s="6">
        <v>0</v>
      </c>
      <c r="E52" s="6">
        <v>0</v>
      </c>
      <c r="F52" s="6">
        <f t="shared" si="0"/>
        <v>11422015.41</v>
      </c>
      <c r="G52" s="8">
        <v>5378408.9299999997</v>
      </c>
      <c r="H52" s="8">
        <f t="shared" si="1"/>
        <v>16800424.34</v>
      </c>
      <c r="I52" s="22">
        <f t="shared" si="2"/>
        <v>0.67986469739370881</v>
      </c>
      <c r="J52" s="23">
        <f t="shared" si="3"/>
        <v>0.32013530260629119</v>
      </c>
    </row>
    <row r="53" spans="1:10" x14ac:dyDescent="0.2">
      <c r="A53" s="7" t="s">
        <v>46</v>
      </c>
      <c r="B53" s="6">
        <v>1671087.81</v>
      </c>
      <c r="C53" s="6">
        <v>373113.01</v>
      </c>
      <c r="D53" s="6">
        <v>0</v>
      </c>
      <c r="E53" s="6">
        <v>395127.25</v>
      </c>
      <c r="F53" s="6">
        <f t="shared" si="0"/>
        <v>2439328.0700000003</v>
      </c>
      <c r="G53" s="8">
        <v>251022.32</v>
      </c>
      <c r="H53" s="8">
        <f t="shared" si="1"/>
        <v>2690350.39</v>
      </c>
      <c r="I53" s="22">
        <f t="shared" si="2"/>
        <v>0.90669530595975645</v>
      </c>
      <c r="J53" s="23">
        <f t="shared" si="3"/>
        <v>9.330469404024358E-2</v>
      </c>
    </row>
    <row r="54" spans="1:10" x14ac:dyDescent="0.2">
      <c r="A54" s="7" t="s">
        <v>47</v>
      </c>
      <c r="B54" s="6">
        <v>122087065.07000001</v>
      </c>
      <c r="C54" s="6">
        <v>0</v>
      </c>
      <c r="D54" s="6">
        <v>0</v>
      </c>
      <c r="E54" s="6">
        <v>0</v>
      </c>
      <c r="F54" s="6">
        <f t="shared" si="0"/>
        <v>122087065.07000001</v>
      </c>
      <c r="G54" s="8">
        <v>49959283.600000009</v>
      </c>
      <c r="H54" s="8">
        <f t="shared" si="1"/>
        <v>172046348.67000002</v>
      </c>
      <c r="I54" s="22">
        <f t="shared" si="2"/>
        <v>0.70961729797691731</v>
      </c>
      <c r="J54" s="23">
        <f t="shared" si="3"/>
        <v>0.29038270202308269</v>
      </c>
    </row>
    <row r="55" spans="1:10" x14ac:dyDescent="0.2">
      <c r="A55" s="7" t="s">
        <v>48</v>
      </c>
      <c r="B55" s="6">
        <v>14136965.209999999</v>
      </c>
      <c r="C55" s="6">
        <v>0</v>
      </c>
      <c r="D55" s="6">
        <v>0</v>
      </c>
      <c r="E55" s="6">
        <v>0</v>
      </c>
      <c r="F55" s="6">
        <f t="shared" si="0"/>
        <v>14136965.209999999</v>
      </c>
      <c r="G55" s="8">
        <v>5497657.2500000009</v>
      </c>
      <c r="H55" s="8">
        <f t="shared" si="1"/>
        <v>19634622.460000001</v>
      </c>
      <c r="I55" s="22">
        <f t="shared" si="2"/>
        <v>0.72000188640245433</v>
      </c>
      <c r="J55" s="23">
        <f t="shared" si="3"/>
        <v>0.27999811359754562</v>
      </c>
    </row>
    <row r="56" spans="1:10" x14ac:dyDescent="0.2">
      <c r="A56" s="7" t="s">
        <v>49</v>
      </c>
      <c r="B56" s="6">
        <v>66212174.07</v>
      </c>
      <c r="C56" s="6">
        <v>0</v>
      </c>
      <c r="D56" s="6">
        <v>0</v>
      </c>
      <c r="E56" s="6">
        <v>0</v>
      </c>
      <c r="F56" s="6">
        <f t="shared" si="0"/>
        <v>66212174.07</v>
      </c>
      <c r="G56" s="8">
        <v>46170468.059999995</v>
      </c>
      <c r="H56" s="8">
        <f t="shared" si="1"/>
        <v>112382642.13</v>
      </c>
      <c r="I56" s="22">
        <f t="shared" si="2"/>
        <v>0.5891672665375518</v>
      </c>
      <c r="J56" s="23">
        <f t="shared" si="3"/>
        <v>0.41083273346244825</v>
      </c>
    </row>
    <row r="57" spans="1:10" x14ac:dyDescent="0.2">
      <c r="A57" s="7" t="s">
        <v>50</v>
      </c>
      <c r="B57" s="6">
        <v>21047692.960000001</v>
      </c>
      <c r="C57" s="6">
        <v>0</v>
      </c>
      <c r="D57" s="6">
        <v>0</v>
      </c>
      <c r="E57" s="6">
        <v>0</v>
      </c>
      <c r="F57" s="6">
        <f t="shared" si="0"/>
        <v>21047692.960000001</v>
      </c>
      <c r="G57" s="8">
        <v>2051226.0699999998</v>
      </c>
      <c r="H57" s="8">
        <f t="shared" si="1"/>
        <v>23098919.030000001</v>
      </c>
      <c r="I57" s="22">
        <f t="shared" si="2"/>
        <v>0.91119817912968371</v>
      </c>
      <c r="J57" s="23">
        <f t="shared" si="3"/>
        <v>8.8801820870316267E-2</v>
      </c>
    </row>
    <row r="58" spans="1:10" x14ac:dyDescent="0.2">
      <c r="A58" s="7" t="s">
        <v>51</v>
      </c>
      <c r="B58" s="6">
        <v>34768742.729999997</v>
      </c>
      <c r="C58" s="6">
        <v>0</v>
      </c>
      <c r="D58" s="6">
        <v>0</v>
      </c>
      <c r="E58" s="6">
        <v>0</v>
      </c>
      <c r="F58" s="6">
        <f t="shared" si="0"/>
        <v>34768742.729999997</v>
      </c>
      <c r="G58" s="8">
        <v>32310360.109999999</v>
      </c>
      <c r="H58" s="8">
        <f t="shared" si="1"/>
        <v>67079102.839999996</v>
      </c>
      <c r="I58" s="22">
        <f t="shared" si="2"/>
        <v>0.51832450432337951</v>
      </c>
      <c r="J58" s="23">
        <f t="shared" si="3"/>
        <v>0.48167549567662049</v>
      </c>
    </row>
    <row r="59" spans="1:10" x14ac:dyDescent="0.2">
      <c r="A59" s="7" t="s">
        <v>52</v>
      </c>
      <c r="B59" s="6">
        <v>23899008.270000003</v>
      </c>
      <c r="C59" s="6">
        <v>0</v>
      </c>
      <c r="D59" s="6">
        <v>0</v>
      </c>
      <c r="E59" s="6">
        <v>0</v>
      </c>
      <c r="F59" s="6">
        <f t="shared" si="0"/>
        <v>23899008.270000003</v>
      </c>
      <c r="G59" s="8">
        <v>10372470.769999998</v>
      </c>
      <c r="H59" s="8">
        <f t="shared" si="1"/>
        <v>34271479.039999999</v>
      </c>
      <c r="I59" s="22">
        <f t="shared" si="2"/>
        <v>0.69734394136028521</v>
      </c>
      <c r="J59" s="23">
        <f t="shared" si="3"/>
        <v>0.30265605863971484</v>
      </c>
    </row>
    <row r="60" spans="1:10" x14ac:dyDescent="0.2">
      <c r="A60" s="7" t="s">
        <v>53</v>
      </c>
      <c r="B60" s="6">
        <v>2086530.49</v>
      </c>
      <c r="C60" s="6">
        <v>0</v>
      </c>
      <c r="D60" s="6">
        <v>0</v>
      </c>
      <c r="E60" s="6">
        <v>451660.50999999995</v>
      </c>
      <c r="F60" s="6">
        <f t="shared" si="0"/>
        <v>2538191</v>
      </c>
      <c r="G60" s="8">
        <v>483821.22000000003</v>
      </c>
      <c r="H60" s="8">
        <f t="shared" si="1"/>
        <v>3022012.22</v>
      </c>
      <c r="I60" s="22">
        <f t="shared" si="2"/>
        <v>0.83990097167773858</v>
      </c>
      <c r="J60" s="23">
        <f t="shared" si="3"/>
        <v>0.16009902832226139</v>
      </c>
    </row>
    <row r="61" spans="1:10" x14ac:dyDescent="0.2">
      <c r="A61" s="7" t="s">
        <v>103</v>
      </c>
      <c r="B61" s="6">
        <v>11553383.969999999</v>
      </c>
      <c r="C61" s="6">
        <v>0</v>
      </c>
      <c r="D61" s="6">
        <v>0</v>
      </c>
      <c r="E61" s="6">
        <v>0</v>
      </c>
      <c r="F61" s="6">
        <f t="shared" si="0"/>
        <v>11553383.969999999</v>
      </c>
      <c r="G61" s="8">
        <v>1352954.8199999998</v>
      </c>
      <c r="H61" s="8">
        <f t="shared" si="1"/>
        <v>12906338.789999999</v>
      </c>
      <c r="I61" s="22">
        <f t="shared" si="2"/>
        <v>0.89517129202835688</v>
      </c>
      <c r="J61" s="23">
        <f t="shared" si="3"/>
        <v>0.10482870797164313</v>
      </c>
    </row>
    <row r="62" spans="1:10" x14ac:dyDescent="0.2">
      <c r="A62" s="7" t="s">
        <v>104</v>
      </c>
      <c r="B62" s="6">
        <v>6457213.0300000003</v>
      </c>
      <c r="C62" s="6">
        <v>0</v>
      </c>
      <c r="D62" s="6">
        <v>0</v>
      </c>
      <c r="E62" s="6">
        <v>0</v>
      </c>
      <c r="F62" s="6">
        <f t="shared" si="0"/>
        <v>6457213.0300000003</v>
      </c>
      <c r="G62" s="8">
        <v>6270948.79</v>
      </c>
      <c r="H62" s="8">
        <f t="shared" si="1"/>
        <v>12728161.82</v>
      </c>
      <c r="I62" s="22">
        <f t="shared" si="2"/>
        <v>0.50731701256764816</v>
      </c>
      <c r="J62" s="23">
        <f t="shared" si="3"/>
        <v>0.49268298743235178</v>
      </c>
    </row>
    <row r="63" spans="1:10" x14ac:dyDescent="0.2">
      <c r="A63" s="7" t="s">
        <v>54</v>
      </c>
      <c r="B63" s="6">
        <v>5549980.7699999996</v>
      </c>
      <c r="C63" s="6">
        <v>0</v>
      </c>
      <c r="D63" s="6">
        <v>0</v>
      </c>
      <c r="E63" s="6">
        <v>0</v>
      </c>
      <c r="F63" s="6">
        <f t="shared" si="0"/>
        <v>5549980.7699999996</v>
      </c>
      <c r="G63" s="8">
        <v>576260.2799999998</v>
      </c>
      <c r="H63" s="8">
        <f t="shared" si="1"/>
        <v>6126241.0499999989</v>
      </c>
      <c r="I63" s="22">
        <f t="shared" si="2"/>
        <v>0.90593574831666157</v>
      </c>
      <c r="J63" s="23">
        <f t="shared" si="3"/>
        <v>9.4064251683338498E-2</v>
      </c>
    </row>
    <row r="64" spans="1:10" x14ac:dyDescent="0.2">
      <c r="A64" s="7" t="s">
        <v>55</v>
      </c>
      <c r="B64" s="6">
        <v>21894069.369999997</v>
      </c>
      <c r="C64" s="6">
        <v>0</v>
      </c>
      <c r="D64" s="6">
        <v>0</v>
      </c>
      <c r="E64" s="6">
        <v>0</v>
      </c>
      <c r="F64" s="6">
        <f t="shared" si="0"/>
        <v>21894069.369999997</v>
      </c>
      <c r="G64" s="8">
        <v>8664293.0900000017</v>
      </c>
      <c r="H64" s="8">
        <f t="shared" si="1"/>
        <v>30558362.460000001</v>
      </c>
      <c r="I64" s="22">
        <f t="shared" si="2"/>
        <v>0.71646736302243585</v>
      </c>
      <c r="J64" s="23">
        <f t="shared" si="3"/>
        <v>0.28353263697756403</v>
      </c>
    </row>
    <row r="65" spans="1:10" x14ac:dyDescent="0.2">
      <c r="A65" s="7" t="s">
        <v>56</v>
      </c>
      <c r="B65" s="6">
        <v>19090009.960000001</v>
      </c>
      <c r="C65" s="6">
        <v>0</v>
      </c>
      <c r="D65" s="6">
        <v>0</v>
      </c>
      <c r="E65" s="6">
        <v>0</v>
      </c>
      <c r="F65" s="6">
        <f t="shared" si="0"/>
        <v>19090009.960000001</v>
      </c>
      <c r="G65" s="8">
        <v>11839620.630000001</v>
      </c>
      <c r="H65" s="8">
        <f t="shared" si="1"/>
        <v>30929630.590000004</v>
      </c>
      <c r="I65" s="22">
        <f t="shared" si="2"/>
        <v>0.61720782291438281</v>
      </c>
      <c r="J65" s="23">
        <f t="shared" si="3"/>
        <v>0.38279217708561708</v>
      </c>
    </row>
    <row r="66" spans="1:10" x14ac:dyDescent="0.2">
      <c r="A66" s="7" t="s">
        <v>57</v>
      </c>
      <c r="B66" s="6">
        <v>4130112.51</v>
      </c>
      <c r="C66" s="6">
        <v>0</v>
      </c>
      <c r="D66" s="6">
        <v>98409.210000000021</v>
      </c>
      <c r="E66" s="6">
        <v>0</v>
      </c>
      <c r="F66" s="6">
        <f t="shared" si="0"/>
        <v>4228521.72</v>
      </c>
      <c r="G66" s="8">
        <v>479317.42000000004</v>
      </c>
      <c r="H66" s="8">
        <f t="shared" si="1"/>
        <v>4707839.1399999997</v>
      </c>
      <c r="I66" s="22">
        <f t="shared" si="2"/>
        <v>0.89818738369212847</v>
      </c>
      <c r="J66" s="23">
        <f t="shared" si="3"/>
        <v>0.10181261630787157</v>
      </c>
    </row>
    <row r="67" spans="1:10" x14ac:dyDescent="0.2">
      <c r="A67" s="7" t="s">
        <v>58</v>
      </c>
      <c r="B67" s="6">
        <v>1243272.45</v>
      </c>
      <c r="C67" s="6">
        <v>886531.33</v>
      </c>
      <c r="D67" s="6">
        <v>0</v>
      </c>
      <c r="E67" s="6">
        <v>684613.35999999987</v>
      </c>
      <c r="F67" s="6">
        <f t="shared" si="0"/>
        <v>2814417.1399999997</v>
      </c>
      <c r="G67" s="8">
        <v>242926.90000000005</v>
      </c>
      <c r="H67" s="8">
        <f t="shared" si="1"/>
        <v>3057344.0399999996</v>
      </c>
      <c r="I67" s="22">
        <f t="shared" si="2"/>
        <v>0.92054315876076542</v>
      </c>
      <c r="J67" s="23">
        <f t="shared" si="3"/>
        <v>7.9456841239234591E-2</v>
      </c>
    </row>
    <row r="68" spans="1:10" x14ac:dyDescent="0.2">
      <c r="A68" s="7" t="s">
        <v>59</v>
      </c>
      <c r="B68" s="6">
        <v>855423.95000000007</v>
      </c>
      <c r="C68" s="6">
        <v>319587.64</v>
      </c>
      <c r="D68" s="6">
        <v>32169.95</v>
      </c>
      <c r="E68" s="6">
        <v>369233.07000000007</v>
      </c>
      <c r="F68" s="6">
        <f t="shared" si="0"/>
        <v>1576414.61</v>
      </c>
      <c r="G68" s="8">
        <v>326106.87999999995</v>
      </c>
      <c r="H68" s="8">
        <f t="shared" si="1"/>
        <v>1902521.49</v>
      </c>
      <c r="I68" s="22">
        <f t="shared" si="2"/>
        <v>0.82859227519159329</v>
      </c>
      <c r="J68" s="23">
        <f t="shared" si="3"/>
        <v>0.17140772480840674</v>
      </c>
    </row>
    <row r="69" spans="1:10" x14ac:dyDescent="0.2">
      <c r="A69" s="7" t="s">
        <v>60</v>
      </c>
      <c r="B69" s="6">
        <v>208137.2</v>
      </c>
      <c r="C69" s="6">
        <v>392494.10000000003</v>
      </c>
      <c r="D69" s="6">
        <v>49008.290000000015</v>
      </c>
      <c r="E69" s="6">
        <v>1053251.3700000001</v>
      </c>
      <c r="F69" s="6">
        <f t="shared" si="0"/>
        <v>1702890.9600000002</v>
      </c>
      <c r="G69" s="8">
        <v>54430.139999999992</v>
      </c>
      <c r="H69" s="8">
        <f t="shared" si="1"/>
        <v>1757321.1</v>
      </c>
      <c r="I69" s="22">
        <f t="shared" si="2"/>
        <v>0.96902663946845002</v>
      </c>
      <c r="J69" s="23">
        <f t="shared" si="3"/>
        <v>3.0973360531549976E-2</v>
      </c>
    </row>
    <row r="70" spans="1:10" x14ac:dyDescent="0.2">
      <c r="A70" s="7" t="s">
        <v>61</v>
      </c>
      <c r="B70" s="6">
        <v>15319142.710000001</v>
      </c>
      <c r="C70" s="6">
        <v>0</v>
      </c>
      <c r="D70" s="6">
        <v>0</v>
      </c>
      <c r="E70" s="6">
        <v>0</v>
      </c>
      <c r="F70" s="6">
        <f t="shared" si="0"/>
        <v>15319142.710000001</v>
      </c>
      <c r="G70" s="8">
        <v>15960740.559999999</v>
      </c>
      <c r="H70" s="8">
        <f t="shared" si="1"/>
        <v>31279883.27</v>
      </c>
      <c r="I70" s="22">
        <f t="shared" si="2"/>
        <v>0.48974424161909608</v>
      </c>
      <c r="J70" s="23">
        <f t="shared" si="3"/>
        <v>0.51025575838090387</v>
      </c>
    </row>
    <row r="71" spans="1:10" x14ac:dyDescent="0.2">
      <c r="A71" s="7" t="s">
        <v>62</v>
      </c>
      <c r="B71" s="6">
        <v>854215.89000000013</v>
      </c>
      <c r="C71" s="6">
        <v>720567.85000000009</v>
      </c>
      <c r="D71" s="6">
        <v>29909.979999999992</v>
      </c>
      <c r="E71" s="6">
        <v>434466.19</v>
      </c>
      <c r="F71" s="6">
        <f t="shared" si="0"/>
        <v>2039159.9100000001</v>
      </c>
      <c r="G71" s="8">
        <v>22074.12999999999</v>
      </c>
      <c r="H71" s="8">
        <f t="shared" si="1"/>
        <v>2061234.04</v>
      </c>
      <c r="I71" s="22">
        <f t="shared" si="2"/>
        <v>0.98929081823236342</v>
      </c>
      <c r="J71" s="23">
        <f t="shared" si="3"/>
        <v>1.070918176763663E-2</v>
      </c>
    </row>
    <row r="72" spans="1:10" x14ac:dyDescent="0.2">
      <c r="A72" s="7" t="s">
        <v>63</v>
      </c>
      <c r="B72" s="6">
        <v>5767905.9799999995</v>
      </c>
      <c r="C72" s="6">
        <v>0</v>
      </c>
      <c r="D72" s="6">
        <v>0</v>
      </c>
      <c r="E72" s="6">
        <v>0</v>
      </c>
      <c r="F72" s="6">
        <f t="shared" si="0"/>
        <v>5767905.9799999995</v>
      </c>
      <c r="G72" s="8">
        <v>787170.85999999987</v>
      </c>
      <c r="H72" s="8">
        <f t="shared" si="1"/>
        <v>6555076.8399999999</v>
      </c>
      <c r="I72" s="22">
        <f t="shared" si="2"/>
        <v>0.87991431996699521</v>
      </c>
      <c r="J72" s="23">
        <f t="shared" si="3"/>
        <v>0.12008568003300475</v>
      </c>
    </row>
    <row r="73" spans="1:10" x14ac:dyDescent="0.2">
      <c r="A73" s="7" t="s">
        <v>64</v>
      </c>
      <c r="B73" s="6">
        <v>664403.79999999993</v>
      </c>
      <c r="C73" s="6">
        <v>569312.47</v>
      </c>
      <c r="D73" s="6">
        <v>24445.759999999998</v>
      </c>
      <c r="E73" s="6">
        <v>717185.17</v>
      </c>
      <c r="F73" s="6">
        <f>SUM(B73:E73)</f>
        <v>1975347.2000000002</v>
      </c>
      <c r="G73" s="8">
        <v>167600.06999999998</v>
      </c>
      <c r="H73" s="8">
        <f>SUM(F73:G73)</f>
        <v>2142947.27</v>
      </c>
      <c r="I73" s="22">
        <f>(F73/H73)</f>
        <v>0.92178992346367916</v>
      </c>
      <c r="J73" s="23">
        <f>(G73/H73)</f>
        <v>7.8210076536320922E-2</v>
      </c>
    </row>
    <row r="74" spans="1:10" x14ac:dyDescent="0.2">
      <c r="A74" s="24" t="s">
        <v>94</v>
      </c>
      <c r="B74" s="25">
        <f t="shared" ref="B74:H74" si="4">SUM(B7:B73)</f>
        <v>971413092.18000019</v>
      </c>
      <c r="C74" s="25">
        <f t="shared" si="4"/>
        <v>15222047.880000001</v>
      </c>
      <c r="D74" s="25">
        <f t="shared" si="4"/>
        <v>592958</v>
      </c>
      <c r="E74" s="25">
        <f t="shared" si="4"/>
        <v>17087570.879999999</v>
      </c>
      <c r="F74" s="25">
        <f t="shared" si="4"/>
        <v>1004315668.9400004</v>
      </c>
      <c r="G74" s="25">
        <f t="shared" si="4"/>
        <v>502067216.20999998</v>
      </c>
      <c r="H74" s="25">
        <f t="shared" si="4"/>
        <v>1506382885.1499994</v>
      </c>
      <c r="I74" s="26">
        <f>(F74/H74)</f>
        <v>0.66670677079552376</v>
      </c>
      <c r="J74" s="27">
        <f>(G74/H74)</f>
        <v>0.3332932292044769</v>
      </c>
    </row>
    <row r="75" spans="1:10" x14ac:dyDescent="0.2">
      <c r="A75" s="1"/>
      <c r="B75" s="5"/>
      <c r="C75" s="5"/>
      <c r="D75" s="5"/>
      <c r="E75" s="5"/>
      <c r="F75" s="5"/>
      <c r="G75" s="5"/>
      <c r="H75" s="5"/>
      <c r="I75" s="5"/>
      <c r="J75" s="14"/>
    </row>
    <row r="76" spans="1:10" ht="13.5" customHeight="1" thickBot="1" x14ac:dyDescent="0.25">
      <c r="A76" s="32" t="s">
        <v>121</v>
      </c>
      <c r="B76" s="35"/>
      <c r="C76" s="35"/>
      <c r="D76" s="35"/>
      <c r="E76" s="35"/>
      <c r="F76" s="35"/>
      <c r="G76" s="35"/>
      <c r="H76" s="35"/>
      <c r="I76" s="35"/>
      <c r="J76" s="36"/>
    </row>
  </sheetData>
  <mergeCells count="1">
    <mergeCell ref="A76:J76"/>
  </mergeCells>
  <printOptions horizontalCentered="1"/>
  <pageMargins left="0.5" right="0.5" top="0.5" bottom="0.5" header="0.3" footer="0.3"/>
  <pageSetup scale="77" fitToHeight="0" orientation="landscape" r:id="rId1"/>
  <headerFooter>
    <oddHeader>&amp;COffice of Economic and Demographic Research</oddHeader>
    <oddFooter>&amp;LNovember 22, 2011&amp;RPage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6"/>
  <sheetViews>
    <sheetView workbookViewId="0">
      <selection activeCell="G22" sqref="G22"/>
    </sheetView>
  </sheetViews>
  <sheetFormatPr defaultRowHeight="12.75" x14ac:dyDescent="0.2"/>
  <cols>
    <col min="1" max="10" width="16.7109375" customWidth="1"/>
  </cols>
  <sheetData>
    <row r="1" spans="1:10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15"/>
    </row>
    <row r="2" spans="1:10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16"/>
    </row>
    <row r="3" spans="1:10" ht="16.5" thickBot="1" x14ac:dyDescent="0.3">
      <c r="A3" s="11" t="s">
        <v>102</v>
      </c>
      <c r="B3" s="4"/>
      <c r="C3" s="4"/>
      <c r="D3" s="4"/>
      <c r="E3" s="4"/>
      <c r="F3" s="4"/>
      <c r="G3" s="4"/>
      <c r="H3" s="4"/>
      <c r="I3" s="4"/>
      <c r="J3" s="16"/>
    </row>
    <row r="4" spans="1:10" x14ac:dyDescent="0.2">
      <c r="A4" s="18"/>
      <c r="B4" s="19"/>
      <c r="C4" s="19"/>
      <c r="D4" s="19"/>
      <c r="E4" s="19" t="s">
        <v>72</v>
      </c>
      <c r="F4" s="19"/>
      <c r="G4" s="20"/>
      <c r="H4" s="20"/>
      <c r="I4" s="20" t="s">
        <v>72</v>
      </c>
      <c r="J4" s="21" t="s">
        <v>71</v>
      </c>
    </row>
    <row r="5" spans="1:10" x14ac:dyDescent="0.2">
      <c r="A5" s="28"/>
      <c r="B5" s="29" t="s">
        <v>72</v>
      </c>
      <c r="C5" s="29" t="s">
        <v>72</v>
      </c>
      <c r="D5" s="29" t="s">
        <v>72</v>
      </c>
      <c r="E5" s="29" t="s">
        <v>97</v>
      </c>
      <c r="F5" s="29" t="s">
        <v>72</v>
      </c>
      <c r="G5" s="30" t="s">
        <v>71</v>
      </c>
      <c r="H5" s="30" t="s">
        <v>75</v>
      </c>
      <c r="I5" s="30" t="s">
        <v>99</v>
      </c>
      <c r="J5" s="31" t="s">
        <v>99</v>
      </c>
    </row>
    <row r="6" spans="1:10" ht="13.5" thickBot="1" x14ac:dyDescent="0.25">
      <c r="A6" s="2" t="s">
        <v>0</v>
      </c>
      <c r="B6" s="12" t="s">
        <v>67</v>
      </c>
      <c r="C6" s="12" t="s">
        <v>68</v>
      </c>
      <c r="D6" s="12" t="s">
        <v>69</v>
      </c>
      <c r="E6" s="12" t="s">
        <v>96</v>
      </c>
      <c r="F6" s="12" t="s">
        <v>70</v>
      </c>
      <c r="G6" s="17" t="s">
        <v>67</v>
      </c>
      <c r="H6" s="17" t="s">
        <v>70</v>
      </c>
      <c r="I6" s="17" t="s">
        <v>70</v>
      </c>
      <c r="J6" s="13" t="s">
        <v>70</v>
      </c>
    </row>
    <row r="7" spans="1:10" x14ac:dyDescent="0.2">
      <c r="A7" s="7" t="s">
        <v>1</v>
      </c>
      <c r="B7" s="6">
        <v>9659642.7299999986</v>
      </c>
      <c r="C7" s="6">
        <v>0</v>
      </c>
      <c r="D7" s="6">
        <v>0</v>
      </c>
      <c r="E7" s="6">
        <v>0</v>
      </c>
      <c r="F7" s="6">
        <f>SUM(B7:E7)</f>
        <v>9659642.7299999986</v>
      </c>
      <c r="G7" s="8">
        <v>7018532.4300000006</v>
      </c>
      <c r="H7" s="8">
        <f>SUM(F7:G7)</f>
        <v>16678175.16</v>
      </c>
      <c r="I7" s="22">
        <f>(F7/H7)</f>
        <v>0.57917863539214676</v>
      </c>
      <c r="J7" s="23">
        <f>(G7/H7)</f>
        <v>0.42082136460785319</v>
      </c>
    </row>
    <row r="8" spans="1:10" x14ac:dyDescent="0.2">
      <c r="A8" s="7" t="s">
        <v>2</v>
      </c>
      <c r="B8" s="6">
        <v>632875.62999999989</v>
      </c>
      <c r="C8" s="6">
        <v>644065.37999999989</v>
      </c>
      <c r="D8" s="6">
        <v>23303.239999999998</v>
      </c>
      <c r="E8" s="6">
        <v>616555.52000000002</v>
      </c>
      <c r="F8" s="6">
        <f>SUM(B8:E8)</f>
        <v>1916799.7699999998</v>
      </c>
      <c r="G8" s="8">
        <v>184460.52000000002</v>
      </c>
      <c r="H8" s="8">
        <f>SUM(F8:G8)</f>
        <v>2101260.29</v>
      </c>
      <c r="I8" s="22">
        <f>(F8/H8)</f>
        <v>0.91221434066124185</v>
      </c>
      <c r="J8" s="23">
        <f>(G8/H8)</f>
        <v>8.7785659338758079E-2</v>
      </c>
    </row>
    <row r="9" spans="1:10" x14ac:dyDescent="0.2">
      <c r="A9" s="7" t="s">
        <v>3</v>
      </c>
      <c r="B9" s="6">
        <v>9061954.2999999989</v>
      </c>
      <c r="C9" s="6">
        <v>0</v>
      </c>
      <c r="D9" s="6">
        <v>0</v>
      </c>
      <c r="E9" s="6">
        <v>0</v>
      </c>
      <c r="F9" s="6">
        <f t="shared" ref="F9:F72" si="0">SUM(B9:E9)</f>
        <v>9061954.2999999989</v>
      </c>
      <c r="G9" s="8">
        <v>6437941.5800000001</v>
      </c>
      <c r="H9" s="8">
        <f t="shared" ref="H9:H72" si="1">SUM(F9:G9)</f>
        <v>15499895.879999999</v>
      </c>
      <c r="I9" s="22">
        <f t="shared" ref="I9:I72" si="2">(F9/H9)</f>
        <v>0.58464614021652384</v>
      </c>
      <c r="J9" s="23">
        <f t="shared" ref="J9:J72" si="3">(G9/H9)</f>
        <v>0.41535385978347622</v>
      </c>
    </row>
    <row r="10" spans="1:10" x14ac:dyDescent="0.2">
      <c r="A10" s="7" t="s">
        <v>4</v>
      </c>
      <c r="B10" s="6">
        <v>787706.79</v>
      </c>
      <c r="C10" s="6">
        <v>379402.41000000003</v>
      </c>
      <c r="D10" s="6">
        <v>50027.579999999987</v>
      </c>
      <c r="E10" s="6">
        <v>723705.77999999991</v>
      </c>
      <c r="F10" s="6">
        <f t="shared" si="0"/>
        <v>1940842.56</v>
      </c>
      <c r="G10" s="8">
        <v>269288.28000000003</v>
      </c>
      <c r="H10" s="8">
        <f t="shared" si="1"/>
        <v>2210130.84</v>
      </c>
      <c r="I10" s="22">
        <f t="shared" si="2"/>
        <v>0.87815731307563683</v>
      </c>
      <c r="J10" s="23">
        <f t="shared" si="3"/>
        <v>0.12184268692436329</v>
      </c>
    </row>
    <row r="11" spans="1:10" x14ac:dyDescent="0.2">
      <c r="A11" s="7" t="s">
        <v>5</v>
      </c>
      <c r="B11" s="6">
        <v>19270078.460000001</v>
      </c>
      <c r="C11" s="6">
        <v>0</v>
      </c>
      <c r="D11" s="6">
        <v>0</v>
      </c>
      <c r="E11" s="6">
        <v>0</v>
      </c>
      <c r="F11" s="6">
        <f t="shared" si="0"/>
        <v>19270078.460000001</v>
      </c>
      <c r="G11" s="8">
        <v>14863580.229999999</v>
      </c>
      <c r="H11" s="8">
        <f t="shared" si="1"/>
        <v>34133658.689999998</v>
      </c>
      <c r="I11" s="22">
        <f t="shared" si="2"/>
        <v>0.56454769865163856</v>
      </c>
      <c r="J11" s="23">
        <f t="shared" si="3"/>
        <v>0.43545230134836155</v>
      </c>
    </row>
    <row r="12" spans="1:10" x14ac:dyDescent="0.2">
      <c r="A12" s="7" t="s">
        <v>6</v>
      </c>
      <c r="B12" s="6">
        <v>59005117.600000001</v>
      </c>
      <c r="C12" s="6">
        <v>0</v>
      </c>
      <c r="D12" s="6">
        <v>0</v>
      </c>
      <c r="E12" s="6">
        <v>0</v>
      </c>
      <c r="F12" s="6">
        <f t="shared" si="0"/>
        <v>59005117.600000001</v>
      </c>
      <c r="G12" s="8">
        <v>87584560.789999992</v>
      </c>
      <c r="H12" s="8">
        <f t="shared" si="1"/>
        <v>146589678.38999999</v>
      </c>
      <c r="I12" s="22">
        <f t="shared" si="2"/>
        <v>0.40251891025381498</v>
      </c>
      <c r="J12" s="23">
        <f t="shared" si="3"/>
        <v>0.59748108974618508</v>
      </c>
    </row>
    <row r="13" spans="1:10" x14ac:dyDescent="0.2">
      <c r="A13" s="7" t="s">
        <v>7</v>
      </c>
      <c r="B13" s="6">
        <v>273001.51</v>
      </c>
      <c r="C13" s="6">
        <v>456466.46</v>
      </c>
      <c r="D13" s="6">
        <v>16359.659999999998</v>
      </c>
      <c r="E13" s="6">
        <v>893344.19000000006</v>
      </c>
      <c r="F13" s="6">
        <f t="shared" si="0"/>
        <v>1639171.82</v>
      </c>
      <c r="G13" s="8">
        <v>69211.75</v>
      </c>
      <c r="H13" s="8">
        <f t="shared" si="1"/>
        <v>1708383.57</v>
      </c>
      <c r="I13" s="22">
        <f t="shared" si="2"/>
        <v>0.9594869962370336</v>
      </c>
      <c r="J13" s="23">
        <f t="shared" si="3"/>
        <v>4.0513003762966418E-2</v>
      </c>
    </row>
    <row r="14" spans="1:10" x14ac:dyDescent="0.2">
      <c r="A14" s="7" t="s">
        <v>8</v>
      </c>
      <c r="B14" s="6">
        <v>9201338.4100000001</v>
      </c>
      <c r="C14" s="6">
        <v>0</v>
      </c>
      <c r="D14" s="6">
        <v>0</v>
      </c>
      <c r="E14" s="6">
        <v>0</v>
      </c>
      <c r="F14" s="6">
        <f t="shared" si="0"/>
        <v>9201338.4100000001</v>
      </c>
      <c r="G14" s="8">
        <v>1022546.92</v>
      </c>
      <c r="H14" s="8">
        <f t="shared" si="1"/>
        <v>10223885.33</v>
      </c>
      <c r="I14" s="22">
        <f t="shared" si="2"/>
        <v>0.8999845081400184</v>
      </c>
      <c r="J14" s="23">
        <f t="shared" si="3"/>
        <v>0.10001549185998157</v>
      </c>
    </row>
    <row r="15" spans="1:10" x14ac:dyDescent="0.2">
      <c r="A15" s="7" t="s">
        <v>9</v>
      </c>
      <c r="B15" s="6">
        <v>6193244.2800000003</v>
      </c>
      <c r="C15" s="6">
        <v>0</v>
      </c>
      <c r="D15" s="6">
        <v>0</v>
      </c>
      <c r="E15" s="6">
        <v>0</v>
      </c>
      <c r="F15" s="6">
        <f t="shared" si="0"/>
        <v>6193244.2800000003</v>
      </c>
      <c r="G15" s="8">
        <v>493217.22999999975</v>
      </c>
      <c r="H15" s="8">
        <f t="shared" si="1"/>
        <v>6686461.5099999998</v>
      </c>
      <c r="I15" s="22">
        <f t="shared" si="2"/>
        <v>0.92623643622828544</v>
      </c>
      <c r="J15" s="23">
        <f t="shared" si="3"/>
        <v>7.3763563771714544E-2</v>
      </c>
    </row>
    <row r="16" spans="1:10" x14ac:dyDescent="0.2">
      <c r="A16" s="7" t="s">
        <v>10</v>
      </c>
      <c r="B16" s="6">
        <v>8100403.5599999987</v>
      </c>
      <c r="C16" s="6">
        <v>0</v>
      </c>
      <c r="D16" s="6">
        <v>0</v>
      </c>
      <c r="E16" s="6">
        <v>0</v>
      </c>
      <c r="F16" s="6">
        <f t="shared" si="0"/>
        <v>8100403.5599999987</v>
      </c>
      <c r="G16" s="8">
        <v>799106.33000000019</v>
      </c>
      <c r="H16" s="8">
        <f t="shared" si="1"/>
        <v>8899509.8899999987</v>
      </c>
      <c r="I16" s="22">
        <f t="shared" si="2"/>
        <v>0.91020782718631255</v>
      </c>
      <c r="J16" s="23">
        <f t="shared" si="3"/>
        <v>8.9792172813687413E-2</v>
      </c>
    </row>
    <row r="17" spans="1:10" x14ac:dyDescent="0.2">
      <c r="A17" s="7" t="s">
        <v>11</v>
      </c>
      <c r="B17" s="6">
        <v>26849970.740000002</v>
      </c>
      <c r="C17" s="6">
        <v>0</v>
      </c>
      <c r="D17" s="6">
        <v>0</v>
      </c>
      <c r="E17" s="6">
        <v>0</v>
      </c>
      <c r="F17" s="6">
        <f t="shared" si="0"/>
        <v>26849970.740000002</v>
      </c>
      <c r="G17" s="8">
        <v>3356702.5200000005</v>
      </c>
      <c r="H17" s="8">
        <f t="shared" si="1"/>
        <v>30206673.260000002</v>
      </c>
      <c r="I17" s="22">
        <f t="shared" si="2"/>
        <v>0.8888754649971673</v>
      </c>
      <c r="J17" s="23">
        <f t="shared" si="3"/>
        <v>0.11112453500283269</v>
      </c>
    </row>
    <row r="18" spans="1:10" x14ac:dyDescent="0.2">
      <c r="A18" s="7" t="s">
        <v>12</v>
      </c>
      <c r="B18" s="6">
        <v>2993338.3000000003</v>
      </c>
      <c r="C18" s="6">
        <v>0</v>
      </c>
      <c r="D18" s="6">
        <v>0</v>
      </c>
      <c r="E18" s="6">
        <v>658062.86</v>
      </c>
      <c r="F18" s="6">
        <f t="shared" si="0"/>
        <v>3651401.16</v>
      </c>
      <c r="G18" s="8">
        <v>589351.48</v>
      </c>
      <c r="H18" s="8">
        <f t="shared" si="1"/>
        <v>4240752.6400000006</v>
      </c>
      <c r="I18" s="22">
        <f t="shared" si="2"/>
        <v>0.8610266785095958</v>
      </c>
      <c r="J18" s="23">
        <f t="shared" si="3"/>
        <v>0.13897332149040409</v>
      </c>
    </row>
    <row r="19" spans="1:10" x14ac:dyDescent="0.2">
      <c r="A19" s="7" t="s">
        <v>106</v>
      </c>
      <c r="B19" s="6">
        <v>865994.93</v>
      </c>
      <c r="C19" s="6">
        <v>885466.17999999993</v>
      </c>
      <c r="D19" s="6">
        <v>0</v>
      </c>
      <c r="E19" s="6">
        <v>352166.48</v>
      </c>
      <c r="F19" s="6">
        <f t="shared" si="0"/>
        <v>2103627.59</v>
      </c>
      <c r="G19" s="8">
        <v>190907.53000000003</v>
      </c>
      <c r="H19" s="8">
        <f t="shared" si="1"/>
        <v>2294535.12</v>
      </c>
      <c r="I19" s="22">
        <f t="shared" si="2"/>
        <v>0.91679903770660076</v>
      </c>
      <c r="J19" s="23">
        <f t="shared" si="3"/>
        <v>8.3200962293399114E-2</v>
      </c>
    </row>
    <row r="20" spans="1:10" x14ac:dyDescent="0.2">
      <c r="A20" s="7" t="s">
        <v>13</v>
      </c>
      <c r="B20" s="6">
        <v>310568.75</v>
      </c>
      <c r="C20" s="6">
        <v>496914.58999999997</v>
      </c>
      <c r="D20" s="6">
        <v>14440.250000000002</v>
      </c>
      <c r="E20" s="6">
        <v>739433.74</v>
      </c>
      <c r="F20" s="6">
        <f t="shared" si="0"/>
        <v>1561357.33</v>
      </c>
      <c r="G20" s="8">
        <v>45653.150000000009</v>
      </c>
      <c r="H20" s="8">
        <f t="shared" si="1"/>
        <v>1607010.48</v>
      </c>
      <c r="I20" s="22">
        <f t="shared" si="2"/>
        <v>0.97159125558409554</v>
      </c>
      <c r="J20" s="23">
        <f t="shared" si="3"/>
        <v>2.8408744415904498E-2</v>
      </c>
    </row>
    <row r="21" spans="1:10" x14ac:dyDescent="0.2">
      <c r="A21" s="7" t="s">
        <v>14</v>
      </c>
      <c r="B21" s="6">
        <v>67959349.950000003</v>
      </c>
      <c r="C21" s="6">
        <v>0</v>
      </c>
      <c r="D21" s="6">
        <v>0</v>
      </c>
      <c r="E21" s="6">
        <v>0</v>
      </c>
      <c r="F21" s="6">
        <f t="shared" si="0"/>
        <v>67959349.950000003</v>
      </c>
      <c r="G21" s="8">
        <v>3480551.2600000007</v>
      </c>
      <c r="H21" s="8">
        <f t="shared" si="1"/>
        <v>71439901.210000008</v>
      </c>
      <c r="I21" s="22">
        <f t="shared" si="2"/>
        <v>0.95128001017570274</v>
      </c>
      <c r="J21" s="23">
        <f t="shared" si="3"/>
        <v>4.871998982429724E-2</v>
      </c>
    </row>
    <row r="22" spans="1:10" x14ac:dyDescent="0.2">
      <c r="A22" s="7" t="s">
        <v>15</v>
      </c>
      <c r="B22" s="6">
        <v>18213940.879999999</v>
      </c>
      <c r="C22" s="6">
        <v>0</v>
      </c>
      <c r="D22" s="6">
        <v>0</v>
      </c>
      <c r="E22" s="6">
        <v>0</v>
      </c>
      <c r="F22" s="6">
        <f t="shared" si="0"/>
        <v>18213940.879999999</v>
      </c>
      <c r="G22" s="8">
        <v>3529555.98</v>
      </c>
      <c r="H22" s="8">
        <f t="shared" si="1"/>
        <v>21743496.859999999</v>
      </c>
      <c r="I22" s="22">
        <f t="shared" si="2"/>
        <v>0.83767302919462416</v>
      </c>
      <c r="J22" s="23">
        <f t="shared" si="3"/>
        <v>0.16232697080537578</v>
      </c>
    </row>
    <row r="23" spans="1:10" x14ac:dyDescent="0.2">
      <c r="A23" s="7" t="s">
        <v>16</v>
      </c>
      <c r="B23" s="6">
        <v>1705878.9400000002</v>
      </c>
      <c r="C23" s="6">
        <v>0</v>
      </c>
      <c r="D23" s="6">
        <v>0</v>
      </c>
      <c r="E23" s="6">
        <v>0</v>
      </c>
      <c r="F23" s="6">
        <f t="shared" si="0"/>
        <v>1705878.9400000002</v>
      </c>
      <c r="G23" s="8">
        <v>2067786.2500000002</v>
      </c>
      <c r="H23" s="8">
        <f t="shared" si="1"/>
        <v>3773665.1900000004</v>
      </c>
      <c r="I23" s="22">
        <f t="shared" si="2"/>
        <v>0.45204830161416626</v>
      </c>
      <c r="J23" s="23">
        <f t="shared" si="3"/>
        <v>0.5479516983858338</v>
      </c>
    </row>
    <row r="24" spans="1:10" x14ac:dyDescent="0.2">
      <c r="A24" s="7" t="s">
        <v>17</v>
      </c>
      <c r="B24" s="6">
        <v>495240.64</v>
      </c>
      <c r="C24" s="6">
        <v>0</v>
      </c>
      <c r="D24" s="6">
        <v>18403.270000000004</v>
      </c>
      <c r="E24" s="6">
        <v>169219.81</v>
      </c>
      <c r="F24" s="6">
        <f t="shared" si="0"/>
        <v>682863.72</v>
      </c>
      <c r="G24" s="8">
        <v>201387.16000000003</v>
      </c>
      <c r="H24" s="8">
        <f t="shared" si="1"/>
        <v>884250.88</v>
      </c>
      <c r="I24" s="22">
        <f t="shared" si="2"/>
        <v>0.77225110593047974</v>
      </c>
      <c r="J24" s="23">
        <f t="shared" si="3"/>
        <v>0.2277488940695202</v>
      </c>
    </row>
    <row r="25" spans="1:10" x14ac:dyDescent="0.2">
      <c r="A25" s="7" t="s">
        <v>18</v>
      </c>
      <c r="B25" s="6">
        <v>1119456.7800000003</v>
      </c>
      <c r="C25" s="6">
        <v>1403186.0300000003</v>
      </c>
      <c r="D25" s="6">
        <v>0</v>
      </c>
      <c r="E25" s="6">
        <v>709897.22</v>
      </c>
      <c r="F25" s="6">
        <f t="shared" si="0"/>
        <v>3232540.0300000003</v>
      </c>
      <c r="G25" s="8">
        <v>407515.52999999997</v>
      </c>
      <c r="H25" s="8">
        <f t="shared" si="1"/>
        <v>3640055.56</v>
      </c>
      <c r="I25" s="22">
        <f t="shared" si="2"/>
        <v>0.88804689288863503</v>
      </c>
      <c r="J25" s="23">
        <f t="shared" si="3"/>
        <v>0.11195310711136507</v>
      </c>
    </row>
    <row r="26" spans="1:10" x14ac:dyDescent="0.2">
      <c r="A26" s="7" t="s">
        <v>19</v>
      </c>
      <c r="B26" s="6">
        <v>254307.79</v>
      </c>
      <c r="C26" s="6">
        <v>595088.54</v>
      </c>
      <c r="D26" s="6">
        <v>0</v>
      </c>
      <c r="E26" s="6">
        <v>677384.62</v>
      </c>
      <c r="F26" s="6">
        <f t="shared" si="0"/>
        <v>1526780.9500000002</v>
      </c>
      <c r="G26" s="8">
        <v>41288.6</v>
      </c>
      <c r="H26" s="8">
        <f t="shared" si="1"/>
        <v>1568069.5500000003</v>
      </c>
      <c r="I26" s="22">
        <f t="shared" si="2"/>
        <v>0.97366915262145093</v>
      </c>
      <c r="J26" s="23">
        <f t="shared" si="3"/>
        <v>2.6330847378548988E-2</v>
      </c>
    </row>
    <row r="27" spans="1:10" x14ac:dyDescent="0.2">
      <c r="A27" s="7" t="s">
        <v>20</v>
      </c>
      <c r="B27" s="6">
        <v>132725.41</v>
      </c>
      <c r="C27" s="6">
        <v>430626.78000000009</v>
      </c>
      <c r="D27" s="6">
        <v>11064.520000000002</v>
      </c>
      <c r="E27" s="6">
        <v>466412.42999999993</v>
      </c>
      <c r="F27" s="6">
        <f t="shared" si="0"/>
        <v>1040829.14</v>
      </c>
      <c r="G27" s="8">
        <v>22383.399999999994</v>
      </c>
      <c r="H27" s="8">
        <f t="shared" si="1"/>
        <v>1063212.54</v>
      </c>
      <c r="I27" s="22">
        <f t="shared" si="2"/>
        <v>0.97894738901405354</v>
      </c>
      <c r="J27" s="23">
        <f t="shared" si="3"/>
        <v>2.1052610985946418E-2</v>
      </c>
    </row>
    <row r="28" spans="1:10" x14ac:dyDescent="0.2">
      <c r="A28" s="7" t="s">
        <v>21</v>
      </c>
      <c r="B28" s="6">
        <v>360443.08999999997</v>
      </c>
      <c r="C28" s="6">
        <v>425584.56000000006</v>
      </c>
      <c r="D28" s="6">
        <v>35440.450000000004</v>
      </c>
      <c r="E28" s="6">
        <v>249876.04</v>
      </c>
      <c r="F28" s="6">
        <f t="shared" si="0"/>
        <v>1071344.1399999999</v>
      </c>
      <c r="G28" s="8">
        <v>166313.24</v>
      </c>
      <c r="H28" s="8">
        <f t="shared" si="1"/>
        <v>1237657.3799999999</v>
      </c>
      <c r="I28" s="22">
        <f t="shared" si="2"/>
        <v>0.86562255217999018</v>
      </c>
      <c r="J28" s="23">
        <f t="shared" si="3"/>
        <v>0.13437744782000977</v>
      </c>
    </row>
    <row r="29" spans="1:10" x14ac:dyDescent="0.2">
      <c r="A29" s="7" t="s">
        <v>22</v>
      </c>
      <c r="B29" s="6">
        <v>288287.96999999997</v>
      </c>
      <c r="C29" s="6">
        <v>375726.18</v>
      </c>
      <c r="D29" s="6">
        <v>32640.36</v>
      </c>
      <c r="E29" s="6">
        <v>510482.39</v>
      </c>
      <c r="F29" s="6">
        <f t="shared" si="0"/>
        <v>1207136.8999999999</v>
      </c>
      <c r="G29" s="8">
        <v>87821.59</v>
      </c>
      <c r="H29" s="8">
        <f t="shared" si="1"/>
        <v>1294958.49</v>
      </c>
      <c r="I29" s="22">
        <f t="shared" si="2"/>
        <v>0.9321819265419079</v>
      </c>
      <c r="J29" s="23">
        <f t="shared" si="3"/>
        <v>6.7818073458092085E-2</v>
      </c>
    </row>
    <row r="30" spans="1:10" x14ac:dyDescent="0.2">
      <c r="A30" s="7" t="s">
        <v>23</v>
      </c>
      <c r="B30" s="6">
        <v>549593.55999999994</v>
      </c>
      <c r="C30" s="6">
        <v>854013.11</v>
      </c>
      <c r="D30" s="6">
        <v>0</v>
      </c>
      <c r="E30" s="6">
        <v>436666.64</v>
      </c>
      <c r="F30" s="6">
        <f t="shared" si="0"/>
        <v>1840273.31</v>
      </c>
      <c r="G30" s="8">
        <v>220977.75000000003</v>
      </c>
      <c r="H30" s="8">
        <f t="shared" si="1"/>
        <v>2061251.06</v>
      </c>
      <c r="I30" s="22">
        <f t="shared" si="2"/>
        <v>0.89279435470611712</v>
      </c>
      <c r="J30" s="23">
        <f t="shared" si="3"/>
        <v>0.10720564529388284</v>
      </c>
    </row>
    <row r="31" spans="1:10" x14ac:dyDescent="0.2">
      <c r="A31" s="7" t="s">
        <v>24</v>
      </c>
      <c r="B31" s="6">
        <v>1115662.68</v>
      </c>
      <c r="C31" s="6">
        <v>1035792.09</v>
      </c>
      <c r="D31" s="6">
        <v>0</v>
      </c>
      <c r="E31" s="6">
        <v>331813.55</v>
      </c>
      <c r="F31" s="6">
        <f t="shared" si="0"/>
        <v>2483268.3199999998</v>
      </c>
      <c r="G31" s="8">
        <v>353880.3</v>
      </c>
      <c r="H31" s="8">
        <f t="shared" si="1"/>
        <v>2837148.6199999996</v>
      </c>
      <c r="I31" s="22">
        <f t="shared" si="2"/>
        <v>0.87526902979090326</v>
      </c>
      <c r="J31" s="23">
        <f t="shared" si="3"/>
        <v>0.12473097020909678</v>
      </c>
    </row>
    <row r="32" spans="1:10" x14ac:dyDescent="0.2">
      <c r="A32" s="7" t="s">
        <v>25</v>
      </c>
      <c r="B32" s="6">
        <v>7105902.8099999996</v>
      </c>
      <c r="C32" s="6">
        <v>0</v>
      </c>
      <c r="D32" s="6">
        <v>0</v>
      </c>
      <c r="E32" s="6">
        <v>0</v>
      </c>
      <c r="F32" s="6">
        <f t="shared" si="0"/>
        <v>7105902.8099999996</v>
      </c>
      <c r="G32" s="8">
        <v>333124.2099999999</v>
      </c>
      <c r="H32" s="8">
        <f t="shared" si="1"/>
        <v>7439027.0199999996</v>
      </c>
      <c r="I32" s="22">
        <f t="shared" si="2"/>
        <v>0.95521938432211795</v>
      </c>
      <c r="J32" s="23">
        <f t="shared" si="3"/>
        <v>4.4780615677882017E-2</v>
      </c>
    </row>
    <row r="33" spans="1:10" x14ac:dyDescent="0.2">
      <c r="A33" s="7" t="s">
        <v>26</v>
      </c>
      <c r="B33" s="6">
        <v>3785498.9000000004</v>
      </c>
      <c r="C33" s="6">
        <v>0</v>
      </c>
      <c r="D33" s="6">
        <v>0</v>
      </c>
      <c r="E33" s="6">
        <v>362442.48000000004</v>
      </c>
      <c r="F33" s="6">
        <f t="shared" si="0"/>
        <v>4147941.3800000004</v>
      </c>
      <c r="G33" s="8">
        <v>859163.4</v>
      </c>
      <c r="H33" s="8">
        <f t="shared" si="1"/>
        <v>5007104.78</v>
      </c>
      <c r="I33" s="22">
        <f t="shared" si="2"/>
        <v>0.82841114021983786</v>
      </c>
      <c r="J33" s="23">
        <f t="shared" si="3"/>
        <v>0.17158885978016222</v>
      </c>
    </row>
    <row r="34" spans="1:10" x14ac:dyDescent="0.2">
      <c r="A34" s="7" t="s">
        <v>27</v>
      </c>
      <c r="B34" s="6">
        <v>73216563.189999998</v>
      </c>
      <c r="C34" s="6">
        <v>0</v>
      </c>
      <c r="D34" s="6">
        <v>0</v>
      </c>
      <c r="E34" s="6">
        <v>0</v>
      </c>
      <c r="F34" s="6">
        <f t="shared" si="0"/>
        <v>73216563.189999998</v>
      </c>
      <c r="G34" s="8">
        <v>27161760.710000001</v>
      </c>
      <c r="H34" s="8">
        <f t="shared" si="1"/>
        <v>100378323.90000001</v>
      </c>
      <c r="I34" s="22">
        <f t="shared" si="2"/>
        <v>0.72940611424176205</v>
      </c>
      <c r="J34" s="23">
        <f t="shared" si="3"/>
        <v>0.2705938857582379</v>
      </c>
    </row>
    <row r="35" spans="1:10" x14ac:dyDescent="0.2">
      <c r="A35" s="7" t="s">
        <v>28</v>
      </c>
      <c r="B35" s="6">
        <v>323998.83999999997</v>
      </c>
      <c r="C35" s="6">
        <v>659010.61</v>
      </c>
      <c r="D35" s="6">
        <v>16461.300000000003</v>
      </c>
      <c r="E35" s="6">
        <v>995440.65</v>
      </c>
      <c r="F35" s="6">
        <f t="shared" si="0"/>
        <v>1994911.4</v>
      </c>
      <c r="G35" s="8">
        <v>79122.2</v>
      </c>
      <c r="H35" s="8">
        <f t="shared" si="1"/>
        <v>2074033.5999999999</v>
      </c>
      <c r="I35" s="22">
        <f t="shared" si="2"/>
        <v>0.96185105197910004</v>
      </c>
      <c r="J35" s="23">
        <f t="shared" si="3"/>
        <v>3.814894802089995E-2</v>
      </c>
    </row>
    <row r="36" spans="1:10" x14ac:dyDescent="0.2">
      <c r="A36" s="7" t="s">
        <v>29</v>
      </c>
      <c r="B36" s="6">
        <v>6957693.1600000011</v>
      </c>
      <c r="C36" s="6">
        <v>0</v>
      </c>
      <c r="D36" s="6">
        <v>0</v>
      </c>
      <c r="E36" s="6">
        <v>0</v>
      </c>
      <c r="F36" s="6">
        <f t="shared" si="0"/>
        <v>6957693.1600000011</v>
      </c>
      <c r="G36" s="8">
        <v>2792508.67</v>
      </c>
      <c r="H36" s="8">
        <f t="shared" si="1"/>
        <v>9750201.8300000019</v>
      </c>
      <c r="I36" s="22">
        <f t="shared" si="2"/>
        <v>0.71359478309383872</v>
      </c>
      <c r="J36" s="23">
        <f t="shared" si="3"/>
        <v>0.28640521690616116</v>
      </c>
    </row>
    <row r="37" spans="1:10" x14ac:dyDescent="0.2">
      <c r="A37" s="7" t="s">
        <v>30</v>
      </c>
      <c r="B37" s="6">
        <v>1623365.2100000002</v>
      </c>
      <c r="C37" s="6">
        <v>787056.85</v>
      </c>
      <c r="D37" s="6">
        <v>86597.230000000025</v>
      </c>
      <c r="E37" s="6">
        <v>627372.65</v>
      </c>
      <c r="F37" s="6">
        <f t="shared" si="0"/>
        <v>3124391.94</v>
      </c>
      <c r="G37" s="8">
        <v>625799.29000000015</v>
      </c>
      <c r="H37" s="8">
        <f t="shared" si="1"/>
        <v>3750191.23</v>
      </c>
      <c r="I37" s="22">
        <f t="shared" si="2"/>
        <v>0.83312869887971019</v>
      </c>
      <c r="J37" s="23">
        <f t="shared" si="3"/>
        <v>0.16687130112028983</v>
      </c>
    </row>
    <row r="38" spans="1:10" x14ac:dyDescent="0.2">
      <c r="A38" s="7" t="s">
        <v>31</v>
      </c>
      <c r="B38" s="6">
        <v>637899.56000000006</v>
      </c>
      <c r="C38" s="6">
        <v>108180.56</v>
      </c>
      <c r="D38" s="6">
        <v>12995.09</v>
      </c>
      <c r="E38" s="6">
        <v>680095.24000000011</v>
      </c>
      <c r="F38" s="6">
        <f t="shared" si="0"/>
        <v>1439170.4500000002</v>
      </c>
      <c r="G38" s="8">
        <v>127793.20000000001</v>
      </c>
      <c r="H38" s="8">
        <f t="shared" si="1"/>
        <v>1566963.6500000001</v>
      </c>
      <c r="I38" s="22">
        <f t="shared" si="2"/>
        <v>0.9184453321555992</v>
      </c>
      <c r="J38" s="23">
        <f t="shared" si="3"/>
        <v>8.1554667844400852E-2</v>
      </c>
    </row>
    <row r="39" spans="1:10" x14ac:dyDescent="0.2">
      <c r="A39" s="7" t="s">
        <v>32</v>
      </c>
      <c r="B39" s="6">
        <v>110115.40000000002</v>
      </c>
      <c r="C39" s="6">
        <v>234471.50999999998</v>
      </c>
      <c r="D39" s="6">
        <v>19509.669999999995</v>
      </c>
      <c r="E39" s="6">
        <v>689069.55</v>
      </c>
      <c r="F39" s="6">
        <f t="shared" si="0"/>
        <v>1053166.1300000001</v>
      </c>
      <c r="G39" s="8">
        <v>17755.329999999998</v>
      </c>
      <c r="H39" s="8">
        <f t="shared" si="1"/>
        <v>1070921.4600000002</v>
      </c>
      <c r="I39" s="22">
        <f t="shared" si="2"/>
        <v>0.98342051152845511</v>
      </c>
      <c r="J39" s="23">
        <f t="shared" si="3"/>
        <v>1.6579488471544866E-2</v>
      </c>
    </row>
    <row r="40" spans="1:10" x14ac:dyDescent="0.2">
      <c r="A40" s="7" t="s">
        <v>33</v>
      </c>
      <c r="B40" s="6">
        <v>10882432.73</v>
      </c>
      <c r="C40" s="6">
        <v>0</v>
      </c>
      <c r="D40" s="6">
        <v>0</v>
      </c>
      <c r="E40" s="6">
        <v>0</v>
      </c>
      <c r="F40" s="6">
        <f t="shared" si="0"/>
        <v>10882432.73</v>
      </c>
      <c r="G40" s="8">
        <v>5868106.0199999986</v>
      </c>
      <c r="H40" s="8">
        <f t="shared" si="1"/>
        <v>16750538.75</v>
      </c>
      <c r="I40" s="22">
        <f t="shared" si="2"/>
        <v>0.64967658010402807</v>
      </c>
      <c r="J40" s="23">
        <f t="shared" si="3"/>
        <v>0.35032341989597193</v>
      </c>
    </row>
    <row r="41" spans="1:10" x14ac:dyDescent="0.2">
      <c r="A41" s="7" t="s">
        <v>34</v>
      </c>
      <c r="B41" s="6">
        <v>31762040.039999999</v>
      </c>
      <c r="C41" s="6">
        <v>0</v>
      </c>
      <c r="D41" s="6">
        <v>0</v>
      </c>
      <c r="E41" s="6">
        <v>0</v>
      </c>
      <c r="F41" s="6">
        <f t="shared" si="0"/>
        <v>31762040.039999999</v>
      </c>
      <c r="G41" s="8">
        <v>17803173.18</v>
      </c>
      <c r="H41" s="8">
        <f t="shared" si="1"/>
        <v>49565213.219999999</v>
      </c>
      <c r="I41" s="22">
        <f t="shared" si="2"/>
        <v>0.64081314245580079</v>
      </c>
      <c r="J41" s="23">
        <f t="shared" si="3"/>
        <v>0.35918685754419921</v>
      </c>
    </row>
    <row r="42" spans="1:10" x14ac:dyDescent="0.2">
      <c r="A42" s="7" t="s">
        <v>35</v>
      </c>
      <c r="B42" s="6">
        <v>10296629.18</v>
      </c>
      <c r="C42" s="6">
        <v>0</v>
      </c>
      <c r="D42" s="6">
        <v>0</v>
      </c>
      <c r="E42" s="6">
        <v>0</v>
      </c>
      <c r="F42" s="6">
        <f t="shared" si="0"/>
        <v>10296629.18</v>
      </c>
      <c r="G42" s="8">
        <v>8462412.3900000006</v>
      </c>
      <c r="H42" s="8">
        <f t="shared" si="1"/>
        <v>18759041.57</v>
      </c>
      <c r="I42" s="22">
        <f t="shared" si="2"/>
        <v>0.54888887268455477</v>
      </c>
      <c r="J42" s="23">
        <f t="shared" si="3"/>
        <v>0.45111112731544528</v>
      </c>
    </row>
    <row r="43" spans="1:10" x14ac:dyDescent="0.2">
      <c r="A43" s="7" t="s">
        <v>36</v>
      </c>
      <c r="B43" s="6">
        <v>1216061.95</v>
      </c>
      <c r="C43" s="6">
        <v>990479.09999999986</v>
      </c>
      <c r="D43" s="6">
        <v>0</v>
      </c>
      <c r="E43" s="6">
        <v>378839.19</v>
      </c>
      <c r="F43" s="6">
        <f t="shared" si="0"/>
        <v>2585380.2399999998</v>
      </c>
      <c r="G43" s="8">
        <v>334829.35999999993</v>
      </c>
      <c r="H43" s="8">
        <f t="shared" si="1"/>
        <v>2920209.5999999996</v>
      </c>
      <c r="I43" s="22">
        <f t="shared" si="2"/>
        <v>0.88534064130191203</v>
      </c>
      <c r="J43" s="23">
        <f t="shared" si="3"/>
        <v>0.11465935869808797</v>
      </c>
    </row>
    <row r="44" spans="1:10" x14ac:dyDescent="0.2">
      <c r="A44" s="7" t="s">
        <v>37</v>
      </c>
      <c r="B44" s="6">
        <v>123688.96000000001</v>
      </c>
      <c r="C44" s="6">
        <v>230592.66999999998</v>
      </c>
      <c r="D44" s="6">
        <v>17906.460000000003</v>
      </c>
      <c r="E44" s="6">
        <v>765723.58</v>
      </c>
      <c r="F44" s="6">
        <f t="shared" si="0"/>
        <v>1137911.67</v>
      </c>
      <c r="G44" s="8">
        <v>17940.05</v>
      </c>
      <c r="H44" s="8">
        <f t="shared" si="1"/>
        <v>1155851.72</v>
      </c>
      <c r="I44" s="22">
        <f t="shared" si="2"/>
        <v>0.98447893472010406</v>
      </c>
      <c r="J44" s="23">
        <f t="shared" si="3"/>
        <v>1.5521065279895937E-2</v>
      </c>
    </row>
    <row r="45" spans="1:10" x14ac:dyDescent="0.2">
      <c r="A45" s="7" t="s">
        <v>38</v>
      </c>
      <c r="B45" s="6">
        <v>376279.23000000004</v>
      </c>
      <c r="C45" s="6">
        <v>628968.06000000006</v>
      </c>
      <c r="D45" s="6">
        <v>18425.829999999998</v>
      </c>
      <c r="E45" s="6">
        <v>685092.89</v>
      </c>
      <c r="F45" s="6">
        <f t="shared" si="0"/>
        <v>1708766.01</v>
      </c>
      <c r="G45" s="8">
        <v>95009.599999999991</v>
      </c>
      <c r="H45" s="8">
        <f t="shared" si="1"/>
        <v>1803775.61</v>
      </c>
      <c r="I45" s="22">
        <f t="shared" si="2"/>
        <v>0.9473273729430236</v>
      </c>
      <c r="J45" s="23">
        <f t="shared" si="3"/>
        <v>5.2672627056976333E-2</v>
      </c>
    </row>
    <row r="46" spans="1:10" x14ac:dyDescent="0.2">
      <c r="A46" s="7" t="s">
        <v>39</v>
      </c>
      <c r="B46" s="6">
        <v>16169227.52</v>
      </c>
      <c r="C46" s="6">
        <v>0</v>
      </c>
      <c r="D46" s="6">
        <v>0</v>
      </c>
      <c r="E46" s="6">
        <v>0</v>
      </c>
      <c r="F46" s="6">
        <f t="shared" si="0"/>
        <v>16169227.52</v>
      </c>
      <c r="G46" s="8">
        <v>4434814.7200000007</v>
      </c>
      <c r="H46" s="8">
        <f t="shared" si="1"/>
        <v>20604042.240000002</v>
      </c>
      <c r="I46" s="22">
        <f t="shared" si="2"/>
        <v>0.78475996756644184</v>
      </c>
      <c r="J46" s="23">
        <f t="shared" si="3"/>
        <v>0.21524003243355805</v>
      </c>
    </row>
    <row r="47" spans="1:10" x14ac:dyDescent="0.2">
      <c r="A47" s="7" t="s">
        <v>40</v>
      </c>
      <c r="B47" s="6">
        <v>15717542.85</v>
      </c>
      <c r="C47" s="6">
        <v>0</v>
      </c>
      <c r="D47" s="6">
        <v>0</v>
      </c>
      <c r="E47" s="6">
        <v>0</v>
      </c>
      <c r="F47" s="6">
        <f t="shared" si="0"/>
        <v>15717542.85</v>
      </c>
      <c r="G47" s="8">
        <v>3169538.4</v>
      </c>
      <c r="H47" s="8">
        <f t="shared" si="1"/>
        <v>18887081.25</v>
      </c>
      <c r="I47" s="22">
        <f t="shared" si="2"/>
        <v>0.83218484857208941</v>
      </c>
      <c r="J47" s="23">
        <f t="shared" si="3"/>
        <v>0.16781515142791054</v>
      </c>
    </row>
    <row r="48" spans="1:10" x14ac:dyDescent="0.2">
      <c r="A48" s="7" t="s">
        <v>41</v>
      </c>
      <c r="B48" s="6">
        <v>11059546.590000002</v>
      </c>
      <c r="C48" s="6">
        <v>0</v>
      </c>
      <c r="D48" s="6">
        <v>0</v>
      </c>
      <c r="E48" s="6">
        <v>0</v>
      </c>
      <c r="F48" s="6">
        <f t="shared" si="0"/>
        <v>11059546.590000002</v>
      </c>
      <c r="G48" s="8">
        <v>1597083.42</v>
      </c>
      <c r="H48" s="8">
        <f t="shared" si="1"/>
        <v>12656630.010000002</v>
      </c>
      <c r="I48" s="22">
        <f t="shared" si="2"/>
        <v>0.87381448152168906</v>
      </c>
      <c r="J48" s="23">
        <f t="shared" si="3"/>
        <v>0.12618551847831094</v>
      </c>
    </row>
    <row r="49" spans="1:10" x14ac:dyDescent="0.2">
      <c r="A49" s="7" t="s">
        <v>42</v>
      </c>
      <c r="B49" s="6">
        <v>109688465.14999998</v>
      </c>
      <c r="C49" s="6">
        <v>0</v>
      </c>
      <c r="D49" s="6">
        <v>0</v>
      </c>
      <c r="E49" s="6">
        <v>0</v>
      </c>
      <c r="F49" s="6">
        <f t="shared" si="0"/>
        <v>109688465.14999998</v>
      </c>
      <c r="G49" s="8">
        <v>75596564.239999995</v>
      </c>
      <c r="H49" s="8">
        <f t="shared" si="1"/>
        <v>185285029.38999999</v>
      </c>
      <c r="I49" s="22">
        <f t="shared" si="2"/>
        <v>0.59199853064826169</v>
      </c>
      <c r="J49" s="23">
        <f t="shared" si="3"/>
        <v>0.4080014693517382</v>
      </c>
    </row>
    <row r="50" spans="1:10" x14ac:dyDescent="0.2">
      <c r="A50" s="7" t="s">
        <v>43</v>
      </c>
      <c r="B50" s="6">
        <v>7554958.8100000005</v>
      </c>
      <c r="C50" s="6">
        <v>0</v>
      </c>
      <c r="D50" s="6">
        <v>0</v>
      </c>
      <c r="E50" s="6">
        <v>0</v>
      </c>
      <c r="F50" s="6">
        <f t="shared" si="0"/>
        <v>7554958.8100000005</v>
      </c>
      <c r="G50" s="8">
        <v>5024249.7300000004</v>
      </c>
      <c r="H50" s="8">
        <f t="shared" si="1"/>
        <v>12579208.540000001</v>
      </c>
      <c r="I50" s="22">
        <f t="shared" si="2"/>
        <v>0.6005909502156962</v>
      </c>
      <c r="J50" s="23">
        <f t="shared" si="3"/>
        <v>0.39940904978430386</v>
      </c>
    </row>
    <row r="51" spans="1:10" x14ac:dyDescent="0.2">
      <c r="A51" s="7" t="s">
        <v>44</v>
      </c>
      <c r="B51" s="6">
        <v>3093506.7399999993</v>
      </c>
      <c r="C51" s="6">
        <v>0</v>
      </c>
      <c r="D51" s="6">
        <v>0</v>
      </c>
      <c r="E51" s="6">
        <v>0</v>
      </c>
      <c r="F51" s="6">
        <f t="shared" si="0"/>
        <v>3093506.7399999993</v>
      </c>
      <c r="G51" s="8">
        <v>750367.70000000019</v>
      </c>
      <c r="H51" s="8">
        <f t="shared" si="1"/>
        <v>3843874.4399999995</v>
      </c>
      <c r="I51" s="22">
        <f t="shared" si="2"/>
        <v>0.80478870688606563</v>
      </c>
      <c r="J51" s="23">
        <f t="shared" si="3"/>
        <v>0.19521129311393437</v>
      </c>
    </row>
    <row r="52" spans="1:10" x14ac:dyDescent="0.2">
      <c r="A52" s="7" t="s">
        <v>45</v>
      </c>
      <c r="B52" s="6">
        <v>11217690.749999998</v>
      </c>
      <c r="C52" s="6">
        <v>0</v>
      </c>
      <c r="D52" s="6">
        <v>0</v>
      </c>
      <c r="E52" s="6">
        <v>0</v>
      </c>
      <c r="F52" s="6">
        <f t="shared" si="0"/>
        <v>11217690.749999998</v>
      </c>
      <c r="G52" s="8">
        <v>5315348.87</v>
      </c>
      <c r="H52" s="8">
        <f t="shared" si="1"/>
        <v>16533039.619999997</v>
      </c>
      <c r="I52" s="22">
        <f t="shared" si="2"/>
        <v>0.67850141340192349</v>
      </c>
      <c r="J52" s="23">
        <f t="shared" si="3"/>
        <v>0.32149858659807656</v>
      </c>
    </row>
    <row r="53" spans="1:10" x14ac:dyDescent="0.2">
      <c r="A53" s="7" t="s">
        <v>46</v>
      </c>
      <c r="B53" s="6">
        <v>1667732.3799999997</v>
      </c>
      <c r="C53" s="6">
        <v>0</v>
      </c>
      <c r="D53" s="6">
        <v>0</v>
      </c>
      <c r="E53" s="6">
        <v>320169.44</v>
      </c>
      <c r="F53" s="6">
        <f t="shared" si="0"/>
        <v>1987901.8199999996</v>
      </c>
      <c r="G53" s="8">
        <v>258680.07</v>
      </c>
      <c r="H53" s="8">
        <f t="shared" si="1"/>
        <v>2246581.8899999997</v>
      </c>
      <c r="I53" s="22">
        <f t="shared" si="2"/>
        <v>0.8848561580811104</v>
      </c>
      <c r="J53" s="23">
        <f t="shared" si="3"/>
        <v>0.11514384191888952</v>
      </c>
    </row>
    <row r="54" spans="1:10" x14ac:dyDescent="0.2">
      <c r="A54" s="7" t="s">
        <v>47</v>
      </c>
      <c r="B54" s="6">
        <v>113277320.16</v>
      </c>
      <c r="C54" s="6">
        <v>0</v>
      </c>
      <c r="D54" s="6">
        <v>0</v>
      </c>
      <c r="E54" s="6">
        <v>0</v>
      </c>
      <c r="F54" s="6">
        <f t="shared" si="0"/>
        <v>113277320.16</v>
      </c>
      <c r="G54" s="8">
        <v>46057677.209999993</v>
      </c>
      <c r="H54" s="8">
        <f t="shared" si="1"/>
        <v>159334997.37</v>
      </c>
      <c r="I54" s="22">
        <f t="shared" si="2"/>
        <v>0.71093809916068151</v>
      </c>
      <c r="J54" s="23">
        <f t="shared" si="3"/>
        <v>0.28906190083931838</v>
      </c>
    </row>
    <row r="55" spans="1:10" x14ac:dyDescent="0.2">
      <c r="A55" s="7" t="s">
        <v>48</v>
      </c>
      <c r="B55" s="6">
        <v>13598276.85</v>
      </c>
      <c r="C55" s="6">
        <v>0</v>
      </c>
      <c r="D55" s="6">
        <v>0</v>
      </c>
      <c r="E55" s="6">
        <v>0</v>
      </c>
      <c r="F55" s="6">
        <f t="shared" si="0"/>
        <v>13598276.85</v>
      </c>
      <c r="G55" s="8">
        <v>5300590.6500000004</v>
      </c>
      <c r="H55" s="8">
        <f t="shared" si="1"/>
        <v>18898867.5</v>
      </c>
      <c r="I55" s="22">
        <f t="shared" si="2"/>
        <v>0.71952866223333223</v>
      </c>
      <c r="J55" s="23">
        <f t="shared" si="3"/>
        <v>0.28047133776666777</v>
      </c>
    </row>
    <row r="56" spans="1:10" x14ac:dyDescent="0.2">
      <c r="A56" s="7" t="s">
        <v>49</v>
      </c>
      <c r="B56" s="6">
        <v>63993184.82</v>
      </c>
      <c r="C56" s="6">
        <v>0</v>
      </c>
      <c r="D56" s="6">
        <v>0</v>
      </c>
      <c r="E56" s="6">
        <v>0</v>
      </c>
      <c r="F56" s="6">
        <f t="shared" si="0"/>
        <v>63993184.82</v>
      </c>
      <c r="G56" s="8">
        <v>44588228.669999987</v>
      </c>
      <c r="H56" s="8">
        <f t="shared" si="1"/>
        <v>108581413.48999998</v>
      </c>
      <c r="I56" s="22">
        <f t="shared" si="2"/>
        <v>0.58935671182705296</v>
      </c>
      <c r="J56" s="23">
        <f t="shared" si="3"/>
        <v>0.4106432881729471</v>
      </c>
    </row>
    <row r="57" spans="1:10" x14ac:dyDescent="0.2">
      <c r="A57" s="7" t="s">
        <v>50</v>
      </c>
      <c r="B57" s="6">
        <v>20527726.509999998</v>
      </c>
      <c r="C57" s="6">
        <v>0</v>
      </c>
      <c r="D57" s="6">
        <v>0</v>
      </c>
      <c r="E57" s="6">
        <v>0</v>
      </c>
      <c r="F57" s="6">
        <f t="shared" si="0"/>
        <v>20527726.509999998</v>
      </c>
      <c r="G57" s="8">
        <v>2021948.49</v>
      </c>
      <c r="H57" s="8">
        <f t="shared" si="1"/>
        <v>22549674.999999996</v>
      </c>
      <c r="I57" s="22">
        <f t="shared" si="2"/>
        <v>0.91033358618250604</v>
      </c>
      <c r="J57" s="23">
        <f t="shared" si="3"/>
        <v>8.9666413817494059E-2</v>
      </c>
    </row>
    <row r="58" spans="1:10" x14ac:dyDescent="0.2">
      <c r="A58" s="7" t="s">
        <v>51</v>
      </c>
      <c r="B58" s="6">
        <v>33953813.340000004</v>
      </c>
      <c r="C58" s="6">
        <v>0</v>
      </c>
      <c r="D58" s="6">
        <v>0</v>
      </c>
      <c r="E58" s="6">
        <v>0</v>
      </c>
      <c r="F58" s="6">
        <f t="shared" si="0"/>
        <v>33953813.340000004</v>
      </c>
      <c r="G58" s="8">
        <v>31507235.539999999</v>
      </c>
      <c r="H58" s="8">
        <f t="shared" si="1"/>
        <v>65461048.880000003</v>
      </c>
      <c r="I58" s="22">
        <f t="shared" si="2"/>
        <v>0.51868727924360758</v>
      </c>
      <c r="J58" s="23">
        <f t="shared" si="3"/>
        <v>0.48131272075639248</v>
      </c>
    </row>
    <row r="59" spans="1:10" x14ac:dyDescent="0.2">
      <c r="A59" s="7" t="s">
        <v>52</v>
      </c>
      <c r="B59" s="6">
        <v>23520726.979999997</v>
      </c>
      <c r="C59" s="6">
        <v>0</v>
      </c>
      <c r="D59" s="6">
        <v>0</v>
      </c>
      <c r="E59" s="6">
        <v>0</v>
      </c>
      <c r="F59" s="6">
        <f t="shared" si="0"/>
        <v>23520726.979999997</v>
      </c>
      <c r="G59" s="8">
        <v>10174801.67</v>
      </c>
      <c r="H59" s="8">
        <f t="shared" si="1"/>
        <v>33695528.649999999</v>
      </c>
      <c r="I59" s="22">
        <f t="shared" si="2"/>
        <v>0.69803703702983744</v>
      </c>
      <c r="J59" s="23">
        <f t="shared" si="3"/>
        <v>0.30196296297016251</v>
      </c>
    </row>
    <row r="60" spans="1:10" x14ac:dyDescent="0.2">
      <c r="A60" s="7" t="s">
        <v>53</v>
      </c>
      <c r="B60" s="6">
        <v>2281061.2799999998</v>
      </c>
      <c r="C60" s="6">
        <v>0</v>
      </c>
      <c r="D60" s="6">
        <v>0</v>
      </c>
      <c r="E60" s="6">
        <v>437815.21</v>
      </c>
      <c r="F60" s="6">
        <f t="shared" si="0"/>
        <v>2718876.4899999998</v>
      </c>
      <c r="G60" s="8">
        <v>531176.69999999995</v>
      </c>
      <c r="H60" s="8">
        <f t="shared" si="1"/>
        <v>3250053.1899999995</v>
      </c>
      <c r="I60" s="22">
        <f t="shared" si="2"/>
        <v>0.83656369020840549</v>
      </c>
      <c r="J60" s="23">
        <f t="shared" si="3"/>
        <v>0.16343630979159454</v>
      </c>
    </row>
    <row r="61" spans="1:10" x14ac:dyDescent="0.2">
      <c r="A61" s="7" t="s">
        <v>103</v>
      </c>
      <c r="B61" s="6">
        <v>10965219.26</v>
      </c>
      <c r="C61" s="6">
        <v>0</v>
      </c>
      <c r="D61" s="6">
        <v>0</v>
      </c>
      <c r="E61" s="6">
        <v>0</v>
      </c>
      <c r="F61" s="6">
        <f t="shared" si="0"/>
        <v>10965219.26</v>
      </c>
      <c r="G61" s="8">
        <v>1321442.3400000001</v>
      </c>
      <c r="H61" s="8">
        <f t="shared" si="1"/>
        <v>12286661.6</v>
      </c>
      <c r="I61" s="22">
        <f t="shared" si="2"/>
        <v>0.89244903269737652</v>
      </c>
      <c r="J61" s="23">
        <f t="shared" si="3"/>
        <v>0.10755096730262353</v>
      </c>
    </row>
    <row r="62" spans="1:10" x14ac:dyDescent="0.2">
      <c r="A62" s="7" t="s">
        <v>104</v>
      </c>
      <c r="B62" s="6">
        <v>6291709.7100000009</v>
      </c>
      <c r="C62" s="6">
        <v>0</v>
      </c>
      <c r="D62" s="6">
        <v>0</v>
      </c>
      <c r="E62" s="6">
        <v>0</v>
      </c>
      <c r="F62" s="6">
        <f t="shared" si="0"/>
        <v>6291709.7100000009</v>
      </c>
      <c r="G62" s="8">
        <v>6102785.8399999999</v>
      </c>
      <c r="H62" s="8">
        <f t="shared" si="1"/>
        <v>12394495.550000001</v>
      </c>
      <c r="I62" s="22">
        <f t="shared" si="2"/>
        <v>0.50762128112587857</v>
      </c>
      <c r="J62" s="23">
        <f t="shared" si="3"/>
        <v>0.49237871887412149</v>
      </c>
    </row>
    <row r="63" spans="1:10" x14ac:dyDescent="0.2">
      <c r="A63" s="7" t="s">
        <v>54</v>
      </c>
      <c r="B63" s="6">
        <v>5395076.1199999992</v>
      </c>
      <c r="C63" s="6">
        <v>0</v>
      </c>
      <c r="D63" s="6">
        <v>0</v>
      </c>
      <c r="E63" s="6">
        <v>0</v>
      </c>
      <c r="F63" s="6">
        <f t="shared" si="0"/>
        <v>5395076.1199999992</v>
      </c>
      <c r="G63" s="8">
        <v>560517.07000000007</v>
      </c>
      <c r="H63" s="8">
        <f t="shared" si="1"/>
        <v>5955593.1899999995</v>
      </c>
      <c r="I63" s="22">
        <f t="shared" si="2"/>
        <v>0.90588392253836925</v>
      </c>
      <c r="J63" s="23">
        <f t="shared" si="3"/>
        <v>9.4116077461630671E-2</v>
      </c>
    </row>
    <row r="64" spans="1:10" x14ac:dyDescent="0.2">
      <c r="A64" s="7" t="s">
        <v>55</v>
      </c>
      <c r="B64" s="6">
        <v>21279566.57</v>
      </c>
      <c r="C64" s="6">
        <v>0</v>
      </c>
      <c r="D64" s="6">
        <v>0</v>
      </c>
      <c r="E64" s="6">
        <v>0</v>
      </c>
      <c r="F64" s="6">
        <f t="shared" si="0"/>
        <v>21279566.57</v>
      </c>
      <c r="G64" s="8">
        <v>8497521.5800000001</v>
      </c>
      <c r="H64" s="8">
        <f t="shared" si="1"/>
        <v>29777088.149999999</v>
      </c>
      <c r="I64" s="22">
        <f t="shared" si="2"/>
        <v>0.7146288603776727</v>
      </c>
      <c r="J64" s="23">
        <f t="shared" si="3"/>
        <v>0.28537113962232741</v>
      </c>
    </row>
    <row r="65" spans="1:10" x14ac:dyDescent="0.2">
      <c r="A65" s="7" t="s">
        <v>56</v>
      </c>
      <c r="B65" s="6">
        <v>19117842.449999999</v>
      </c>
      <c r="C65" s="6">
        <v>0</v>
      </c>
      <c r="D65" s="6">
        <v>0</v>
      </c>
      <c r="E65" s="6">
        <v>0</v>
      </c>
      <c r="F65" s="6">
        <f t="shared" si="0"/>
        <v>19117842.449999999</v>
      </c>
      <c r="G65" s="8">
        <v>11862069.760000002</v>
      </c>
      <c r="H65" s="8">
        <f t="shared" si="1"/>
        <v>30979912.210000001</v>
      </c>
      <c r="I65" s="22">
        <f t="shared" si="2"/>
        <v>0.61710447468049812</v>
      </c>
      <c r="J65" s="23">
        <f t="shared" si="3"/>
        <v>0.38289552531950188</v>
      </c>
    </row>
    <row r="66" spans="1:10" x14ac:dyDescent="0.2">
      <c r="A66" s="7" t="s">
        <v>57</v>
      </c>
      <c r="B66" s="6">
        <v>3875457.53</v>
      </c>
      <c r="C66" s="6">
        <v>0</v>
      </c>
      <c r="D66" s="6">
        <v>102877.93000000001</v>
      </c>
      <c r="E66" s="6">
        <v>103750.92000000003</v>
      </c>
      <c r="F66" s="6">
        <f t="shared" si="0"/>
        <v>4082086.38</v>
      </c>
      <c r="G66" s="8">
        <v>465172.97</v>
      </c>
      <c r="H66" s="8">
        <f t="shared" si="1"/>
        <v>4547259.3499999996</v>
      </c>
      <c r="I66" s="22">
        <f t="shared" si="2"/>
        <v>0.89770256451284225</v>
      </c>
      <c r="J66" s="23">
        <f t="shared" si="3"/>
        <v>0.10229743548715778</v>
      </c>
    </row>
    <row r="67" spans="1:10" x14ac:dyDescent="0.2">
      <c r="A67" s="7" t="s">
        <v>58</v>
      </c>
      <c r="B67" s="6">
        <v>1258853.27</v>
      </c>
      <c r="C67" s="6">
        <v>964805.55999999994</v>
      </c>
      <c r="D67" s="6">
        <v>0</v>
      </c>
      <c r="E67" s="6">
        <v>644024.57000000007</v>
      </c>
      <c r="F67" s="6">
        <f t="shared" si="0"/>
        <v>2867683.4000000004</v>
      </c>
      <c r="G67" s="8">
        <v>246547.64</v>
      </c>
      <c r="H67" s="8">
        <f t="shared" si="1"/>
        <v>3114231.0400000005</v>
      </c>
      <c r="I67" s="22">
        <f t="shared" si="2"/>
        <v>0.92083193673389108</v>
      </c>
      <c r="J67" s="23">
        <f t="shared" si="3"/>
        <v>7.9168063266108854E-2</v>
      </c>
    </row>
    <row r="68" spans="1:10" x14ac:dyDescent="0.2">
      <c r="A68" s="7" t="s">
        <v>59</v>
      </c>
      <c r="B68" s="6">
        <v>792247.73</v>
      </c>
      <c r="C68" s="6">
        <v>334967.87999999995</v>
      </c>
      <c r="D68" s="6">
        <v>33340.44</v>
      </c>
      <c r="E68" s="6">
        <v>357914.51000000007</v>
      </c>
      <c r="F68" s="6">
        <f t="shared" si="0"/>
        <v>1518470.5599999998</v>
      </c>
      <c r="G68" s="8">
        <v>301540.57000000007</v>
      </c>
      <c r="H68" s="8">
        <f t="shared" si="1"/>
        <v>1820011.13</v>
      </c>
      <c r="I68" s="22">
        <f t="shared" si="2"/>
        <v>0.83431938133257455</v>
      </c>
      <c r="J68" s="23">
        <f t="shared" si="3"/>
        <v>0.16568061866742545</v>
      </c>
    </row>
    <row r="69" spans="1:10" x14ac:dyDescent="0.2">
      <c r="A69" s="7" t="s">
        <v>60</v>
      </c>
      <c r="B69" s="6">
        <v>195040.80999999997</v>
      </c>
      <c r="C69" s="6">
        <v>401801.62</v>
      </c>
      <c r="D69" s="6">
        <v>56948.599999999991</v>
      </c>
      <c r="E69" s="6">
        <v>1020964.77</v>
      </c>
      <c r="F69" s="6">
        <f t="shared" si="0"/>
        <v>1674755.7999999998</v>
      </c>
      <c r="G69" s="8">
        <v>51782.939999999988</v>
      </c>
      <c r="H69" s="8">
        <f t="shared" si="1"/>
        <v>1726538.7399999998</v>
      </c>
      <c r="I69" s="22">
        <f t="shared" si="2"/>
        <v>0.97000765821217549</v>
      </c>
      <c r="J69" s="23">
        <f t="shared" si="3"/>
        <v>2.9992341787824579E-2</v>
      </c>
    </row>
    <row r="70" spans="1:10" x14ac:dyDescent="0.2">
      <c r="A70" s="7" t="s">
        <v>61</v>
      </c>
      <c r="B70" s="6">
        <v>15377080.060000001</v>
      </c>
      <c r="C70" s="6">
        <v>0</v>
      </c>
      <c r="D70" s="6">
        <v>0</v>
      </c>
      <c r="E70" s="6">
        <v>0</v>
      </c>
      <c r="F70" s="6">
        <f t="shared" si="0"/>
        <v>15377080.060000001</v>
      </c>
      <c r="G70" s="8">
        <v>16008085.290000001</v>
      </c>
      <c r="H70" s="8">
        <f t="shared" si="1"/>
        <v>31385165.350000001</v>
      </c>
      <c r="I70" s="22">
        <f t="shared" si="2"/>
        <v>0.48994739675634685</v>
      </c>
      <c r="J70" s="23">
        <f t="shared" si="3"/>
        <v>0.51005260324365309</v>
      </c>
    </row>
    <row r="71" spans="1:10" x14ac:dyDescent="0.2">
      <c r="A71" s="7" t="s">
        <v>62</v>
      </c>
      <c r="B71" s="6">
        <v>834693.05</v>
      </c>
      <c r="C71" s="6">
        <v>771353.41999999993</v>
      </c>
      <c r="D71" s="6">
        <v>0</v>
      </c>
      <c r="E71" s="6">
        <v>408385.89999999997</v>
      </c>
      <c r="F71" s="6">
        <f t="shared" si="0"/>
        <v>2014432.3699999999</v>
      </c>
      <c r="G71" s="8">
        <v>21906.100000000006</v>
      </c>
      <c r="H71" s="8">
        <f t="shared" si="1"/>
        <v>2036338.47</v>
      </c>
      <c r="I71" s="22">
        <f t="shared" si="2"/>
        <v>0.98924240723105328</v>
      </c>
      <c r="J71" s="23">
        <f t="shared" si="3"/>
        <v>1.075759276894671E-2</v>
      </c>
    </row>
    <row r="72" spans="1:10" x14ac:dyDescent="0.2">
      <c r="A72" s="7" t="s">
        <v>63</v>
      </c>
      <c r="B72" s="6">
        <v>5675548.9600000009</v>
      </c>
      <c r="C72" s="6">
        <v>0</v>
      </c>
      <c r="D72" s="6">
        <v>0</v>
      </c>
      <c r="E72" s="6">
        <v>0</v>
      </c>
      <c r="F72" s="6">
        <f t="shared" si="0"/>
        <v>5675548.9600000009</v>
      </c>
      <c r="G72" s="8">
        <v>791967.1399999999</v>
      </c>
      <c r="H72" s="8">
        <f t="shared" si="1"/>
        <v>6467516.1000000006</v>
      </c>
      <c r="I72" s="22">
        <f t="shared" si="2"/>
        <v>0.87754693954298779</v>
      </c>
      <c r="J72" s="23">
        <f t="shared" si="3"/>
        <v>0.12245306045701221</v>
      </c>
    </row>
    <row r="73" spans="1:10" x14ac:dyDescent="0.2">
      <c r="A73" s="7" t="s">
        <v>64</v>
      </c>
      <c r="B73" s="6">
        <v>636160.80999999994</v>
      </c>
      <c r="C73" s="6">
        <v>515953.09000000008</v>
      </c>
      <c r="D73" s="6">
        <v>26216.119999999995</v>
      </c>
      <c r="E73" s="6">
        <v>668068.29</v>
      </c>
      <c r="F73" s="6">
        <f>SUM(B73:E73)</f>
        <v>1846398.31</v>
      </c>
      <c r="G73" s="8">
        <v>163707.62999999998</v>
      </c>
      <c r="H73" s="8">
        <f>SUM(F73:G73)</f>
        <v>2010105.94</v>
      </c>
      <c r="I73" s="22">
        <f>(F73/H73)</f>
        <v>0.91855771044584844</v>
      </c>
      <c r="J73" s="23">
        <f>(G73/H73)</f>
        <v>8.1442289554151545E-2</v>
      </c>
    </row>
    <row r="74" spans="1:10" x14ac:dyDescent="0.2">
      <c r="A74" s="24" t="s">
        <v>94</v>
      </c>
      <c r="B74" s="25">
        <f t="shared" ref="B74:H74" si="4">SUM(B7:B73)</f>
        <v>932833569.89999986</v>
      </c>
      <c r="C74" s="25">
        <f t="shared" si="4"/>
        <v>14609973.24</v>
      </c>
      <c r="D74" s="25">
        <f t="shared" si="4"/>
        <v>592958.00000000012</v>
      </c>
      <c r="E74" s="25">
        <f t="shared" si="4"/>
        <v>16680191.109999999</v>
      </c>
      <c r="F74" s="25">
        <f t="shared" si="4"/>
        <v>964716692.25</v>
      </c>
      <c r="G74" s="25">
        <f t="shared" si="4"/>
        <v>480806372.3599999</v>
      </c>
      <c r="H74" s="25">
        <f t="shared" si="4"/>
        <v>1445523064.6100004</v>
      </c>
      <c r="I74" s="26">
        <f>(F74/H74)</f>
        <v>0.66738242776519019</v>
      </c>
      <c r="J74" s="27">
        <f>(G74/H74)</f>
        <v>0.33261757223480942</v>
      </c>
    </row>
    <row r="75" spans="1:10" x14ac:dyDescent="0.2">
      <c r="A75" s="1"/>
      <c r="B75" s="5"/>
      <c r="C75" s="5"/>
      <c r="D75" s="5"/>
      <c r="E75" s="5"/>
      <c r="F75" s="5"/>
      <c r="G75" s="5"/>
      <c r="H75" s="5"/>
      <c r="I75" s="5"/>
      <c r="J75" s="14"/>
    </row>
    <row r="76" spans="1:10" ht="13.5" customHeight="1" thickBot="1" x14ac:dyDescent="0.25">
      <c r="A76" s="32" t="s">
        <v>121</v>
      </c>
      <c r="B76" s="35"/>
      <c r="C76" s="35"/>
      <c r="D76" s="35"/>
      <c r="E76" s="35"/>
      <c r="F76" s="35"/>
      <c r="G76" s="35"/>
      <c r="H76" s="35"/>
      <c r="I76" s="35"/>
      <c r="J76" s="36"/>
    </row>
  </sheetData>
  <mergeCells count="1">
    <mergeCell ref="A76:J76"/>
  </mergeCells>
  <printOptions horizontalCentered="1"/>
  <pageMargins left="0.5" right="0.5" top="0.5" bottom="0.5" header="0.3" footer="0.3"/>
  <pageSetup scale="77" fitToHeight="0" orientation="landscape" r:id="rId1"/>
  <headerFooter>
    <oddHeader>&amp;COffice of Economic and Demographic Research</oddHeader>
    <oddFooter>&amp;LNovember 30, 2010&amp;RPage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76"/>
  <sheetViews>
    <sheetView workbookViewId="0"/>
  </sheetViews>
  <sheetFormatPr defaultRowHeight="12.75" x14ac:dyDescent="0.2"/>
  <cols>
    <col min="1" max="10" width="16.7109375" customWidth="1"/>
  </cols>
  <sheetData>
    <row r="1" spans="1:10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15"/>
    </row>
    <row r="2" spans="1:10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16"/>
    </row>
    <row r="3" spans="1:10" ht="16.5" thickBot="1" x14ac:dyDescent="0.3">
      <c r="A3" s="11" t="s">
        <v>101</v>
      </c>
      <c r="B3" s="4"/>
      <c r="C3" s="4"/>
      <c r="D3" s="4"/>
      <c r="E3" s="4"/>
      <c r="F3" s="4"/>
      <c r="G3" s="4"/>
      <c r="H3" s="4"/>
      <c r="I3" s="4"/>
      <c r="J3" s="16"/>
    </row>
    <row r="4" spans="1:10" x14ac:dyDescent="0.2">
      <c r="A4" s="18"/>
      <c r="B4" s="19"/>
      <c r="C4" s="19"/>
      <c r="D4" s="19"/>
      <c r="E4" s="19" t="s">
        <v>72</v>
      </c>
      <c r="F4" s="19"/>
      <c r="G4" s="20"/>
      <c r="H4" s="20"/>
      <c r="I4" s="20" t="s">
        <v>72</v>
      </c>
      <c r="J4" s="21" t="s">
        <v>71</v>
      </c>
    </row>
    <row r="5" spans="1:10" x14ac:dyDescent="0.2">
      <c r="A5" s="28"/>
      <c r="B5" s="29" t="s">
        <v>72</v>
      </c>
      <c r="C5" s="29" t="s">
        <v>72</v>
      </c>
      <c r="D5" s="29" t="s">
        <v>72</v>
      </c>
      <c r="E5" s="29" t="s">
        <v>97</v>
      </c>
      <c r="F5" s="29" t="s">
        <v>72</v>
      </c>
      <c r="G5" s="30" t="s">
        <v>71</v>
      </c>
      <c r="H5" s="30" t="s">
        <v>75</v>
      </c>
      <c r="I5" s="30" t="s">
        <v>99</v>
      </c>
      <c r="J5" s="31" t="s">
        <v>99</v>
      </c>
    </row>
    <row r="6" spans="1:10" ht="13.5" thickBot="1" x14ac:dyDescent="0.25">
      <c r="A6" s="2" t="s">
        <v>0</v>
      </c>
      <c r="B6" s="12" t="s">
        <v>67</v>
      </c>
      <c r="C6" s="12" t="s">
        <v>68</v>
      </c>
      <c r="D6" s="12" t="s">
        <v>69</v>
      </c>
      <c r="E6" s="12" t="s">
        <v>96</v>
      </c>
      <c r="F6" s="12" t="s">
        <v>70</v>
      </c>
      <c r="G6" s="17" t="s">
        <v>67</v>
      </c>
      <c r="H6" s="17" t="s">
        <v>70</v>
      </c>
      <c r="I6" s="17" t="s">
        <v>70</v>
      </c>
      <c r="J6" s="13" t="s">
        <v>70</v>
      </c>
    </row>
    <row r="7" spans="1:10" x14ac:dyDescent="0.2">
      <c r="A7" s="7" t="s">
        <v>1</v>
      </c>
      <c r="B7" s="6">
        <v>10238089.16</v>
      </c>
      <c r="C7" s="6">
        <v>0</v>
      </c>
      <c r="D7" s="6">
        <v>0</v>
      </c>
      <c r="E7" s="6">
        <v>0</v>
      </c>
      <c r="F7" s="6">
        <f>SUM(B7:E7)</f>
        <v>10238089.16</v>
      </c>
      <c r="G7" s="8">
        <v>7396780.6899999995</v>
      </c>
      <c r="H7" s="8">
        <f>SUM(F7:G7)</f>
        <v>17634869.850000001</v>
      </c>
      <c r="I7" s="22">
        <f>(F7/H7)</f>
        <v>0.58055938303394961</v>
      </c>
      <c r="J7" s="23">
        <f>(G7/H7)</f>
        <v>0.41944061696605028</v>
      </c>
    </row>
    <row r="8" spans="1:10" x14ac:dyDescent="0.2">
      <c r="A8" s="7" t="s">
        <v>2</v>
      </c>
      <c r="B8" s="6">
        <v>679383.73</v>
      </c>
      <c r="C8" s="6">
        <v>737740.15</v>
      </c>
      <c r="D8" s="6">
        <v>25960.040000000005</v>
      </c>
      <c r="E8" s="6">
        <v>672929.44</v>
      </c>
      <c r="F8" s="6">
        <f>SUM(B8:E8)</f>
        <v>2116013.36</v>
      </c>
      <c r="G8" s="8">
        <v>196103.87</v>
      </c>
      <c r="H8" s="8">
        <f>SUM(F8:G8)</f>
        <v>2312117.23</v>
      </c>
      <c r="I8" s="22">
        <f>(F8/H8)</f>
        <v>0.9151842876063857</v>
      </c>
      <c r="J8" s="23">
        <f>(G8/H8)</f>
        <v>8.4815712393614226E-2</v>
      </c>
    </row>
    <row r="9" spans="1:10" x14ac:dyDescent="0.2">
      <c r="A9" s="7" t="s">
        <v>3</v>
      </c>
      <c r="B9" s="6">
        <v>9216877.2300000004</v>
      </c>
      <c r="C9" s="6">
        <v>0</v>
      </c>
      <c r="D9" s="6">
        <v>0</v>
      </c>
      <c r="E9" s="6">
        <v>0</v>
      </c>
      <c r="F9" s="6">
        <f t="shared" ref="F9:F72" si="0">SUM(B9:E9)</f>
        <v>9216877.2300000004</v>
      </c>
      <c r="G9" s="8">
        <v>6762643.9000000013</v>
      </c>
      <c r="H9" s="8">
        <f t="shared" ref="H9:H72" si="1">SUM(F9:G9)</f>
        <v>15979521.130000003</v>
      </c>
      <c r="I9" s="22">
        <f t="shared" ref="I9:I72" si="2">(F9/H9)</f>
        <v>0.57679308128303086</v>
      </c>
      <c r="J9" s="23">
        <f t="shared" ref="J9:J72" si="3">(G9/H9)</f>
        <v>0.42320691871696908</v>
      </c>
    </row>
    <row r="10" spans="1:10" x14ac:dyDescent="0.2">
      <c r="A10" s="7" t="s">
        <v>4</v>
      </c>
      <c r="B10" s="6">
        <v>947077.72999999986</v>
      </c>
      <c r="C10" s="6">
        <v>506532.69</v>
      </c>
      <c r="D10" s="6">
        <v>57853.37999999999</v>
      </c>
      <c r="E10" s="6">
        <v>771867.69</v>
      </c>
      <c r="F10" s="6">
        <f t="shared" si="0"/>
        <v>2283331.4899999998</v>
      </c>
      <c r="G10" s="8">
        <v>327046.71999999997</v>
      </c>
      <c r="H10" s="8">
        <f t="shared" si="1"/>
        <v>2610378.21</v>
      </c>
      <c r="I10" s="22">
        <f t="shared" si="2"/>
        <v>0.87471289840409749</v>
      </c>
      <c r="J10" s="23">
        <f t="shared" si="3"/>
        <v>0.12528710159590245</v>
      </c>
    </row>
    <row r="11" spans="1:10" x14ac:dyDescent="0.2">
      <c r="A11" s="7" t="s">
        <v>5</v>
      </c>
      <c r="B11" s="6">
        <v>19669467.32</v>
      </c>
      <c r="C11" s="6">
        <v>0</v>
      </c>
      <c r="D11" s="6">
        <v>0</v>
      </c>
      <c r="E11" s="6">
        <v>0</v>
      </c>
      <c r="F11" s="6">
        <f t="shared" si="0"/>
        <v>19669467.32</v>
      </c>
      <c r="G11" s="8">
        <v>15325710.17</v>
      </c>
      <c r="H11" s="8">
        <f t="shared" si="1"/>
        <v>34995177.490000002</v>
      </c>
      <c r="I11" s="22">
        <f t="shared" si="2"/>
        <v>0.56206222487714552</v>
      </c>
      <c r="J11" s="23">
        <f t="shared" si="3"/>
        <v>0.43793777512285448</v>
      </c>
    </row>
    <row r="12" spans="1:10" x14ac:dyDescent="0.2">
      <c r="A12" s="7" t="s">
        <v>6</v>
      </c>
      <c r="B12" s="6">
        <v>61666832.889999993</v>
      </c>
      <c r="C12" s="6">
        <v>0</v>
      </c>
      <c r="D12" s="6">
        <v>0</v>
      </c>
      <c r="E12" s="6">
        <v>0</v>
      </c>
      <c r="F12" s="6">
        <f t="shared" si="0"/>
        <v>61666832.889999993</v>
      </c>
      <c r="G12" s="8">
        <v>91306644.350000009</v>
      </c>
      <c r="H12" s="8">
        <f t="shared" si="1"/>
        <v>152973477.24000001</v>
      </c>
      <c r="I12" s="22">
        <f t="shared" si="2"/>
        <v>0.40312107695147004</v>
      </c>
      <c r="J12" s="23">
        <f t="shared" si="3"/>
        <v>0.59687892304852996</v>
      </c>
    </row>
    <row r="13" spans="1:10" x14ac:dyDescent="0.2">
      <c r="A13" s="7" t="s">
        <v>7</v>
      </c>
      <c r="B13" s="6">
        <v>278552.13</v>
      </c>
      <c r="C13" s="6">
        <v>504709.91</v>
      </c>
      <c r="D13" s="6">
        <v>18448.260000000002</v>
      </c>
      <c r="E13" s="6">
        <v>952795.41000000015</v>
      </c>
      <c r="F13" s="6">
        <f t="shared" si="0"/>
        <v>1754505.7100000002</v>
      </c>
      <c r="G13" s="8">
        <v>70972.239999999991</v>
      </c>
      <c r="H13" s="8">
        <f t="shared" si="1"/>
        <v>1825477.9500000002</v>
      </c>
      <c r="I13" s="22">
        <f t="shared" si="2"/>
        <v>0.96112128333294855</v>
      </c>
      <c r="J13" s="23">
        <f t="shared" si="3"/>
        <v>3.8878716667051491E-2</v>
      </c>
    </row>
    <row r="14" spans="1:10" x14ac:dyDescent="0.2">
      <c r="A14" s="7" t="s">
        <v>8</v>
      </c>
      <c r="B14" s="6">
        <v>9365867.1699999981</v>
      </c>
      <c r="C14" s="6">
        <v>0</v>
      </c>
      <c r="D14" s="6">
        <v>0</v>
      </c>
      <c r="E14" s="6">
        <v>0</v>
      </c>
      <c r="F14" s="6">
        <f t="shared" si="0"/>
        <v>9365867.1699999981</v>
      </c>
      <c r="G14" s="8">
        <v>1035517.97</v>
      </c>
      <c r="H14" s="8">
        <f t="shared" si="1"/>
        <v>10401385.139999999</v>
      </c>
      <c r="I14" s="22">
        <f t="shared" si="2"/>
        <v>0.90044422391227785</v>
      </c>
      <c r="J14" s="23">
        <f t="shared" si="3"/>
        <v>9.9555776087722106E-2</v>
      </c>
    </row>
    <row r="15" spans="1:10" x14ac:dyDescent="0.2">
      <c r="A15" s="7" t="s">
        <v>9</v>
      </c>
      <c r="B15" s="6">
        <v>6255042.54</v>
      </c>
      <c r="C15" s="6">
        <v>0</v>
      </c>
      <c r="D15" s="6">
        <v>0</v>
      </c>
      <c r="E15" s="6">
        <v>0</v>
      </c>
      <c r="F15" s="6">
        <f t="shared" si="0"/>
        <v>6255042.54</v>
      </c>
      <c r="G15" s="8">
        <v>508756.53000000009</v>
      </c>
      <c r="H15" s="8">
        <f t="shared" si="1"/>
        <v>6763799.0700000003</v>
      </c>
      <c r="I15" s="22">
        <f t="shared" si="2"/>
        <v>0.92478243000201954</v>
      </c>
      <c r="J15" s="23">
        <f t="shared" si="3"/>
        <v>7.5217569997980446E-2</v>
      </c>
    </row>
    <row r="16" spans="1:10" x14ac:dyDescent="0.2">
      <c r="A16" s="7" t="s">
        <v>10</v>
      </c>
      <c r="B16" s="6">
        <v>8623817.2899999991</v>
      </c>
      <c r="C16" s="6">
        <v>0</v>
      </c>
      <c r="D16" s="6">
        <v>0</v>
      </c>
      <c r="E16" s="6">
        <v>0</v>
      </c>
      <c r="F16" s="6">
        <f t="shared" si="0"/>
        <v>8623817.2899999991</v>
      </c>
      <c r="G16" s="8">
        <v>858711.45</v>
      </c>
      <c r="H16" s="8">
        <f t="shared" si="1"/>
        <v>9482528.7399999984</v>
      </c>
      <c r="I16" s="22">
        <f t="shared" si="2"/>
        <v>0.90944277907877979</v>
      </c>
      <c r="J16" s="23">
        <f t="shared" si="3"/>
        <v>9.0557220921220233E-2</v>
      </c>
    </row>
    <row r="17" spans="1:10" x14ac:dyDescent="0.2">
      <c r="A17" s="7" t="s">
        <v>11</v>
      </c>
      <c r="B17" s="6">
        <v>27626236.749999996</v>
      </c>
      <c r="C17" s="6">
        <v>0</v>
      </c>
      <c r="D17" s="6">
        <v>0</v>
      </c>
      <c r="E17" s="6">
        <v>0</v>
      </c>
      <c r="F17" s="6">
        <f t="shared" si="0"/>
        <v>27626236.749999996</v>
      </c>
      <c r="G17" s="8">
        <v>3420663.6599999992</v>
      </c>
      <c r="H17" s="8">
        <f t="shared" si="1"/>
        <v>31046900.409999996</v>
      </c>
      <c r="I17" s="22">
        <f t="shared" si="2"/>
        <v>0.88982270001747976</v>
      </c>
      <c r="J17" s="23">
        <f t="shared" si="3"/>
        <v>0.11017729998252021</v>
      </c>
    </row>
    <row r="18" spans="1:10" x14ac:dyDescent="0.2">
      <c r="A18" s="7" t="s">
        <v>12</v>
      </c>
      <c r="B18" s="6">
        <v>3380605.7600000002</v>
      </c>
      <c r="C18" s="6">
        <v>0</v>
      </c>
      <c r="D18" s="6">
        <v>0</v>
      </c>
      <c r="E18" s="6">
        <v>698154.01</v>
      </c>
      <c r="F18" s="6">
        <f t="shared" si="0"/>
        <v>4078759.7700000005</v>
      </c>
      <c r="G18" s="8">
        <v>668812.23</v>
      </c>
      <c r="H18" s="8">
        <f t="shared" si="1"/>
        <v>4747572</v>
      </c>
      <c r="I18" s="22">
        <f t="shared" si="2"/>
        <v>0.85912541610743354</v>
      </c>
      <c r="J18" s="23">
        <f t="shared" si="3"/>
        <v>0.14087458389256655</v>
      </c>
    </row>
    <row r="19" spans="1:10" x14ac:dyDescent="0.2">
      <c r="A19" s="7" t="s">
        <v>106</v>
      </c>
      <c r="B19" s="6">
        <v>896291.72999999986</v>
      </c>
      <c r="C19" s="6">
        <v>829879.16999999993</v>
      </c>
      <c r="D19" s="6">
        <v>0</v>
      </c>
      <c r="E19" s="6">
        <v>375602.82999999996</v>
      </c>
      <c r="F19" s="6">
        <f t="shared" si="0"/>
        <v>2101773.73</v>
      </c>
      <c r="G19" s="8">
        <v>202378.59</v>
      </c>
      <c r="H19" s="8">
        <f t="shared" si="1"/>
        <v>2304152.3199999998</v>
      </c>
      <c r="I19" s="22">
        <f t="shared" si="2"/>
        <v>0.9121678769917434</v>
      </c>
      <c r="J19" s="23">
        <f t="shared" si="3"/>
        <v>8.7832123008256685E-2</v>
      </c>
    </row>
    <row r="20" spans="1:10" x14ac:dyDescent="0.2">
      <c r="A20" s="7" t="s">
        <v>13</v>
      </c>
      <c r="B20" s="6">
        <v>321708.84000000003</v>
      </c>
      <c r="C20" s="6">
        <v>502292.16000000009</v>
      </c>
      <c r="D20" s="6">
        <v>15672.769999999997</v>
      </c>
      <c r="E20" s="6">
        <v>766826.06</v>
      </c>
      <c r="F20" s="6">
        <f t="shared" si="0"/>
        <v>1606499.83</v>
      </c>
      <c r="G20" s="8">
        <v>47628.32</v>
      </c>
      <c r="H20" s="8">
        <f t="shared" si="1"/>
        <v>1654128.1500000001</v>
      </c>
      <c r="I20" s="22">
        <f t="shared" si="2"/>
        <v>0.97120639050849833</v>
      </c>
      <c r="J20" s="23">
        <f t="shared" si="3"/>
        <v>2.8793609491501608E-2</v>
      </c>
    </row>
    <row r="21" spans="1:10" x14ac:dyDescent="0.2">
      <c r="A21" s="7" t="s">
        <v>14</v>
      </c>
      <c r="B21" s="6">
        <v>73016618.420000002</v>
      </c>
      <c r="C21" s="6">
        <v>0</v>
      </c>
      <c r="D21" s="6">
        <v>0</v>
      </c>
      <c r="E21" s="6">
        <v>0</v>
      </c>
      <c r="F21" s="6">
        <f t="shared" si="0"/>
        <v>73016618.420000002</v>
      </c>
      <c r="G21" s="8">
        <v>3742760.0899999994</v>
      </c>
      <c r="H21" s="8">
        <f t="shared" si="1"/>
        <v>76759378.510000005</v>
      </c>
      <c r="I21" s="22">
        <f t="shared" si="2"/>
        <v>0.95124035443418287</v>
      </c>
      <c r="J21" s="23">
        <f t="shared" si="3"/>
        <v>4.8759645565817113E-2</v>
      </c>
    </row>
    <row r="22" spans="1:10" x14ac:dyDescent="0.2">
      <c r="A22" s="7" t="s">
        <v>15</v>
      </c>
      <c r="B22" s="6">
        <v>18759270.279999997</v>
      </c>
      <c r="C22" s="6">
        <v>0</v>
      </c>
      <c r="D22" s="6">
        <v>0</v>
      </c>
      <c r="E22" s="6">
        <v>0</v>
      </c>
      <c r="F22" s="6">
        <f t="shared" si="0"/>
        <v>18759270.279999997</v>
      </c>
      <c r="G22" s="8">
        <v>3665658.0100000002</v>
      </c>
      <c r="H22" s="8">
        <f t="shared" si="1"/>
        <v>22424928.289999999</v>
      </c>
      <c r="I22" s="22">
        <f t="shared" si="2"/>
        <v>0.83653646680178517</v>
      </c>
      <c r="J22" s="23">
        <f t="shared" si="3"/>
        <v>0.16346353319821477</v>
      </c>
    </row>
    <row r="23" spans="1:10" x14ac:dyDescent="0.2">
      <c r="A23" s="7" t="s">
        <v>16</v>
      </c>
      <c r="B23" s="6">
        <v>1775417.88</v>
      </c>
      <c r="C23" s="6">
        <v>0</v>
      </c>
      <c r="D23" s="6">
        <v>0</v>
      </c>
      <c r="E23" s="6">
        <v>0</v>
      </c>
      <c r="F23" s="6">
        <f t="shared" si="0"/>
        <v>1775417.88</v>
      </c>
      <c r="G23" s="8">
        <v>2088264.8199999998</v>
      </c>
      <c r="H23" s="8">
        <f t="shared" si="1"/>
        <v>3863682.6999999997</v>
      </c>
      <c r="I23" s="22">
        <f t="shared" si="2"/>
        <v>0.45951441095305262</v>
      </c>
      <c r="J23" s="23">
        <f t="shared" si="3"/>
        <v>0.54048558904694732</v>
      </c>
    </row>
    <row r="24" spans="1:10" x14ac:dyDescent="0.2">
      <c r="A24" s="7" t="s">
        <v>17</v>
      </c>
      <c r="B24" s="6">
        <v>537972.84000000008</v>
      </c>
      <c r="C24" s="6">
        <v>0</v>
      </c>
      <c r="D24" s="6">
        <v>20396.34</v>
      </c>
      <c r="E24" s="6">
        <v>188686.14999999997</v>
      </c>
      <c r="F24" s="6">
        <f t="shared" si="0"/>
        <v>747055.33000000007</v>
      </c>
      <c r="G24" s="8">
        <v>219057.75</v>
      </c>
      <c r="H24" s="8">
        <f t="shared" si="1"/>
        <v>966113.08000000007</v>
      </c>
      <c r="I24" s="22">
        <f t="shared" si="2"/>
        <v>0.77325868520484164</v>
      </c>
      <c r="J24" s="23">
        <f t="shared" si="3"/>
        <v>0.22674131479515833</v>
      </c>
    </row>
    <row r="25" spans="1:10" x14ac:dyDescent="0.2">
      <c r="A25" s="7" t="s">
        <v>18</v>
      </c>
      <c r="B25" s="6">
        <v>1210557.1199999999</v>
      </c>
      <c r="C25" s="6">
        <v>1510169.98</v>
      </c>
      <c r="D25" s="6">
        <v>0</v>
      </c>
      <c r="E25" s="6">
        <v>748597.73</v>
      </c>
      <c r="F25" s="6">
        <f t="shared" si="0"/>
        <v>3469324.8299999996</v>
      </c>
      <c r="G25" s="8">
        <v>449041.27</v>
      </c>
      <c r="H25" s="8">
        <f t="shared" si="1"/>
        <v>3918366.0999999996</v>
      </c>
      <c r="I25" s="22">
        <f t="shared" si="2"/>
        <v>0.88540088941663719</v>
      </c>
      <c r="J25" s="23">
        <f t="shared" si="3"/>
        <v>0.11459911058336281</v>
      </c>
    </row>
    <row r="26" spans="1:10" x14ac:dyDescent="0.2">
      <c r="A26" s="7" t="s">
        <v>19</v>
      </c>
      <c r="B26" s="6">
        <v>313634.61000000004</v>
      </c>
      <c r="C26" s="6">
        <v>691206</v>
      </c>
      <c r="D26" s="6">
        <v>0</v>
      </c>
      <c r="E26" s="6">
        <v>722463.91</v>
      </c>
      <c r="F26" s="6">
        <f t="shared" si="0"/>
        <v>1727304.52</v>
      </c>
      <c r="G26" s="8">
        <v>50829.64</v>
      </c>
      <c r="H26" s="8">
        <f t="shared" si="1"/>
        <v>1778134.16</v>
      </c>
      <c r="I26" s="22">
        <f t="shared" si="2"/>
        <v>0.97141405798086689</v>
      </c>
      <c r="J26" s="23">
        <f t="shared" si="3"/>
        <v>2.8585942019133136E-2</v>
      </c>
    </row>
    <row r="27" spans="1:10" x14ac:dyDescent="0.2">
      <c r="A27" s="7" t="s">
        <v>20</v>
      </c>
      <c r="B27" s="6">
        <v>138210.83000000002</v>
      </c>
      <c r="C27" s="6">
        <v>464402.86</v>
      </c>
      <c r="D27" s="6">
        <v>0</v>
      </c>
      <c r="E27" s="6">
        <v>497451.75000000006</v>
      </c>
      <c r="F27" s="6">
        <f t="shared" si="0"/>
        <v>1100065.44</v>
      </c>
      <c r="G27" s="8">
        <v>23263.819999999996</v>
      </c>
      <c r="H27" s="8">
        <f t="shared" si="1"/>
        <v>1123329.26</v>
      </c>
      <c r="I27" s="22">
        <f t="shared" si="2"/>
        <v>0.97929029285678892</v>
      </c>
      <c r="J27" s="23">
        <f t="shared" si="3"/>
        <v>2.0709707143211062E-2</v>
      </c>
    </row>
    <row r="28" spans="1:10" x14ac:dyDescent="0.2">
      <c r="A28" s="7" t="s">
        <v>21</v>
      </c>
      <c r="B28" s="6">
        <v>353623.60000000003</v>
      </c>
      <c r="C28" s="6">
        <v>500827.37</v>
      </c>
      <c r="D28" s="6">
        <v>40130.649999999994</v>
      </c>
      <c r="E28" s="6">
        <v>249697.72999999995</v>
      </c>
      <c r="F28" s="6">
        <f t="shared" si="0"/>
        <v>1144279.3499999999</v>
      </c>
      <c r="G28" s="8">
        <v>168853.77</v>
      </c>
      <c r="H28" s="8">
        <f t="shared" si="1"/>
        <v>1313133.1199999999</v>
      </c>
      <c r="I28" s="22">
        <f t="shared" si="2"/>
        <v>0.87141153670695626</v>
      </c>
      <c r="J28" s="23">
        <f t="shared" si="3"/>
        <v>0.12858846329304374</v>
      </c>
    </row>
    <row r="29" spans="1:10" x14ac:dyDescent="0.2">
      <c r="A29" s="7" t="s">
        <v>22</v>
      </c>
      <c r="B29" s="6">
        <v>266122.49</v>
      </c>
      <c r="C29" s="6">
        <v>393493.94</v>
      </c>
      <c r="D29" s="6">
        <v>37011.360000000001</v>
      </c>
      <c r="E29" s="6">
        <v>531523.71000000008</v>
      </c>
      <c r="F29" s="6">
        <f t="shared" si="0"/>
        <v>1228151.5</v>
      </c>
      <c r="G29" s="8">
        <v>81746.290000000023</v>
      </c>
      <c r="H29" s="8">
        <f t="shared" si="1"/>
        <v>1309897.79</v>
      </c>
      <c r="I29" s="22">
        <f t="shared" si="2"/>
        <v>0.93759338276309323</v>
      </c>
      <c r="J29" s="23">
        <f t="shared" si="3"/>
        <v>6.2406617236906721E-2</v>
      </c>
    </row>
    <row r="30" spans="1:10" x14ac:dyDescent="0.2">
      <c r="A30" s="7" t="s">
        <v>23</v>
      </c>
      <c r="B30" s="6">
        <v>605927.80999999994</v>
      </c>
      <c r="C30" s="6">
        <v>866707.21000000008</v>
      </c>
      <c r="D30" s="6">
        <v>0</v>
      </c>
      <c r="E30" s="6">
        <v>424271.62</v>
      </c>
      <c r="F30" s="6">
        <f t="shared" si="0"/>
        <v>1896906.6400000001</v>
      </c>
      <c r="G30" s="8">
        <v>243308.21000000002</v>
      </c>
      <c r="H30" s="8">
        <f t="shared" si="1"/>
        <v>2140214.85</v>
      </c>
      <c r="I30" s="22">
        <f t="shared" si="2"/>
        <v>0.88631598832238734</v>
      </c>
      <c r="J30" s="23">
        <f t="shared" si="3"/>
        <v>0.11368401167761265</v>
      </c>
    </row>
    <row r="31" spans="1:10" x14ac:dyDescent="0.2">
      <c r="A31" s="7" t="s">
        <v>24</v>
      </c>
      <c r="B31" s="6">
        <v>1172426.6500000001</v>
      </c>
      <c r="C31" s="6">
        <v>891785.6100000001</v>
      </c>
      <c r="D31" s="6">
        <v>0</v>
      </c>
      <c r="E31" s="6">
        <v>353895.41000000003</v>
      </c>
      <c r="F31" s="6">
        <f t="shared" si="0"/>
        <v>2418107.6700000004</v>
      </c>
      <c r="G31" s="8">
        <v>378704.63999999996</v>
      </c>
      <c r="H31" s="8">
        <f t="shared" si="1"/>
        <v>2796812.3100000005</v>
      </c>
      <c r="I31" s="22">
        <f t="shared" si="2"/>
        <v>0.86459418866044679</v>
      </c>
      <c r="J31" s="23">
        <f t="shared" si="3"/>
        <v>0.13540581133955318</v>
      </c>
    </row>
    <row r="32" spans="1:10" x14ac:dyDescent="0.2">
      <c r="A32" s="7" t="s">
        <v>25</v>
      </c>
      <c r="B32" s="6">
        <v>7236314.4299999997</v>
      </c>
      <c r="C32" s="6">
        <v>0</v>
      </c>
      <c r="D32" s="6">
        <v>0</v>
      </c>
      <c r="E32" s="6">
        <v>0</v>
      </c>
      <c r="F32" s="6">
        <f t="shared" si="0"/>
        <v>7236314.4299999997</v>
      </c>
      <c r="G32" s="8">
        <v>335200.89999999991</v>
      </c>
      <c r="H32" s="8">
        <f t="shared" si="1"/>
        <v>7571515.3300000001</v>
      </c>
      <c r="I32" s="22">
        <f t="shared" si="2"/>
        <v>0.95572869030960539</v>
      </c>
      <c r="J32" s="23">
        <f t="shared" si="3"/>
        <v>4.4271309690394549E-2</v>
      </c>
    </row>
    <row r="33" spans="1:10" x14ac:dyDescent="0.2">
      <c r="A33" s="7" t="s">
        <v>26</v>
      </c>
      <c r="B33" s="6">
        <v>3964418.0500000003</v>
      </c>
      <c r="C33" s="6">
        <v>0</v>
      </c>
      <c r="D33" s="6">
        <v>0</v>
      </c>
      <c r="E33" s="6">
        <v>400413.62000000005</v>
      </c>
      <c r="F33" s="6">
        <f t="shared" si="0"/>
        <v>4364831.67</v>
      </c>
      <c r="G33" s="8">
        <v>913696.63000000012</v>
      </c>
      <c r="H33" s="8">
        <f t="shared" si="1"/>
        <v>5278528.3</v>
      </c>
      <c r="I33" s="22">
        <f t="shared" si="2"/>
        <v>0.82690314836428935</v>
      </c>
      <c r="J33" s="23">
        <f t="shared" si="3"/>
        <v>0.17309685163571067</v>
      </c>
    </row>
    <row r="34" spans="1:10" x14ac:dyDescent="0.2">
      <c r="A34" s="7" t="s">
        <v>27</v>
      </c>
      <c r="B34" s="6">
        <v>78058311.080000013</v>
      </c>
      <c r="C34" s="6">
        <v>0</v>
      </c>
      <c r="D34" s="6">
        <v>0</v>
      </c>
      <c r="E34" s="6">
        <v>0</v>
      </c>
      <c r="F34" s="6">
        <f t="shared" si="0"/>
        <v>78058311.080000013</v>
      </c>
      <c r="G34" s="8">
        <v>28991437.550000004</v>
      </c>
      <c r="H34" s="8">
        <f t="shared" si="1"/>
        <v>107049748.63000003</v>
      </c>
      <c r="I34" s="22">
        <f t="shared" si="2"/>
        <v>0.72917790166696994</v>
      </c>
      <c r="J34" s="23">
        <f t="shared" si="3"/>
        <v>0.27082209833302995</v>
      </c>
    </row>
    <row r="35" spans="1:10" x14ac:dyDescent="0.2">
      <c r="A35" s="7" t="s">
        <v>28</v>
      </c>
      <c r="B35" s="6">
        <v>335902.6</v>
      </c>
      <c r="C35" s="6">
        <v>665883.62</v>
      </c>
      <c r="D35" s="6">
        <v>17582.579999999998</v>
      </c>
      <c r="E35" s="6">
        <v>925572.65999999992</v>
      </c>
      <c r="F35" s="6">
        <f t="shared" si="0"/>
        <v>1944941.46</v>
      </c>
      <c r="G35" s="8">
        <v>81967.87</v>
      </c>
      <c r="H35" s="8">
        <f t="shared" si="1"/>
        <v>2026909.33</v>
      </c>
      <c r="I35" s="22">
        <f t="shared" si="2"/>
        <v>0.95956016937373312</v>
      </c>
      <c r="J35" s="23">
        <f t="shared" si="3"/>
        <v>4.0439830626266833E-2</v>
      </c>
    </row>
    <row r="36" spans="1:10" x14ac:dyDescent="0.2">
      <c r="A36" s="7" t="s">
        <v>29</v>
      </c>
      <c r="B36" s="6">
        <v>7111070.7199999997</v>
      </c>
      <c r="C36" s="6">
        <v>0</v>
      </c>
      <c r="D36" s="6">
        <v>0</v>
      </c>
      <c r="E36" s="6">
        <v>0</v>
      </c>
      <c r="F36" s="6">
        <f t="shared" si="0"/>
        <v>7111070.7199999997</v>
      </c>
      <c r="G36" s="8">
        <v>2858105.9899999998</v>
      </c>
      <c r="H36" s="8">
        <f t="shared" si="1"/>
        <v>9969176.709999999</v>
      </c>
      <c r="I36" s="22">
        <f t="shared" si="2"/>
        <v>0.71330571489087391</v>
      </c>
      <c r="J36" s="23">
        <f t="shared" si="3"/>
        <v>0.28669428510912615</v>
      </c>
    </row>
    <row r="37" spans="1:10" x14ac:dyDescent="0.2">
      <c r="A37" s="7" t="s">
        <v>30</v>
      </c>
      <c r="B37" s="6">
        <v>1660961.18</v>
      </c>
      <c r="C37" s="6">
        <v>898232.49000000011</v>
      </c>
      <c r="D37" s="6">
        <v>73908.23</v>
      </c>
      <c r="E37" s="6">
        <v>669123.72</v>
      </c>
      <c r="F37" s="6">
        <f t="shared" si="0"/>
        <v>3302225.62</v>
      </c>
      <c r="G37" s="8">
        <v>644914.1399999999</v>
      </c>
      <c r="H37" s="8">
        <f t="shared" si="1"/>
        <v>3947139.76</v>
      </c>
      <c r="I37" s="22">
        <f t="shared" si="2"/>
        <v>0.83661228656367626</v>
      </c>
      <c r="J37" s="23">
        <f t="shared" si="3"/>
        <v>0.1633877134363238</v>
      </c>
    </row>
    <row r="38" spans="1:10" x14ac:dyDescent="0.2">
      <c r="A38" s="7" t="s">
        <v>31</v>
      </c>
      <c r="B38" s="6">
        <v>660363.75</v>
      </c>
      <c r="C38" s="6">
        <v>201963.90999999997</v>
      </c>
      <c r="D38" s="6">
        <v>14934.290000000003</v>
      </c>
      <c r="E38" s="6">
        <v>725354.95999999985</v>
      </c>
      <c r="F38" s="6">
        <f t="shared" si="0"/>
        <v>1602616.9099999997</v>
      </c>
      <c r="G38" s="8">
        <v>133625.57</v>
      </c>
      <c r="H38" s="8">
        <f t="shared" si="1"/>
        <v>1736242.4799999997</v>
      </c>
      <c r="I38" s="22">
        <f t="shared" si="2"/>
        <v>0.92303749531574641</v>
      </c>
      <c r="J38" s="23">
        <f t="shared" si="3"/>
        <v>7.6962504684253571E-2</v>
      </c>
    </row>
    <row r="39" spans="1:10" x14ac:dyDescent="0.2">
      <c r="A39" s="7" t="s">
        <v>32</v>
      </c>
      <c r="B39" s="6">
        <v>112691.45999999999</v>
      </c>
      <c r="C39" s="6">
        <v>270518.25000000006</v>
      </c>
      <c r="D39" s="6">
        <v>21962.35</v>
      </c>
      <c r="E39" s="6">
        <v>743997.07999999984</v>
      </c>
      <c r="F39" s="6">
        <f t="shared" si="0"/>
        <v>1149169.1399999999</v>
      </c>
      <c r="G39" s="8">
        <v>18525.460000000003</v>
      </c>
      <c r="H39" s="8">
        <f t="shared" si="1"/>
        <v>1167694.5999999999</v>
      </c>
      <c r="I39" s="22">
        <f t="shared" si="2"/>
        <v>0.98413501269938219</v>
      </c>
      <c r="J39" s="23">
        <f t="shared" si="3"/>
        <v>1.5864987300617819E-2</v>
      </c>
    </row>
    <row r="40" spans="1:10" x14ac:dyDescent="0.2">
      <c r="A40" s="7" t="s">
        <v>33</v>
      </c>
      <c r="B40" s="6">
        <v>11108430.300000003</v>
      </c>
      <c r="C40" s="6">
        <v>0</v>
      </c>
      <c r="D40" s="6">
        <v>0</v>
      </c>
      <c r="E40" s="6">
        <v>0</v>
      </c>
      <c r="F40" s="6">
        <f t="shared" si="0"/>
        <v>11108430.300000003</v>
      </c>
      <c r="G40" s="8">
        <v>5971574.7300000004</v>
      </c>
      <c r="H40" s="8">
        <f t="shared" si="1"/>
        <v>17080005.030000001</v>
      </c>
      <c r="I40" s="22">
        <f t="shared" si="2"/>
        <v>0.65037628973110451</v>
      </c>
      <c r="J40" s="23">
        <f t="shared" si="3"/>
        <v>0.3496237102688956</v>
      </c>
    </row>
    <row r="41" spans="1:10" x14ac:dyDescent="0.2">
      <c r="A41" s="7" t="s">
        <v>34</v>
      </c>
      <c r="B41" s="6">
        <v>33422546.599999998</v>
      </c>
      <c r="C41" s="6">
        <v>0</v>
      </c>
      <c r="D41" s="6">
        <v>0</v>
      </c>
      <c r="E41" s="6">
        <v>0</v>
      </c>
      <c r="F41" s="6">
        <f t="shared" si="0"/>
        <v>33422546.599999998</v>
      </c>
      <c r="G41" s="8">
        <v>18753761.16</v>
      </c>
      <c r="H41" s="8">
        <f t="shared" si="1"/>
        <v>52176307.759999998</v>
      </c>
      <c r="I41" s="22">
        <f t="shared" si="2"/>
        <v>0.64056940850887067</v>
      </c>
      <c r="J41" s="23">
        <f t="shared" si="3"/>
        <v>0.35943059149112933</v>
      </c>
    </row>
    <row r="42" spans="1:10" x14ac:dyDescent="0.2">
      <c r="A42" s="7" t="s">
        <v>35</v>
      </c>
      <c r="B42" s="6">
        <v>10851117.189999999</v>
      </c>
      <c r="C42" s="6">
        <v>0</v>
      </c>
      <c r="D42" s="6">
        <v>0</v>
      </c>
      <c r="E42" s="6">
        <v>0</v>
      </c>
      <c r="F42" s="6">
        <f t="shared" si="0"/>
        <v>10851117.189999999</v>
      </c>
      <c r="G42" s="8">
        <v>8921518.0700000003</v>
      </c>
      <c r="H42" s="8">
        <f t="shared" si="1"/>
        <v>19772635.259999998</v>
      </c>
      <c r="I42" s="22">
        <f t="shared" si="2"/>
        <v>0.54879468757266703</v>
      </c>
      <c r="J42" s="23">
        <f t="shared" si="3"/>
        <v>0.45120531242733303</v>
      </c>
    </row>
    <row r="43" spans="1:10" x14ac:dyDescent="0.2">
      <c r="A43" s="7" t="s">
        <v>36</v>
      </c>
      <c r="B43" s="6">
        <v>1263260.83</v>
      </c>
      <c r="C43" s="6">
        <v>994816.2699999999</v>
      </c>
      <c r="D43" s="6">
        <v>0</v>
      </c>
      <c r="E43" s="6">
        <v>404050.58</v>
      </c>
      <c r="F43" s="6">
        <f t="shared" si="0"/>
        <v>2662127.6800000002</v>
      </c>
      <c r="G43" s="8">
        <v>354297.06000000006</v>
      </c>
      <c r="H43" s="8">
        <f t="shared" si="1"/>
        <v>3016424.74</v>
      </c>
      <c r="I43" s="22">
        <f t="shared" si="2"/>
        <v>0.88254404119494123</v>
      </c>
      <c r="J43" s="23">
        <f t="shared" si="3"/>
        <v>0.11745595880505874</v>
      </c>
    </row>
    <row r="44" spans="1:10" x14ac:dyDescent="0.2">
      <c r="A44" s="7" t="s">
        <v>37</v>
      </c>
      <c r="B44" s="6">
        <v>133374.62</v>
      </c>
      <c r="C44" s="6">
        <v>237377.54000000004</v>
      </c>
      <c r="D44" s="6">
        <v>20218.019999999997</v>
      </c>
      <c r="E44" s="6">
        <v>816681.77</v>
      </c>
      <c r="F44" s="6">
        <f t="shared" si="0"/>
        <v>1207651.9500000002</v>
      </c>
      <c r="G44" s="8">
        <v>20391.570000000003</v>
      </c>
      <c r="H44" s="8">
        <f t="shared" si="1"/>
        <v>1228043.5200000003</v>
      </c>
      <c r="I44" s="22">
        <f t="shared" si="2"/>
        <v>0.98339507544488325</v>
      </c>
      <c r="J44" s="23">
        <f t="shared" si="3"/>
        <v>1.6604924555116744E-2</v>
      </c>
    </row>
    <row r="45" spans="1:10" x14ac:dyDescent="0.2">
      <c r="A45" s="7" t="s">
        <v>38</v>
      </c>
      <c r="B45" s="6">
        <v>399574.04</v>
      </c>
      <c r="C45" s="6">
        <v>702045.00999999989</v>
      </c>
      <c r="D45" s="6">
        <v>20867.349999999999</v>
      </c>
      <c r="E45" s="6">
        <v>712255.36999999988</v>
      </c>
      <c r="F45" s="6">
        <f t="shared" si="0"/>
        <v>1834741.7699999998</v>
      </c>
      <c r="G45" s="8">
        <v>101234.14000000003</v>
      </c>
      <c r="H45" s="8">
        <f t="shared" si="1"/>
        <v>1935975.91</v>
      </c>
      <c r="I45" s="22">
        <f t="shared" si="2"/>
        <v>0.94770898776317924</v>
      </c>
      <c r="J45" s="23">
        <f t="shared" si="3"/>
        <v>5.2291012236820672E-2</v>
      </c>
    </row>
    <row r="46" spans="1:10" x14ac:dyDescent="0.2">
      <c r="A46" s="7" t="s">
        <v>39</v>
      </c>
      <c r="B46" s="6">
        <v>16855180.380000003</v>
      </c>
      <c r="C46" s="6">
        <v>0</v>
      </c>
      <c r="D46" s="6">
        <v>0</v>
      </c>
      <c r="E46" s="6">
        <v>0</v>
      </c>
      <c r="F46" s="6">
        <f t="shared" si="0"/>
        <v>16855180.380000003</v>
      </c>
      <c r="G46" s="8">
        <v>4674305.92</v>
      </c>
      <c r="H46" s="8">
        <f t="shared" si="1"/>
        <v>21529486.300000004</v>
      </c>
      <c r="I46" s="22">
        <f t="shared" si="2"/>
        <v>0.78288818159121609</v>
      </c>
      <c r="J46" s="23">
        <f t="shared" si="3"/>
        <v>0.21711181840878382</v>
      </c>
    </row>
    <row r="47" spans="1:10" x14ac:dyDescent="0.2">
      <c r="A47" s="7" t="s">
        <v>40</v>
      </c>
      <c r="B47" s="6">
        <v>16753146.540000003</v>
      </c>
      <c r="C47" s="6">
        <v>0</v>
      </c>
      <c r="D47" s="6">
        <v>0</v>
      </c>
      <c r="E47" s="6">
        <v>0</v>
      </c>
      <c r="F47" s="6">
        <f t="shared" si="0"/>
        <v>16753146.540000003</v>
      </c>
      <c r="G47" s="8">
        <v>3393809.3899999992</v>
      </c>
      <c r="H47" s="8">
        <f t="shared" si="1"/>
        <v>20146955.930000003</v>
      </c>
      <c r="I47" s="22">
        <f t="shared" si="2"/>
        <v>0.83154728675678402</v>
      </c>
      <c r="J47" s="23">
        <f t="shared" si="3"/>
        <v>0.16845271324321592</v>
      </c>
    </row>
    <row r="48" spans="1:10" x14ac:dyDescent="0.2">
      <c r="A48" s="7" t="s">
        <v>41</v>
      </c>
      <c r="B48" s="6">
        <v>11454574.179999998</v>
      </c>
      <c r="C48" s="6">
        <v>0</v>
      </c>
      <c r="D48" s="6">
        <v>0</v>
      </c>
      <c r="E48" s="6">
        <v>0</v>
      </c>
      <c r="F48" s="6">
        <f t="shared" si="0"/>
        <v>11454574.179999998</v>
      </c>
      <c r="G48" s="8">
        <v>1658482.0599999998</v>
      </c>
      <c r="H48" s="8">
        <f t="shared" si="1"/>
        <v>13113056.239999998</v>
      </c>
      <c r="I48" s="22">
        <f t="shared" si="2"/>
        <v>0.87352436917482479</v>
      </c>
      <c r="J48" s="23">
        <f t="shared" si="3"/>
        <v>0.12647563082517521</v>
      </c>
    </row>
    <row r="49" spans="1:10" x14ac:dyDescent="0.2">
      <c r="A49" s="7" t="s">
        <v>42</v>
      </c>
      <c r="B49" s="6">
        <v>116629297.76000001</v>
      </c>
      <c r="C49" s="6">
        <v>0</v>
      </c>
      <c r="D49" s="6">
        <v>0</v>
      </c>
      <c r="E49" s="6">
        <v>0</v>
      </c>
      <c r="F49" s="6">
        <f t="shared" si="0"/>
        <v>116629297.76000001</v>
      </c>
      <c r="G49" s="8">
        <v>79566595.780000016</v>
      </c>
      <c r="H49" s="8">
        <f t="shared" si="1"/>
        <v>196195893.54000002</v>
      </c>
      <c r="I49" s="22">
        <f t="shared" si="2"/>
        <v>0.59445330712909061</v>
      </c>
      <c r="J49" s="23">
        <f t="shared" si="3"/>
        <v>0.40554669287090933</v>
      </c>
    </row>
    <row r="50" spans="1:10" x14ac:dyDescent="0.2">
      <c r="A50" s="7" t="s">
        <v>43</v>
      </c>
      <c r="B50" s="6">
        <v>7615224.7400000012</v>
      </c>
      <c r="C50" s="6">
        <v>0</v>
      </c>
      <c r="D50" s="6">
        <v>0</v>
      </c>
      <c r="E50" s="6">
        <v>0</v>
      </c>
      <c r="F50" s="6">
        <f t="shared" si="0"/>
        <v>7615224.7400000012</v>
      </c>
      <c r="G50" s="8">
        <v>5102885.2699999996</v>
      </c>
      <c r="H50" s="8">
        <f t="shared" si="1"/>
        <v>12718110.010000002</v>
      </c>
      <c r="I50" s="22">
        <f t="shared" si="2"/>
        <v>0.59877015798827804</v>
      </c>
      <c r="J50" s="23">
        <f t="shared" si="3"/>
        <v>0.4012298420117219</v>
      </c>
    </row>
    <row r="51" spans="1:10" x14ac:dyDescent="0.2">
      <c r="A51" s="7" t="s">
        <v>44</v>
      </c>
      <c r="B51" s="6">
        <v>3222287.0900000003</v>
      </c>
      <c r="C51" s="6">
        <v>0</v>
      </c>
      <c r="D51" s="6">
        <v>0</v>
      </c>
      <c r="E51" s="6">
        <v>0</v>
      </c>
      <c r="F51" s="6">
        <f t="shared" si="0"/>
        <v>3222287.0900000003</v>
      </c>
      <c r="G51" s="8">
        <v>808625.22</v>
      </c>
      <c r="H51" s="8">
        <f t="shared" si="1"/>
        <v>4030912.3100000005</v>
      </c>
      <c r="I51" s="22">
        <f t="shared" si="2"/>
        <v>0.79939399376316378</v>
      </c>
      <c r="J51" s="23">
        <f t="shared" si="3"/>
        <v>0.20060600623683622</v>
      </c>
    </row>
    <row r="52" spans="1:10" x14ac:dyDescent="0.2">
      <c r="A52" s="7" t="s">
        <v>45</v>
      </c>
      <c r="B52" s="6">
        <v>11567887.310000002</v>
      </c>
      <c r="C52" s="6">
        <v>0</v>
      </c>
      <c r="D52" s="6">
        <v>0</v>
      </c>
      <c r="E52" s="6">
        <v>0</v>
      </c>
      <c r="F52" s="6">
        <f t="shared" si="0"/>
        <v>11567887.310000002</v>
      </c>
      <c r="G52" s="8">
        <v>5504673.4100000001</v>
      </c>
      <c r="H52" s="8">
        <f t="shared" si="1"/>
        <v>17072560.720000003</v>
      </c>
      <c r="I52" s="22">
        <f t="shared" si="2"/>
        <v>0.6775718944404493</v>
      </c>
      <c r="J52" s="23">
        <f t="shared" si="3"/>
        <v>0.3224281055595507</v>
      </c>
    </row>
    <row r="53" spans="1:10" x14ac:dyDescent="0.2">
      <c r="A53" s="7" t="s">
        <v>46</v>
      </c>
      <c r="B53" s="6">
        <v>1730552.02</v>
      </c>
      <c r="C53" s="6">
        <v>0</v>
      </c>
      <c r="D53" s="6">
        <v>0</v>
      </c>
      <c r="E53" s="6">
        <v>290613.48</v>
      </c>
      <c r="F53" s="6">
        <f t="shared" si="0"/>
        <v>2021165.5</v>
      </c>
      <c r="G53" s="8">
        <v>285671.50999999995</v>
      </c>
      <c r="H53" s="8">
        <f t="shared" si="1"/>
        <v>2306837.0099999998</v>
      </c>
      <c r="I53" s="22">
        <f t="shared" si="2"/>
        <v>0.87616311479240583</v>
      </c>
      <c r="J53" s="23">
        <f t="shared" si="3"/>
        <v>0.12383688520759427</v>
      </c>
    </row>
    <row r="54" spans="1:10" x14ac:dyDescent="0.2">
      <c r="A54" s="7" t="s">
        <v>47</v>
      </c>
      <c r="B54" s="6">
        <v>117891788.01000002</v>
      </c>
      <c r="C54" s="6">
        <v>0</v>
      </c>
      <c r="D54" s="6">
        <v>0</v>
      </c>
      <c r="E54" s="6">
        <v>0</v>
      </c>
      <c r="F54" s="6">
        <f t="shared" si="0"/>
        <v>117891788.01000002</v>
      </c>
      <c r="G54" s="8">
        <v>47490297.740000002</v>
      </c>
      <c r="H54" s="8">
        <f t="shared" si="1"/>
        <v>165382085.75000003</v>
      </c>
      <c r="I54" s="22">
        <f t="shared" si="2"/>
        <v>0.71284497033258631</v>
      </c>
      <c r="J54" s="23">
        <f t="shared" si="3"/>
        <v>0.28715502966741363</v>
      </c>
    </row>
    <row r="55" spans="1:10" x14ac:dyDescent="0.2">
      <c r="A55" s="7" t="s">
        <v>48</v>
      </c>
      <c r="B55" s="6">
        <v>14448221.929999998</v>
      </c>
      <c r="C55" s="6">
        <v>0</v>
      </c>
      <c r="D55" s="6">
        <v>0</v>
      </c>
      <c r="E55" s="6">
        <v>0</v>
      </c>
      <c r="F55" s="6">
        <f t="shared" si="0"/>
        <v>14448221.929999998</v>
      </c>
      <c r="G55" s="8">
        <v>5686219.1199999992</v>
      </c>
      <c r="H55" s="8">
        <f t="shared" si="1"/>
        <v>20134441.049999997</v>
      </c>
      <c r="I55" s="22">
        <f t="shared" si="2"/>
        <v>0.71758743608132092</v>
      </c>
      <c r="J55" s="23">
        <f t="shared" si="3"/>
        <v>0.28241256391867903</v>
      </c>
    </row>
    <row r="56" spans="1:10" x14ac:dyDescent="0.2">
      <c r="A56" s="7" t="s">
        <v>49</v>
      </c>
      <c r="B56" s="6">
        <v>66601777.299999997</v>
      </c>
      <c r="C56" s="6">
        <v>0</v>
      </c>
      <c r="D56" s="6">
        <v>0</v>
      </c>
      <c r="E56" s="6">
        <v>0</v>
      </c>
      <c r="F56" s="6">
        <f t="shared" si="0"/>
        <v>66601777.299999997</v>
      </c>
      <c r="G56" s="8">
        <v>46451773.230000004</v>
      </c>
      <c r="H56" s="8">
        <f t="shared" si="1"/>
        <v>113053550.53</v>
      </c>
      <c r="I56" s="22">
        <f t="shared" si="2"/>
        <v>0.58911707759524534</v>
      </c>
      <c r="J56" s="23">
        <f t="shared" si="3"/>
        <v>0.41088292240475471</v>
      </c>
    </row>
    <row r="57" spans="1:10" x14ac:dyDescent="0.2">
      <c r="A57" s="7" t="s">
        <v>50</v>
      </c>
      <c r="B57" s="6">
        <v>20933881.050000001</v>
      </c>
      <c r="C57" s="6">
        <v>0</v>
      </c>
      <c r="D57" s="6">
        <v>0</v>
      </c>
      <c r="E57" s="6">
        <v>0</v>
      </c>
      <c r="F57" s="6">
        <f t="shared" si="0"/>
        <v>20933881.050000001</v>
      </c>
      <c r="G57" s="8">
        <v>2095340.3099999998</v>
      </c>
      <c r="H57" s="8">
        <f t="shared" si="1"/>
        <v>23029221.359999999</v>
      </c>
      <c r="I57" s="22">
        <f t="shared" si="2"/>
        <v>0.90901384474772362</v>
      </c>
      <c r="J57" s="23">
        <f t="shared" si="3"/>
        <v>9.0986155252276407E-2</v>
      </c>
    </row>
    <row r="58" spans="1:10" x14ac:dyDescent="0.2">
      <c r="A58" s="7" t="s">
        <v>51</v>
      </c>
      <c r="B58" s="6">
        <v>35661762.969999999</v>
      </c>
      <c r="C58" s="6">
        <v>0</v>
      </c>
      <c r="D58" s="6">
        <v>0</v>
      </c>
      <c r="E58" s="6">
        <v>0</v>
      </c>
      <c r="F58" s="6">
        <f t="shared" si="0"/>
        <v>35661762.969999999</v>
      </c>
      <c r="G58" s="8">
        <v>32993677.82</v>
      </c>
      <c r="H58" s="8">
        <f t="shared" si="1"/>
        <v>68655440.789999992</v>
      </c>
      <c r="I58" s="22">
        <f t="shared" si="2"/>
        <v>0.51943098113783159</v>
      </c>
      <c r="J58" s="23">
        <f t="shared" si="3"/>
        <v>0.48056901886216852</v>
      </c>
    </row>
    <row r="59" spans="1:10" x14ac:dyDescent="0.2">
      <c r="A59" s="7" t="s">
        <v>52</v>
      </c>
      <c r="B59" s="6">
        <v>25155451.77</v>
      </c>
      <c r="C59" s="6">
        <v>0</v>
      </c>
      <c r="D59" s="6">
        <v>0</v>
      </c>
      <c r="E59" s="6">
        <v>0</v>
      </c>
      <c r="F59" s="6">
        <f t="shared" si="0"/>
        <v>25155451.77</v>
      </c>
      <c r="G59" s="8">
        <v>10848278.430000002</v>
      </c>
      <c r="H59" s="8">
        <f t="shared" si="1"/>
        <v>36003730.200000003</v>
      </c>
      <c r="I59" s="22">
        <f t="shared" si="2"/>
        <v>0.69869015322195693</v>
      </c>
      <c r="J59" s="23">
        <f t="shared" si="3"/>
        <v>0.30130984677804301</v>
      </c>
    </row>
    <row r="60" spans="1:10" x14ac:dyDescent="0.2">
      <c r="A60" s="7" t="s">
        <v>53</v>
      </c>
      <c r="B60" s="6">
        <v>2401138.9300000002</v>
      </c>
      <c r="C60" s="6">
        <v>0</v>
      </c>
      <c r="D60" s="6">
        <v>0</v>
      </c>
      <c r="E60" s="6">
        <v>466951.39</v>
      </c>
      <c r="F60" s="6">
        <f t="shared" si="0"/>
        <v>2868090.3200000003</v>
      </c>
      <c r="G60" s="8">
        <v>561937.67999999993</v>
      </c>
      <c r="H60" s="8">
        <f t="shared" si="1"/>
        <v>3430028</v>
      </c>
      <c r="I60" s="22">
        <f t="shared" si="2"/>
        <v>0.83617110997344635</v>
      </c>
      <c r="J60" s="23">
        <f t="shared" si="3"/>
        <v>0.16382889002655371</v>
      </c>
    </row>
    <row r="61" spans="1:10" x14ac:dyDescent="0.2">
      <c r="A61" s="7" t="s">
        <v>103</v>
      </c>
      <c r="B61" s="6">
        <v>11391323.819999998</v>
      </c>
      <c r="C61" s="6">
        <v>0</v>
      </c>
      <c r="D61" s="6">
        <v>0</v>
      </c>
      <c r="E61" s="6">
        <v>0</v>
      </c>
      <c r="F61" s="6">
        <f t="shared" si="0"/>
        <v>11391323.819999998</v>
      </c>
      <c r="G61" s="8">
        <v>1423020.8499999999</v>
      </c>
      <c r="H61" s="8">
        <f t="shared" si="1"/>
        <v>12814344.669999998</v>
      </c>
      <c r="I61" s="22">
        <f t="shared" si="2"/>
        <v>0.88895094625232995</v>
      </c>
      <c r="J61" s="23">
        <f t="shared" si="3"/>
        <v>0.11104905374767012</v>
      </c>
    </row>
    <row r="62" spans="1:10" x14ac:dyDescent="0.2">
      <c r="A62" s="7" t="s">
        <v>104</v>
      </c>
      <c r="B62" s="6">
        <v>6759470.9299999997</v>
      </c>
      <c r="C62" s="6">
        <v>0</v>
      </c>
      <c r="D62" s="6">
        <v>0</v>
      </c>
      <c r="E62" s="6">
        <v>0</v>
      </c>
      <c r="F62" s="6">
        <f t="shared" si="0"/>
        <v>6759470.9299999997</v>
      </c>
      <c r="G62" s="8">
        <v>6492455.9100000011</v>
      </c>
      <c r="H62" s="8">
        <f t="shared" si="1"/>
        <v>13251926.84</v>
      </c>
      <c r="I62" s="22">
        <f t="shared" si="2"/>
        <v>0.51007457342708962</v>
      </c>
      <c r="J62" s="23">
        <f t="shared" si="3"/>
        <v>0.48992542657291044</v>
      </c>
    </row>
    <row r="63" spans="1:10" x14ac:dyDescent="0.2">
      <c r="A63" s="7" t="s">
        <v>54</v>
      </c>
      <c r="B63" s="6">
        <v>5370249</v>
      </c>
      <c r="C63" s="6">
        <v>0</v>
      </c>
      <c r="D63" s="6">
        <v>0</v>
      </c>
      <c r="E63" s="6">
        <v>0</v>
      </c>
      <c r="F63" s="6">
        <f t="shared" si="0"/>
        <v>5370249</v>
      </c>
      <c r="G63" s="8">
        <v>557095.15</v>
      </c>
      <c r="H63" s="8">
        <f t="shared" si="1"/>
        <v>5927344.1500000004</v>
      </c>
      <c r="I63" s="22">
        <f t="shared" si="2"/>
        <v>0.90601268698055937</v>
      </c>
      <c r="J63" s="23">
        <f t="shared" si="3"/>
        <v>9.3987313019440591E-2</v>
      </c>
    </row>
    <row r="64" spans="1:10" x14ac:dyDescent="0.2">
      <c r="A64" s="7" t="s">
        <v>55</v>
      </c>
      <c r="B64" s="6">
        <v>22178035.289999999</v>
      </c>
      <c r="C64" s="6">
        <v>0</v>
      </c>
      <c r="D64" s="6">
        <v>0</v>
      </c>
      <c r="E64" s="6">
        <v>0</v>
      </c>
      <c r="F64" s="6">
        <f t="shared" si="0"/>
        <v>22178035.289999999</v>
      </c>
      <c r="G64" s="8">
        <v>8783722.8399999999</v>
      </c>
      <c r="H64" s="8">
        <f t="shared" si="1"/>
        <v>30961758.129999999</v>
      </c>
      <c r="I64" s="22">
        <f t="shared" si="2"/>
        <v>0.7163041322421182</v>
      </c>
      <c r="J64" s="23">
        <f t="shared" si="3"/>
        <v>0.28369586775788175</v>
      </c>
    </row>
    <row r="65" spans="1:10" x14ac:dyDescent="0.2">
      <c r="A65" s="7" t="s">
        <v>56</v>
      </c>
      <c r="B65" s="6">
        <v>20672245.57</v>
      </c>
      <c r="C65" s="6">
        <v>0</v>
      </c>
      <c r="D65" s="6">
        <v>0</v>
      </c>
      <c r="E65" s="6">
        <v>0</v>
      </c>
      <c r="F65" s="6">
        <f t="shared" si="0"/>
        <v>20672245.57</v>
      </c>
      <c r="G65" s="8">
        <v>12707442.620000001</v>
      </c>
      <c r="H65" s="8">
        <f t="shared" si="1"/>
        <v>33379688.190000001</v>
      </c>
      <c r="I65" s="22">
        <f t="shared" si="2"/>
        <v>0.61930613169098025</v>
      </c>
      <c r="J65" s="23">
        <f t="shared" si="3"/>
        <v>0.38069386830901969</v>
      </c>
    </row>
    <row r="66" spans="1:10" x14ac:dyDescent="0.2">
      <c r="A66" s="7" t="s">
        <v>57</v>
      </c>
      <c r="B66" s="6">
        <v>3804247.3899999997</v>
      </c>
      <c r="C66" s="6">
        <v>0</v>
      </c>
      <c r="D66" s="6">
        <v>113466</v>
      </c>
      <c r="E66" s="6">
        <v>207501.84000000005</v>
      </c>
      <c r="F66" s="6">
        <f t="shared" si="0"/>
        <v>4125215.2299999995</v>
      </c>
      <c r="G66" s="8">
        <v>475382.37999999995</v>
      </c>
      <c r="H66" s="8">
        <f t="shared" si="1"/>
        <v>4600597.6099999994</v>
      </c>
      <c r="I66" s="22">
        <f t="shared" si="2"/>
        <v>0.89666942856147769</v>
      </c>
      <c r="J66" s="23">
        <f t="shared" si="3"/>
        <v>0.10333057143852231</v>
      </c>
    </row>
    <row r="67" spans="1:10" x14ac:dyDescent="0.2">
      <c r="A67" s="7" t="s">
        <v>58</v>
      </c>
      <c r="B67" s="6">
        <v>1301485.8900000001</v>
      </c>
      <c r="C67" s="6">
        <v>913878.46000000008</v>
      </c>
      <c r="D67" s="6">
        <v>0</v>
      </c>
      <c r="E67" s="6">
        <v>702868.9800000001</v>
      </c>
      <c r="F67" s="6">
        <f t="shared" si="0"/>
        <v>2918233.33</v>
      </c>
      <c r="G67" s="8">
        <v>264528.09999999998</v>
      </c>
      <c r="H67" s="8">
        <f t="shared" si="1"/>
        <v>3182761.43</v>
      </c>
      <c r="I67" s="22">
        <f t="shared" si="2"/>
        <v>0.91688723587428922</v>
      </c>
      <c r="J67" s="23">
        <f t="shared" si="3"/>
        <v>8.3112764125710781E-2</v>
      </c>
    </row>
    <row r="68" spans="1:10" x14ac:dyDescent="0.2">
      <c r="A68" s="7" t="s">
        <v>59</v>
      </c>
      <c r="B68" s="6">
        <v>767991.53999999992</v>
      </c>
      <c r="C68" s="6">
        <v>342790.1</v>
      </c>
      <c r="D68" s="6">
        <v>31192.900000000005</v>
      </c>
      <c r="E68" s="6">
        <v>393744.05000000005</v>
      </c>
      <c r="F68" s="6">
        <f t="shared" si="0"/>
        <v>1535718.5899999999</v>
      </c>
      <c r="G68" s="8">
        <v>295051.61</v>
      </c>
      <c r="H68" s="8">
        <f t="shared" si="1"/>
        <v>1830770.1999999997</v>
      </c>
      <c r="I68" s="22">
        <f t="shared" si="2"/>
        <v>0.83883744120370762</v>
      </c>
      <c r="J68" s="23">
        <f t="shared" si="3"/>
        <v>0.16116255879629243</v>
      </c>
    </row>
    <row r="69" spans="1:10" x14ac:dyDescent="0.2">
      <c r="A69" s="7" t="s">
        <v>60</v>
      </c>
      <c r="B69" s="6">
        <v>210146.99000000002</v>
      </c>
      <c r="C69" s="6">
        <v>403407.1</v>
      </c>
      <c r="D69" s="6">
        <v>63353.48</v>
      </c>
      <c r="E69" s="6">
        <v>1088909.03</v>
      </c>
      <c r="F69" s="6">
        <f t="shared" si="0"/>
        <v>1765816.6</v>
      </c>
      <c r="G69" s="8">
        <v>58129.5</v>
      </c>
      <c r="H69" s="8">
        <f t="shared" si="1"/>
        <v>1823946.1</v>
      </c>
      <c r="I69" s="22">
        <f t="shared" si="2"/>
        <v>0.96812981480099658</v>
      </c>
      <c r="J69" s="23">
        <f t="shared" si="3"/>
        <v>3.1870185199003413E-2</v>
      </c>
    </row>
    <row r="70" spans="1:10" x14ac:dyDescent="0.2">
      <c r="A70" s="7" t="s">
        <v>61</v>
      </c>
      <c r="B70" s="6">
        <v>15913527.109999999</v>
      </c>
      <c r="C70" s="6">
        <v>0</v>
      </c>
      <c r="D70" s="6">
        <v>0</v>
      </c>
      <c r="E70" s="6">
        <v>0</v>
      </c>
      <c r="F70" s="6">
        <f t="shared" si="0"/>
        <v>15913527.109999999</v>
      </c>
      <c r="G70" s="8">
        <v>16585954.940000001</v>
      </c>
      <c r="H70" s="8">
        <f t="shared" si="1"/>
        <v>32499482.050000001</v>
      </c>
      <c r="I70" s="22">
        <f t="shared" si="2"/>
        <v>0.48965479159074782</v>
      </c>
      <c r="J70" s="23">
        <f t="shared" si="3"/>
        <v>0.51034520840925224</v>
      </c>
    </row>
    <row r="71" spans="1:10" x14ac:dyDescent="0.2">
      <c r="A71" s="7" t="s">
        <v>62</v>
      </c>
      <c r="B71" s="6">
        <v>833762.5</v>
      </c>
      <c r="C71" s="6">
        <v>730960.59</v>
      </c>
      <c r="D71" s="6">
        <v>0</v>
      </c>
      <c r="E71" s="6">
        <v>415157.43000000005</v>
      </c>
      <c r="F71" s="6">
        <f t="shared" si="0"/>
        <v>1979880.52</v>
      </c>
      <c r="G71" s="8">
        <v>22619.77</v>
      </c>
      <c r="H71" s="8">
        <f t="shared" si="1"/>
        <v>2002500.29</v>
      </c>
      <c r="I71" s="22">
        <f t="shared" si="2"/>
        <v>0.98870423634245763</v>
      </c>
      <c r="J71" s="23">
        <f t="shared" si="3"/>
        <v>1.1295763657542342E-2</v>
      </c>
    </row>
    <row r="72" spans="1:10" x14ac:dyDescent="0.2">
      <c r="A72" s="7" t="s">
        <v>63</v>
      </c>
      <c r="B72" s="6">
        <v>5838048.6399999987</v>
      </c>
      <c r="C72" s="6">
        <v>0</v>
      </c>
      <c r="D72" s="6">
        <v>0</v>
      </c>
      <c r="E72" s="6">
        <v>0</v>
      </c>
      <c r="F72" s="6">
        <f t="shared" si="0"/>
        <v>5838048.6399999987</v>
      </c>
      <c r="G72" s="8">
        <v>851546.7699999999</v>
      </c>
      <c r="H72" s="8">
        <f t="shared" si="1"/>
        <v>6689595.4099999983</v>
      </c>
      <c r="I72" s="22">
        <f t="shared" si="2"/>
        <v>0.87270578894396844</v>
      </c>
      <c r="J72" s="23">
        <f t="shared" si="3"/>
        <v>0.12729421105603159</v>
      </c>
    </row>
    <row r="73" spans="1:10" x14ac:dyDescent="0.2">
      <c r="A73" s="7" t="s">
        <v>64</v>
      </c>
      <c r="B73" s="6">
        <v>696999.77</v>
      </c>
      <c r="C73" s="6">
        <v>606151.98</v>
      </c>
      <c r="D73" s="6">
        <v>0</v>
      </c>
      <c r="E73" s="6">
        <v>665502.04</v>
      </c>
      <c r="F73" s="6">
        <f>SUM(B73:E73)</f>
        <v>1968653.79</v>
      </c>
      <c r="G73" s="8">
        <v>183859.78</v>
      </c>
      <c r="H73" s="8">
        <f>SUM(F73:G73)</f>
        <v>2152513.5699999998</v>
      </c>
      <c r="I73" s="22">
        <f>(F73/H73)</f>
        <v>0.91458368366987819</v>
      </c>
      <c r="J73" s="23">
        <f>(G73/H73)</f>
        <v>8.5416316330121908E-2</v>
      </c>
    </row>
    <row r="74" spans="1:10" x14ac:dyDescent="0.2">
      <c r="A74" s="24" t="s">
        <v>94</v>
      </c>
      <c r="B74" s="25">
        <f t="shared" ref="B74:H74" si="4">SUM(B7:B73)</f>
        <v>978293676.06999981</v>
      </c>
      <c r="C74" s="25">
        <f t="shared" si="4"/>
        <v>15367772.369999999</v>
      </c>
      <c r="D74" s="25">
        <f t="shared" si="4"/>
        <v>592957.99999999988</v>
      </c>
      <c r="E74" s="25">
        <f t="shared" si="4"/>
        <v>17583461.449999999</v>
      </c>
      <c r="F74" s="25">
        <f t="shared" si="4"/>
        <v>1011837867.8900001</v>
      </c>
      <c r="G74" s="25">
        <f t="shared" si="4"/>
        <v>503163492.94999999</v>
      </c>
      <c r="H74" s="25">
        <f t="shared" si="4"/>
        <v>1515001360.8399999</v>
      </c>
      <c r="I74" s="26">
        <f>(F74/H74)</f>
        <v>0.66787918086686182</v>
      </c>
      <c r="J74" s="27">
        <f>(G74/H74)</f>
        <v>0.33212081913313829</v>
      </c>
    </row>
    <row r="75" spans="1:10" x14ac:dyDescent="0.2">
      <c r="A75" s="1"/>
      <c r="B75" s="5"/>
      <c r="C75" s="5"/>
      <c r="D75" s="5"/>
      <c r="E75" s="5"/>
      <c r="F75" s="5"/>
      <c r="G75" s="5"/>
      <c r="H75" s="5"/>
      <c r="I75" s="5"/>
      <c r="J75" s="14"/>
    </row>
    <row r="76" spans="1:10" ht="13.5" customHeight="1" thickBot="1" x14ac:dyDescent="0.25">
      <c r="A76" s="32" t="s">
        <v>121</v>
      </c>
      <c r="B76" s="35"/>
      <c r="C76" s="35"/>
      <c r="D76" s="35"/>
      <c r="E76" s="35"/>
      <c r="F76" s="35"/>
      <c r="G76" s="35"/>
      <c r="H76" s="35"/>
      <c r="I76" s="35"/>
      <c r="J76" s="36"/>
    </row>
  </sheetData>
  <mergeCells count="1">
    <mergeCell ref="A76:J76"/>
  </mergeCells>
  <printOptions horizontalCentered="1"/>
  <pageMargins left="0.5" right="0.5" top="0.5" bottom="0.5" header="0.3" footer="0.3"/>
  <pageSetup scale="77" fitToHeight="0" orientation="landscape" r:id="rId1"/>
  <headerFooter>
    <oddHeader>&amp;COffice of Economic and Demographic Research</oddHeader>
    <oddFooter>&amp;LFebruary 11, 2010&amp;RPage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76"/>
  <sheetViews>
    <sheetView workbookViewId="0"/>
  </sheetViews>
  <sheetFormatPr defaultRowHeight="12.75" x14ac:dyDescent="0.2"/>
  <cols>
    <col min="1" max="10" width="16.7109375" customWidth="1"/>
  </cols>
  <sheetData>
    <row r="1" spans="1:10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15"/>
    </row>
    <row r="2" spans="1:10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16"/>
    </row>
    <row r="3" spans="1:10" ht="16.5" thickBot="1" x14ac:dyDescent="0.3">
      <c r="A3" s="11" t="s">
        <v>98</v>
      </c>
      <c r="B3" s="4"/>
      <c r="C3" s="4"/>
      <c r="D3" s="4"/>
      <c r="E3" s="4"/>
      <c r="F3" s="4"/>
      <c r="G3" s="4"/>
      <c r="H3" s="4"/>
      <c r="I3" s="4"/>
      <c r="J3" s="16"/>
    </row>
    <row r="4" spans="1:10" x14ac:dyDescent="0.2">
      <c r="A4" s="18"/>
      <c r="B4" s="19"/>
      <c r="C4" s="19"/>
      <c r="D4" s="19"/>
      <c r="E4" s="19" t="s">
        <v>72</v>
      </c>
      <c r="F4" s="19"/>
      <c r="G4" s="20"/>
      <c r="H4" s="20"/>
      <c r="I4" s="20" t="s">
        <v>72</v>
      </c>
      <c r="J4" s="21" t="s">
        <v>71</v>
      </c>
    </row>
    <row r="5" spans="1:10" x14ac:dyDescent="0.2">
      <c r="A5" s="28"/>
      <c r="B5" s="29" t="s">
        <v>72</v>
      </c>
      <c r="C5" s="29" t="s">
        <v>72</v>
      </c>
      <c r="D5" s="29" t="s">
        <v>72</v>
      </c>
      <c r="E5" s="29" t="s">
        <v>97</v>
      </c>
      <c r="F5" s="29" t="s">
        <v>72</v>
      </c>
      <c r="G5" s="30" t="s">
        <v>71</v>
      </c>
      <c r="H5" s="30" t="s">
        <v>75</v>
      </c>
      <c r="I5" s="30" t="s">
        <v>99</v>
      </c>
      <c r="J5" s="31" t="s">
        <v>99</v>
      </c>
    </row>
    <row r="6" spans="1:10" ht="13.5" thickBot="1" x14ac:dyDescent="0.25">
      <c r="A6" s="2" t="s">
        <v>0</v>
      </c>
      <c r="B6" s="12" t="s">
        <v>67</v>
      </c>
      <c r="C6" s="12" t="s">
        <v>68</v>
      </c>
      <c r="D6" s="12" t="s">
        <v>69</v>
      </c>
      <c r="E6" s="12" t="s">
        <v>96</v>
      </c>
      <c r="F6" s="12" t="s">
        <v>70</v>
      </c>
      <c r="G6" s="17" t="s">
        <v>67</v>
      </c>
      <c r="H6" s="17" t="s">
        <v>70</v>
      </c>
      <c r="I6" s="17" t="s">
        <v>70</v>
      </c>
      <c r="J6" s="13" t="s">
        <v>70</v>
      </c>
    </row>
    <row r="7" spans="1:10" x14ac:dyDescent="0.2">
      <c r="A7" s="7" t="s">
        <v>1</v>
      </c>
      <c r="B7" s="6">
        <v>11168336.24</v>
      </c>
      <c r="C7" s="6">
        <v>0</v>
      </c>
      <c r="D7" s="6">
        <v>0</v>
      </c>
      <c r="E7" s="6">
        <v>0</v>
      </c>
      <c r="F7" s="6">
        <f>SUM(B7:E7)</f>
        <v>11168336.24</v>
      </c>
      <c r="G7" s="8">
        <v>8064344.7999999998</v>
      </c>
      <c r="H7" s="8">
        <f>SUM(F7:G7)</f>
        <v>19232681.039999999</v>
      </c>
      <c r="I7" s="22">
        <f>(F7/H7)</f>
        <v>0.58069575514574234</v>
      </c>
      <c r="J7" s="23">
        <f>(G7/H7)</f>
        <v>0.41930424485425771</v>
      </c>
    </row>
    <row r="8" spans="1:10" x14ac:dyDescent="0.2">
      <c r="A8" s="7" t="s">
        <v>2</v>
      </c>
      <c r="B8" s="6">
        <v>718636.02000000014</v>
      </c>
      <c r="C8" s="6">
        <v>920607.50000000012</v>
      </c>
      <c r="D8" s="6">
        <v>26070.480000000007</v>
      </c>
      <c r="E8" s="6">
        <v>650431.77</v>
      </c>
      <c r="F8" s="6">
        <f>SUM(B8:E8)</f>
        <v>2315745.7700000005</v>
      </c>
      <c r="G8" s="8">
        <v>201709.71000000002</v>
      </c>
      <c r="H8" s="8">
        <f>SUM(F8:G8)</f>
        <v>2517455.4800000004</v>
      </c>
      <c r="I8" s="22">
        <f>(F8/H8)</f>
        <v>0.91987556022241956</v>
      </c>
      <c r="J8" s="23">
        <f>(G8/H8)</f>
        <v>8.0124439777580492E-2</v>
      </c>
    </row>
    <row r="9" spans="1:10" x14ac:dyDescent="0.2">
      <c r="A9" s="7" t="s">
        <v>3</v>
      </c>
      <c r="B9" s="6">
        <v>9578373.7100000009</v>
      </c>
      <c r="C9" s="6">
        <v>0</v>
      </c>
      <c r="D9" s="6">
        <v>0</v>
      </c>
      <c r="E9" s="6">
        <v>0</v>
      </c>
      <c r="F9" s="6">
        <f t="shared" ref="F9:F72" si="0">SUM(B9:E9)</f>
        <v>9578373.7100000009</v>
      </c>
      <c r="G9" s="8">
        <v>7283819.9100000001</v>
      </c>
      <c r="H9" s="8">
        <f t="shared" ref="H9:H72" si="1">SUM(F9:G9)</f>
        <v>16862193.620000001</v>
      </c>
      <c r="I9" s="22">
        <f t="shared" ref="I9:I72" si="2">(F9/H9)</f>
        <v>0.56803841337933825</v>
      </c>
      <c r="J9" s="23">
        <f t="shared" ref="J9:J72" si="3">(G9/H9)</f>
        <v>0.43196158662066175</v>
      </c>
    </row>
    <row r="10" spans="1:10" x14ac:dyDescent="0.2">
      <c r="A10" s="7" t="s">
        <v>4</v>
      </c>
      <c r="B10" s="6">
        <v>1003178.4100000001</v>
      </c>
      <c r="C10" s="6">
        <v>601567.85999999987</v>
      </c>
      <c r="D10" s="6">
        <v>59566.80000000001</v>
      </c>
      <c r="E10" s="6">
        <v>694681.75</v>
      </c>
      <c r="F10" s="6">
        <f t="shared" si="0"/>
        <v>2358994.8200000003</v>
      </c>
      <c r="G10" s="8">
        <v>346416.37999999995</v>
      </c>
      <c r="H10" s="8">
        <f t="shared" si="1"/>
        <v>2705411.2</v>
      </c>
      <c r="I10" s="22">
        <f t="shared" si="2"/>
        <v>0.87195425967039697</v>
      </c>
      <c r="J10" s="23">
        <f t="shared" si="3"/>
        <v>0.12804574032960311</v>
      </c>
    </row>
    <row r="11" spans="1:10" x14ac:dyDescent="0.2">
      <c r="A11" s="7" t="s">
        <v>5</v>
      </c>
      <c r="B11" s="6">
        <v>21308558.689999994</v>
      </c>
      <c r="C11" s="6">
        <v>0</v>
      </c>
      <c r="D11" s="6">
        <v>0</v>
      </c>
      <c r="E11" s="6">
        <v>0</v>
      </c>
      <c r="F11" s="6">
        <f t="shared" si="0"/>
        <v>21308558.689999994</v>
      </c>
      <c r="G11" s="8">
        <v>16506930.290000001</v>
      </c>
      <c r="H11" s="8">
        <f t="shared" si="1"/>
        <v>37815488.979999997</v>
      </c>
      <c r="I11" s="22">
        <f t="shared" si="2"/>
        <v>0.56348758841303748</v>
      </c>
      <c r="J11" s="23">
        <f t="shared" si="3"/>
        <v>0.43651241158696241</v>
      </c>
    </row>
    <row r="12" spans="1:10" x14ac:dyDescent="0.2">
      <c r="A12" s="7" t="s">
        <v>6</v>
      </c>
      <c r="B12" s="6">
        <v>67403350.109999999</v>
      </c>
      <c r="C12" s="6">
        <v>0</v>
      </c>
      <c r="D12" s="6">
        <v>0</v>
      </c>
      <c r="E12" s="6">
        <v>0</v>
      </c>
      <c r="F12" s="6">
        <f t="shared" si="0"/>
        <v>67403350.109999999</v>
      </c>
      <c r="G12" s="8">
        <v>99290447.860000014</v>
      </c>
      <c r="H12" s="8">
        <f t="shared" si="1"/>
        <v>166693797.97000003</v>
      </c>
      <c r="I12" s="22">
        <f t="shared" si="2"/>
        <v>0.40435427670878682</v>
      </c>
      <c r="J12" s="23">
        <f t="shared" si="3"/>
        <v>0.59564572329121312</v>
      </c>
    </row>
    <row r="13" spans="1:10" x14ac:dyDescent="0.2">
      <c r="A13" s="7" t="s">
        <v>7</v>
      </c>
      <c r="B13" s="6">
        <v>273401.62</v>
      </c>
      <c r="C13" s="6">
        <v>557316.16999999993</v>
      </c>
      <c r="D13" s="6">
        <v>18898.320000000003</v>
      </c>
      <c r="E13" s="6">
        <v>845664.22999999986</v>
      </c>
      <c r="F13" s="6">
        <f t="shared" si="0"/>
        <v>1695280.3399999999</v>
      </c>
      <c r="G13" s="8">
        <v>71188.31</v>
      </c>
      <c r="H13" s="8">
        <f t="shared" si="1"/>
        <v>1766468.65</v>
      </c>
      <c r="I13" s="22">
        <f t="shared" si="2"/>
        <v>0.95970021319087662</v>
      </c>
      <c r="J13" s="23">
        <f t="shared" si="3"/>
        <v>4.029978680912339E-2</v>
      </c>
    </row>
    <row r="14" spans="1:10" x14ac:dyDescent="0.2">
      <c r="A14" s="7" t="s">
        <v>8</v>
      </c>
      <c r="B14" s="6">
        <v>10796293.390000001</v>
      </c>
      <c r="C14" s="6">
        <v>0</v>
      </c>
      <c r="D14" s="6">
        <v>0</v>
      </c>
      <c r="E14" s="6">
        <v>0</v>
      </c>
      <c r="F14" s="6">
        <f t="shared" si="0"/>
        <v>10796293.390000001</v>
      </c>
      <c r="G14" s="8">
        <v>1191284.56</v>
      </c>
      <c r="H14" s="8">
        <f t="shared" si="1"/>
        <v>11987577.950000001</v>
      </c>
      <c r="I14" s="22">
        <f t="shared" si="2"/>
        <v>0.90062341492428</v>
      </c>
      <c r="J14" s="23">
        <f t="shared" si="3"/>
        <v>9.9376585075719989E-2</v>
      </c>
    </row>
    <row r="15" spans="1:10" x14ac:dyDescent="0.2">
      <c r="A15" s="7" t="s">
        <v>9</v>
      </c>
      <c r="B15" s="6">
        <v>6771052.9299999997</v>
      </c>
      <c r="C15" s="6">
        <v>0</v>
      </c>
      <c r="D15" s="6">
        <v>0</v>
      </c>
      <c r="E15" s="6">
        <v>0</v>
      </c>
      <c r="F15" s="6">
        <f t="shared" si="0"/>
        <v>6771052.9299999997</v>
      </c>
      <c r="G15" s="8">
        <v>562890.30999999982</v>
      </c>
      <c r="H15" s="8">
        <f t="shared" si="1"/>
        <v>7333943.2399999993</v>
      </c>
      <c r="I15" s="22">
        <f t="shared" si="2"/>
        <v>0.92324861379756196</v>
      </c>
      <c r="J15" s="23">
        <f t="shared" si="3"/>
        <v>7.6751386202438057E-2</v>
      </c>
    </row>
    <row r="16" spans="1:10" x14ac:dyDescent="0.2">
      <c r="A16" s="7" t="s">
        <v>10</v>
      </c>
      <c r="B16" s="6">
        <v>9384589.0600000005</v>
      </c>
      <c r="C16" s="6">
        <v>0</v>
      </c>
      <c r="D16" s="6">
        <v>0</v>
      </c>
      <c r="E16" s="6">
        <v>0</v>
      </c>
      <c r="F16" s="6">
        <f t="shared" si="0"/>
        <v>9384589.0600000005</v>
      </c>
      <c r="G16" s="8">
        <v>965799.09999999986</v>
      </c>
      <c r="H16" s="8">
        <f t="shared" si="1"/>
        <v>10350388.16</v>
      </c>
      <c r="I16" s="22">
        <f t="shared" si="2"/>
        <v>0.9066895767511004</v>
      </c>
      <c r="J16" s="23">
        <f t="shared" si="3"/>
        <v>9.3310423248899668E-2</v>
      </c>
    </row>
    <row r="17" spans="1:10" x14ac:dyDescent="0.2">
      <c r="A17" s="7" t="s">
        <v>11</v>
      </c>
      <c r="B17" s="6">
        <v>30387988.270000003</v>
      </c>
      <c r="C17" s="6">
        <v>0</v>
      </c>
      <c r="D17" s="6">
        <v>0</v>
      </c>
      <c r="E17" s="6">
        <v>0</v>
      </c>
      <c r="F17" s="6">
        <f t="shared" si="0"/>
        <v>30387988.270000003</v>
      </c>
      <c r="G17" s="8">
        <v>3825052.6199999996</v>
      </c>
      <c r="H17" s="8">
        <f t="shared" si="1"/>
        <v>34213040.890000001</v>
      </c>
      <c r="I17" s="22">
        <f t="shared" si="2"/>
        <v>0.88819898727218927</v>
      </c>
      <c r="J17" s="23">
        <f t="shared" si="3"/>
        <v>0.11180101272781075</v>
      </c>
    </row>
    <row r="18" spans="1:10" x14ac:dyDescent="0.2">
      <c r="A18" s="7" t="s">
        <v>12</v>
      </c>
      <c r="B18" s="6">
        <v>3968555.62</v>
      </c>
      <c r="C18" s="6">
        <v>0</v>
      </c>
      <c r="D18" s="6">
        <v>0</v>
      </c>
      <c r="E18" s="6">
        <v>663290.70000000007</v>
      </c>
      <c r="F18" s="6">
        <f t="shared" si="0"/>
        <v>4631846.32</v>
      </c>
      <c r="G18" s="8">
        <v>776041.59</v>
      </c>
      <c r="H18" s="8">
        <f t="shared" si="1"/>
        <v>5407887.9100000001</v>
      </c>
      <c r="I18" s="22">
        <f t="shared" si="2"/>
        <v>0.85649821096236445</v>
      </c>
      <c r="J18" s="23">
        <f t="shared" si="3"/>
        <v>0.14350178903763558</v>
      </c>
    </row>
    <row r="19" spans="1:10" x14ac:dyDescent="0.2">
      <c r="A19" s="7" t="s">
        <v>106</v>
      </c>
      <c r="B19" s="6">
        <v>1017756.0900000001</v>
      </c>
      <c r="C19" s="6">
        <v>847086.75</v>
      </c>
      <c r="D19" s="6">
        <v>0</v>
      </c>
      <c r="E19" s="6">
        <v>357595.16</v>
      </c>
      <c r="F19" s="6">
        <f t="shared" si="0"/>
        <v>2222438</v>
      </c>
      <c r="G19" s="8">
        <v>238831.72000000003</v>
      </c>
      <c r="H19" s="8">
        <f t="shared" si="1"/>
        <v>2461269.7200000002</v>
      </c>
      <c r="I19" s="22">
        <f t="shared" si="2"/>
        <v>0.90296401972555851</v>
      </c>
      <c r="J19" s="23">
        <f t="shared" si="3"/>
        <v>9.7035980274441436E-2</v>
      </c>
    </row>
    <row r="20" spans="1:10" x14ac:dyDescent="0.2">
      <c r="A20" s="7" t="s">
        <v>13</v>
      </c>
      <c r="B20" s="6">
        <v>354787.8000000001</v>
      </c>
      <c r="C20" s="6">
        <v>589902.92000000004</v>
      </c>
      <c r="D20" s="6">
        <v>17028.599999999995</v>
      </c>
      <c r="E20" s="6">
        <v>724855.07</v>
      </c>
      <c r="F20" s="6">
        <f t="shared" si="0"/>
        <v>1686574.3900000001</v>
      </c>
      <c r="G20" s="8">
        <v>53054.549999999988</v>
      </c>
      <c r="H20" s="8">
        <f t="shared" si="1"/>
        <v>1739628.9400000002</v>
      </c>
      <c r="I20" s="22">
        <f t="shared" si="2"/>
        <v>0.96950237560430552</v>
      </c>
      <c r="J20" s="23">
        <f t="shared" si="3"/>
        <v>3.0497624395694395E-2</v>
      </c>
    </row>
    <row r="21" spans="1:10" x14ac:dyDescent="0.2">
      <c r="A21" s="7" t="s">
        <v>14</v>
      </c>
      <c r="B21" s="6">
        <v>80364443.359999999</v>
      </c>
      <c r="C21" s="6">
        <v>0</v>
      </c>
      <c r="D21" s="6">
        <v>0</v>
      </c>
      <c r="E21" s="6">
        <v>0</v>
      </c>
      <c r="F21" s="6">
        <f t="shared" si="0"/>
        <v>80364443.359999999</v>
      </c>
      <c r="G21" s="8">
        <v>4158398.3299999982</v>
      </c>
      <c r="H21" s="8">
        <f t="shared" si="1"/>
        <v>84522841.689999998</v>
      </c>
      <c r="I21" s="22">
        <f t="shared" si="2"/>
        <v>0.95080148458269376</v>
      </c>
      <c r="J21" s="23">
        <f t="shared" si="3"/>
        <v>4.9198515417306223E-2</v>
      </c>
    </row>
    <row r="22" spans="1:10" x14ac:dyDescent="0.2">
      <c r="A22" s="7" t="s">
        <v>15</v>
      </c>
      <c r="B22" s="6">
        <v>20169445.939999998</v>
      </c>
      <c r="C22" s="6">
        <v>0</v>
      </c>
      <c r="D22" s="6">
        <v>0</v>
      </c>
      <c r="E22" s="6">
        <v>0</v>
      </c>
      <c r="F22" s="6">
        <f t="shared" si="0"/>
        <v>20169445.939999998</v>
      </c>
      <c r="G22" s="8">
        <v>3986059.6799999997</v>
      </c>
      <c r="H22" s="8">
        <f t="shared" si="1"/>
        <v>24155505.619999997</v>
      </c>
      <c r="I22" s="22">
        <f t="shared" si="2"/>
        <v>0.83498338876832834</v>
      </c>
      <c r="J22" s="23">
        <f t="shared" si="3"/>
        <v>0.16501661123167166</v>
      </c>
    </row>
    <row r="23" spans="1:10" x14ac:dyDescent="0.2">
      <c r="A23" s="7" t="s">
        <v>16</v>
      </c>
      <c r="B23" s="6">
        <v>1826452.3599999999</v>
      </c>
      <c r="C23" s="6">
        <v>0</v>
      </c>
      <c r="D23" s="6">
        <v>0</v>
      </c>
      <c r="E23" s="6">
        <v>0</v>
      </c>
      <c r="F23" s="6">
        <f t="shared" si="0"/>
        <v>1826452.3599999999</v>
      </c>
      <c r="G23" s="8">
        <v>2181085.17</v>
      </c>
      <c r="H23" s="8">
        <f t="shared" si="1"/>
        <v>4007537.53</v>
      </c>
      <c r="I23" s="22">
        <f t="shared" si="2"/>
        <v>0.45575427462060475</v>
      </c>
      <c r="J23" s="23">
        <f t="shared" si="3"/>
        <v>0.54424572537939531</v>
      </c>
    </row>
    <row r="24" spans="1:10" x14ac:dyDescent="0.2">
      <c r="A24" s="7" t="s">
        <v>17</v>
      </c>
      <c r="B24" s="6">
        <v>557711.54</v>
      </c>
      <c r="C24" s="6">
        <v>0</v>
      </c>
      <c r="D24" s="6">
        <v>17656.320000000003</v>
      </c>
      <c r="E24" s="6">
        <v>185741.7</v>
      </c>
      <c r="F24" s="6">
        <f t="shared" si="0"/>
        <v>761109.56</v>
      </c>
      <c r="G24" s="8">
        <v>226798.61999999994</v>
      </c>
      <c r="H24" s="8">
        <f t="shared" si="1"/>
        <v>987908.17999999993</v>
      </c>
      <c r="I24" s="22">
        <f t="shared" si="2"/>
        <v>0.77042540532461234</v>
      </c>
      <c r="J24" s="23">
        <f t="shared" si="3"/>
        <v>0.22957459467538771</v>
      </c>
    </row>
    <row r="25" spans="1:10" x14ac:dyDescent="0.2">
      <c r="A25" s="7" t="s">
        <v>18</v>
      </c>
      <c r="B25" s="6">
        <v>1333811.9500000002</v>
      </c>
      <c r="C25" s="6">
        <v>1805838.4200000002</v>
      </c>
      <c r="D25" s="6">
        <v>0</v>
      </c>
      <c r="E25" s="6">
        <v>845664.22999999986</v>
      </c>
      <c r="F25" s="6">
        <f t="shared" si="0"/>
        <v>3985314.6</v>
      </c>
      <c r="G25" s="8">
        <v>503200.29000000004</v>
      </c>
      <c r="H25" s="8">
        <f t="shared" si="1"/>
        <v>4488514.8900000006</v>
      </c>
      <c r="I25" s="22">
        <f t="shared" si="2"/>
        <v>0.88789158500485654</v>
      </c>
      <c r="J25" s="23">
        <f t="shared" si="3"/>
        <v>0.1121084149951433</v>
      </c>
    </row>
    <row r="26" spans="1:10" x14ac:dyDescent="0.2">
      <c r="A26" s="7" t="s">
        <v>19</v>
      </c>
      <c r="B26" s="6">
        <v>286030.57</v>
      </c>
      <c r="C26" s="6">
        <v>753584.22</v>
      </c>
      <c r="D26" s="6">
        <v>0</v>
      </c>
      <c r="E26" s="6">
        <v>724855.07</v>
      </c>
      <c r="F26" s="6">
        <f t="shared" si="0"/>
        <v>1764469.8599999999</v>
      </c>
      <c r="G26" s="8">
        <v>47308.53</v>
      </c>
      <c r="H26" s="8">
        <f t="shared" si="1"/>
        <v>1811778.39</v>
      </c>
      <c r="I26" s="22">
        <f t="shared" si="2"/>
        <v>0.97388834624526011</v>
      </c>
      <c r="J26" s="23">
        <f t="shared" si="3"/>
        <v>2.6111653754739839E-2</v>
      </c>
    </row>
    <row r="27" spans="1:10" x14ac:dyDescent="0.2">
      <c r="A27" s="7" t="s">
        <v>20</v>
      </c>
      <c r="B27" s="6">
        <v>165614.84999999998</v>
      </c>
      <c r="C27" s="6">
        <v>493934.17</v>
      </c>
      <c r="D27" s="6">
        <v>0</v>
      </c>
      <c r="E27" s="6">
        <v>483236.69</v>
      </c>
      <c r="F27" s="6">
        <f t="shared" si="0"/>
        <v>1142785.71</v>
      </c>
      <c r="G27" s="8">
        <v>28479.13</v>
      </c>
      <c r="H27" s="8">
        <f t="shared" si="1"/>
        <v>1171264.8399999999</v>
      </c>
      <c r="I27" s="22">
        <f t="shared" si="2"/>
        <v>0.97568514905646797</v>
      </c>
      <c r="J27" s="23">
        <f t="shared" si="3"/>
        <v>2.4314850943532126E-2</v>
      </c>
    </row>
    <row r="28" spans="1:10" x14ac:dyDescent="0.2">
      <c r="A28" s="7" t="s">
        <v>21</v>
      </c>
      <c r="B28" s="6">
        <v>358015.64999999997</v>
      </c>
      <c r="C28" s="6">
        <v>480915.78</v>
      </c>
      <c r="D28" s="6">
        <v>40948.80000000001</v>
      </c>
      <c r="E28" s="6">
        <v>224081.7</v>
      </c>
      <c r="F28" s="6">
        <f t="shared" si="0"/>
        <v>1103961.93</v>
      </c>
      <c r="G28" s="8">
        <v>175295.70999999996</v>
      </c>
      <c r="H28" s="8">
        <f t="shared" si="1"/>
        <v>1279257.6399999999</v>
      </c>
      <c r="I28" s="22">
        <f t="shared" si="2"/>
        <v>0.86297075388191546</v>
      </c>
      <c r="J28" s="23">
        <f t="shared" si="3"/>
        <v>0.13702924611808454</v>
      </c>
    </row>
    <row r="29" spans="1:10" x14ac:dyDescent="0.2">
      <c r="A29" s="7" t="s">
        <v>22</v>
      </c>
      <c r="B29" s="6">
        <v>317348.12000000005</v>
      </c>
      <c r="C29" s="6">
        <v>472301.41000000003</v>
      </c>
      <c r="D29" s="6">
        <v>38651.640000000007</v>
      </c>
      <c r="E29" s="6">
        <v>483236.69</v>
      </c>
      <c r="F29" s="6">
        <f t="shared" si="0"/>
        <v>1311537.8600000001</v>
      </c>
      <c r="G29" s="8">
        <v>99797.769999999975</v>
      </c>
      <c r="H29" s="8">
        <f t="shared" si="1"/>
        <v>1411335.6300000001</v>
      </c>
      <c r="I29" s="22">
        <f t="shared" si="2"/>
        <v>0.92928842163504366</v>
      </c>
      <c r="J29" s="23">
        <f t="shared" si="3"/>
        <v>7.0711578364956298E-2</v>
      </c>
    </row>
    <row r="30" spans="1:10" x14ac:dyDescent="0.2">
      <c r="A30" s="7" t="s">
        <v>23</v>
      </c>
      <c r="B30" s="6">
        <v>670600.51000000013</v>
      </c>
      <c r="C30" s="6">
        <v>985536.02000000014</v>
      </c>
      <c r="D30" s="6">
        <v>0</v>
      </c>
      <c r="E30" s="6">
        <v>434913.03</v>
      </c>
      <c r="F30" s="6">
        <f t="shared" si="0"/>
        <v>2091049.5600000003</v>
      </c>
      <c r="G30" s="8">
        <v>265927.12</v>
      </c>
      <c r="H30" s="8">
        <f t="shared" si="1"/>
        <v>2356976.6800000002</v>
      </c>
      <c r="I30" s="22">
        <f t="shared" si="2"/>
        <v>0.88717447980859965</v>
      </c>
      <c r="J30" s="23">
        <f t="shared" si="3"/>
        <v>0.11282552019140044</v>
      </c>
    </row>
    <row r="31" spans="1:10" x14ac:dyDescent="0.2">
      <c r="A31" s="7" t="s">
        <v>24</v>
      </c>
      <c r="B31" s="6">
        <v>1350044.8900000004</v>
      </c>
      <c r="C31" s="6">
        <v>0</v>
      </c>
      <c r="D31" s="6">
        <v>0</v>
      </c>
      <c r="E31" s="6">
        <v>314103.85000000003</v>
      </c>
      <c r="F31" s="6">
        <f t="shared" si="0"/>
        <v>1664148.7400000005</v>
      </c>
      <c r="G31" s="8">
        <v>443999.85</v>
      </c>
      <c r="H31" s="8">
        <f t="shared" si="1"/>
        <v>2108148.5900000003</v>
      </c>
      <c r="I31" s="22">
        <f t="shared" si="2"/>
        <v>0.7893887308958617</v>
      </c>
      <c r="J31" s="23">
        <f t="shared" si="3"/>
        <v>0.21061126910413838</v>
      </c>
    </row>
    <row r="32" spans="1:10" x14ac:dyDescent="0.2">
      <c r="A32" s="7" t="s">
        <v>25</v>
      </c>
      <c r="B32" s="6">
        <v>7808364.7300000004</v>
      </c>
      <c r="C32" s="6">
        <v>0</v>
      </c>
      <c r="D32" s="6">
        <v>0</v>
      </c>
      <c r="E32" s="6">
        <v>0</v>
      </c>
      <c r="F32" s="6">
        <f t="shared" si="0"/>
        <v>7808364.7300000004</v>
      </c>
      <c r="G32" s="8">
        <v>374440.68999999977</v>
      </c>
      <c r="H32" s="8">
        <f t="shared" si="1"/>
        <v>8182805.4199999999</v>
      </c>
      <c r="I32" s="22">
        <f t="shared" si="2"/>
        <v>0.95424054822508542</v>
      </c>
      <c r="J32" s="23">
        <f t="shared" si="3"/>
        <v>4.5759451774914597E-2</v>
      </c>
    </row>
    <row r="33" spans="1:10" x14ac:dyDescent="0.2">
      <c r="A33" s="7" t="s">
        <v>26</v>
      </c>
      <c r="B33" s="6">
        <v>4508589.1099999994</v>
      </c>
      <c r="C33" s="6">
        <v>0</v>
      </c>
      <c r="D33" s="6">
        <v>0</v>
      </c>
      <c r="E33" s="6">
        <v>410751.19999999995</v>
      </c>
      <c r="F33" s="6">
        <f t="shared" si="0"/>
        <v>4919340.3099999996</v>
      </c>
      <c r="G33" s="8">
        <v>1051810.9500000002</v>
      </c>
      <c r="H33" s="8">
        <f t="shared" si="1"/>
        <v>5971151.2599999998</v>
      </c>
      <c r="I33" s="22">
        <f t="shared" si="2"/>
        <v>0.82385122998877103</v>
      </c>
      <c r="J33" s="23">
        <f t="shared" si="3"/>
        <v>0.176148770011229</v>
      </c>
    </row>
    <row r="34" spans="1:10" x14ac:dyDescent="0.2">
      <c r="A34" s="7" t="s">
        <v>27</v>
      </c>
      <c r="B34" s="6">
        <v>85592974.770000011</v>
      </c>
      <c r="C34" s="6">
        <v>0</v>
      </c>
      <c r="D34" s="6">
        <v>0</v>
      </c>
      <c r="E34" s="6">
        <v>0</v>
      </c>
      <c r="F34" s="6">
        <f t="shared" si="0"/>
        <v>85592974.770000011</v>
      </c>
      <c r="G34" s="8">
        <v>32067862.889999997</v>
      </c>
      <c r="H34" s="8">
        <f t="shared" si="1"/>
        <v>117660837.66000001</v>
      </c>
      <c r="I34" s="22">
        <f t="shared" si="2"/>
        <v>0.72745508592531638</v>
      </c>
      <c r="J34" s="23">
        <f t="shared" si="3"/>
        <v>0.27254491407468356</v>
      </c>
    </row>
    <row r="35" spans="1:10" x14ac:dyDescent="0.2">
      <c r="A35" s="7" t="s">
        <v>28</v>
      </c>
      <c r="B35" s="6">
        <v>439417.42999999993</v>
      </c>
      <c r="C35" s="6">
        <v>804737.34000000008</v>
      </c>
      <c r="D35" s="6">
        <v>18511.079999999998</v>
      </c>
      <c r="E35" s="6">
        <v>954392.51</v>
      </c>
      <c r="F35" s="6">
        <f t="shared" si="0"/>
        <v>2217058.3600000003</v>
      </c>
      <c r="G35" s="8">
        <v>106234.95</v>
      </c>
      <c r="H35" s="8">
        <f t="shared" si="1"/>
        <v>2323293.3100000005</v>
      </c>
      <c r="I35" s="22">
        <f t="shared" si="2"/>
        <v>0.95427398273703112</v>
      </c>
      <c r="J35" s="23">
        <f t="shared" si="3"/>
        <v>4.5726017262968821E-2</v>
      </c>
    </row>
    <row r="36" spans="1:10" x14ac:dyDescent="0.2">
      <c r="A36" s="7" t="s">
        <v>29</v>
      </c>
      <c r="B36" s="6">
        <v>7681003.4700000007</v>
      </c>
      <c r="C36" s="6">
        <v>0</v>
      </c>
      <c r="D36" s="6">
        <v>0</v>
      </c>
      <c r="E36" s="6">
        <v>0</v>
      </c>
      <c r="F36" s="6">
        <f t="shared" si="0"/>
        <v>7681003.4700000007</v>
      </c>
      <c r="G36" s="8">
        <v>3131399.7899999996</v>
      </c>
      <c r="H36" s="8">
        <f t="shared" si="1"/>
        <v>10812403.26</v>
      </c>
      <c r="I36" s="22">
        <f t="shared" si="2"/>
        <v>0.71038817969502932</v>
      </c>
      <c r="J36" s="23">
        <f t="shared" si="3"/>
        <v>0.28961182030497074</v>
      </c>
    </row>
    <row r="37" spans="1:10" x14ac:dyDescent="0.2">
      <c r="A37" s="7" t="s">
        <v>30</v>
      </c>
      <c r="B37" s="6">
        <v>1852287.22</v>
      </c>
      <c r="C37" s="6">
        <v>1180215.77</v>
      </c>
      <c r="D37" s="6">
        <v>79520.39999999998</v>
      </c>
      <c r="E37" s="6">
        <v>628207.72000000009</v>
      </c>
      <c r="F37" s="6">
        <f t="shared" si="0"/>
        <v>3740231.1100000003</v>
      </c>
      <c r="G37" s="8">
        <v>723377.70000000007</v>
      </c>
      <c r="H37" s="8">
        <f t="shared" si="1"/>
        <v>4463608.8100000005</v>
      </c>
      <c r="I37" s="22">
        <f t="shared" si="2"/>
        <v>0.83793882242113416</v>
      </c>
      <c r="J37" s="23">
        <f t="shared" si="3"/>
        <v>0.16206117757886582</v>
      </c>
    </row>
    <row r="38" spans="1:10" x14ac:dyDescent="0.2">
      <c r="A38" s="7" t="s">
        <v>31</v>
      </c>
      <c r="B38" s="6">
        <v>577063.09</v>
      </c>
      <c r="C38" s="6">
        <v>325040.68</v>
      </c>
      <c r="D38" s="6">
        <v>15532.679999999998</v>
      </c>
      <c r="E38" s="6">
        <v>724855.07</v>
      </c>
      <c r="F38" s="6">
        <f t="shared" si="0"/>
        <v>1642491.52</v>
      </c>
      <c r="G38" s="8">
        <v>117947.08</v>
      </c>
      <c r="H38" s="8">
        <f t="shared" si="1"/>
        <v>1760438.6</v>
      </c>
      <c r="I38" s="22">
        <f t="shared" si="2"/>
        <v>0.93300131001444753</v>
      </c>
      <c r="J38" s="23">
        <f t="shared" si="3"/>
        <v>6.6998689985552459E-2</v>
      </c>
    </row>
    <row r="39" spans="1:10" x14ac:dyDescent="0.2">
      <c r="A39" s="7" t="s">
        <v>32</v>
      </c>
      <c r="B39" s="6">
        <v>141233.01</v>
      </c>
      <c r="C39" s="6">
        <v>290336.51</v>
      </c>
      <c r="D39" s="6">
        <v>22437.599999999995</v>
      </c>
      <c r="E39" s="6">
        <v>724855.07</v>
      </c>
      <c r="F39" s="6">
        <f t="shared" si="0"/>
        <v>1178862.19</v>
      </c>
      <c r="G39" s="8">
        <v>23798.870000000003</v>
      </c>
      <c r="H39" s="8">
        <f t="shared" si="1"/>
        <v>1202661.06</v>
      </c>
      <c r="I39" s="22">
        <f t="shared" si="2"/>
        <v>0.98021149034292332</v>
      </c>
      <c r="J39" s="23">
        <f t="shared" si="3"/>
        <v>1.9788509657076618E-2</v>
      </c>
    </row>
    <row r="40" spans="1:10" x14ac:dyDescent="0.2">
      <c r="A40" s="7" t="s">
        <v>33</v>
      </c>
      <c r="B40" s="6">
        <v>12247672.82</v>
      </c>
      <c r="C40" s="6">
        <v>0</v>
      </c>
      <c r="D40" s="6">
        <v>0</v>
      </c>
      <c r="E40" s="6">
        <v>0</v>
      </c>
      <c r="F40" s="6">
        <f t="shared" si="0"/>
        <v>12247672.82</v>
      </c>
      <c r="G40" s="8">
        <v>6534785.0499999998</v>
      </c>
      <c r="H40" s="8">
        <f t="shared" si="1"/>
        <v>18782457.870000001</v>
      </c>
      <c r="I40" s="22">
        <f t="shared" si="2"/>
        <v>0.65208040953800894</v>
      </c>
      <c r="J40" s="23">
        <f t="shared" si="3"/>
        <v>0.347919590461991</v>
      </c>
    </row>
    <row r="41" spans="1:10" x14ac:dyDescent="0.2">
      <c r="A41" s="7" t="s">
        <v>34</v>
      </c>
      <c r="B41" s="6">
        <v>37575785.859999999</v>
      </c>
      <c r="C41" s="6">
        <v>0</v>
      </c>
      <c r="D41" s="6">
        <v>0</v>
      </c>
      <c r="E41" s="6">
        <v>0</v>
      </c>
      <c r="F41" s="6">
        <f t="shared" si="0"/>
        <v>37575785.859999999</v>
      </c>
      <c r="G41" s="8">
        <v>21043056.699999996</v>
      </c>
      <c r="H41" s="8">
        <f t="shared" si="1"/>
        <v>58618842.559999995</v>
      </c>
      <c r="I41" s="22">
        <f t="shared" si="2"/>
        <v>0.64101889800261524</v>
      </c>
      <c r="J41" s="23">
        <f t="shared" si="3"/>
        <v>0.35898110199738476</v>
      </c>
    </row>
    <row r="42" spans="1:10" x14ac:dyDescent="0.2">
      <c r="A42" s="7" t="s">
        <v>35</v>
      </c>
      <c r="B42" s="6">
        <v>11844345.199999999</v>
      </c>
      <c r="C42" s="6">
        <v>0</v>
      </c>
      <c r="D42" s="6">
        <v>0</v>
      </c>
      <c r="E42" s="6">
        <v>0</v>
      </c>
      <c r="F42" s="6">
        <f t="shared" si="0"/>
        <v>11844345.199999999</v>
      </c>
      <c r="G42" s="8">
        <v>9721429.5700000003</v>
      </c>
      <c r="H42" s="8">
        <f t="shared" si="1"/>
        <v>21565774.77</v>
      </c>
      <c r="I42" s="22">
        <f t="shared" si="2"/>
        <v>0.54921955396087074</v>
      </c>
      <c r="J42" s="23">
        <f t="shared" si="3"/>
        <v>0.45078044603912926</v>
      </c>
    </row>
    <row r="43" spans="1:10" x14ac:dyDescent="0.2">
      <c r="A43" s="7" t="s">
        <v>36</v>
      </c>
      <c r="B43" s="6">
        <v>1398682.99</v>
      </c>
      <c r="C43" s="6">
        <v>1127804.04</v>
      </c>
      <c r="D43" s="6">
        <v>0</v>
      </c>
      <c r="E43" s="6">
        <v>381756.98999999993</v>
      </c>
      <c r="F43" s="6">
        <f t="shared" si="0"/>
        <v>2908244.02</v>
      </c>
      <c r="G43" s="8">
        <v>391628.1</v>
      </c>
      <c r="H43" s="8">
        <f t="shared" si="1"/>
        <v>3299872.12</v>
      </c>
      <c r="I43" s="22">
        <f t="shared" si="2"/>
        <v>0.88132021916049275</v>
      </c>
      <c r="J43" s="23">
        <f t="shared" si="3"/>
        <v>0.11867978083950718</v>
      </c>
    </row>
    <row r="44" spans="1:10" x14ac:dyDescent="0.2">
      <c r="A44" s="7" t="s">
        <v>37</v>
      </c>
      <c r="B44" s="6">
        <v>137805.87999999998</v>
      </c>
      <c r="C44" s="6">
        <v>245882.98999999996</v>
      </c>
      <c r="D44" s="6">
        <v>21943.439999999991</v>
      </c>
      <c r="E44" s="6">
        <v>724855.07</v>
      </c>
      <c r="F44" s="6">
        <f t="shared" si="0"/>
        <v>1130487.3799999999</v>
      </c>
      <c r="G44" s="8">
        <v>21262.7</v>
      </c>
      <c r="H44" s="8">
        <f t="shared" si="1"/>
        <v>1151750.0799999998</v>
      </c>
      <c r="I44" s="22">
        <f t="shared" si="2"/>
        <v>0.98153879008195943</v>
      </c>
      <c r="J44" s="23">
        <f t="shared" si="3"/>
        <v>1.8461209918040556E-2</v>
      </c>
    </row>
    <row r="45" spans="1:10" x14ac:dyDescent="0.2">
      <c r="A45" s="7" t="s">
        <v>38</v>
      </c>
      <c r="B45" s="6">
        <v>413779.57</v>
      </c>
      <c r="C45" s="6">
        <v>771952.49</v>
      </c>
      <c r="D45" s="6">
        <v>22090.439999999991</v>
      </c>
      <c r="E45" s="6">
        <v>688612.33</v>
      </c>
      <c r="F45" s="6">
        <f t="shared" si="0"/>
        <v>1896434.83</v>
      </c>
      <c r="G45" s="8">
        <v>106085.18000000001</v>
      </c>
      <c r="H45" s="8">
        <f t="shared" si="1"/>
        <v>2002520.01</v>
      </c>
      <c r="I45" s="22">
        <f t="shared" si="2"/>
        <v>0.94702415982350163</v>
      </c>
      <c r="J45" s="23">
        <f t="shared" si="3"/>
        <v>5.2975840176498416E-2</v>
      </c>
    </row>
    <row r="46" spans="1:10" x14ac:dyDescent="0.2">
      <c r="A46" s="7" t="s">
        <v>39</v>
      </c>
      <c r="B46" s="6">
        <v>18035032.789999999</v>
      </c>
      <c r="C46" s="6">
        <v>0</v>
      </c>
      <c r="D46" s="6">
        <v>0</v>
      </c>
      <c r="E46" s="6">
        <v>0</v>
      </c>
      <c r="F46" s="6">
        <f t="shared" si="0"/>
        <v>18035032.789999999</v>
      </c>
      <c r="G46" s="8">
        <v>5096624.3600000003</v>
      </c>
      <c r="H46" s="8">
        <f t="shared" si="1"/>
        <v>23131657.149999999</v>
      </c>
      <c r="I46" s="22">
        <f t="shared" si="2"/>
        <v>0.77966886129470414</v>
      </c>
      <c r="J46" s="23">
        <f t="shared" si="3"/>
        <v>0.22033113870529594</v>
      </c>
    </row>
    <row r="47" spans="1:10" x14ac:dyDescent="0.2">
      <c r="A47" s="7" t="s">
        <v>40</v>
      </c>
      <c r="B47" s="6">
        <v>18835227.68</v>
      </c>
      <c r="C47" s="6">
        <v>0</v>
      </c>
      <c r="D47" s="6">
        <v>0</v>
      </c>
      <c r="E47" s="6">
        <v>0</v>
      </c>
      <c r="F47" s="6">
        <f t="shared" si="0"/>
        <v>18835227.68</v>
      </c>
      <c r="G47" s="8">
        <v>3773887.17</v>
      </c>
      <c r="H47" s="8">
        <f t="shared" si="1"/>
        <v>22609114.850000001</v>
      </c>
      <c r="I47" s="22">
        <f t="shared" si="2"/>
        <v>0.83308116239676666</v>
      </c>
      <c r="J47" s="23">
        <f t="shared" si="3"/>
        <v>0.16691883760323326</v>
      </c>
    </row>
    <row r="48" spans="1:10" x14ac:dyDescent="0.2">
      <c r="A48" s="7" t="s">
        <v>41</v>
      </c>
      <c r="B48" s="6">
        <v>12927040.860000003</v>
      </c>
      <c r="C48" s="6">
        <v>0</v>
      </c>
      <c r="D48" s="6">
        <v>0</v>
      </c>
      <c r="E48" s="6">
        <v>0</v>
      </c>
      <c r="F48" s="6">
        <f t="shared" si="0"/>
        <v>12927040.860000003</v>
      </c>
      <c r="G48" s="8">
        <v>1888907.98</v>
      </c>
      <c r="H48" s="8">
        <f t="shared" si="1"/>
        <v>14815948.840000004</v>
      </c>
      <c r="I48" s="22">
        <f t="shared" si="2"/>
        <v>0.87250847040586843</v>
      </c>
      <c r="J48" s="23">
        <f t="shared" si="3"/>
        <v>0.1274915295941316</v>
      </c>
    </row>
    <row r="49" spans="1:10" x14ac:dyDescent="0.2">
      <c r="A49" s="7" t="s">
        <v>42</v>
      </c>
      <c r="B49" s="6">
        <v>126928723.19</v>
      </c>
      <c r="C49" s="6">
        <v>0</v>
      </c>
      <c r="D49" s="6">
        <v>0</v>
      </c>
      <c r="E49" s="6">
        <v>0</v>
      </c>
      <c r="F49" s="6">
        <f t="shared" si="0"/>
        <v>126928723.19</v>
      </c>
      <c r="G49" s="8">
        <v>85912245.090000004</v>
      </c>
      <c r="H49" s="8">
        <f t="shared" si="1"/>
        <v>212840968.28</v>
      </c>
      <c r="I49" s="22">
        <f t="shared" si="2"/>
        <v>0.59635475357836498</v>
      </c>
      <c r="J49" s="23">
        <f t="shared" si="3"/>
        <v>0.40364524642163502</v>
      </c>
    </row>
    <row r="50" spans="1:10" x14ac:dyDescent="0.2">
      <c r="A50" s="7" t="s">
        <v>43</v>
      </c>
      <c r="B50" s="6">
        <v>8312648.0800000001</v>
      </c>
      <c r="C50" s="6">
        <v>0</v>
      </c>
      <c r="D50" s="6">
        <v>0</v>
      </c>
      <c r="E50" s="6">
        <v>0</v>
      </c>
      <c r="F50" s="6">
        <f t="shared" si="0"/>
        <v>8312648.0800000001</v>
      </c>
      <c r="G50" s="8">
        <v>5572872.0199999996</v>
      </c>
      <c r="H50" s="8">
        <f t="shared" si="1"/>
        <v>13885520.1</v>
      </c>
      <c r="I50" s="22">
        <f t="shared" si="2"/>
        <v>0.59865586741687837</v>
      </c>
      <c r="J50" s="23">
        <f t="shared" si="3"/>
        <v>0.40134413258312157</v>
      </c>
    </row>
    <row r="51" spans="1:10" x14ac:dyDescent="0.2">
      <c r="A51" s="7" t="s">
        <v>44</v>
      </c>
      <c r="B51" s="6">
        <v>3555768.89</v>
      </c>
      <c r="C51" s="6">
        <v>0</v>
      </c>
      <c r="D51" s="6">
        <v>0</v>
      </c>
      <c r="E51" s="6">
        <v>0</v>
      </c>
      <c r="F51" s="6">
        <f t="shared" si="0"/>
        <v>3555768.89</v>
      </c>
      <c r="G51" s="8">
        <v>914302.02999999991</v>
      </c>
      <c r="H51" s="8">
        <f t="shared" si="1"/>
        <v>4470070.92</v>
      </c>
      <c r="I51" s="22">
        <f t="shared" si="2"/>
        <v>0.79546140399938003</v>
      </c>
      <c r="J51" s="23">
        <f t="shared" si="3"/>
        <v>0.20453859600062005</v>
      </c>
    </row>
    <row r="52" spans="1:10" x14ac:dyDescent="0.2">
      <c r="A52" s="7" t="s">
        <v>45</v>
      </c>
      <c r="B52" s="6">
        <v>12443588.510000002</v>
      </c>
      <c r="C52" s="6">
        <v>0</v>
      </c>
      <c r="D52" s="6">
        <v>0</v>
      </c>
      <c r="E52" s="6">
        <v>0</v>
      </c>
      <c r="F52" s="6">
        <f t="shared" si="0"/>
        <v>12443588.510000002</v>
      </c>
      <c r="G52" s="8">
        <v>5896582.540000001</v>
      </c>
      <c r="H52" s="8">
        <f t="shared" si="1"/>
        <v>18340171.050000004</v>
      </c>
      <c r="I52" s="22">
        <f t="shared" si="2"/>
        <v>0.67848813820087017</v>
      </c>
      <c r="J52" s="23">
        <f t="shared" si="3"/>
        <v>0.32151186179912972</v>
      </c>
    </row>
    <row r="53" spans="1:10" x14ac:dyDescent="0.2">
      <c r="A53" s="7" t="s">
        <v>46</v>
      </c>
      <c r="B53" s="6">
        <v>2135026.7100000004</v>
      </c>
      <c r="C53" s="6">
        <v>0</v>
      </c>
      <c r="D53" s="6">
        <v>0</v>
      </c>
      <c r="E53" s="6">
        <v>282538.83999999997</v>
      </c>
      <c r="F53" s="6">
        <f t="shared" si="0"/>
        <v>2417565.5500000003</v>
      </c>
      <c r="G53" s="8">
        <v>347336.15</v>
      </c>
      <c r="H53" s="8">
        <f t="shared" si="1"/>
        <v>2764901.7</v>
      </c>
      <c r="I53" s="22">
        <f t="shared" si="2"/>
        <v>0.87437667313814449</v>
      </c>
      <c r="J53" s="23">
        <f t="shared" si="3"/>
        <v>0.12562332686185551</v>
      </c>
    </row>
    <row r="54" spans="1:10" x14ac:dyDescent="0.2">
      <c r="A54" s="7" t="s">
        <v>47</v>
      </c>
      <c r="B54" s="6">
        <v>126488312.70999999</v>
      </c>
      <c r="C54" s="6">
        <v>0</v>
      </c>
      <c r="D54" s="6">
        <v>0</v>
      </c>
      <c r="E54" s="6">
        <v>0</v>
      </c>
      <c r="F54" s="6">
        <f t="shared" si="0"/>
        <v>126488312.70999999</v>
      </c>
      <c r="G54" s="8">
        <v>50728021.229999997</v>
      </c>
      <c r="H54" s="8">
        <f t="shared" si="1"/>
        <v>177216333.94</v>
      </c>
      <c r="I54" s="22">
        <f t="shared" si="2"/>
        <v>0.71375087102763923</v>
      </c>
      <c r="J54" s="23">
        <f t="shared" si="3"/>
        <v>0.28624912897236066</v>
      </c>
    </row>
    <row r="55" spans="1:10" x14ac:dyDescent="0.2">
      <c r="A55" s="7" t="s">
        <v>48</v>
      </c>
      <c r="B55" s="6">
        <v>15347632.930000002</v>
      </c>
      <c r="C55" s="6">
        <v>0</v>
      </c>
      <c r="D55" s="6">
        <v>0</v>
      </c>
      <c r="E55" s="6">
        <v>0</v>
      </c>
      <c r="F55" s="6">
        <f t="shared" si="0"/>
        <v>15347632.930000002</v>
      </c>
      <c r="G55" s="8">
        <v>6199370.7400000002</v>
      </c>
      <c r="H55" s="8">
        <f t="shared" si="1"/>
        <v>21547003.670000002</v>
      </c>
      <c r="I55" s="22">
        <f t="shared" si="2"/>
        <v>0.71228617978882069</v>
      </c>
      <c r="J55" s="23">
        <f t="shared" si="3"/>
        <v>0.28771382021117925</v>
      </c>
    </row>
    <row r="56" spans="1:10" x14ac:dyDescent="0.2">
      <c r="A56" s="7" t="s">
        <v>49</v>
      </c>
      <c r="B56" s="6">
        <v>72977985.709999993</v>
      </c>
      <c r="C56" s="6">
        <v>0</v>
      </c>
      <c r="D56" s="6">
        <v>0</v>
      </c>
      <c r="E56" s="6">
        <v>0</v>
      </c>
      <c r="F56" s="6">
        <f t="shared" si="0"/>
        <v>72977985.709999993</v>
      </c>
      <c r="G56" s="8">
        <v>50880240.010000005</v>
      </c>
      <c r="H56" s="8">
        <f t="shared" si="1"/>
        <v>123858225.72</v>
      </c>
      <c r="I56" s="22">
        <f t="shared" si="2"/>
        <v>0.58920580595896488</v>
      </c>
      <c r="J56" s="23">
        <f t="shared" si="3"/>
        <v>0.41079419404103512</v>
      </c>
    </row>
    <row r="57" spans="1:10" x14ac:dyDescent="0.2">
      <c r="A57" s="7" t="s">
        <v>50</v>
      </c>
      <c r="B57" s="6">
        <v>22117987.449999999</v>
      </c>
      <c r="C57" s="6">
        <v>0</v>
      </c>
      <c r="D57" s="6">
        <v>0</v>
      </c>
      <c r="E57" s="6">
        <v>0</v>
      </c>
      <c r="F57" s="6">
        <f t="shared" si="0"/>
        <v>22117987.449999999</v>
      </c>
      <c r="G57" s="8">
        <v>2247704.0900000003</v>
      </c>
      <c r="H57" s="8">
        <f t="shared" si="1"/>
        <v>24365691.539999999</v>
      </c>
      <c r="I57" s="22">
        <f t="shared" si="2"/>
        <v>0.90775127041602532</v>
      </c>
      <c r="J57" s="23">
        <f t="shared" si="3"/>
        <v>9.2248729583974717E-2</v>
      </c>
    </row>
    <row r="58" spans="1:10" x14ac:dyDescent="0.2">
      <c r="A58" s="7" t="s">
        <v>51</v>
      </c>
      <c r="B58" s="6">
        <v>38598787.340000004</v>
      </c>
      <c r="C58" s="6">
        <v>0</v>
      </c>
      <c r="D58" s="6">
        <v>0</v>
      </c>
      <c r="E58" s="6">
        <v>0</v>
      </c>
      <c r="F58" s="6">
        <f t="shared" si="0"/>
        <v>38598787.340000004</v>
      </c>
      <c r="G58" s="8">
        <v>35533125.07</v>
      </c>
      <c r="H58" s="8">
        <f t="shared" si="1"/>
        <v>74131912.409999996</v>
      </c>
      <c r="I58" s="22">
        <f t="shared" si="2"/>
        <v>0.52067707529953366</v>
      </c>
      <c r="J58" s="23">
        <f t="shared" si="3"/>
        <v>0.47932292470046639</v>
      </c>
    </row>
    <row r="59" spans="1:10" x14ac:dyDescent="0.2">
      <c r="A59" s="7" t="s">
        <v>52</v>
      </c>
      <c r="B59" s="6">
        <v>27635507.619999997</v>
      </c>
      <c r="C59" s="6">
        <v>0</v>
      </c>
      <c r="D59" s="6">
        <v>0</v>
      </c>
      <c r="E59" s="6">
        <v>0</v>
      </c>
      <c r="F59" s="6">
        <f t="shared" si="0"/>
        <v>27635507.619999997</v>
      </c>
      <c r="G59" s="8">
        <v>11875355.080000002</v>
      </c>
      <c r="H59" s="8">
        <f t="shared" si="1"/>
        <v>39510862.700000003</v>
      </c>
      <c r="I59" s="22">
        <f t="shared" si="2"/>
        <v>0.69944075455482257</v>
      </c>
      <c r="J59" s="23">
        <f t="shared" si="3"/>
        <v>0.30055924544517731</v>
      </c>
    </row>
    <row r="60" spans="1:10" x14ac:dyDescent="0.2">
      <c r="A60" s="7" t="s">
        <v>53</v>
      </c>
      <c r="B60" s="6">
        <v>2745265.03</v>
      </c>
      <c r="C60" s="6">
        <v>0</v>
      </c>
      <c r="D60" s="6">
        <v>0</v>
      </c>
      <c r="E60" s="6">
        <v>444577.76</v>
      </c>
      <c r="F60" s="6">
        <f t="shared" si="0"/>
        <v>3189842.79</v>
      </c>
      <c r="G60" s="8">
        <v>643495.29</v>
      </c>
      <c r="H60" s="8">
        <f t="shared" si="1"/>
        <v>3833338.08</v>
      </c>
      <c r="I60" s="22">
        <f t="shared" si="2"/>
        <v>0.83213187134279587</v>
      </c>
      <c r="J60" s="23">
        <f t="shared" si="3"/>
        <v>0.16786812865720419</v>
      </c>
    </row>
    <row r="61" spans="1:10" x14ac:dyDescent="0.2">
      <c r="A61" s="7" t="s">
        <v>103</v>
      </c>
      <c r="B61" s="6">
        <v>12199868.550000001</v>
      </c>
      <c r="C61" s="6">
        <v>0</v>
      </c>
      <c r="D61" s="6">
        <v>0</v>
      </c>
      <c r="E61" s="6">
        <v>0</v>
      </c>
      <c r="F61" s="6">
        <f t="shared" si="0"/>
        <v>12199868.550000001</v>
      </c>
      <c r="G61" s="8">
        <v>1575644.2999999998</v>
      </c>
      <c r="H61" s="8">
        <f t="shared" si="1"/>
        <v>13775512.850000001</v>
      </c>
      <c r="I61" s="22">
        <f t="shared" si="2"/>
        <v>0.8856199172287077</v>
      </c>
      <c r="J61" s="23">
        <f t="shared" si="3"/>
        <v>0.11438008277129222</v>
      </c>
    </row>
    <row r="62" spans="1:10" x14ac:dyDescent="0.2">
      <c r="A62" s="7" t="s">
        <v>104</v>
      </c>
      <c r="B62" s="6">
        <v>7529986.0999999996</v>
      </c>
      <c r="C62" s="6">
        <v>0</v>
      </c>
      <c r="D62" s="6">
        <v>0</v>
      </c>
      <c r="E62" s="6">
        <v>0</v>
      </c>
      <c r="F62" s="6">
        <f t="shared" si="0"/>
        <v>7529986.0999999996</v>
      </c>
      <c r="G62" s="8">
        <v>7061626.9499999993</v>
      </c>
      <c r="H62" s="8">
        <f t="shared" si="1"/>
        <v>14591613.049999999</v>
      </c>
      <c r="I62" s="22">
        <f t="shared" si="2"/>
        <v>0.51604891619573201</v>
      </c>
      <c r="J62" s="23">
        <f t="shared" si="3"/>
        <v>0.48395108380426793</v>
      </c>
    </row>
    <row r="63" spans="1:10" x14ac:dyDescent="0.2">
      <c r="A63" s="7" t="s">
        <v>54</v>
      </c>
      <c r="B63" s="6">
        <v>5582529.5199999996</v>
      </c>
      <c r="C63" s="6">
        <v>0</v>
      </c>
      <c r="D63" s="6">
        <v>0</v>
      </c>
      <c r="E63" s="6">
        <v>0</v>
      </c>
      <c r="F63" s="6">
        <f t="shared" si="0"/>
        <v>5582529.5199999996</v>
      </c>
      <c r="G63" s="8">
        <v>578912.64999999991</v>
      </c>
      <c r="H63" s="8">
        <f t="shared" si="1"/>
        <v>6161442.1699999999</v>
      </c>
      <c r="I63" s="22">
        <f t="shared" si="2"/>
        <v>0.9060426708508732</v>
      </c>
      <c r="J63" s="23">
        <f t="shared" si="3"/>
        <v>9.3957329149126773E-2</v>
      </c>
    </row>
    <row r="64" spans="1:10" x14ac:dyDescent="0.2">
      <c r="A64" s="7" t="s">
        <v>55</v>
      </c>
      <c r="B64" s="6">
        <v>25480642.549999997</v>
      </c>
      <c r="C64" s="6">
        <v>0</v>
      </c>
      <c r="D64" s="6">
        <v>0</v>
      </c>
      <c r="E64" s="6">
        <v>0</v>
      </c>
      <c r="F64" s="6">
        <f t="shared" si="0"/>
        <v>25480642.549999997</v>
      </c>
      <c r="G64" s="8">
        <v>9750693.8999999985</v>
      </c>
      <c r="H64" s="8">
        <f t="shared" si="1"/>
        <v>35231336.449999996</v>
      </c>
      <c r="I64" s="22">
        <f t="shared" si="2"/>
        <v>0.72323803515549012</v>
      </c>
      <c r="J64" s="23">
        <f t="shared" si="3"/>
        <v>0.27676196484450988</v>
      </c>
    </row>
    <row r="65" spans="1:10" x14ac:dyDescent="0.2">
      <c r="A65" s="7" t="s">
        <v>56</v>
      </c>
      <c r="B65" s="6">
        <v>23589250.870000001</v>
      </c>
      <c r="C65" s="6">
        <v>0</v>
      </c>
      <c r="D65" s="6">
        <v>0</v>
      </c>
      <c r="E65" s="6">
        <v>0</v>
      </c>
      <c r="F65" s="6">
        <f t="shared" si="0"/>
        <v>23589250.870000001</v>
      </c>
      <c r="G65" s="8">
        <v>14382548.430000002</v>
      </c>
      <c r="H65" s="8">
        <f t="shared" si="1"/>
        <v>37971799.300000004</v>
      </c>
      <c r="I65" s="22">
        <f t="shared" si="2"/>
        <v>0.62123078981932778</v>
      </c>
      <c r="J65" s="23">
        <f t="shared" si="3"/>
        <v>0.37876921018067217</v>
      </c>
    </row>
    <row r="66" spans="1:10" x14ac:dyDescent="0.2">
      <c r="A66" s="7" t="s">
        <v>57</v>
      </c>
      <c r="B66" s="6">
        <v>3904985.9499999997</v>
      </c>
      <c r="C66" s="6">
        <v>0</v>
      </c>
      <c r="D66" s="6">
        <v>109784.64</v>
      </c>
      <c r="E66" s="6">
        <v>311252.76</v>
      </c>
      <c r="F66" s="6">
        <f t="shared" si="0"/>
        <v>4326023.3499999996</v>
      </c>
      <c r="G66" s="8">
        <v>517681.76000000013</v>
      </c>
      <c r="H66" s="8">
        <f t="shared" si="1"/>
        <v>4843705.1099999994</v>
      </c>
      <c r="I66" s="22">
        <f t="shared" si="2"/>
        <v>0.89312277518067162</v>
      </c>
      <c r="J66" s="23">
        <f t="shared" si="3"/>
        <v>0.10687722481932849</v>
      </c>
    </row>
    <row r="67" spans="1:10" x14ac:dyDescent="0.2">
      <c r="A67" s="7" t="s">
        <v>58</v>
      </c>
      <c r="B67" s="6">
        <v>1439258.3399999999</v>
      </c>
      <c r="C67" s="6">
        <v>1116206.94</v>
      </c>
      <c r="D67" s="6">
        <v>0</v>
      </c>
      <c r="E67" s="6">
        <v>676531.39999999991</v>
      </c>
      <c r="F67" s="6">
        <f t="shared" si="0"/>
        <v>3231996.6799999997</v>
      </c>
      <c r="G67" s="8">
        <v>291253.63999999996</v>
      </c>
      <c r="H67" s="8">
        <f t="shared" si="1"/>
        <v>3523250.32</v>
      </c>
      <c r="I67" s="22">
        <f t="shared" si="2"/>
        <v>0.91733382145836284</v>
      </c>
      <c r="J67" s="23">
        <f t="shared" si="3"/>
        <v>8.2666178541637075E-2</v>
      </c>
    </row>
    <row r="68" spans="1:10" x14ac:dyDescent="0.2">
      <c r="A68" s="7" t="s">
        <v>59</v>
      </c>
      <c r="B68" s="6">
        <v>848979.82999999984</v>
      </c>
      <c r="C68" s="6">
        <v>440866.97000000003</v>
      </c>
      <c r="D68" s="6">
        <v>22210.560000000009</v>
      </c>
      <c r="E68" s="6">
        <v>390261.95</v>
      </c>
      <c r="F68" s="6">
        <f t="shared" si="0"/>
        <v>1702319.3099999998</v>
      </c>
      <c r="G68" s="8">
        <v>331851.35000000003</v>
      </c>
      <c r="H68" s="8">
        <f t="shared" si="1"/>
        <v>2034170.66</v>
      </c>
      <c r="I68" s="22">
        <f t="shared" si="2"/>
        <v>0.83686159842655483</v>
      </c>
      <c r="J68" s="23">
        <f t="shared" si="3"/>
        <v>0.1631384015734452</v>
      </c>
    </row>
    <row r="69" spans="1:10" x14ac:dyDescent="0.2">
      <c r="A69" s="7" t="s">
        <v>60</v>
      </c>
      <c r="B69" s="6">
        <v>233962.09</v>
      </c>
      <c r="C69" s="6">
        <v>442753.42000000004</v>
      </c>
      <c r="D69" s="6">
        <v>62104.44000000001</v>
      </c>
      <c r="E69" s="6">
        <v>966473.41</v>
      </c>
      <c r="F69" s="6">
        <f t="shared" si="0"/>
        <v>1705293.36</v>
      </c>
      <c r="G69" s="8">
        <v>65871.759999999995</v>
      </c>
      <c r="H69" s="8">
        <f t="shared" si="1"/>
        <v>1771165.12</v>
      </c>
      <c r="I69" s="22">
        <f t="shared" si="2"/>
        <v>0.96280879786069862</v>
      </c>
      <c r="J69" s="23">
        <f t="shared" si="3"/>
        <v>3.7191202139301383E-2</v>
      </c>
    </row>
    <row r="70" spans="1:10" x14ac:dyDescent="0.2">
      <c r="A70" s="7" t="s">
        <v>61</v>
      </c>
      <c r="B70" s="6">
        <v>17828515.270000003</v>
      </c>
      <c r="C70" s="6">
        <v>0</v>
      </c>
      <c r="D70" s="6">
        <v>0</v>
      </c>
      <c r="E70" s="6">
        <v>0</v>
      </c>
      <c r="F70" s="6">
        <f t="shared" si="0"/>
        <v>17828515.270000003</v>
      </c>
      <c r="G70" s="8">
        <v>18556544.079999998</v>
      </c>
      <c r="H70" s="8">
        <f t="shared" si="1"/>
        <v>36385059.350000001</v>
      </c>
      <c r="I70" s="22">
        <f t="shared" si="2"/>
        <v>0.48999549783611945</v>
      </c>
      <c r="J70" s="23">
        <f t="shared" si="3"/>
        <v>0.5100045021638806</v>
      </c>
    </row>
    <row r="71" spans="1:10" x14ac:dyDescent="0.2">
      <c r="A71" s="7" t="s">
        <v>62</v>
      </c>
      <c r="B71" s="6">
        <v>943989.9099999998</v>
      </c>
      <c r="C71" s="6">
        <v>974189.85000000009</v>
      </c>
      <c r="D71" s="6">
        <v>0</v>
      </c>
      <c r="E71" s="6">
        <v>395287.62</v>
      </c>
      <c r="F71" s="6">
        <f t="shared" si="0"/>
        <v>2313467.38</v>
      </c>
      <c r="G71" s="8">
        <v>26246.06999999996</v>
      </c>
      <c r="H71" s="8">
        <f t="shared" si="1"/>
        <v>2339713.4499999997</v>
      </c>
      <c r="I71" s="22">
        <f t="shared" si="2"/>
        <v>0.98878235708736051</v>
      </c>
      <c r="J71" s="23">
        <f t="shared" si="3"/>
        <v>1.1217642912639565E-2</v>
      </c>
    </row>
    <row r="72" spans="1:10" x14ac:dyDescent="0.2">
      <c r="A72" s="7" t="s">
        <v>63</v>
      </c>
      <c r="B72" s="6">
        <v>5974266.8999999985</v>
      </c>
      <c r="C72" s="6">
        <v>0</v>
      </c>
      <c r="D72" s="6">
        <v>0</v>
      </c>
      <c r="E72" s="6">
        <v>0</v>
      </c>
      <c r="F72" s="6">
        <f t="shared" si="0"/>
        <v>5974266.8999999985</v>
      </c>
      <c r="G72" s="8">
        <v>884245.90999999992</v>
      </c>
      <c r="H72" s="8">
        <f t="shared" si="1"/>
        <v>6858512.8099999987</v>
      </c>
      <c r="I72" s="22">
        <f t="shared" si="2"/>
        <v>0.8710732290664045</v>
      </c>
      <c r="J72" s="23">
        <f t="shared" si="3"/>
        <v>0.12892677093359545</v>
      </c>
    </row>
    <row r="73" spans="1:10" x14ac:dyDescent="0.2">
      <c r="A73" s="7" t="s">
        <v>64</v>
      </c>
      <c r="B73" s="6">
        <v>777438.16000000015</v>
      </c>
      <c r="C73" s="6">
        <v>802404.45999999985</v>
      </c>
      <c r="D73" s="6">
        <v>0</v>
      </c>
      <c r="E73" s="6">
        <v>652369.55000000005</v>
      </c>
      <c r="F73" s="6">
        <f>SUM(B73:E73)</f>
        <v>2232212.17</v>
      </c>
      <c r="G73" s="8">
        <v>207021.32000000004</v>
      </c>
      <c r="H73" s="8">
        <f>SUM(F73:G73)</f>
        <v>2439233.4899999998</v>
      </c>
      <c r="I73" s="22">
        <f>(F73/H73)</f>
        <v>0.91512853490708679</v>
      </c>
      <c r="J73" s="23">
        <f>(G73/H73)</f>
        <v>8.4871465092913295E-2</v>
      </c>
    </row>
    <row r="74" spans="1:10" x14ac:dyDescent="0.2">
      <c r="A74" s="24" t="s">
        <v>94</v>
      </c>
      <c r="B74" s="25">
        <f t="shared" ref="B74:H74" si="4">SUM(B7:B73)</f>
        <v>1069171592.3900002</v>
      </c>
      <c r="C74" s="25">
        <f t="shared" si="4"/>
        <v>17030982.68</v>
      </c>
      <c r="D74" s="25">
        <f t="shared" si="4"/>
        <v>592956.24000000011</v>
      </c>
      <c r="E74" s="25">
        <f t="shared" si="4"/>
        <v>16989930.890000001</v>
      </c>
      <c r="F74" s="25">
        <f t="shared" si="4"/>
        <v>1103785462.2000003</v>
      </c>
      <c r="G74" s="25">
        <f t="shared" si="4"/>
        <v>548649493.0999999</v>
      </c>
      <c r="H74" s="25">
        <f t="shared" si="4"/>
        <v>1652434955.2999995</v>
      </c>
      <c r="I74" s="26">
        <f>(F74/H74)</f>
        <v>0.66797513491210803</v>
      </c>
      <c r="J74" s="27">
        <f>(G74/H74)</f>
        <v>0.33202486508789242</v>
      </c>
    </row>
    <row r="75" spans="1:10" x14ac:dyDescent="0.2">
      <c r="A75" s="1"/>
      <c r="B75" s="5"/>
      <c r="C75" s="5"/>
      <c r="D75" s="5"/>
      <c r="E75" s="5"/>
      <c r="F75" s="5"/>
      <c r="G75" s="5"/>
      <c r="H75" s="5"/>
      <c r="I75" s="5"/>
      <c r="J75" s="14"/>
    </row>
    <row r="76" spans="1:10" ht="13.5" customHeight="1" thickBot="1" x14ac:dyDescent="0.25">
      <c r="A76" s="32" t="s">
        <v>121</v>
      </c>
      <c r="B76" s="35"/>
      <c r="C76" s="35"/>
      <c r="D76" s="35"/>
      <c r="E76" s="35"/>
      <c r="F76" s="35"/>
      <c r="G76" s="35"/>
      <c r="H76" s="35"/>
      <c r="I76" s="35"/>
      <c r="J76" s="36"/>
    </row>
  </sheetData>
  <mergeCells count="1">
    <mergeCell ref="A76:J76"/>
  </mergeCells>
  <printOptions horizontalCentered="1"/>
  <pageMargins left="0.5" right="0.5" top="0.5" bottom="0.5" header="0.3" footer="0.3"/>
  <pageSetup scale="77" fitToHeight="0" orientation="landscape" horizontalDpi="1200" verticalDpi="1200" r:id="rId1"/>
  <headerFooter>
    <oddHeader>&amp;COffice of Economic and Demographic Research</oddHeader>
    <oddFooter>&amp;LApril 8, 2009&amp;RPage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76"/>
  <sheetViews>
    <sheetView workbookViewId="0"/>
  </sheetViews>
  <sheetFormatPr defaultRowHeight="12.75" x14ac:dyDescent="0.2"/>
  <cols>
    <col min="1" max="10" width="16.7109375" customWidth="1"/>
  </cols>
  <sheetData>
    <row r="1" spans="1:10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15"/>
    </row>
    <row r="2" spans="1:10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16"/>
    </row>
    <row r="3" spans="1:10" ht="16.5" thickBot="1" x14ac:dyDescent="0.3">
      <c r="A3" s="11" t="s">
        <v>95</v>
      </c>
      <c r="B3" s="4"/>
      <c r="C3" s="4"/>
      <c r="D3" s="4"/>
      <c r="E3" s="4"/>
      <c r="F3" s="4"/>
      <c r="G3" s="4"/>
      <c r="H3" s="4"/>
      <c r="I3" s="4"/>
      <c r="J3" s="16"/>
    </row>
    <row r="4" spans="1:10" x14ac:dyDescent="0.2">
      <c r="A4" s="18"/>
      <c r="B4" s="19"/>
      <c r="C4" s="19"/>
      <c r="D4" s="19"/>
      <c r="E4" s="19" t="s">
        <v>72</v>
      </c>
      <c r="F4" s="19"/>
      <c r="G4" s="20"/>
      <c r="H4" s="20"/>
      <c r="I4" s="20" t="s">
        <v>72</v>
      </c>
      <c r="J4" s="21" t="s">
        <v>71</v>
      </c>
    </row>
    <row r="5" spans="1:10" x14ac:dyDescent="0.2">
      <c r="A5" s="28"/>
      <c r="B5" s="29" t="s">
        <v>72</v>
      </c>
      <c r="C5" s="29" t="s">
        <v>72</v>
      </c>
      <c r="D5" s="29" t="s">
        <v>72</v>
      </c>
      <c r="E5" s="29" t="s">
        <v>97</v>
      </c>
      <c r="F5" s="29" t="s">
        <v>72</v>
      </c>
      <c r="G5" s="30" t="s">
        <v>71</v>
      </c>
      <c r="H5" s="30" t="s">
        <v>75</v>
      </c>
      <c r="I5" s="30" t="s">
        <v>99</v>
      </c>
      <c r="J5" s="31" t="s">
        <v>99</v>
      </c>
    </row>
    <row r="6" spans="1:10" ht="13.5" thickBot="1" x14ac:dyDescent="0.25">
      <c r="A6" s="2" t="s">
        <v>0</v>
      </c>
      <c r="B6" s="12" t="s">
        <v>67</v>
      </c>
      <c r="C6" s="12" t="s">
        <v>68</v>
      </c>
      <c r="D6" s="12" t="s">
        <v>69</v>
      </c>
      <c r="E6" s="12" t="s">
        <v>96</v>
      </c>
      <c r="F6" s="12" t="s">
        <v>70</v>
      </c>
      <c r="G6" s="17" t="s">
        <v>67</v>
      </c>
      <c r="H6" s="17" t="s">
        <v>70</v>
      </c>
      <c r="I6" s="17" t="s">
        <v>70</v>
      </c>
      <c r="J6" s="13" t="s">
        <v>70</v>
      </c>
    </row>
    <row r="7" spans="1:10" x14ac:dyDescent="0.2">
      <c r="A7" s="7" t="s">
        <v>1</v>
      </c>
      <c r="B7" s="6">
        <v>11753483.819999998</v>
      </c>
      <c r="C7" s="6">
        <v>0</v>
      </c>
      <c r="D7" s="6">
        <v>0</v>
      </c>
      <c r="E7" s="6">
        <v>0</v>
      </c>
      <c r="F7" s="6">
        <f>SUM(B7:E7)</f>
        <v>11753483.819999998</v>
      </c>
      <c r="G7" s="8">
        <v>8477400.3299999982</v>
      </c>
      <c r="H7" s="8">
        <f>SUM(F7:G7)</f>
        <v>20230884.149999999</v>
      </c>
      <c r="I7" s="22">
        <f>(F7/H7)</f>
        <v>0.58096738298014516</v>
      </c>
      <c r="J7" s="23">
        <f>(G7/H7)</f>
        <v>0.41903261701985473</v>
      </c>
    </row>
    <row r="8" spans="1:10" x14ac:dyDescent="0.2">
      <c r="A8" s="7" t="s">
        <v>2</v>
      </c>
      <c r="B8" s="6">
        <v>663918.13</v>
      </c>
      <c r="C8" s="6">
        <v>855878.29</v>
      </c>
      <c r="D8" s="6">
        <v>27806.04</v>
      </c>
      <c r="E8" s="6">
        <v>632680.31000000006</v>
      </c>
      <c r="F8" s="6">
        <f>SUM(B8:E8)</f>
        <v>2180282.77</v>
      </c>
      <c r="G8" s="8">
        <v>186654.01</v>
      </c>
      <c r="H8" s="8">
        <f>SUM(F8:G8)</f>
        <v>2366936.7800000003</v>
      </c>
      <c r="I8" s="22">
        <f>(F8/H8)</f>
        <v>0.92114110880477329</v>
      </c>
      <c r="J8" s="23">
        <f>(G8/H8)</f>
        <v>7.8858891195226599E-2</v>
      </c>
    </row>
    <row r="9" spans="1:10" x14ac:dyDescent="0.2">
      <c r="A9" s="7" t="s">
        <v>3</v>
      </c>
      <c r="B9" s="6">
        <v>10050492.229999999</v>
      </c>
      <c r="C9" s="6">
        <v>0</v>
      </c>
      <c r="D9" s="6">
        <v>0</v>
      </c>
      <c r="E9" s="6">
        <v>0</v>
      </c>
      <c r="F9" s="6">
        <f t="shared" ref="F9:F72" si="0">SUM(B9:E9)</f>
        <v>10050492.229999999</v>
      </c>
      <c r="G9" s="8">
        <v>7639745.1099999994</v>
      </c>
      <c r="H9" s="8">
        <f t="shared" ref="H9:H72" si="1">SUM(F9:G9)</f>
        <v>17690237.339999996</v>
      </c>
      <c r="I9" s="22">
        <f t="shared" ref="I9:I72" si="2">(F9/H9)</f>
        <v>0.56813778339053089</v>
      </c>
      <c r="J9" s="23">
        <f t="shared" ref="J9:J72" si="3">(G9/H9)</f>
        <v>0.43186221660946927</v>
      </c>
    </row>
    <row r="10" spans="1:10" x14ac:dyDescent="0.2">
      <c r="A10" s="7" t="s">
        <v>4</v>
      </c>
      <c r="B10" s="6">
        <v>1010556.13</v>
      </c>
      <c r="C10" s="6">
        <v>764216.85</v>
      </c>
      <c r="D10" s="6">
        <v>60831</v>
      </c>
      <c r="E10" s="6">
        <v>658642.43999999994</v>
      </c>
      <c r="F10" s="6">
        <f t="shared" si="0"/>
        <v>2494246.42</v>
      </c>
      <c r="G10" s="8">
        <v>342651.71</v>
      </c>
      <c r="H10" s="8">
        <f t="shared" si="1"/>
        <v>2836898.13</v>
      </c>
      <c r="I10" s="22">
        <f t="shared" si="2"/>
        <v>0.87921606829075671</v>
      </c>
      <c r="J10" s="23">
        <f t="shared" si="3"/>
        <v>0.1207839317092433</v>
      </c>
    </row>
    <row r="11" spans="1:10" x14ac:dyDescent="0.2">
      <c r="A11" s="7" t="s">
        <v>5</v>
      </c>
      <c r="B11" s="6">
        <v>23517507.050000001</v>
      </c>
      <c r="C11" s="6">
        <v>0</v>
      </c>
      <c r="D11" s="6">
        <v>0</v>
      </c>
      <c r="E11" s="6">
        <v>0</v>
      </c>
      <c r="F11" s="6">
        <f t="shared" si="0"/>
        <v>23517507.050000001</v>
      </c>
      <c r="G11" s="8">
        <v>18008657.939999998</v>
      </c>
      <c r="H11" s="8">
        <f t="shared" si="1"/>
        <v>41526164.989999995</v>
      </c>
      <c r="I11" s="22">
        <f t="shared" si="2"/>
        <v>0.56632985626443721</v>
      </c>
      <c r="J11" s="23">
        <f t="shared" si="3"/>
        <v>0.4336701437355629</v>
      </c>
    </row>
    <row r="12" spans="1:10" x14ac:dyDescent="0.2">
      <c r="A12" s="7" t="s">
        <v>6</v>
      </c>
      <c r="B12" s="6">
        <v>73202338.330000013</v>
      </c>
      <c r="C12" s="6">
        <v>0</v>
      </c>
      <c r="D12" s="6">
        <v>0</v>
      </c>
      <c r="E12" s="6">
        <v>0</v>
      </c>
      <c r="F12" s="6">
        <f t="shared" si="0"/>
        <v>73202338.330000013</v>
      </c>
      <c r="G12" s="8">
        <v>107214907.78999999</v>
      </c>
      <c r="H12" s="8">
        <f t="shared" si="1"/>
        <v>180417246.12</v>
      </c>
      <c r="I12" s="22">
        <f t="shared" si="2"/>
        <v>0.40573914026662017</v>
      </c>
      <c r="J12" s="23">
        <f t="shared" si="3"/>
        <v>0.59426085973337983</v>
      </c>
    </row>
    <row r="13" spans="1:10" x14ac:dyDescent="0.2">
      <c r="A13" s="7" t="s">
        <v>7</v>
      </c>
      <c r="B13" s="6">
        <v>296966.25</v>
      </c>
      <c r="C13" s="6">
        <v>553727.43000000005</v>
      </c>
      <c r="D13" s="6">
        <v>19632.599999999999</v>
      </c>
      <c r="E13" s="6">
        <v>774873.46</v>
      </c>
      <c r="F13" s="6">
        <f t="shared" si="0"/>
        <v>1645199.74</v>
      </c>
      <c r="G13" s="8">
        <v>78223.66</v>
      </c>
      <c r="H13" s="8">
        <f t="shared" si="1"/>
        <v>1723423.4</v>
      </c>
      <c r="I13" s="22">
        <f t="shared" si="2"/>
        <v>0.95461146692101317</v>
      </c>
      <c r="J13" s="23">
        <f t="shared" si="3"/>
        <v>4.538853307898686E-2</v>
      </c>
    </row>
    <row r="14" spans="1:10" x14ac:dyDescent="0.2">
      <c r="A14" s="7" t="s">
        <v>8</v>
      </c>
      <c r="B14" s="6">
        <v>12594544.109999999</v>
      </c>
      <c r="C14" s="6">
        <v>0</v>
      </c>
      <c r="D14" s="6">
        <v>0</v>
      </c>
      <c r="E14" s="6">
        <v>0</v>
      </c>
      <c r="F14" s="6">
        <f t="shared" si="0"/>
        <v>12594544.109999999</v>
      </c>
      <c r="G14" s="8">
        <v>1399310.64</v>
      </c>
      <c r="H14" s="8">
        <f t="shared" si="1"/>
        <v>13993854.75</v>
      </c>
      <c r="I14" s="22">
        <f t="shared" si="2"/>
        <v>0.90000534770449858</v>
      </c>
      <c r="J14" s="23">
        <f t="shared" si="3"/>
        <v>9.9994652295501349E-2</v>
      </c>
    </row>
    <row r="15" spans="1:10" x14ac:dyDescent="0.2">
      <c r="A15" s="7" t="s">
        <v>9</v>
      </c>
      <c r="B15" s="6">
        <v>7327913.21</v>
      </c>
      <c r="C15" s="6">
        <v>0</v>
      </c>
      <c r="D15" s="6">
        <v>0</v>
      </c>
      <c r="E15" s="6">
        <v>0</v>
      </c>
      <c r="F15" s="6">
        <f t="shared" si="0"/>
        <v>7327913.21</v>
      </c>
      <c r="G15" s="8">
        <v>623416.71</v>
      </c>
      <c r="H15" s="8">
        <f t="shared" si="1"/>
        <v>7951329.9199999999</v>
      </c>
      <c r="I15" s="22">
        <f t="shared" si="2"/>
        <v>0.92159591964208176</v>
      </c>
      <c r="J15" s="23">
        <f t="shared" si="3"/>
        <v>7.8404080357918279E-2</v>
      </c>
    </row>
    <row r="16" spans="1:10" x14ac:dyDescent="0.2">
      <c r="A16" s="7" t="s">
        <v>10</v>
      </c>
      <c r="B16" s="6">
        <v>9893805.9900000021</v>
      </c>
      <c r="C16" s="6">
        <v>0</v>
      </c>
      <c r="D16" s="6">
        <v>0</v>
      </c>
      <c r="E16" s="6">
        <v>0</v>
      </c>
      <c r="F16" s="6">
        <f t="shared" si="0"/>
        <v>9893805.9900000021</v>
      </c>
      <c r="G16" s="8">
        <v>1050040.97</v>
      </c>
      <c r="H16" s="8">
        <f t="shared" si="1"/>
        <v>10943846.960000003</v>
      </c>
      <c r="I16" s="22">
        <f t="shared" si="2"/>
        <v>0.90405193221013391</v>
      </c>
      <c r="J16" s="23">
        <f t="shared" si="3"/>
        <v>9.5948067789866073E-2</v>
      </c>
    </row>
    <row r="17" spans="1:10" x14ac:dyDescent="0.2">
      <c r="A17" s="7" t="s">
        <v>11</v>
      </c>
      <c r="B17" s="6">
        <v>33872915.600000001</v>
      </c>
      <c r="C17" s="6">
        <v>0</v>
      </c>
      <c r="D17" s="6">
        <v>0</v>
      </c>
      <c r="E17" s="6">
        <v>0</v>
      </c>
      <c r="F17" s="6">
        <f t="shared" si="0"/>
        <v>33872915.600000001</v>
      </c>
      <c r="G17" s="8">
        <v>4378171.03</v>
      </c>
      <c r="H17" s="8">
        <f t="shared" si="1"/>
        <v>38251086.630000003</v>
      </c>
      <c r="I17" s="22">
        <f t="shared" si="2"/>
        <v>0.885541263903174</v>
      </c>
      <c r="J17" s="23">
        <f t="shared" si="3"/>
        <v>0.11445873609682601</v>
      </c>
    </row>
    <row r="18" spans="1:10" x14ac:dyDescent="0.2">
      <c r="A18" s="7" t="s">
        <v>12</v>
      </c>
      <c r="B18" s="6">
        <v>4213975.4400000004</v>
      </c>
      <c r="C18" s="6">
        <v>0</v>
      </c>
      <c r="D18" s="6">
        <v>0</v>
      </c>
      <c r="E18" s="6">
        <v>531795.67000000004</v>
      </c>
      <c r="F18" s="6">
        <f t="shared" si="0"/>
        <v>4745771.1100000003</v>
      </c>
      <c r="G18" s="8">
        <v>822239.51</v>
      </c>
      <c r="H18" s="8">
        <f t="shared" si="1"/>
        <v>5568010.6200000001</v>
      </c>
      <c r="I18" s="22">
        <f t="shared" si="2"/>
        <v>0.85232795586873367</v>
      </c>
      <c r="J18" s="23">
        <f t="shared" si="3"/>
        <v>0.14767204413126639</v>
      </c>
    </row>
    <row r="19" spans="1:10" x14ac:dyDescent="0.2">
      <c r="A19" s="7" t="s">
        <v>106</v>
      </c>
      <c r="B19" s="6">
        <v>1226499.6499999999</v>
      </c>
      <c r="C19" s="6">
        <v>776665.84</v>
      </c>
      <c r="D19" s="6">
        <v>0</v>
      </c>
      <c r="E19" s="6">
        <v>507542.12</v>
      </c>
      <c r="F19" s="6">
        <f t="shared" si="0"/>
        <v>2510707.61</v>
      </c>
      <c r="G19" s="8">
        <v>287636.73</v>
      </c>
      <c r="H19" s="8">
        <f t="shared" si="1"/>
        <v>2798344.34</v>
      </c>
      <c r="I19" s="22">
        <f t="shared" si="2"/>
        <v>0.89721181704178699</v>
      </c>
      <c r="J19" s="23">
        <f t="shared" si="3"/>
        <v>0.10278818295821307</v>
      </c>
    </row>
    <row r="20" spans="1:10" x14ac:dyDescent="0.2">
      <c r="A20" s="7" t="s">
        <v>13</v>
      </c>
      <c r="B20" s="6">
        <v>392994.24</v>
      </c>
      <c r="C20" s="6">
        <v>558400.78</v>
      </c>
      <c r="D20" s="6">
        <v>17630.64</v>
      </c>
      <c r="E20" s="6">
        <v>581155.1</v>
      </c>
      <c r="F20" s="6">
        <f t="shared" si="0"/>
        <v>1550180.76</v>
      </c>
      <c r="G20" s="8">
        <v>59926.77</v>
      </c>
      <c r="H20" s="8">
        <f t="shared" si="1"/>
        <v>1610107.53</v>
      </c>
      <c r="I20" s="22">
        <f t="shared" si="2"/>
        <v>0.962780889547172</v>
      </c>
      <c r="J20" s="23">
        <f t="shared" si="3"/>
        <v>3.7219110452827955E-2</v>
      </c>
    </row>
    <row r="21" spans="1:10" x14ac:dyDescent="0.2">
      <c r="A21" s="7" t="s">
        <v>14</v>
      </c>
      <c r="B21" s="6">
        <v>86214065.879999995</v>
      </c>
      <c r="C21" s="6">
        <v>0</v>
      </c>
      <c r="D21" s="6">
        <v>0</v>
      </c>
      <c r="E21" s="6">
        <v>0</v>
      </c>
      <c r="F21" s="6">
        <f t="shared" si="0"/>
        <v>86214065.879999995</v>
      </c>
      <c r="G21" s="8">
        <v>4559673.8899999997</v>
      </c>
      <c r="H21" s="8">
        <f t="shared" si="1"/>
        <v>90773739.769999996</v>
      </c>
      <c r="I21" s="22">
        <f t="shared" si="2"/>
        <v>0.94976879985827201</v>
      </c>
      <c r="J21" s="23">
        <f t="shared" si="3"/>
        <v>5.0231200141727946E-2</v>
      </c>
    </row>
    <row r="22" spans="1:10" x14ac:dyDescent="0.2">
      <c r="A22" s="7" t="s">
        <v>15</v>
      </c>
      <c r="B22" s="6">
        <v>21658629.390000001</v>
      </c>
      <c r="C22" s="6">
        <v>0</v>
      </c>
      <c r="D22" s="6">
        <v>0</v>
      </c>
      <c r="E22" s="6">
        <v>0</v>
      </c>
      <c r="F22" s="6">
        <f t="shared" si="0"/>
        <v>21658629.390000001</v>
      </c>
      <c r="G22" s="8">
        <v>4352525.51</v>
      </c>
      <c r="H22" s="8">
        <f t="shared" si="1"/>
        <v>26011154.899999999</v>
      </c>
      <c r="I22" s="22">
        <f t="shared" si="2"/>
        <v>0.83266696435689602</v>
      </c>
      <c r="J22" s="23">
        <f t="shared" si="3"/>
        <v>0.16733303564310403</v>
      </c>
    </row>
    <row r="23" spans="1:10" x14ac:dyDescent="0.2">
      <c r="A23" s="7" t="s">
        <v>16</v>
      </c>
      <c r="B23" s="6">
        <v>1989302.01</v>
      </c>
      <c r="C23" s="6">
        <v>0</v>
      </c>
      <c r="D23" s="6">
        <v>0</v>
      </c>
      <c r="E23" s="6">
        <v>0</v>
      </c>
      <c r="F23" s="6">
        <f t="shared" si="0"/>
        <v>1989302.01</v>
      </c>
      <c r="G23" s="8">
        <v>2341029.9900000002</v>
      </c>
      <c r="H23" s="8">
        <f t="shared" si="1"/>
        <v>4330332</v>
      </c>
      <c r="I23" s="22">
        <f t="shared" si="2"/>
        <v>0.45938787372423179</v>
      </c>
      <c r="J23" s="23">
        <f t="shared" si="3"/>
        <v>0.54061212627576827</v>
      </c>
    </row>
    <row r="24" spans="1:10" x14ac:dyDescent="0.2">
      <c r="A24" s="7" t="s">
        <v>17</v>
      </c>
      <c r="B24" s="6">
        <v>575529.04</v>
      </c>
      <c r="C24" s="6">
        <v>0</v>
      </c>
      <c r="D24" s="6">
        <v>0</v>
      </c>
      <c r="E24" s="6">
        <v>156927.37</v>
      </c>
      <c r="F24" s="6">
        <f t="shared" si="0"/>
        <v>732456.41</v>
      </c>
      <c r="G24" s="8">
        <v>234886.71</v>
      </c>
      <c r="H24" s="8">
        <f t="shared" si="1"/>
        <v>967343.12</v>
      </c>
      <c r="I24" s="22">
        <f t="shared" si="2"/>
        <v>0.7571836661225233</v>
      </c>
      <c r="J24" s="23">
        <f t="shared" si="3"/>
        <v>0.24281633387747667</v>
      </c>
    </row>
    <row r="25" spans="1:10" x14ac:dyDescent="0.2">
      <c r="A25" s="7" t="s">
        <v>18</v>
      </c>
      <c r="B25" s="6">
        <v>1284824.3799999999</v>
      </c>
      <c r="C25" s="6">
        <v>1804648.36</v>
      </c>
      <c r="D25" s="6">
        <v>0</v>
      </c>
      <c r="E25" s="6">
        <v>774873.46</v>
      </c>
      <c r="F25" s="6">
        <f t="shared" si="0"/>
        <v>3864346.2</v>
      </c>
      <c r="G25" s="8">
        <v>488224.05</v>
      </c>
      <c r="H25" s="8">
        <f t="shared" si="1"/>
        <v>4352570.25</v>
      </c>
      <c r="I25" s="22">
        <f t="shared" si="2"/>
        <v>0.88783086269543843</v>
      </c>
      <c r="J25" s="23">
        <f t="shared" si="3"/>
        <v>0.1121691373045616</v>
      </c>
    </row>
    <row r="26" spans="1:10" x14ac:dyDescent="0.2">
      <c r="A26" s="7" t="s">
        <v>19</v>
      </c>
      <c r="B26" s="6">
        <v>323264.24</v>
      </c>
      <c r="C26" s="6">
        <v>731712.99</v>
      </c>
      <c r="D26" s="6">
        <v>0</v>
      </c>
      <c r="E26" s="6">
        <v>581155.1</v>
      </c>
      <c r="F26" s="6">
        <f t="shared" si="0"/>
        <v>1636132.33</v>
      </c>
      <c r="G26" s="8">
        <v>54044.53</v>
      </c>
      <c r="H26" s="8">
        <f t="shared" si="1"/>
        <v>1690176.86</v>
      </c>
      <c r="I26" s="22">
        <f t="shared" si="2"/>
        <v>0.96802433444746128</v>
      </c>
      <c r="J26" s="23">
        <f t="shared" si="3"/>
        <v>3.1975665552538682E-2</v>
      </c>
    </row>
    <row r="27" spans="1:10" x14ac:dyDescent="0.2">
      <c r="A27" s="7" t="s">
        <v>20</v>
      </c>
      <c r="B27" s="6">
        <v>178989.48</v>
      </c>
      <c r="C27" s="6">
        <v>503077.86</v>
      </c>
      <c r="D27" s="6">
        <v>0</v>
      </c>
      <c r="E27" s="6">
        <v>387436.73</v>
      </c>
      <c r="F27" s="6">
        <f t="shared" si="0"/>
        <v>1069504.0699999998</v>
      </c>
      <c r="G27" s="8">
        <v>31379.67</v>
      </c>
      <c r="H27" s="8">
        <f t="shared" si="1"/>
        <v>1100883.7399999998</v>
      </c>
      <c r="I27" s="22">
        <f t="shared" si="2"/>
        <v>0.97149592744461832</v>
      </c>
      <c r="J27" s="23">
        <f t="shared" si="3"/>
        <v>2.8504072555381739E-2</v>
      </c>
    </row>
    <row r="28" spans="1:10" x14ac:dyDescent="0.2">
      <c r="A28" s="7" t="s">
        <v>21</v>
      </c>
      <c r="B28" s="6">
        <v>372836.59</v>
      </c>
      <c r="C28" s="6">
        <v>522527.77</v>
      </c>
      <c r="D28" s="6">
        <v>43393.440000000002</v>
      </c>
      <c r="E28" s="6">
        <v>197406.75</v>
      </c>
      <c r="F28" s="6">
        <f t="shared" si="0"/>
        <v>1136164.55</v>
      </c>
      <c r="G28" s="8">
        <v>175994.95</v>
      </c>
      <c r="H28" s="8">
        <f t="shared" si="1"/>
        <v>1312159.5</v>
      </c>
      <c r="I28" s="22">
        <f t="shared" si="2"/>
        <v>0.86587381335881808</v>
      </c>
      <c r="J28" s="23">
        <f t="shared" si="3"/>
        <v>0.13412618664118198</v>
      </c>
    </row>
    <row r="29" spans="1:10" x14ac:dyDescent="0.2">
      <c r="A29" s="7" t="s">
        <v>22</v>
      </c>
      <c r="B29" s="6">
        <v>349784.51</v>
      </c>
      <c r="C29" s="6">
        <v>494787.76</v>
      </c>
      <c r="D29" s="6">
        <v>38878.800000000003</v>
      </c>
      <c r="E29" s="6">
        <v>581155.1</v>
      </c>
      <c r="F29" s="6">
        <f t="shared" si="0"/>
        <v>1464606.17</v>
      </c>
      <c r="G29" s="8">
        <v>112507.9</v>
      </c>
      <c r="H29" s="8">
        <f t="shared" si="1"/>
        <v>1577114.0699999998</v>
      </c>
      <c r="I29" s="22">
        <f t="shared" si="2"/>
        <v>0.92866216709359528</v>
      </c>
      <c r="J29" s="23">
        <f t="shared" si="3"/>
        <v>7.1337832906404802E-2</v>
      </c>
    </row>
    <row r="30" spans="1:10" x14ac:dyDescent="0.2">
      <c r="A30" s="7" t="s">
        <v>23</v>
      </c>
      <c r="B30" s="6">
        <v>711547.61</v>
      </c>
      <c r="C30" s="6">
        <v>1004295.63</v>
      </c>
      <c r="D30" s="6">
        <v>0</v>
      </c>
      <c r="E30" s="6">
        <v>337317.91</v>
      </c>
      <c r="F30" s="6">
        <f t="shared" si="0"/>
        <v>2053161.15</v>
      </c>
      <c r="G30" s="8">
        <v>273761.58</v>
      </c>
      <c r="H30" s="8">
        <f t="shared" si="1"/>
        <v>2326922.73</v>
      </c>
      <c r="I30" s="22">
        <f t="shared" si="2"/>
        <v>0.88235037783141168</v>
      </c>
      <c r="J30" s="23">
        <f t="shared" si="3"/>
        <v>0.11764962216858831</v>
      </c>
    </row>
    <row r="31" spans="1:10" x14ac:dyDescent="0.2">
      <c r="A31" s="7" t="s">
        <v>24</v>
      </c>
      <c r="B31" s="6">
        <v>1711704.56</v>
      </c>
      <c r="C31" s="6">
        <v>946573.76</v>
      </c>
      <c r="D31" s="6">
        <v>0</v>
      </c>
      <c r="E31" s="6">
        <v>339007.13</v>
      </c>
      <c r="F31" s="6">
        <f t="shared" si="0"/>
        <v>2997285.45</v>
      </c>
      <c r="G31" s="8">
        <v>568432.53</v>
      </c>
      <c r="H31" s="8">
        <f t="shared" si="1"/>
        <v>3565717.9800000004</v>
      </c>
      <c r="I31" s="22">
        <f t="shared" si="2"/>
        <v>0.84058399088533631</v>
      </c>
      <c r="J31" s="23">
        <f t="shared" si="3"/>
        <v>0.15941600911466361</v>
      </c>
    </row>
    <row r="32" spans="1:10" x14ac:dyDescent="0.2">
      <c r="A32" s="7" t="s">
        <v>25</v>
      </c>
      <c r="B32" s="6">
        <v>8412215.9900000002</v>
      </c>
      <c r="C32" s="6">
        <v>0</v>
      </c>
      <c r="D32" s="6">
        <v>0</v>
      </c>
      <c r="E32" s="6">
        <v>0</v>
      </c>
      <c r="F32" s="6">
        <f t="shared" si="0"/>
        <v>8412215.9900000002</v>
      </c>
      <c r="G32" s="8">
        <v>418169.54</v>
      </c>
      <c r="H32" s="8">
        <f t="shared" si="1"/>
        <v>8830385.5299999993</v>
      </c>
      <c r="I32" s="22">
        <f t="shared" si="2"/>
        <v>0.95264424881797893</v>
      </c>
      <c r="J32" s="23">
        <f t="shared" si="3"/>
        <v>4.7355751182021157E-2</v>
      </c>
    </row>
    <row r="33" spans="1:10" x14ac:dyDescent="0.2">
      <c r="A33" s="7" t="s">
        <v>26</v>
      </c>
      <c r="B33" s="6">
        <v>5062033.43</v>
      </c>
      <c r="C33" s="6">
        <v>0</v>
      </c>
      <c r="D33" s="6">
        <v>0</v>
      </c>
      <c r="E33" s="6">
        <v>542411.43999999994</v>
      </c>
      <c r="F33" s="6">
        <f t="shared" si="0"/>
        <v>5604444.8699999992</v>
      </c>
      <c r="G33" s="8">
        <v>1211326.7</v>
      </c>
      <c r="H33" s="8">
        <f t="shared" si="1"/>
        <v>6815771.5699999994</v>
      </c>
      <c r="I33" s="22">
        <f t="shared" si="2"/>
        <v>0.82227592466101385</v>
      </c>
      <c r="J33" s="23">
        <f t="shared" si="3"/>
        <v>0.17772407533898618</v>
      </c>
    </row>
    <row r="34" spans="1:10" x14ac:dyDescent="0.2">
      <c r="A34" s="7" t="s">
        <v>27</v>
      </c>
      <c r="B34" s="6">
        <v>93515378.290000021</v>
      </c>
      <c r="C34" s="6">
        <v>0</v>
      </c>
      <c r="D34" s="6">
        <v>0</v>
      </c>
      <c r="E34" s="6">
        <v>0</v>
      </c>
      <c r="F34" s="6">
        <f t="shared" si="0"/>
        <v>93515378.290000021</v>
      </c>
      <c r="G34" s="8">
        <v>35561008.469999999</v>
      </c>
      <c r="H34" s="8">
        <f t="shared" si="1"/>
        <v>129076386.76000002</v>
      </c>
      <c r="I34" s="22">
        <f t="shared" si="2"/>
        <v>0.72449640586762898</v>
      </c>
      <c r="J34" s="23">
        <f t="shared" si="3"/>
        <v>0.27550359413237108</v>
      </c>
    </row>
    <row r="35" spans="1:10" x14ac:dyDescent="0.2">
      <c r="A35" s="7" t="s">
        <v>28</v>
      </c>
      <c r="B35" s="6">
        <v>419289.51</v>
      </c>
      <c r="C35" s="6">
        <v>787135.83</v>
      </c>
      <c r="D35" s="6">
        <v>19246.080000000002</v>
      </c>
      <c r="E35" s="6">
        <v>774873.46</v>
      </c>
      <c r="F35" s="6">
        <f t="shared" si="0"/>
        <v>2000544.88</v>
      </c>
      <c r="G35" s="8">
        <v>103089.34</v>
      </c>
      <c r="H35" s="8">
        <f t="shared" si="1"/>
        <v>2103634.2199999997</v>
      </c>
      <c r="I35" s="22">
        <f t="shared" si="2"/>
        <v>0.95099464582773341</v>
      </c>
      <c r="J35" s="23">
        <f t="shared" si="3"/>
        <v>4.9005354172266702E-2</v>
      </c>
    </row>
    <row r="36" spans="1:10" x14ac:dyDescent="0.2">
      <c r="A36" s="7" t="s">
        <v>29</v>
      </c>
      <c r="B36" s="6">
        <v>8417391.6199999992</v>
      </c>
      <c r="C36" s="6">
        <v>0</v>
      </c>
      <c r="D36" s="6">
        <v>0</v>
      </c>
      <c r="E36" s="6">
        <v>0</v>
      </c>
      <c r="F36" s="6">
        <f t="shared" si="0"/>
        <v>8417391.6199999992</v>
      </c>
      <c r="G36" s="8">
        <v>3416223.57</v>
      </c>
      <c r="H36" s="8">
        <f t="shared" si="1"/>
        <v>11833615.189999999</v>
      </c>
      <c r="I36" s="22">
        <f t="shared" si="2"/>
        <v>0.71131192664716014</v>
      </c>
      <c r="J36" s="23">
        <f t="shared" si="3"/>
        <v>0.28868807335283986</v>
      </c>
    </row>
    <row r="37" spans="1:10" x14ac:dyDescent="0.2">
      <c r="A37" s="7" t="s">
        <v>30</v>
      </c>
      <c r="B37" s="6">
        <v>1819067.4</v>
      </c>
      <c r="C37" s="6">
        <v>1197761.25</v>
      </c>
      <c r="D37" s="6">
        <v>85779.12</v>
      </c>
      <c r="E37" s="6">
        <v>613850.87</v>
      </c>
      <c r="F37" s="6">
        <f t="shared" si="0"/>
        <v>3716458.64</v>
      </c>
      <c r="G37" s="8">
        <v>715757.4</v>
      </c>
      <c r="H37" s="8">
        <f t="shared" si="1"/>
        <v>4432216.04</v>
      </c>
      <c r="I37" s="22">
        <f t="shared" si="2"/>
        <v>0.83851026359265646</v>
      </c>
      <c r="J37" s="23">
        <f t="shared" si="3"/>
        <v>0.16148973640734354</v>
      </c>
    </row>
    <row r="38" spans="1:10" x14ac:dyDescent="0.2">
      <c r="A38" s="7" t="s">
        <v>31</v>
      </c>
      <c r="B38" s="6">
        <v>632177.07999999996</v>
      </c>
      <c r="C38" s="6">
        <v>513485.29</v>
      </c>
      <c r="D38" s="6">
        <v>15849.6</v>
      </c>
      <c r="E38" s="6">
        <v>581155.1</v>
      </c>
      <c r="F38" s="6">
        <f t="shared" si="0"/>
        <v>1742667.0699999998</v>
      </c>
      <c r="G38" s="8">
        <v>132332.51</v>
      </c>
      <c r="H38" s="8">
        <f t="shared" si="1"/>
        <v>1874999.5799999998</v>
      </c>
      <c r="I38" s="22">
        <f t="shared" si="2"/>
        <v>0.92942264552400589</v>
      </c>
      <c r="J38" s="23">
        <f t="shared" si="3"/>
        <v>7.0577354475994086E-2</v>
      </c>
    </row>
    <row r="39" spans="1:10" x14ac:dyDescent="0.2">
      <c r="A39" s="7" t="s">
        <v>32</v>
      </c>
      <c r="B39" s="6">
        <v>135005.67000000001</v>
      </c>
      <c r="C39" s="6">
        <v>306255.37</v>
      </c>
      <c r="D39" s="6">
        <v>23553.599999999999</v>
      </c>
      <c r="E39" s="6">
        <v>678014.29</v>
      </c>
      <c r="F39" s="6">
        <f t="shared" si="0"/>
        <v>1142828.9300000002</v>
      </c>
      <c r="G39" s="8">
        <v>23145.62</v>
      </c>
      <c r="H39" s="8">
        <f t="shared" si="1"/>
        <v>1165974.5500000003</v>
      </c>
      <c r="I39" s="22">
        <f t="shared" si="2"/>
        <v>0.98014912075053429</v>
      </c>
      <c r="J39" s="23">
        <f t="shared" si="3"/>
        <v>1.9850879249465603E-2</v>
      </c>
    </row>
    <row r="40" spans="1:10" x14ac:dyDescent="0.2">
      <c r="A40" s="7" t="s">
        <v>33</v>
      </c>
      <c r="B40" s="6">
        <v>13172297.970000001</v>
      </c>
      <c r="C40" s="6">
        <v>0</v>
      </c>
      <c r="D40" s="6">
        <v>0</v>
      </c>
      <c r="E40" s="6">
        <v>0</v>
      </c>
      <c r="F40" s="6">
        <f t="shared" si="0"/>
        <v>13172297.970000001</v>
      </c>
      <c r="G40" s="8">
        <v>6934106.8300000001</v>
      </c>
      <c r="H40" s="8">
        <f t="shared" si="1"/>
        <v>20106404.800000001</v>
      </c>
      <c r="I40" s="22">
        <f t="shared" si="2"/>
        <v>0.65512945258119937</v>
      </c>
      <c r="J40" s="23">
        <f t="shared" si="3"/>
        <v>0.34487054741880058</v>
      </c>
    </row>
    <row r="41" spans="1:10" x14ac:dyDescent="0.2">
      <c r="A41" s="7" t="s">
        <v>34</v>
      </c>
      <c r="B41" s="6">
        <v>44465915.989999995</v>
      </c>
      <c r="C41" s="6">
        <v>0</v>
      </c>
      <c r="D41" s="6">
        <v>0</v>
      </c>
      <c r="E41" s="6">
        <v>0</v>
      </c>
      <c r="F41" s="6">
        <f t="shared" si="0"/>
        <v>44465915.989999995</v>
      </c>
      <c r="G41" s="8">
        <v>24676134.619999997</v>
      </c>
      <c r="H41" s="8">
        <f t="shared" si="1"/>
        <v>69142050.609999985</v>
      </c>
      <c r="I41" s="22">
        <f t="shared" si="2"/>
        <v>0.64310959246512289</v>
      </c>
      <c r="J41" s="23">
        <f t="shared" si="3"/>
        <v>0.35689040753487716</v>
      </c>
    </row>
    <row r="42" spans="1:10" x14ac:dyDescent="0.2">
      <c r="A42" s="7" t="s">
        <v>35</v>
      </c>
      <c r="B42" s="6">
        <v>12291768.140000001</v>
      </c>
      <c r="C42" s="6">
        <v>0</v>
      </c>
      <c r="D42" s="6">
        <v>0</v>
      </c>
      <c r="E42" s="6">
        <v>0</v>
      </c>
      <c r="F42" s="6">
        <f t="shared" si="0"/>
        <v>12291768.140000001</v>
      </c>
      <c r="G42" s="8">
        <v>10031965.180000002</v>
      </c>
      <c r="H42" s="8">
        <f t="shared" si="1"/>
        <v>22323733.32</v>
      </c>
      <c r="I42" s="22">
        <f t="shared" si="2"/>
        <v>0.55061436023282506</v>
      </c>
      <c r="J42" s="23">
        <f t="shared" si="3"/>
        <v>0.44938563976717499</v>
      </c>
    </row>
    <row r="43" spans="1:10" x14ac:dyDescent="0.2">
      <c r="A43" s="7" t="s">
        <v>36</v>
      </c>
      <c r="B43" s="6">
        <v>1468231.61</v>
      </c>
      <c r="C43" s="6">
        <v>1142751.68</v>
      </c>
      <c r="D43" s="6">
        <v>0</v>
      </c>
      <c r="E43" s="6">
        <v>542411.43999999994</v>
      </c>
      <c r="F43" s="6">
        <f t="shared" si="0"/>
        <v>3153394.73</v>
      </c>
      <c r="G43" s="8">
        <v>409014.75</v>
      </c>
      <c r="H43" s="8">
        <f t="shared" si="1"/>
        <v>3562409.48</v>
      </c>
      <c r="I43" s="22">
        <f t="shared" si="2"/>
        <v>0.88518592478032587</v>
      </c>
      <c r="J43" s="23">
        <f t="shared" si="3"/>
        <v>0.11481407521967407</v>
      </c>
    </row>
    <row r="44" spans="1:10" x14ac:dyDescent="0.2">
      <c r="A44" s="7" t="s">
        <v>37</v>
      </c>
      <c r="B44" s="6">
        <v>152117.67000000001</v>
      </c>
      <c r="C44" s="6">
        <v>250664.41</v>
      </c>
      <c r="D44" s="6">
        <v>23056.560000000001</v>
      </c>
      <c r="E44" s="6">
        <v>678014.29</v>
      </c>
      <c r="F44" s="6">
        <f t="shared" si="0"/>
        <v>1103852.9300000002</v>
      </c>
      <c r="G44" s="8">
        <v>24015.07</v>
      </c>
      <c r="H44" s="8">
        <f t="shared" si="1"/>
        <v>1127868.0000000002</v>
      </c>
      <c r="I44" s="22">
        <f t="shared" si="2"/>
        <v>0.97870755265687115</v>
      </c>
      <c r="J44" s="23">
        <f t="shared" si="3"/>
        <v>2.1292447343128802E-2</v>
      </c>
    </row>
    <row r="45" spans="1:10" x14ac:dyDescent="0.2">
      <c r="A45" s="7" t="s">
        <v>38</v>
      </c>
      <c r="B45" s="6">
        <v>434283.95</v>
      </c>
      <c r="C45" s="6">
        <v>784324.92</v>
      </c>
      <c r="D45" s="6">
        <v>22725.24</v>
      </c>
      <c r="E45" s="6">
        <v>678014.29</v>
      </c>
      <c r="F45" s="6">
        <f t="shared" si="0"/>
        <v>1919348.4000000001</v>
      </c>
      <c r="G45" s="8">
        <v>112315.89</v>
      </c>
      <c r="H45" s="8">
        <f t="shared" si="1"/>
        <v>2031664.29</v>
      </c>
      <c r="I45" s="22">
        <f t="shared" si="2"/>
        <v>0.94471729874230359</v>
      </c>
      <c r="J45" s="23">
        <f t="shared" si="3"/>
        <v>5.5282701257696465E-2</v>
      </c>
    </row>
    <row r="46" spans="1:10" x14ac:dyDescent="0.2">
      <c r="A46" s="7" t="s">
        <v>39</v>
      </c>
      <c r="B46" s="6">
        <v>19696907.09</v>
      </c>
      <c r="C46" s="6">
        <v>0</v>
      </c>
      <c r="D46" s="6">
        <v>0</v>
      </c>
      <c r="E46" s="6">
        <v>0</v>
      </c>
      <c r="F46" s="6">
        <f t="shared" si="0"/>
        <v>19696907.09</v>
      </c>
      <c r="G46" s="8">
        <v>5569431.6400000006</v>
      </c>
      <c r="H46" s="8">
        <f t="shared" si="1"/>
        <v>25266338.73</v>
      </c>
      <c r="I46" s="22">
        <f t="shared" si="2"/>
        <v>0.7795710846943118</v>
      </c>
      <c r="J46" s="23">
        <f t="shared" si="3"/>
        <v>0.22042891530568823</v>
      </c>
    </row>
    <row r="47" spans="1:10" x14ac:dyDescent="0.2">
      <c r="A47" s="7" t="s">
        <v>40</v>
      </c>
      <c r="B47" s="6">
        <v>21620345.940000001</v>
      </c>
      <c r="C47" s="6">
        <v>0</v>
      </c>
      <c r="D47" s="6">
        <v>0</v>
      </c>
      <c r="E47" s="6">
        <v>0</v>
      </c>
      <c r="F47" s="6">
        <f t="shared" si="0"/>
        <v>21620345.940000001</v>
      </c>
      <c r="G47" s="8">
        <v>4303598.57</v>
      </c>
      <c r="H47" s="8">
        <f t="shared" si="1"/>
        <v>25923944.510000002</v>
      </c>
      <c r="I47" s="22">
        <f t="shared" si="2"/>
        <v>0.83399136777430172</v>
      </c>
      <c r="J47" s="23">
        <f t="shared" si="3"/>
        <v>0.16600863222569828</v>
      </c>
    </row>
    <row r="48" spans="1:10" x14ac:dyDescent="0.2">
      <c r="A48" s="7" t="s">
        <v>41</v>
      </c>
      <c r="B48" s="6">
        <v>14709421.150000002</v>
      </c>
      <c r="C48" s="6">
        <v>0</v>
      </c>
      <c r="D48" s="6">
        <v>0</v>
      </c>
      <c r="E48" s="6">
        <v>0</v>
      </c>
      <c r="F48" s="6">
        <f t="shared" si="0"/>
        <v>14709421.150000002</v>
      </c>
      <c r="G48" s="8">
        <v>2152072.7200000002</v>
      </c>
      <c r="H48" s="8">
        <f t="shared" si="1"/>
        <v>16861493.870000001</v>
      </c>
      <c r="I48" s="22">
        <f t="shared" si="2"/>
        <v>0.87236761246706795</v>
      </c>
      <c r="J48" s="23">
        <f t="shared" si="3"/>
        <v>0.12763238753293216</v>
      </c>
    </row>
    <row r="49" spans="1:10" x14ac:dyDescent="0.2">
      <c r="A49" s="7" t="s">
        <v>42</v>
      </c>
      <c r="B49" s="6">
        <v>133247526.64000002</v>
      </c>
      <c r="C49" s="6">
        <v>0</v>
      </c>
      <c r="D49" s="6">
        <v>0</v>
      </c>
      <c r="E49" s="6">
        <v>0</v>
      </c>
      <c r="F49" s="6">
        <f t="shared" si="0"/>
        <v>133247526.64000002</v>
      </c>
      <c r="G49" s="8">
        <v>89005113.650000006</v>
      </c>
      <c r="H49" s="8">
        <f t="shared" si="1"/>
        <v>222252640.29000002</v>
      </c>
      <c r="I49" s="22">
        <f t="shared" si="2"/>
        <v>0.59953180518411742</v>
      </c>
      <c r="J49" s="23">
        <f t="shared" si="3"/>
        <v>0.40046819481588258</v>
      </c>
    </row>
    <row r="50" spans="1:10" x14ac:dyDescent="0.2">
      <c r="A50" s="7" t="s">
        <v>43</v>
      </c>
      <c r="B50" s="6">
        <v>8424358.3699999992</v>
      </c>
      <c r="C50" s="6">
        <v>0</v>
      </c>
      <c r="D50" s="6">
        <v>0</v>
      </c>
      <c r="E50" s="6">
        <v>0</v>
      </c>
      <c r="F50" s="6">
        <f t="shared" si="0"/>
        <v>8424358.3699999992</v>
      </c>
      <c r="G50" s="8">
        <v>5668079.1799999988</v>
      </c>
      <c r="H50" s="8">
        <f t="shared" si="1"/>
        <v>14092437.549999997</v>
      </c>
      <c r="I50" s="22">
        <f t="shared" si="2"/>
        <v>0.59779284741268912</v>
      </c>
      <c r="J50" s="23">
        <f t="shared" si="3"/>
        <v>0.40220715258731093</v>
      </c>
    </row>
    <row r="51" spans="1:10" x14ac:dyDescent="0.2">
      <c r="A51" s="7" t="s">
        <v>44</v>
      </c>
      <c r="B51" s="6">
        <v>3530909.38</v>
      </c>
      <c r="C51" s="6">
        <v>0</v>
      </c>
      <c r="D51" s="6">
        <v>0</v>
      </c>
      <c r="E51" s="6">
        <v>0</v>
      </c>
      <c r="F51" s="6">
        <f t="shared" si="0"/>
        <v>3530909.38</v>
      </c>
      <c r="G51" s="8">
        <v>917603.59</v>
      </c>
      <c r="H51" s="8">
        <f t="shared" si="1"/>
        <v>4448512.97</v>
      </c>
      <c r="I51" s="22">
        <f t="shared" si="2"/>
        <v>0.79372801738734733</v>
      </c>
      <c r="J51" s="23">
        <f t="shared" si="3"/>
        <v>0.2062719826126527</v>
      </c>
    </row>
    <row r="52" spans="1:10" x14ac:dyDescent="0.2">
      <c r="A52" s="7" t="s">
        <v>45</v>
      </c>
      <c r="B52" s="6">
        <v>13510443.179999998</v>
      </c>
      <c r="C52" s="6">
        <v>0</v>
      </c>
      <c r="D52" s="6">
        <v>0</v>
      </c>
      <c r="E52" s="6">
        <v>0</v>
      </c>
      <c r="F52" s="6">
        <f t="shared" si="0"/>
        <v>13510443.179999998</v>
      </c>
      <c r="G52" s="8">
        <v>6395689.6300000008</v>
      </c>
      <c r="H52" s="8">
        <f t="shared" si="1"/>
        <v>19906132.809999999</v>
      </c>
      <c r="I52" s="22">
        <f t="shared" si="2"/>
        <v>0.67870757765731993</v>
      </c>
      <c r="J52" s="23">
        <f t="shared" si="3"/>
        <v>0.32129242234268007</v>
      </c>
    </row>
    <row r="53" spans="1:10" x14ac:dyDescent="0.2">
      <c r="A53" s="7" t="s">
        <v>46</v>
      </c>
      <c r="B53" s="6">
        <v>2185402.4900000002</v>
      </c>
      <c r="C53" s="6">
        <v>0</v>
      </c>
      <c r="D53" s="6">
        <v>0</v>
      </c>
      <c r="E53" s="6">
        <v>275080.08</v>
      </c>
      <c r="F53" s="6">
        <f t="shared" si="0"/>
        <v>2460482.5700000003</v>
      </c>
      <c r="G53" s="8">
        <v>349918.06</v>
      </c>
      <c r="H53" s="8">
        <f t="shared" si="1"/>
        <v>2810400.6300000004</v>
      </c>
      <c r="I53" s="22">
        <f t="shared" si="2"/>
        <v>0.87549175150875203</v>
      </c>
      <c r="J53" s="23">
        <f t="shared" si="3"/>
        <v>0.124508248491248</v>
      </c>
    </row>
    <row r="54" spans="1:10" x14ac:dyDescent="0.2">
      <c r="A54" s="7" t="s">
        <v>47</v>
      </c>
      <c r="B54" s="6">
        <v>128956260.71000001</v>
      </c>
      <c r="C54" s="6">
        <v>0</v>
      </c>
      <c r="D54" s="6">
        <v>0</v>
      </c>
      <c r="E54" s="6">
        <v>0</v>
      </c>
      <c r="F54" s="6">
        <f t="shared" si="0"/>
        <v>128956260.71000001</v>
      </c>
      <c r="G54" s="8">
        <v>51204777.750000007</v>
      </c>
      <c r="H54" s="8">
        <f t="shared" si="1"/>
        <v>180161038.46000001</v>
      </c>
      <c r="I54" s="22">
        <f t="shared" si="2"/>
        <v>0.71578328928555401</v>
      </c>
      <c r="J54" s="23">
        <f t="shared" si="3"/>
        <v>0.28421671071444604</v>
      </c>
    </row>
    <row r="55" spans="1:10" x14ac:dyDescent="0.2">
      <c r="A55" s="7" t="s">
        <v>48</v>
      </c>
      <c r="B55" s="6">
        <v>15590119.449999999</v>
      </c>
      <c r="C55" s="6">
        <v>0</v>
      </c>
      <c r="D55" s="6">
        <v>0</v>
      </c>
      <c r="E55" s="6">
        <v>0</v>
      </c>
      <c r="F55" s="6">
        <f t="shared" si="0"/>
        <v>15590119.449999999</v>
      </c>
      <c r="G55" s="8">
        <v>6377639.5700000003</v>
      </c>
      <c r="H55" s="8">
        <f t="shared" si="1"/>
        <v>21967759.02</v>
      </c>
      <c r="I55" s="22">
        <f t="shared" si="2"/>
        <v>0.70968183126036488</v>
      </c>
      <c r="J55" s="23">
        <f t="shared" si="3"/>
        <v>0.29031816873963506</v>
      </c>
    </row>
    <row r="56" spans="1:10" x14ac:dyDescent="0.2">
      <c r="A56" s="7" t="s">
        <v>49</v>
      </c>
      <c r="B56" s="6">
        <v>78383493.950000018</v>
      </c>
      <c r="C56" s="6">
        <v>0</v>
      </c>
      <c r="D56" s="6">
        <v>0</v>
      </c>
      <c r="E56" s="6">
        <v>0</v>
      </c>
      <c r="F56" s="6">
        <f t="shared" si="0"/>
        <v>78383493.950000018</v>
      </c>
      <c r="G56" s="8">
        <v>53870713.070000015</v>
      </c>
      <c r="H56" s="8">
        <f t="shared" si="1"/>
        <v>132254207.02000004</v>
      </c>
      <c r="I56" s="22">
        <f t="shared" si="2"/>
        <v>0.59267297212062631</v>
      </c>
      <c r="J56" s="23">
        <f t="shared" si="3"/>
        <v>0.40732702787937369</v>
      </c>
    </row>
    <row r="57" spans="1:10" x14ac:dyDescent="0.2">
      <c r="A57" s="7" t="s">
        <v>50</v>
      </c>
      <c r="B57" s="6">
        <v>23696529.649999999</v>
      </c>
      <c r="C57" s="6">
        <v>0</v>
      </c>
      <c r="D57" s="6">
        <v>0</v>
      </c>
      <c r="E57" s="6">
        <v>0</v>
      </c>
      <c r="F57" s="6">
        <f t="shared" si="0"/>
        <v>23696529.649999999</v>
      </c>
      <c r="G57" s="8">
        <v>2451159.89</v>
      </c>
      <c r="H57" s="8">
        <f t="shared" si="1"/>
        <v>26147689.539999999</v>
      </c>
      <c r="I57" s="22">
        <f t="shared" si="2"/>
        <v>0.90625711360652783</v>
      </c>
      <c r="J57" s="23">
        <f t="shared" si="3"/>
        <v>9.3742886393472155E-2</v>
      </c>
    </row>
    <row r="58" spans="1:10" x14ac:dyDescent="0.2">
      <c r="A58" s="7" t="s">
        <v>51</v>
      </c>
      <c r="B58" s="6">
        <v>41554153.5</v>
      </c>
      <c r="C58" s="6">
        <v>0</v>
      </c>
      <c r="D58" s="6">
        <v>0</v>
      </c>
      <c r="E58" s="6">
        <v>0</v>
      </c>
      <c r="F58" s="6">
        <f t="shared" si="0"/>
        <v>41554153.5</v>
      </c>
      <c r="G58" s="8">
        <v>38116128.689999998</v>
      </c>
      <c r="H58" s="8">
        <f t="shared" si="1"/>
        <v>79670282.189999998</v>
      </c>
      <c r="I58" s="22">
        <f t="shared" si="2"/>
        <v>0.52157658235602145</v>
      </c>
      <c r="J58" s="23">
        <f t="shared" si="3"/>
        <v>0.47842341764397861</v>
      </c>
    </row>
    <row r="59" spans="1:10" x14ac:dyDescent="0.2">
      <c r="A59" s="7" t="s">
        <v>52</v>
      </c>
      <c r="B59" s="6">
        <v>30092569.300000004</v>
      </c>
      <c r="C59" s="6">
        <v>0</v>
      </c>
      <c r="D59" s="6">
        <v>0</v>
      </c>
      <c r="E59" s="6">
        <v>0</v>
      </c>
      <c r="F59" s="6">
        <f t="shared" si="0"/>
        <v>30092569.300000004</v>
      </c>
      <c r="G59" s="8">
        <v>13039333.100000001</v>
      </c>
      <c r="H59" s="8">
        <f t="shared" si="1"/>
        <v>43131902.400000006</v>
      </c>
      <c r="I59" s="22">
        <f t="shared" si="2"/>
        <v>0.69768703965165235</v>
      </c>
      <c r="J59" s="23">
        <f t="shared" si="3"/>
        <v>0.30231296034834765</v>
      </c>
    </row>
    <row r="60" spans="1:10" x14ac:dyDescent="0.2">
      <c r="A60" s="7" t="s">
        <v>53</v>
      </c>
      <c r="B60" s="6">
        <v>2935008.79</v>
      </c>
      <c r="C60" s="6">
        <v>0</v>
      </c>
      <c r="D60" s="6">
        <v>0</v>
      </c>
      <c r="E60" s="6">
        <v>550160.17000000004</v>
      </c>
      <c r="F60" s="6">
        <f t="shared" si="0"/>
        <v>3485168.96</v>
      </c>
      <c r="G60" s="8">
        <v>681341.67</v>
      </c>
      <c r="H60" s="8">
        <f t="shared" si="1"/>
        <v>4166510.63</v>
      </c>
      <c r="I60" s="22">
        <f t="shared" si="2"/>
        <v>0.83647187526796252</v>
      </c>
      <c r="J60" s="23">
        <f t="shared" si="3"/>
        <v>0.16352812473203748</v>
      </c>
    </row>
    <row r="61" spans="1:10" x14ac:dyDescent="0.2">
      <c r="A61" s="7" t="s">
        <v>103</v>
      </c>
      <c r="B61" s="6">
        <v>12486191.239999998</v>
      </c>
      <c r="C61" s="6">
        <v>0</v>
      </c>
      <c r="D61" s="6">
        <v>0</v>
      </c>
      <c r="E61" s="6">
        <v>0</v>
      </c>
      <c r="F61" s="6">
        <f t="shared" si="0"/>
        <v>12486191.239999998</v>
      </c>
      <c r="G61" s="8">
        <v>1666778.63</v>
      </c>
      <c r="H61" s="8">
        <f t="shared" si="1"/>
        <v>14152969.869999997</v>
      </c>
      <c r="I61" s="22">
        <f t="shared" si="2"/>
        <v>0.88223117513073601</v>
      </c>
      <c r="J61" s="23">
        <f t="shared" si="3"/>
        <v>0.117768824869264</v>
      </c>
    </row>
    <row r="62" spans="1:10" x14ac:dyDescent="0.2">
      <c r="A62" s="7" t="s">
        <v>104</v>
      </c>
      <c r="B62" s="6">
        <v>8432255.8900000006</v>
      </c>
      <c r="C62" s="6">
        <v>0</v>
      </c>
      <c r="D62" s="6">
        <v>0</v>
      </c>
      <c r="E62" s="6">
        <v>0</v>
      </c>
      <c r="F62" s="6">
        <f t="shared" si="0"/>
        <v>8432255.8900000006</v>
      </c>
      <c r="G62" s="8">
        <v>7669452.7000000002</v>
      </c>
      <c r="H62" s="8">
        <f t="shared" si="1"/>
        <v>16101708.59</v>
      </c>
      <c r="I62" s="22">
        <f t="shared" si="2"/>
        <v>0.52368702630954778</v>
      </c>
      <c r="J62" s="23">
        <f t="shared" si="3"/>
        <v>0.47631297369045233</v>
      </c>
    </row>
    <row r="63" spans="1:10" x14ac:dyDescent="0.2">
      <c r="A63" s="7" t="s">
        <v>54</v>
      </c>
      <c r="B63" s="6">
        <v>5639500.5200000005</v>
      </c>
      <c r="C63" s="6">
        <v>0</v>
      </c>
      <c r="D63" s="6">
        <v>0</v>
      </c>
      <c r="E63" s="6">
        <v>0</v>
      </c>
      <c r="F63" s="6">
        <f t="shared" si="0"/>
        <v>5639500.5200000005</v>
      </c>
      <c r="G63" s="8">
        <v>598104</v>
      </c>
      <c r="H63" s="8">
        <f t="shared" si="1"/>
        <v>6237604.5200000005</v>
      </c>
      <c r="I63" s="22">
        <f t="shared" si="2"/>
        <v>0.9041131899141307</v>
      </c>
      <c r="J63" s="23">
        <f t="shared" si="3"/>
        <v>9.5886810085869301E-2</v>
      </c>
    </row>
    <row r="64" spans="1:10" x14ac:dyDescent="0.2">
      <c r="A64" s="7" t="s">
        <v>55</v>
      </c>
      <c r="B64" s="6">
        <v>28720275.25</v>
      </c>
      <c r="C64" s="6">
        <v>0</v>
      </c>
      <c r="D64" s="6">
        <v>0</v>
      </c>
      <c r="E64" s="6">
        <v>0</v>
      </c>
      <c r="F64" s="6">
        <f t="shared" si="0"/>
        <v>28720275.25</v>
      </c>
      <c r="G64" s="8">
        <v>10604022.75</v>
      </c>
      <c r="H64" s="8">
        <f t="shared" si="1"/>
        <v>39324298</v>
      </c>
      <c r="I64" s="22">
        <f t="shared" si="2"/>
        <v>0.73034425814797765</v>
      </c>
      <c r="J64" s="23">
        <f t="shared" si="3"/>
        <v>0.2696557418520224</v>
      </c>
    </row>
    <row r="65" spans="1:10" x14ac:dyDescent="0.2">
      <c r="A65" s="7" t="s">
        <v>56</v>
      </c>
      <c r="B65" s="6">
        <v>26124642.029999997</v>
      </c>
      <c r="C65" s="6">
        <v>0</v>
      </c>
      <c r="D65" s="6">
        <v>0</v>
      </c>
      <c r="E65" s="6">
        <v>0</v>
      </c>
      <c r="F65" s="6">
        <f t="shared" si="0"/>
        <v>26124642.029999997</v>
      </c>
      <c r="G65" s="8">
        <v>15924633.93</v>
      </c>
      <c r="H65" s="8">
        <f t="shared" si="1"/>
        <v>42049275.959999993</v>
      </c>
      <c r="I65" s="22">
        <f t="shared" si="2"/>
        <v>0.62128637018272226</v>
      </c>
      <c r="J65" s="23">
        <f t="shared" si="3"/>
        <v>0.37871362981727791</v>
      </c>
    </row>
    <row r="66" spans="1:10" x14ac:dyDescent="0.2">
      <c r="A66" s="7" t="s">
        <v>57</v>
      </c>
      <c r="B66" s="6">
        <v>4018413.42</v>
      </c>
      <c r="C66" s="6">
        <v>0</v>
      </c>
      <c r="D66" s="6">
        <v>105674.16</v>
      </c>
      <c r="E66" s="6">
        <v>300941.48</v>
      </c>
      <c r="F66" s="6">
        <f t="shared" si="0"/>
        <v>4425029.0600000005</v>
      </c>
      <c r="G66" s="8">
        <v>582398.71999999997</v>
      </c>
      <c r="H66" s="8">
        <f t="shared" si="1"/>
        <v>5007427.78</v>
      </c>
      <c r="I66" s="22">
        <f t="shared" si="2"/>
        <v>0.88369303650745823</v>
      </c>
      <c r="J66" s="23">
        <f t="shared" si="3"/>
        <v>0.11630696349254187</v>
      </c>
    </row>
    <row r="67" spans="1:10" x14ac:dyDescent="0.2">
      <c r="A67" s="7" t="s">
        <v>58</v>
      </c>
      <c r="B67" s="6">
        <v>1547766.21</v>
      </c>
      <c r="C67" s="6">
        <v>1157933.33</v>
      </c>
      <c r="D67" s="6">
        <v>0</v>
      </c>
      <c r="E67" s="6">
        <v>569532.01</v>
      </c>
      <c r="F67" s="6">
        <f t="shared" si="0"/>
        <v>3275231.55</v>
      </c>
      <c r="G67" s="8">
        <v>315269.55</v>
      </c>
      <c r="H67" s="8">
        <f t="shared" si="1"/>
        <v>3590501.0999999996</v>
      </c>
      <c r="I67" s="22">
        <f t="shared" si="2"/>
        <v>0.91219344007442305</v>
      </c>
      <c r="J67" s="23">
        <f t="shared" si="3"/>
        <v>8.7806559925576969E-2</v>
      </c>
    </row>
    <row r="68" spans="1:10" x14ac:dyDescent="0.2">
      <c r="A68" s="7" t="s">
        <v>59</v>
      </c>
      <c r="B68" s="6">
        <v>902600.96</v>
      </c>
      <c r="C68" s="6">
        <v>0</v>
      </c>
      <c r="D68" s="6">
        <v>22601.040000000001</v>
      </c>
      <c r="E68" s="6">
        <v>312893.90000000002</v>
      </c>
      <c r="F68" s="6">
        <f t="shared" si="0"/>
        <v>1238095.8999999999</v>
      </c>
      <c r="G68" s="8">
        <v>356113.74</v>
      </c>
      <c r="H68" s="8">
        <f t="shared" si="1"/>
        <v>1594209.64</v>
      </c>
      <c r="I68" s="22">
        <f t="shared" si="2"/>
        <v>0.77662050770186031</v>
      </c>
      <c r="J68" s="23">
        <f t="shared" si="3"/>
        <v>0.22337949229813966</v>
      </c>
    </row>
    <row r="69" spans="1:10" x14ac:dyDescent="0.2">
      <c r="A69" s="7" t="s">
        <v>60</v>
      </c>
      <c r="B69" s="6">
        <v>266445.56</v>
      </c>
      <c r="C69" s="6">
        <v>448804.3</v>
      </c>
      <c r="D69" s="6">
        <v>66298.320000000007</v>
      </c>
      <c r="E69" s="6">
        <v>774873.46</v>
      </c>
      <c r="F69" s="6">
        <f t="shared" si="0"/>
        <v>1556421.64</v>
      </c>
      <c r="G69" s="8">
        <v>76288.350000000006</v>
      </c>
      <c r="H69" s="8">
        <f t="shared" si="1"/>
        <v>1632709.99</v>
      </c>
      <c r="I69" s="22">
        <f t="shared" si="2"/>
        <v>0.95327501487266575</v>
      </c>
      <c r="J69" s="23">
        <f t="shared" si="3"/>
        <v>4.6724985127334223E-2</v>
      </c>
    </row>
    <row r="70" spans="1:10" x14ac:dyDescent="0.2">
      <c r="A70" s="7" t="s">
        <v>61</v>
      </c>
      <c r="B70" s="6">
        <v>19260916.869999997</v>
      </c>
      <c r="C70" s="6">
        <v>0</v>
      </c>
      <c r="D70" s="6">
        <v>0</v>
      </c>
      <c r="E70" s="6">
        <v>0</v>
      </c>
      <c r="F70" s="6">
        <f t="shared" si="0"/>
        <v>19260916.869999997</v>
      </c>
      <c r="G70" s="8">
        <v>19963720.41</v>
      </c>
      <c r="H70" s="8">
        <f t="shared" si="1"/>
        <v>39224637.280000001</v>
      </c>
      <c r="I70" s="22">
        <f t="shared" si="2"/>
        <v>0.49104129969407834</v>
      </c>
      <c r="J70" s="23">
        <f t="shared" si="3"/>
        <v>0.50895870030592161</v>
      </c>
    </row>
    <row r="71" spans="1:10" x14ac:dyDescent="0.2">
      <c r="A71" s="7" t="s">
        <v>62</v>
      </c>
      <c r="B71" s="6">
        <v>928243.12</v>
      </c>
      <c r="C71" s="6">
        <v>980422.62</v>
      </c>
      <c r="D71" s="6">
        <v>0</v>
      </c>
      <c r="E71" s="6">
        <v>513353.66</v>
      </c>
      <c r="F71" s="6">
        <f t="shared" si="0"/>
        <v>2422019.4</v>
      </c>
      <c r="G71" s="8">
        <v>26946.41</v>
      </c>
      <c r="H71" s="8">
        <f t="shared" si="1"/>
        <v>2448965.81</v>
      </c>
      <c r="I71" s="22">
        <f t="shared" si="2"/>
        <v>0.98899682066202466</v>
      </c>
      <c r="J71" s="23">
        <f t="shared" si="3"/>
        <v>1.1003179337975323E-2</v>
      </c>
    </row>
    <row r="72" spans="1:10" x14ac:dyDescent="0.2">
      <c r="A72" s="7" t="s">
        <v>63</v>
      </c>
      <c r="B72" s="6">
        <v>6064607.4600000009</v>
      </c>
      <c r="C72" s="6">
        <v>0</v>
      </c>
      <c r="D72" s="6">
        <v>0</v>
      </c>
      <c r="E72" s="6">
        <v>0</v>
      </c>
      <c r="F72" s="6">
        <f t="shared" si="0"/>
        <v>6064607.4600000009</v>
      </c>
      <c r="G72" s="8">
        <v>898537.21</v>
      </c>
      <c r="H72" s="8">
        <f t="shared" si="1"/>
        <v>6963144.6700000009</v>
      </c>
      <c r="I72" s="22">
        <f t="shared" si="2"/>
        <v>0.87095812989908772</v>
      </c>
      <c r="J72" s="23">
        <f t="shared" si="3"/>
        <v>0.12904187010091231</v>
      </c>
    </row>
    <row r="73" spans="1:10" x14ac:dyDescent="0.2">
      <c r="A73" s="7" t="s">
        <v>64</v>
      </c>
      <c r="B73" s="6">
        <v>681313.09</v>
      </c>
      <c r="C73" s="6">
        <v>824996.08</v>
      </c>
      <c r="D73" s="6">
        <v>0</v>
      </c>
      <c r="E73" s="6">
        <v>658642.43999999994</v>
      </c>
      <c r="F73" s="6">
        <f>SUM(B73:E73)</f>
        <v>2164951.61</v>
      </c>
      <c r="G73" s="8">
        <v>180830.33</v>
      </c>
      <c r="H73" s="8">
        <f>SUM(F73:G73)</f>
        <v>2345781.94</v>
      </c>
      <c r="I73" s="22">
        <f>(F73/H73)</f>
        <v>0.92291255767788882</v>
      </c>
      <c r="J73" s="23">
        <f>(G73/H73)</f>
        <v>7.7087442322111149E-2</v>
      </c>
    </row>
    <row r="74" spans="1:10" x14ac:dyDescent="0.2">
      <c r="A74" s="24" t="s">
        <v>94</v>
      </c>
      <c r="B74" s="25">
        <f t="shared" ref="B74:H74" si="4">SUM(B7:B73)</f>
        <v>1148992183.3999999</v>
      </c>
      <c r="C74" s="25">
        <f t="shared" si="4"/>
        <v>17911048.399999999</v>
      </c>
      <c r="D74" s="25">
        <f t="shared" si="4"/>
        <v>592956.24</v>
      </c>
      <c r="E74" s="25">
        <f t="shared" si="4"/>
        <v>16086191.029999999</v>
      </c>
      <c r="F74" s="25">
        <f t="shared" si="4"/>
        <v>1183582379.0700002</v>
      </c>
      <c r="G74" s="25">
        <f t="shared" si="4"/>
        <v>586495747.21999991</v>
      </c>
      <c r="H74" s="25">
        <f t="shared" si="4"/>
        <v>1770078126.2900002</v>
      </c>
      <c r="I74" s="26">
        <f>(F74/H74)</f>
        <v>0.66866109551375152</v>
      </c>
      <c r="J74" s="27">
        <f>(G74/H74)</f>
        <v>0.33133890448624842</v>
      </c>
    </row>
    <row r="75" spans="1:10" x14ac:dyDescent="0.2">
      <c r="A75" s="1"/>
      <c r="B75" s="5"/>
      <c r="C75" s="5"/>
      <c r="D75" s="5"/>
      <c r="E75" s="5"/>
      <c r="F75" s="5"/>
      <c r="G75" s="5"/>
      <c r="H75" s="5"/>
      <c r="I75" s="5"/>
      <c r="J75" s="14"/>
    </row>
    <row r="76" spans="1:10" ht="13.5" customHeight="1" thickBot="1" x14ac:dyDescent="0.25">
      <c r="A76" s="32" t="s">
        <v>121</v>
      </c>
      <c r="B76" s="35"/>
      <c r="C76" s="35"/>
      <c r="D76" s="35"/>
      <c r="E76" s="35"/>
      <c r="F76" s="35"/>
      <c r="G76" s="35"/>
      <c r="H76" s="35"/>
      <c r="I76" s="35"/>
      <c r="J76" s="36"/>
    </row>
  </sheetData>
  <mergeCells count="1">
    <mergeCell ref="A76:J76"/>
  </mergeCells>
  <phoneticPr fontId="7" type="noConversion"/>
  <printOptions horizontalCentered="1"/>
  <pageMargins left="0.5" right="0.5" top="0.5" bottom="0.5" header="0.3" footer="0.3"/>
  <pageSetup scale="77" fitToHeight="0" orientation="landscape" horizontalDpi="1200" verticalDpi="1200" r:id="rId1"/>
  <headerFooter>
    <oddHeader>&amp;COffice of Economic and Demographic Research</oddHeader>
    <oddFooter>&amp;LMarch 17, 2008&amp;RPage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93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11784149.48</v>
      </c>
      <c r="C6" s="6">
        <v>0</v>
      </c>
      <c r="D6" s="6">
        <v>0</v>
      </c>
      <c r="E6" s="6">
        <f>SUM(B6:D6)</f>
        <v>11784149.48</v>
      </c>
      <c r="F6" s="8">
        <v>8507149.8599999994</v>
      </c>
      <c r="G6" s="8">
        <f>SUM(E6:F6)</f>
        <v>20291299.34</v>
      </c>
      <c r="H6" s="22">
        <f>(E6/G6)</f>
        <v>0.58074888564528959</v>
      </c>
      <c r="I6" s="23">
        <f>(F6/G6)</f>
        <v>0.41925111435471041</v>
      </c>
    </row>
    <row r="7" spans="1:9" x14ac:dyDescent="0.2">
      <c r="A7" s="7" t="s">
        <v>2</v>
      </c>
      <c r="B7" s="6">
        <v>644686.28</v>
      </c>
      <c r="C7" s="6">
        <v>878719.66</v>
      </c>
      <c r="D7" s="6">
        <v>28989.200000000001</v>
      </c>
      <c r="E7" s="6">
        <f>SUM(B7:D7)</f>
        <v>1552395.14</v>
      </c>
      <c r="F7" s="8">
        <v>176378.86</v>
      </c>
      <c r="G7" s="8">
        <f>SUM(E7:F7)</f>
        <v>1728774</v>
      </c>
      <c r="H7" s="22">
        <f>(E7/G7)</f>
        <v>0.89797459934034174</v>
      </c>
      <c r="I7" s="23">
        <f>(F7/G7)</f>
        <v>0.10202540065965822</v>
      </c>
    </row>
    <row r="8" spans="1:9" x14ac:dyDescent="0.2">
      <c r="A8" s="7" t="s">
        <v>3</v>
      </c>
      <c r="B8" s="6">
        <v>9988948.0500000007</v>
      </c>
      <c r="C8" s="6">
        <v>0</v>
      </c>
      <c r="D8" s="6">
        <v>0</v>
      </c>
      <c r="E8" s="6">
        <f t="shared" ref="E8:E71" si="0">SUM(B8:D8)</f>
        <v>9988948.0500000007</v>
      </c>
      <c r="F8" s="8">
        <v>7598242.1899999995</v>
      </c>
      <c r="G8" s="8">
        <f t="shared" ref="G8:G71" si="1">SUM(E8:F8)</f>
        <v>17587190.240000002</v>
      </c>
      <c r="H8" s="22">
        <f t="shared" ref="H8:H71" si="2">(E8/G8)</f>
        <v>0.5679672485307693</v>
      </c>
      <c r="I8" s="23">
        <f t="shared" ref="I8:I71" si="3">(F8/G8)</f>
        <v>0.43203275146923065</v>
      </c>
    </row>
    <row r="9" spans="1:9" x14ac:dyDescent="0.2">
      <c r="A9" s="7" t="s">
        <v>4</v>
      </c>
      <c r="B9" s="6">
        <v>957508.01</v>
      </c>
      <c r="C9" s="6">
        <v>740518.66</v>
      </c>
      <c r="D9" s="6">
        <v>62522.91</v>
      </c>
      <c r="E9" s="6">
        <f t="shared" si="0"/>
        <v>1760549.5799999998</v>
      </c>
      <c r="F9" s="8">
        <v>319912.32000000001</v>
      </c>
      <c r="G9" s="8">
        <f t="shared" si="1"/>
        <v>2080461.9</v>
      </c>
      <c r="H9" s="22">
        <f t="shared" si="2"/>
        <v>0.8462301472572028</v>
      </c>
      <c r="I9" s="23">
        <f t="shared" si="3"/>
        <v>0.15376985274279717</v>
      </c>
    </row>
    <row r="10" spans="1:9" x14ac:dyDescent="0.2">
      <c r="A10" s="7" t="s">
        <v>5</v>
      </c>
      <c r="B10" s="6">
        <v>24857470.449999999</v>
      </c>
      <c r="C10" s="6">
        <v>0</v>
      </c>
      <c r="D10" s="6">
        <v>0</v>
      </c>
      <c r="E10" s="6">
        <f t="shared" si="0"/>
        <v>24857470.449999999</v>
      </c>
      <c r="F10" s="8">
        <v>18813376.199999999</v>
      </c>
      <c r="G10" s="8">
        <f t="shared" si="1"/>
        <v>43670846.649999999</v>
      </c>
      <c r="H10" s="22">
        <f t="shared" si="2"/>
        <v>0.56920056185812462</v>
      </c>
      <c r="I10" s="23">
        <f t="shared" si="3"/>
        <v>0.43079943814187538</v>
      </c>
    </row>
    <row r="11" spans="1:9" x14ac:dyDescent="0.2">
      <c r="A11" s="7" t="s">
        <v>6</v>
      </c>
      <c r="B11" s="6">
        <v>73705419.929999992</v>
      </c>
      <c r="C11" s="6">
        <v>0</v>
      </c>
      <c r="D11" s="6">
        <v>0</v>
      </c>
      <c r="E11" s="6">
        <f t="shared" si="0"/>
        <v>73705419.929999992</v>
      </c>
      <c r="F11" s="8">
        <v>106009807.39</v>
      </c>
      <c r="G11" s="8">
        <f t="shared" si="1"/>
        <v>179715227.31999999</v>
      </c>
      <c r="H11" s="22">
        <f t="shared" si="2"/>
        <v>0.41012339927523506</v>
      </c>
      <c r="I11" s="23">
        <f t="shared" si="3"/>
        <v>0.58987660072476489</v>
      </c>
    </row>
    <row r="12" spans="1:9" x14ac:dyDescent="0.2">
      <c r="A12" s="7" t="s">
        <v>7</v>
      </c>
      <c r="B12" s="6">
        <v>300510.24</v>
      </c>
      <c r="C12" s="6">
        <v>546924.49</v>
      </c>
      <c r="D12" s="6">
        <v>20550.11</v>
      </c>
      <c r="E12" s="6">
        <f t="shared" si="0"/>
        <v>867984.84</v>
      </c>
      <c r="F12" s="8">
        <v>80643.48</v>
      </c>
      <c r="G12" s="8">
        <f t="shared" si="1"/>
        <v>948628.32</v>
      </c>
      <c r="H12" s="22">
        <f t="shared" si="2"/>
        <v>0.91498938172117827</v>
      </c>
      <c r="I12" s="23">
        <f t="shared" si="3"/>
        <v>8.5010618278821781E-2</v>
      </c>
    </row>
    <row r="13" spans="1:9" x14ac:dyDescent="0.2">
      <c r="A13" s="7" t="s">
        <v>8</v>
      </c>
      <c r="B13" s="6">
        <v>12909993.190000001</v>
      </c>
      <c r="C13" s="6">
        <v>0</v>
      </c>
      <c r="D13" s="6">
        <v>0</v>
      </c>
      <c r="E13" s="6">
        <f t="shared" si="0"/>
        <v>12909993.190000001</v>
      </c>
      <c r="F13" s="8">
        <v>1471970.67</v>
      </c>
      <c r="G13" s="8">
        <f t="shared" si="1"/>
        <v>14381963.860000001</v>
      </c>
      <c r="H13" s="22">
        <f t="shared" si="2"/>
        <v>0.89765162224514172</v>
      </c>
      <c r="I13" s="23">
        <f t="shared" si="3"/>
        <v>0.10234837775485829</v>
      </c>
    </row>
    <row r="14" spans="1:9" x14ac:dyDescent="0.2">
      <c r="A14" s="7" t="s">
        <v>9</v>
      </c>
      <c r="B14" s="6">
        <v>7589033.8299999991</v>
      </c>
      <c r="C14" s="6">
        <v>0</v>
      </c>
      <c r="D14" s="6">
        <v>0</v>
      </c>
      <c r="E14" s="6">
        <f t="shared" si="0"/>
        <v>7589033.8299999991</v>
      </c>
      <c r="F14" s="8">
        <v>654899.1</v>
      </c>
      <c r="G14" s="8">
        <f t="shared" si="1"/>
        <v>8243932.9299999988</v>
      </c>
      <c r="H14" s="22">
        <f t="shared" si="2"/>
        <v>0.92055987044523424</v>
      </c>
      <c r="I14" s="23">
        <f t="shared" si="3"/>
        <v>7.9440129554765801E-2</v>
      </c>
    </row>
    <row r="15" spans="1:9" x14ac:dyDescent="0.2">
      <c r="A15" s="7" t="s">
        <v>10</v>
      </c>
      <c r="B15" s="6">
        <v>9792297.5600000005</v>
      </c>
      <c r="C15" s="6">
        <v>0</v>
      </c>
      <c r="D15" s="6">
        <v>0</v>
      </c>
      <c r="E15" s="6">
        <f t="shared" si="0"/>
        <v>9792297.5600000005</v>
      </c>
      <c r="F15" s="8">
        <v>1065114.75</v>
      </c>
      <c r="G15" s="8">
        <f t="shared" si="1"/>
        <v>10857412.310000001</v>
      </c>
      <c r="H15" s="22">
        <f t="shared" si="2"/>
        <v>0.90189976031222485</v>
      </c>
      <c r="I15" s="23">
        <f t="shared" si="3"/>
        <v>9.8100239687775107E-2</v>
      </c>
    </row>
    <row r="16" spans="1:9" x14ac:dyDescent="0.2">
      <c r="A16" s="7" t="s">
        <v>11</v>
      </c>
      <c r="B16" s="6">
        <v>34709913.639999993</v>
      </c>
      <c r="C16" s="6">
        <v>0</v>
      </c>
      <c r="D16" s="6">
        <v>0</v>
      </c>
      <c r="E16" s="6">
        <f t="shared" si="0"/>
        <v>34709913.639999993</v>
      </c>
      <c r="F16" s="8">
        <v>4588049.26</v>
      </c>
      <c r="G16" s="8">
        <f t="shared" si="1"/>
        <v>39297962.899999991</v>
      </c>
      <c r="H16" s="22">
        <f t="shared" si="2"/>
        <v>0.88324969231420392</v>
      </c>
      <c r="I16" s="23">
        <f t="shared" si="3"/>
        <v>0.11675030768579613</v>
      </c>
    </row>
    <row r="17" spans="1:9" x14ac:dyDescent="0.2">
      <c r="A17" s="7" t="s">
        <v>12</v>
      </c>
      <c r="B17" s="6">
        <v>4130205.76</v>
      </c>
      <c r="C17" s="6">
        <v>0</v>
      </c>
      <c r="D17" s="6">
        <v>0</v>
      </c>
      <c r="E17" s="6">
        <f t="shared" si="0"/>
        <v>4130205.76</v>
      </c>
      <c r="F17" s="8">
        <v>814535.35</v>
      </c>
      <c r="G17" s="8">
        <f t="shared" si="1"/>
        <v>4944741.1099999994</v>
      </c>
      <c r="H17" s="22">
        <f t="shared" si="2"/>
        <v>0.8352723971023025</v>
      </c>
      <c r="I17" s="23">
        <f t="shared" si="3"/>
        <v>0.16472760289769753</v>
      </c>
    </row>
    <row r="18" spans="1:9" x14ac:dyDescent="0.2">
      <c r="A18" s="7" t="s">
        <v>106</v>
      </c>
      <c r="B18" s="6">
        <v>1298851.97</v>
      </c>
      <c r="C18" s="6">
        <v>933735.2</v>
      </c>
      <c r="D18" s="6">
        <v>0</v>
      </c>
      <c r="E18" s="6">
        <f t="shared" si="0"/>
        <v>2232587.17</v>
      </c>
      <c r="F18" s="8">
        <v>299531.45</v>
      </c>
      <c r="G18" s="8">
        <f t="shared" si="1"/>
        <v>2532118.62</v>
      </c>
      <c r="H18" s="22">
        <f t="shared" si="2"/>
        <v>0.88170718084289423</v>
      </c>
      <c r="I18" s="23">
        <f t="shared" si="3"/>
        <v>0.11829281915710568</v>
      </c>
    </row>
    <row r="19" spans="1:9" x14ac:dyDescent="0.2">
      <c r="A19" s="7" t="s">
        <v>13</v>
      </c>
      <c r="B19" s="6">
        <v>390036.19</v>
      </c>
      <c r="C19" s="6">
        <v>548302.28</v>
      </c>
      <c r="D19" s="6">
        <v>15364.97</v>
      </c>
      <c r="E19" s="6">
        <f t="shared" si="0"/>
        <v>953703.44</v>
      </c>
      <c r="F19" s="8">
        <v>60744.65</v>
      </c>
      <c r="G19" s="8">
        <f t="shared" si="1"/>
        <v>1014448.09</v>
      </c>
      <c r="H19" s="22">
        <f t="shared" si="2"/>
        <v>0.94012049448483848</v>
      </c>
      <c r="I19" s="23">
        <f t="shared" si="3"/>
        <v>5.9879505515161455E-2</v>
      </c>
    </row>
    <row r="20" spans="1:9" x14ac:dyDescent="0.2">
      <c r="A20" s="7" t="s">
        <v>14</v>
      </c>
      <c r="B20" s="6">
        <v>85669998.399999991</v>
      </c>
      <c r="C20" s="6">
        <v>0</v>
      </c>
      <c r="D20" s="6">
        <v>0</v>
      </c>
      <c r="E20" s="6">
        <f t="shared" si="0"/>
        <v>85669998.399999991</v>
      </c>
      <c r="F20" s="8">
        <v>4605312.34</v>
      </c>
      <c r="G20" s="8">
        <f t="shared" si="1"/>
        <v>90275310.739999995</v>
      </c>
      <c r="H20" s="22">
        <f t="shared" si="2"/>
        <v>0.94898591539315036</v>
      </c>
      <c r="I20" s="23">
        <f t="shared" si="3"/>
        <v>5.101408460684962E-2</v>
      </c>
    </row>
    <row r="21" spans="1:9" x14ac:dyDescent="0.2">
      <c r="A21" s="7" t="s">
        <v>15</v>
      </c>
      <c r="B21" s="6">
        <v>22627451.690000001</v>
      </c>
      <c r="C21" s="6">
        <v>0</v>
      </c>
      <c r="D21" s="6">
        <v>0</v>
      </c>
      <c r="E21" s="6">
        <f t="shared" si="0"/>
        <v>22627451.690000001</v>
      </c>
      <c r="F21" s="8">
        <v>4606812.04</v>
      </c>
      <c r="G21" s="8">
        <f t="shared" si="1"/>
        <v>27234263.73</v>
      </c>
      <c r="H21" s="22">
        <f t="shared" si="2"/>
        <v>0.83084499417087787</v>
      </c>
      <c r="I21" s="23">
        <f t="shared" si="3"/>
        <v>0.16915500582912216</v>
      </c>
    </row>
    <row r="22" spans="1:9" x14ac:dyDescent="0.2">
      <c r="A22" s="7" t="s">
        <v>16</v>
      </c>
      <c r="B22" s="6">
        <v>2119695.23</v>
      </c>
      <c r="C22" s="6">
        <v>0</v>
      </c>
      <c r="D22" s="6">
        <v>0</v>
      </c>
      <c r="E22" s="6">
        <f t="shared" si="0"/>
        <v>2119695.23</v>
      </c>
      <c r="F22" s="8">
        <v>2472288.5099999998</v>
      </c>
      <c r="G22" s="8">
        <f t="shared" si="1"/>
        <v>4591983.74</v>
      </c>
      <c r="H22" s="22">
        <f t="shared" si="2"/>
        <v>0.46160773861973647</v>
      </c>
      <c r="I22" s="23">
        <f t="shared" si="3"/>
        <v>0.53839226138026341</v>
      </c>
    </row>
    <row r="23" spans="1:9" x14ac:dyDescent="0.2">
      <c r="A23" s="7" t="s">
        <v>17</v>
      </c>
      <c r="B23" s="6">
        <v>592224.81000000006</v>
      </c>
      <c r="C23" s="6">
        <v>0</v>
      </c>
      <c r="D23" s="6">
        <v>0</v>
      </c>
      <c r="E23" s="6">
        <f t="shared" si="0"/>
        <v>592224.81000000006</v>
      </c>
      <c r="F23" s="8">
        <v>242688.55</v>
      </c>
      <c r="G23" s="8">
        <f t="shared" si="1"/>
        <v>834913.3600000001</v>
      </c>
      <c r="H23" s="22">
        <f t="shared" si="2"/>
        <v>0.70932486934931782</v>
      </c>
      <c r="I23" s="23">
        <f t="shared" si="3"/>
        <v>0.29067513065068207</v>
      </c>
    </row>
    <row r="24" spans="1:9" x14ac:dyDescent="0.2">
      <c r="A24" s="7" t="s">
        <v>18</v>
      </c>
      <c r="B24" s="6">
        <v>1241625.04</v>
      </c>
      <c r="C24" s="6">
        <v>1770825.41</v>
      </c>
      <c r="D24" s="6">
        <v>0</v>
      </c>
      <c r="E24" s="6">
        <f t="shared" si="0"/>
        <v>3012450.45</v>
      </c>
      <c r="F24" s="8">
        <v>475253.76000000001</v>
      </c>
      <c r="G24" s="8">
        <f t="shared" si="1"/>
        <v>3487704.21</v>
      </c>
      <c r="H24" s="22">
        <f t="shared" si="2"/>
        <v>0.86373449943451486</v>
      </c>
      <c r="I24" s="23">
        <f t="shared" si="3"/>
        <v>0.13626550056548517</v>
      </c>
    </row>
    <row r="25" spans="1:9" x14ac:dyDescent="0.2">
      <c r="A25" s="7" t="s">
        <v>19</v>
      </c>
      <c r="B25" s="6">
        <v>320823.09999999998</v>
      </c>
      <c r="C25" s="6">
        <v>742366.11</v>
      </c>
      <c r="D25" s="6">
        <v>0</v>
      </c>
      <c r="E25" s="6">
        <f t="shared" si="0"/>
        <v>1063189.21</v>
      </c>
      <c r="F25" s="8">
        <v>53588.68</v>
      </c>
      <c r="G25" s="8">
        <f t="shared" si="1"/>
        <v>1116777.8899999999</v>
      </c>
      <c r="H25" s="22">
        <f t="shared" si="2"/>
        <v>0.95201491677096151</v>
      </c>
      <c r="I25" s="23">
        <f t="shared" si="3"/>
        <v>4.7985083229038501E-2</v>
      </c>
    </row>
    <row r="26" spans="1:9" x14ac:dyDescent="0.2">
      <c r="A26" s="7" t="s">
        <v>20</v>
      </c>
      <c r="B26" s="6">
        <v>171180.58</v>
      </c>
      <c r="C26" s="6">
        <v>507987.61</v>
      </c>
      <c r="D26" s="6">
        <v>0</v>
      </c>
      <c r="E26" s="6">
        <f t="shared" si="0"/>
        <v>679168.19</v>
      </c>
      <c r="F26" s="8">
        <v>30008.01</v>
      </c>
      <c r="G26" s="8">
        <f t="shared" si="1"/>
        <v>709176.2</v>
      </c>
      <c r="H26" s="22">
        <f t="shared" si="2"/>
        <v>0.95768610114101405</v>
      </c>
      <c r="I26" s="23">
        <f t="shared" si="3"/>
        <v>4.2313898858985961E-2</v>
      </c>
    </row>
    <row r="27" spans="1:9" x14ac:dyDescent="0.2">
      <c r="A27" s="7" t="s">
        <v>21</v>
      </c>
      <c r="B27" s="6">
        <v>399096.26</v>
      </c>
      <c r="C27" s="6">
        <v>502334.62</v>
      </c>
      <c r="D27" s="6">
        <v>42840.47</v>
      </c>
      <c r="E27" s="6">
        <f t="shared" si="0"/>
        <v>944271.35</v>
      </c>
      <c r="F27" s="8">
        <v>189938.87</v>
      </c>
      <c r="G27" s="8">
        <f t="shared" si="1"/>
        <v>1134210.22</v>
      </c>
      <c r="H27" s="22">
        <f t="shared" si="2"/>
        <v>0.83253644990079534</v>
      </c>
      <c r="I27" s="23">
        <f t="shared" si="3"/>
        <v>0.16746355009920472</v>
      </c>
    </row>
    <row r="28" spans="1:9" x14ac:dyDescent="0.2">
      <c r="A28" s="7" t="s">
        <v>22</v>
      </c>
      <c r="B28" s="6">
        <v>292610.48</v>
      </c>
      <c r="C28" s="6">
        <v>475472.49</v>
      </c>
      <c r="D28" s="6">
        <v>41397.360000000001</v>
      </c>
      <c r="E28" s="6">
        <f t="shared" si="0"/>
        <v>809480.33</v>
      </c>
      <c r="F28" s="8">
        <v>94906.5</v>
      </c>
      <c r="G28" s="8">
        <f t="shared" si="1"/>
        <v>904386.83</v>
      </c>
      <c r="H28" s="22">
        <f t="shared" si="2"/>
        <v>0.89505983849853277</v>
      </c>
      <c r="I28" s="23">
        <f t="shared" si="3"/>
        <v>0.10494016150146725</v>
      </c>
    </row>
    <row r="29" spans="1:9" x14ac:dyDescent="0.2">
      <c r="A29" s="7" t="s">
        <v>23</v>
      </c>
      <c r="B29" s="6">
        <v>753750.71</v>
      </c>
      <c r="C29" s="6">
        <v>1074582.01</v>
      </c>
      <c r="D29" s="6">
        <v>0</v>
      </c>
      <c r="E29" s="6">
        <f t="shared" si="0"/>
        <v>1828332.72</v>
      </c>
      <c r="F29" s="8">
        <v>296966.2</v>
      </c>
      <c r="G29" s="8">
        <f t="shared" si="1"/>
        <v>2125298.92</v>
      </c>
      <c r="H29" s="22">
        <f t="shared" si="2"/>
        <v>0.86027085545218274</v>
      </c>
      <c r="I29" s="23">
        <f t="shared" si="3"/>
        <v>0.13972914454781732</v>
      </c>
    </row>
    <row r="30" spans="1:9" x14ac:dyDescent="0.2">
      <c r="A30" s="7" t="s">
        <v>24</v>
      </c>
      <c r="B30" s="6">
        <v>1809375.35</v>
      </c>
      <c r="C30" s="6">
        <v>1038479.53</v>
      </c>
      <c r="D30" s="6">
        <v>0</v>
      </c>
      <c r="E30" s="6">
        <f t="shared" si="0"/>
        <v>2847854.88</v>
      </c>
      <c r="F30" s="8">
        <v>603952.5</v>
      </c>
      <c r="G30" s="8">
        <f t="shared" si="1"/>
        <v>3451807.38</v>
      </c>
      <c r="H30" s="22">
        <f t="shared" si="2"/>
        <v>0.82503296577342622</v>
      </c>
      <c r="I30" s="23">
        <f t="shared" si="3"/>
        <v>0.17496703422657381</v>
      </c>
    </row>
    <row r="31" spans="1:9" x14ac:dyDescent="0.2">
      <c r="A31" s="7" t="s">
        <v>25</v>
      </c>
      <c r="B31" s="6">
        <v>8518927.4600000009</v>
      </c>
      <c r="C31" s="6">
        <v>0</v>
      </c>
      <c r="D31" s="6">
        <v>0</v>
      </c>
      <c r="E31" s="6">
        <f t="shared" si="0"/>
        <v>8518927.4600000009</v>
      </c>
      <c r="F31" s="8">
        <v>438168.35</v>
      </c>
      <c r="G31" s="8">
        <f t="shared" si="1"/>
        <v>8957095.8100000005</v>
      </c>
      <c r="H31" s="22">
        <f t="shared" si="2"/>
        <v>0.95108142646963612</v>
      </c>
      <c r="I31" s="23">
        <f t="shared" si="3"/>
        <v>4.8918573530363961E-2</v>
      </c>
    </row>
    <row r="32" spans="1:9" x14ac:dyDescent="0.2">
      <c r="A32" s="7" t="s">
        <v>26</v>
      </c>
      <c r="B32" s="6">
        <v>5152365.5599999996</v>
      </c>
      <c r="C32" s="6">
        <v>0</v>
      </c>
      <c r="D32" s="6">
        <v>0</v>
      </c>
      <c r="E32" s="6">
        <f t="shared" si="0"/>
        <v>5152365.5599999996</v>
      </c>
      <c r="F32" s="8">
        <v>1241199.52</v>
      </c>
      <c r="G32" s="8">
        <f t="shared" si="1"/>
        <v>6393565.0800000001</v>
      </c>
      <c r="H32" s="22">
        <f t="shared" si="2"/>
        <v>0.8058673831470563</v>
      </c>
      <c r="I32" s="23">
        <f t="shared" si="3"/>
        <v>0.19413261685294364</v>
      </c>
    </row>
    <row r="33" spans="1:9" x14ac:dyDescent="0.2">
      <c r="A33" s="7" t="s">
        <v>27</v>
      </c>
      <c r="B33" s="6">
        <v>94109754.480000004</v>
      </c>
      <c r="C33" s="6">
        <v>0</v>
      </c>
      <c r="D33" s="6">
        <v>0</v>
      </c>
      <c r="E33" s="6">
        <f t="shared" si="0"/>
        <v>94109754.480000004</v>
      </c>
      <c r="F33" s="8">
        <v>36202048.100000001</v>
      </c>
      <c r="G33" s="8">
        <f t="shared" si="1"/>
        <v>130311802.58000001</v>
      </c>
      <c r="H33" s="22">
        <f t="shared" si="2"/>
        <v>0.72218903135980239</v>
      </c>
      <c r="I33" s="23">
        <f t="shared" si="3"/>
        <v>0.27781096864019755</v>
      </c>
    </row>
    <row r="34" spans="1:9" x14ac:dyDescent="0.2">
      <c r="A34" s="7" t="s">
        <v>28</v>
      </c>
      <c r="B34" s="6">
        <v>424806.3</v>
      </c>
      <c r="C34" s="6">
        <v>788057.21</v>
      </c>
      <c r="D34" s="6">
        <v>20504.7</v>
      </c>
      <c r="E34" s="6">
        <f t="shared" si="0"/>
        <v>1233368.21</v>
      </c>
      <c r="F34" s="8">
        <v>104082.97</v>
      </c>
      <c r="G34" s="8">
        <f t="shared" si="1"/>
        <v>1337451.18</v>
      </c>
      <c r="H34" s="22">
        <f t="shared" si="2"/>
        <v>0.92217811643786507</v>
      </c>
      <c r="I34" s="23">
        <f t="shared" si="3"/>
        <v>7.7821883562134958E-2</v>
      </c>
    </row>
    <row r="35" spans="1:9" x14ac:dyDescent="0.2">
      <c r="A35" s="7" t="s">
        <v>29</v>
      </c>
      <c r="B35" s="6">
        <v>8904096.5399999991</v>
      </c>
      <c r="C35" s="6">
        <v>0</v>
      </c>
      <c r="D35" s="6">
        <v>0</v>
      </c>
      <c r="E35" s="6">
        <f t="shared" si="0"/>
        <v>8904096.5399999991</v>
      </c>
      <c r="F35" s="8">
        <v>3659695.08</v>
      </c>
      <c r="G35" s="8">
        <f t="shared" si="1"/>
        <v>12563791.619999999</v>
      </c>
      <c r="H35" s="22">
        <f t="shared" si="2"/>
        <v>0.70871093769382332</v>
      </c>
      <c r="I35" s="23">
        <f t="shared" si="3"/>
        <v>0.29128906230617668</v>
      </c>
    </row>
    <row r="36" spans="1:9" x14ac:dyDescent="0.2">
      <c r="A36" s="7" t="s">
        <v>30</v>
      </c>
      <c r="B36" s="6">
        <v>1841395.83</v>
      </c>
      <c r="C36" s="6">
        <v>1254995.75</v>
      </c>
      <c r="D36" s="6">
        <v>83805.83</v>
      </c>
      <c r="E36" s="6">
        <f t="shared" si="0"/>
        <v>3180197.41</v>
      </c>
      <c r="F36" s="8">
        <v>723565.43</v>
      </c>
      <c r="G36" s="8">
        <f t="shared" si="1"/>
        <v>3903762.8400000003</v>
      </c>
      <c r="H36" s="22">
        <f t="shared" si="2"/>
        <v>0.81464923468557837</v>
      </c>
      <c r="I36" s="23">
        <f t="shared" si="3"/>
        <v>0.1853507653144216</v>
      </c>
    </row>
    <row r="37" spans="1:9" x14ac:dyDescent="0.2">
      <c r="A37" s="7" t="s">
        <v>31</v>
      </c>
      <c r="B37" s="6">
        <v>506613.47</v>
      </c>
      <c r="C37" s="6">
        <v>418229.15</v>
      </c>
      <c r="D37" s="6">
        <v>16691.759999999998</v>
      </c>
      <c r="E37" s="6">
        <f t="shared" si="0"/>
        <v>941534.38</v>
      </c>
      <c r="F37" s="8">
        <v>106886.63</v>
      </c>
      <c r="G37" s="8">
        <f t="shared" si="1"/>
        <v>1048421.01</v>
      </c>
      <c r="H37" s="22">
        <f t="shared" si="2"/>
        <v>0.89804989695885629</v>
      </c>
      <c r="I37" s="23">
        <f t="shared" si="3"/>
        <v>0.10195010304114376</v>
      </c>
    </row>
    <row r="38" spans="1:9" x14ac:dyDescent="0.2">
      <c r="A38" s="7" t="s">
        <v>32</v>
      </c>
      <c r="B38" s="6">
        <v>137286.67000000001</v>
      </c>
      <c r="C38" s="6">
        <v>273765.71999999997</v>
      </c>
      <c r="D38" s="6">
        <v>20442.14</v>
      </c>
      <c r="E38" s="6">
        <f t="shared" si="0"/>
        <v>431494.53</v>
      </c>
      <c r="F38" s="8">
        <v>24203.06</v>
      </c>
      <c r="G38" s="8">
        <f t="shared" si="1"/>
        <v>455697.59</v>
      </c>
      <c r="H38" s="22">
        <f t="shared" si="2"/>
        <v>0.94688789115606253</v>
      </c>
      <c r="I38" s="23">
        <f t="shared" si="3"/>
        <v>5.3112108843937487E-2</v>
      </c>
    </row>
    <row r="39" spans="1:9" x14ac:dyDescent="0.2">
      <c r="A39" s="7" t="s">
        <v>33</v>
      </c>
      <c r="B39" s="6">
        <v>13961727.6</v>
      </c>
      <c r="C39" s="6">
        <v>0</v>
      </c>
      <c r="D39" s="6">
        <v>0</v>
      </c>
      <c r="E39" s="6">
        <f t="shared" si="0"/>
        <v>13961727.6</v>
      </c>
      <c r="F39" s="8">
        <v>7220874.5999999996</v>
      </c>
      <c r="G39" s="8">
        <f t="shared" si="1"/>
        <v>21182602.199999999</v>
      </c>
      <c r="H39" s="22">
        <f t="shared" si="2"/>
        <v>0.65911295827478644</v>
      </c>
      <c r="I39" s="23">
        <f t="shared" si="3"/>
        <v>0.3408870417252135</v>
      </c>
    </row>
    <row r="40" spans="1:9" x14ac:dyDescent="0.2">
      <c r="A40" s="7" t="s">
        <v>34</v>
      </c>
      <c r="B40" s="6">
        <v>44830683.979999997</v>
      </c>
      <c r="C40" s="6">
        <v>0</v>
      </c>
      <c r="D40" s="6">
        <v>0</v>
      </c>
      <c r="E40" s="6">
        <f t="shared" si="0"/>
        <v>44830683.979999997</v>
      </c>
      <c r="F40" s="8">
        <v>24865249.220000003</v>
      </c>
      <c r="G40" s="8">
        <f t="shared" si="1"/>
        <v>69695933.200000003</v>
      </c>
      <c r="H40" s="22">
        <f t="shared" si="2"/>
        <v>0.64323242292134186</v>
      </c>
      <c r="I40" s="23">
        <f t="shared" si="3"/>
        <v>0.35676757707865803</v>
      </c>
    </row>
    <row r="41" spans="1:9" x14ac:dyDescent="0.2">
      <c r="A41" s="7" t="s">
        <v>35</v>
      </c>
      <c r="B41" s="6">
        <v>12364517.33</v>
      </c>
      <c r="C41" s="6">
        <v>0</v>
      </c>
      <c r="D41" s="6">
        <v>0</v>
      </c>
      <c r="E41" s="6">
        <f t="shared" si="0"/>
        <v>12364517.33</v>
      </c>
      <c r="F41" s="8">
        <v>10025190.41</v>
      </c>
      <c r="G41" s="8">
        <f t="shared" si="1"/>
        <v>22389707.740000002</v>
      </c>
      <c r="H41" s="22">
        <f t="shared" si="2"/>
        <v>0.55224112228630629</v>
      </c>
      <c r="I41" s="23">
        <f t="shared" si="3"/>
        <v>0.4477588777136936</v>
      </c>
    </row>
    <row r="42" spans="1:9" x14ac:dyDescent="0.2">
      <c r="A42" s="7" t="s">
        <v>36</v>
      </c>
      <c r="B42" s="6">
        <v>1497598.29</v>
      </c>
      <c r="C42" s="6">
        <v>1062041.3899999999</v>
      </c>
      <c r="D42" s="6">
        <v>0</v>
      </c>
      <c r="E42" s="6">
        <f t="shared" si="0"/>
        <v>2559639.6799999997</v>
      </c>
      <c r="F42" s="8">
        <v>405449.9</v>
      </c>
      <c r="G42" s="8">
        <f t="shared" si="1"/>
        <v>2965089.5799999996</v>
      </c>
      <c r="H42" s="22">
        <f t="shared" si="2"/>
        <v>0.86325880245412345</v>
      </c>
      <c r="I42" s="23">
        <f t="shared" si="3"/>
        <v>0.13674119754587652</v>
      </c>
    </row>
    <row r="43" spans="1:9" x14ac:dyDescent="0.2">
      <c r="A43" s="7" t="s">
        <v>37</v>
      </c>
      <c r="B43" s="6">
        <v>177333.22</v>
      </c>
      <c r="C43" s="6">
        <v>260476.89</v>
      </c>
      <c r="D43" s="6">
        <v>21889.13</v>
      </c>
      <c r="E43" s="6">
        <f t="shared" si="0"/>
        <v>459699.24</v>
      </c>
      <c r="F43" s="8">
        <v>28066.58</v>
      </c>
      <c r="G43" s="8">
        <f t="shared" si="1"/>
        <v>487765.82</v>
      </c>
      <c r="H43" s="22">
        <f t="shared" si="2"/>
        <v>0.94245890374196373</v>
      </c>
      <c r="I43" s="23">
        <f t="shared" si="3"/>
        <v>5.7541096258036287E-2</v>
      </c>
    </row>
    <row r="44" spans="1:9" x14ac:dyDescent="0.2">
      <c r="A44" s="7" t="s">
        <v>38</v>
      </c>
      <c r="B44" s="6">
        <v>457995.24</v>
      </c>
      <c r="C44" s="6">
        <v>787989.59</v>
      </c>
      <c r="D44" s="6">
        <v>23876.720000000001</v>
      </c>
      <c r="E44" s="6">
        <f t="shared" si="0"/>
        <v>1269861.55</v>
      </c>
      <c r="F44" s="8">
        <v>119537.34</v>
      </c>
      <c r="G44" s="8">
        <f t="shared" si="1"/>
        <v>1389398.8900000001</v>
      </c>
      <c r="H44" s="22">
        <f t="shared" si="2"/>
        <v>0.91396470742826053</v>
      </c>
      <c r="I44" s="23">
        <f t="shared" si="3"/>
        <v>8.6035292571739419E-2</v>
      </c>
    </row>
    <row r="45" spans="1:9" x14ac:dyDescent="0.2">
      <c r="A45" s="7" t="s">
        <v>39</v>
      </c>
      <c r="B45" s="6">
        <v>20106206.740000002</v>
      </c>
      <c r="C45" s="6">
        <v>0</v>
      </c>
      <c r="D45" s="6">
        <v>0</v>
      </c>
      <c r="E45" s="6">
        <f t="shared" si="0"/>
        <v>20106206.740000002</v>
      </c>
      <c r="F45" s="8">
        <v>5726444.2999999998</v>
      </c>
      <c r="G45" s="8">
        <f t="shared" si="1"/>
        <v>25832651.040000003</v>
      </c>
      <c r="H45" s="22">
        <f t="shared" si="2"/>
        <v>0.77832533365882528</v>
      </c>
      <c r="I45" s="23">
        <f t="shared" si="3"/>
        <v>0.22167466634117469</v>
      </c>
    </row>
    <row r="46" spans="1:9" x14ac:dyDescent="0.2">
      <c r="A46" s="7" t="s">
        <v>40</v>
      </c>
      <c r="B46" s="6">
        <v>21796504.139999997</v>
      </c>
      <c r="C46" s="6">
        <v>0</v>
      </c>
      <c r="D46" s="6">
        <v>0</v>
      </c>
      <c r="E46" s="6">
        <f t="shared" si="0"/>
        <v>21796504.139999997</v>
      </c>
      <c r="F46" s="8">
        <v>4346155.47</v>
      </c>
      <c r="G46" s="8">
        <f t="shared" si="1"/>
        <v>26142659.609999996</v>
      </c>
      <c r="H46" s="22">
        <f t="shared" si="2"/>
        <v>0.83375235975082185</v>
      </c>
      <c r="I46" s="23">
        <f t="shared" si="3"/>
        <v>0.16624764024917818</v>
      </c>
    </row>
    <row r="47" spans="1:9" x14ac:dyDescent="0.2">
      <c r="A47" s="7" t="s">
        <v>41</v>
      </c>
      <c r="B47" s="6">
        <v>15415357.539999999</v>
      </c>
      <c r="C47" s="6">
        <v>0</v>
      </c>
      <c r="D47" s="6">
        <v>0</v>
      </c>
      <c r="E47" s="6">
        <f t="shared" si="0"/>
        <v>15415357.539999999</v>
      </c>
      <c r="F47" s="8">
        <v>2242699.7999999998</v>
      </c>
      <c r="G47" s="8">
        <f t="shared" si="1"/>
        <v>17658057.34</v>
      </c>
      <c r="H47" s="22">
        <f t="shared" si="2"/>
        <v>0.87299283512237136</v>
      </c>
      <c r="I47" s="23">
        <f t="shared" si="3"/>
        <v>0.12700716487762859</v>
      </c>
    </row>
    <row r="48" spans="1:9" x14ac:dyDescent="0.2">
      <c r="A48" s="7" t="s">
        <v>42</v>
      </c>
      <c r="B48" s="6">
        <v>128858460.73</v>
      </c>
      <c r="C48" s="6">
        <v>0</v>
      </c>
      <c r="D48" s="6">
        <v>0</v>
      </c>
      <c r="E48" s="6">
        <f t="shared" si="0"/>
        <v>128858460.73</v>
      </c>
      <c r="F48" s="8">
        <v>84805505.689999998</v>
      </c>
      <c r="G48" s="8">
        <f t="shared" si="1"/>
        <v>213663966.42000002</v>
      </c>
      <c r="H48" s="22">
        <f t="shared" si="2"/>
        <v>0.6030893411231657</v>
      </c>
      <c r="I48" s="23">
        <f t="shared" si="3"/>
        <v>0.39691065887683424</v>
      </c>
    </row>
    <row r="49" spans="1:9" x14ac:dyDescent="0.2">
      <c r="A49" s="7" t="s">
        <v>43</v>
      </c>
      <c r="B49" s="6">
        <v>8352150.1599999992</v>
      </c>
      <c r="C49" s="6">
        <v>0</v>
      </c>
      <c r="D49" s="6">
        <v>0</v>
      </c>
      <c r="E49" s="6">
        <f t="shared" si="0"/>
        <v>8352150.1599999992</v>
      </c>
      <c r="F49" s="8">
        <v>5620017.3599999994</v>
      </c>
      <c r="G49" s="8">
        <f t="shared" si="1"/>
        <v>13972167.52</v>
      </c>
      <c r="H49" s="22">
        <f t="shared" si="2"/>
        <v>0.59777054261943174</v>
      </c>
      <c r="I49" s="23">
        <f t="shared" si="3"/>
        <v>0.4022294573805682</v>
      </c>
    </row>
    <row r="50" spans="1:9" x14ac:dyDescent="0.2">
      <c r="A50" s="7" t="s">
        <v>44</v>
      </c>
      <c r="B50" s="6">
        <v>3456254.28</v>
      </c>
      <c r="C50" s="6">
        <v>0</v>
      </c>
      <c r="D50" s="6">
        <v>0</v>
      </c>
      <c r="E50" s="6">
        <f t="shared" si="0"/>
        <v>3456254.28</v>
      </c>
      <c r="F50" s="8">
        <v>894932.06</v>
      </c>
      <c r="G50" s="8">
        <f t="shared" si="1"/>
        <v>4351186.34</v>
      </c>
      <c r="H50" s="22">
        <f t="shared" si="2"/>
        <v>0.79432458413169216</v>
      </c>
      <c r="I50" s="23">
        <f t="shared" si="3"/>
        <v>0.20567541586830779</v>
      </c>
    </row>
    <row r="51" spans="1:9" x14ac:dyDescent="0.2">
      <c r="A51" s="7" t="s">
        <v>45</v>
      </c>
      <c r="B51" s="6">
        <v>13842873.549999999</v>
      </c>
      <c r="C51" s="6">
        <v>0</v>
      </c>
      <c r="D51" s="6">
        <v>0</v>
      </c>
      <c r="E51" s="6">
        <f t="shared" si="0"/>
        <v>13842873.549999999</v>
      </c>
      <c r="F51" s="8">
        <v>6537027.2000000011</v>
      </c>
      <c r="G51" s="8">
        <f t="shared" si="1"/>
        <v>20379900.75</v>
      </c>
      <c r="H51" s="22">
        <f t="shared" si="2"/>
        <v>0.67924146048650402</v>
      </c>
      <c r="I51" s="23">
        <f t="shared" si="3"/>
        <v>0.32075853951349598</v>
      </c>
    </row>
    <row r="52" spans="1:9" x14ac:dyDescent="0.2">
      <c r="A52" s="7" t="s">
        <v>46</v>
      </c>
      <c r="B52" s="6">
        <v>2228115.65</v>
      </c>
      <c r="C52" s="6">
        <v>0</v>
      </c>
      <c r="D52" s="6">
        <v>0</v>
      </c>
      <c r="E52" s="6">
        <f t="shared" si="0"/>
        <v>2228115.65</v>
      </c>
      <c r="F52" s="8">
        <v>355995.96</v>
      </c>
      <c r="G52" s="8">
        <f t="shared" si="1"/>
        <v>2584111.61</v>
      </c>
      <c r="H52" s="22">
        <f t="shared" si="2"/>
        <v>0.86223661601056001</v>
      </c>
      <c r="I52" s="23">
        <f t="shared" si="3"/>
        <v>0.13776338398944002</v>
      </c>
    </row>
    <row r="53" spans="1:9" x14ac:dyDescent="0.2">
      <c r="A53" s="7" t="s">
        <v>47</v>
      </c>
      <c r="B53" s="6">
        <v>128371059.75</v>
      </c>
      <c r="C53" s="6">
        <v>0</v>
      </c>
      <c r="D53" s="6">
        <v>0</v>
      </c>
      <c r="E53" s="6">
        <f t="shared" si="0"/>
        <v>128371059.75</v>
      </c>
      <c r="F53" s="8">
        <v>50431647.939999998</v>
      </c>
      <c r="G53" s="8">
        <f t="shared" si="1"/>
        <v>178802707.69</v>
      </c>
      <c r="H53" s="22">
        <f t="shared" si="2"/>
        <v>0.71794807477168576</v>
      </c>
      <c r="I53" s="23">
        <f t="shared" si="3"/>
        <v>0.28205192522831418</v>
      </c>
    </row>
    <row r="54" spans="1:9" x14ac:dyDescent="0.2">
      <c r="A54" s="7" t="s">
        <v>48</v>
      </c>
      <c r="B54" s="6">
        <v>15314253.639999997</v>
      </c>
      <c r="C54" s="6">
        <v>0</v>
      </c>
      <c r="D54" s="6">
        <v>0</v>
      </c>
      <c r="E54" s="6">
        <f t="shared" si="0"/>
        <v>15314253.639999997</v>
      </c>
      <c r="F54" s="8">
        <v>6229764.6500000004</v>
      </c>
      <c r="G54" s="8">
        <f t="shared" si="1"/>
        <v>21544018.289999999</v>
      </c>
      <c r="H54" s="22">
        <f t="shared" si="2"/>
        <v>0.71083552909479064</v>
      </c>
      <c r="I54" s="23">
        <f t="shared" si="3"/>
        <v>0.28916447090520925</v>
      </c>
    </row>
    <row r="55" spans="1:9" x14ac:dyDescent="0.2">
      <c r="A55" s="7" t="s">
        <v>49</v>
      </c>
      <c r="B55" s="6">
        <v>79698773.579999983</v>
      </c>
      <c r="C55" s="6">
        <v>0</v>
      </c>
      <c r="D55" s="6">
        <v>0</v>
      </c>
      <c r="E55" s="6">
        <f t="shared" si="0"/>
        <v>79698773.579999983</v>
      </c>
      <c r="F55" s="8">
        <v>54158606.720000006</v>
      </c>
      <c r="G55" s="8">
        <f t="shared" si="1"/>
        <v>133857380.29999998</v>
      </c>
      <c r="H55" s="22">
        <f t="shared" si="2"/>
        <v>0.59540066749685217</v>
      </c>
      <c r="I55" s="23">
        <f t="shared" si="3"/>
        <v>0.40459933250314783</v>
      </c>
    </row>
    <row r="56" spans="1:9" x14ac:dyDescent="0.2">
      <c r="A56" s="7" t="s">
        <v>50</v>
      </c>
      <c r="B56" s="6">
        <v>23665043.399999999</v>
      </c>
      <c r="C56" s="6">
        <v>0</v>
      </c>
      <c r="D56" s="6">
        <v>0</v>
      </c>
      <c r="E56" s="6">
        <f t="shared" si="0"/>
        <v>23665043.399999999</v>
      </c>
      <c r="F56" s="8">
        <v>2505910.35</v>
      </c>
      <c r="G56" s="8">
        <f t="shared" si="1"/>
        <v>26170953.75</v>
      </c>
      <c r="H56" s="22">
        <f t="shared" si="2"/>
        <v>0.90424841318593518</v>
      </c>
      <c r="I56" s="23">
        <f t="shared" si="3"/>
        <v>9.5751586814064815E-2</v>
      </c>
    </row>
    <row r="57" spans="1:9" x14ac:dyDescent="0.2">
      <c r="A57" s="7" t="s">
        <v>51</v>
      </c>
      <c r="B57" s="6">
        <v>42497640.030000001</v>
      </c>
      <c r="C57" s="6">
        <v>0</v>
      </c>
      <c r="D57" s="6">
        <v>0</v>
      </c>
      <c r="E57" s="6">
        <f t="shared" si="0"/>
        <v>42497640.030000001</v>
      </c>
      <c r="F57" s="8">
        <v>38839372.359999999</v>
      </c>
      <c r="G57" s="8">
        <f t="shared" si="1"/>
        <v>81337012.390000001</v>
      </c>
      <c r="H57" s="22">
        <f t="shared" si="2"/>
        <v>0.52248833318624432</v>
      </c>
      <c r="I57" s="23">
        <f t="shared" si="3"/>
        <v>0.47751166681375568</v>
      </c>
    </row>
    <row r="58" spans="1:9" x14ac:dyDescent="0.2">
      <c r="A58" s="7" t="s">
        <v>52</v>
      </c>
      <c r="B58" s="6">
        <v>30230151.93</v>
      </c>
      <c r="C58" s="6">
        <v>0</v>
      </c>
      <c r="D58" s="6">
        <v>0</v>
      </c>
      <c r="E58" s="6">
        <f t="shared" si="0"/>
        <v>30230151.93</v>
      </c>
      <c r="F58" s="8">
        <v>13210107.65</v>
      </c>
      <c r="G58" s="8">
        <f t="shared" si="1"/>
        <v>43440259.579999998</v>
      </c>
      <c r="H58" s="22">
        <f t="shared" si="2"/>
        <v>0.69590173314521431</v>
      </c>
      <c r="I58" s="23">
        <f t="shared" si="3"/>
        <v>0.30409826685478569</v>
      </c>
    </row>
    <row r="59" spans="1:9" x14ac:dyDescent="0.2">
      <c r="A59" s="7" t="s">
        <v>53</v>
      </c>
      <c r="B59" s="6">
        <v>2961793.55</v>
      </c>
      <c r="C59" s="6">
        <v>0</v>
      </c>
      <c r="D59" s="6">
        <v>0</v>
      </c>
      <c r="E59" s="6">
        <f t="shared" si="0"/>
        <v>2961793.55</v>
      </c>
      <c r="F59" s="8">
        <v>678958.72</v>
      </c>
      <c r="G59" s="8">
        <f t="shared" si="1"/>
        <v>3640752.2699999996</v>
      </c>
      <c r="H59" s="22">
        <f t="shared" si="2"/>
        <v>0.8135114202648015</v>
      </c>
      <c r="I59" s="23">
        <f t="shared" si="3"/>
        <v>0.18648857973519853</v>
      </c>
    </row>
    <row r="60" spans="1:9" x14ac:dyDescent="0.2">
      <c r="A60" s="7" t="s">
        <v>103</v>
      </c>
      <c r="B60" s="6">
        <v>12231976.17</v>
      </c>
      <c r="C60" s="6">
        <v>0</v>
      </c>
      <c r="D60" s="6">
        <v>0</v>
      </c>
      <c r="E60" s="6">
        <f t="shared" si="0"/>
        <v>12231976.17</v>
      </c>
      <c r="F60" s="8">
        <v>1692038.07</v>
      </c>
      <c r="G60" s="8">
        <f t="shared" si="1"/>
        <v>13924014.24</v>
      </c>
      <c r="H60" s="22">
        <f t="shared" si="2"/>
        <v>0.87848058463347278</v>
      </c>
      <c r="I60" s="23">
        <f t="shared" si="3"/>
        <v>0.12151941536652723</v>
      </c>
    </row>
    <row r="61" spans="1:9" x14ac:dyDescent="0.2">
      <c r="A61" s="7" t="s">
        <v>104</v>
      </c>
      <c r="B61" s="6">
        <v>9178857.4100000001</v>
      </c>
      <c r="C61" s="6">
        <v>0</v>
      </c>
      <c r="D61" s="6">
        <v>0</v>
      </c>
      <c r="E61" s="6">
        <f t="shared" si="0"/>
        <v>9178857.4100000001</v>
      </c>
      <c r="F61" s="8">
        <v>8113937.5199999996</v>
      </c>
      <c r="G61" s="8">
        <f t="shared" si="1"/>
        <v>17292794.93</v>
      </c>
      <c r="H61" s="22">
        <f t="shared" si="2"/>
        <v>0.53079085521775748</v>
      </c>
      <c r="I61" s="23">
        <f t="shared" si="3"/>
        <v>0.46920914478224252</v>
      </c>
    </row>
    <row r="62" spans="1:9" x14ac:dyDescent="0.2">
      <c r="A62" s="7" t="s">
        <v>54</v>
      </c>
      <c r="B62" s="6">
        <v>6138694.6900000004</v>
      </c>
      <c r="C62" s="6">
        <v>0</v>
      </c>
      <c r="D62" s="6">
        <v>0</v>
      </c>
      <c r="E62" s="6">
        <f t="shared" si="0"/>
        <v>6138694.6900000004</v>
      </c>
      <c r="F62" s="8">
        <v>666412.88</v>
      </c>
      <c r="G62" s="8">
        <f t="shared" si="1"/>
        <v>6805107.5700000003</v>
      </c>
      <c r="H62" s="22">
        <f t="shared" si="2"/>
        <v>0.90207166115377069</v>
      </c>
      <c r="I62" s="23">
        <f t="shared" si="3"/>
        <v>9.7928338846229285E-2</v>
      </c>
    </row>
    <row r="63" spans="1:9" x14ac:dyDescent="0.2">
      <c r="A63" s="7" t="s">
        <v>55</v>
      </c>
      <c r="B63" s="6">
        <v>29953506.879999999</v>
      </c>
      <c r="C63" s="6">
        <v>0</v>
      </c>
      <c r="D63" s="6">
        <v>0</v>
      </c>
      <c r="E63" s="6">
        <f t="shared" si="0"/>
        <v>29953506.879999999</v>
      </c>
      <c r="F63" s="8">
        <v>10779146</v>
      </c>
      <c r="G63" s="8">
        <f t="shared" si="1"/>
        <v>40732652.879999995</v>
      </c>
      <c r="H63" s="22">
        <f t="shared" si="2"/>
        <v>0.73536842710059214</v>
      </c>
      <c r="I63" s="23">
        <f t="shared" si="3"/>
        <v>0.26463157289940797</v>
      </c>
    </row>
    <row r="64" spans="1:9" x14ac:dyDescent="0.2">
      <c r="A64" s="7" t="s">
        <v>56</v>
      </c>
      <c r="B64" s="6">
        <v>27288874.82</v>
      </c>
      <c r="C64" s="6">
        <v>0</v>
      </c>
      <c r="D64" s="6">
        <v>0</v>
      </c>
      <c r="E64" s="6">
        <f t="shared" si="0"/>
        <v>27288874.82</v>
      </c>
      <c r="F64" s="8">
        <v>16601441.539999999</v>
      </c>
      <c r="G64" s="8">
        <f t="shared" si="1"/>
        <v>43890316.359999999</v>
      </c>
      <c r="H64" s="22">
        <f t="shared" si="2"/>
        <v>0.62175160908318416</v>
      </c>
      <c r="I64" s="23">
        <f t="shared" si="3"/>
        <v>0.37824839091681589</v>
      </c>
    </row>
    <row r="65" spans="1:9" x14ac:dyDescent="0.2">
      <c r="A65" s="7" t="s">
        <v>57</v>
      </c>
      <c r="B65" s="6">
        <v>3298474.17</v>
      </c>
      <c r="C65" s="6">
        <v>0</v>
      </c>
      <c r="D65" s="6">
        <v>106353.63</v>
      </c>
      <c r="E65" s="6">
        <f t="shared" si="0"/>
        <v>3404827.8</v>
      </c>
      <c r="F65" s="8">
        <v>509055.24</v>
      </c>
      <c r="G65" s="8">
        <f t="shared" si="1"/>
        <v>3913883.04</v>
      </c>
      <c r="H65" s="22">
        <f t="shared" si="2"/>
        <v>0.86993601116910224</v>
      </c>
      <c r="I65" s="23">
        <f t="shared" si="3"/>
        <v>0.1300639888308977</v>
      </c>
    </row>
    <row r="66" spans="1:9" x14ac:dyDescent="0.2">
      <c r="A66" s="7" t="s">
        <v>58</v>
      </c>
      <c r="B66" s="6">
        <v>1476377.58</v>
      </c>
      <c r="C66" s="6">
        <v>1134049.04</v>
      </c>
      <c r="D66" s="6">
        <v>0</v>
      </c>
      <c r="E66" s="6">
        <f t="shared" si="0"/>
        <v>2610426.62</v>
      </c>
      <c r="F66" s="8">
        <v>303332.34999999998</v>
      </c>
      <c r="G66" s="8">
        <f t="shared" si="1"/>
        <v>2913758.97</v>
      </c>
      <c r="H66" s="22">
        <f t="shared" si="2"/>
        <v>0.89589655385942923</v>
      </c>
      <c r="I66" s="23">
        <f t="shared" si="3"/>
        <v>0.10410344614057077</v>
      </c>
    </row>
    <row r="67" spans="1:9" x14ac:dyDescent="0.2">
      <c r="A67" s="7" t="s">
        <v>59</v>
      </c>
      <c r="B67" s="6">
        <v>935207.66</v>
      </c>
      <c r="C67" s="6">
        <v>0</v>
      </c>
      <c r="D67" s="6">
        <v>22667.81</v>
      </c>
      <c r="E67" s="6">
        <f t="shared" si="0"/>
        <v>957875.47000000009</v>
      </c>
      <c r="F67" s="8">
        <v>374844.35</v>
      </c>
      <c r="G67" s="8">
        <f t="shared" si="1"/>
        <v>1332719.82</v>
      </c>
      <c r="H67" s="22">
        <f t="shared" si="2"/>
        <v>0.71873731869613833</v>
      </c>
      <c r="I67" s="23">
        <f t="shared" si="3"/>
        <v>0.28126268130386173</v>
      </c>
    </row>
    <row r="68" spans="1:9" x14ac:dyDescent="0.2">
      <c r="A68" s="7" t="s">
        <v>60</v>
      </c>
      <c r="B68" s="6">
        <v>250427.39</v>
      </c>
      <c r="C68" s="6">
        <v>425664</v>
      </c>
      <c r="D68" s="6">
        <v>65059.61</v>
      </c>
      <c r="E68" s="6">
        <f t="shared" si="0"/>
        <v>741151</v>
      </c>
      <c r="F68" s="8">
        <v>73178.320000000007</v>
      </c>
      <c r="G68" s="8">
        <f t="shared" si="1"/>
        <v>814329.32000000007</v>
      </c>
      <c r="H68" s="22">
        <f t="shared" si="2"/>
        <v>0.91013669997784186</v>
      </c>
      <c r="I68" s="23">
        <f t="shared" si="3"/>
        <v>8.9863300022158116E-2</v>
      </c>
    </row>
    <row r="69" spans="1:9" x14ac:dyDescent="0.2">
      <c r="A69" s="7" t="s">
        <v>61</v>
      </c>
      <c r="B69" s="6">
        <v>19867879.960000001</v>
      </c>
      <c r="C69" s="6">
        <v>0</v>
      </c>
      <c r="D69" s="6">
        <v>0</v>
      </c>
      <c r="E69" s="6">
        <f t="shared" si="0"/>
        <v>19867879.960000001</v>
      </c>
      <c r="F69" s="8">
        <v>20527355.84</v>
      </c>
      <c r="G69" s="8">
        <f t="shared" si="1"/>
        <v>40395235.799999997</v>
      </c>
      <c r="H69" s="22">
        <f t="shared" si="2"/>
        <v>0.49183720719857765</v>
      </c>
      <c r="I69" s="23">
        <f t="shared" si="3"/>
        <v>0.5081627928014224</v>
      </c>
    </row>
    <row r="70" spans="1:9" x14ac:dyDescent="0.2">
      <c r="A70" s="7" t="s">
        <v>62</v>
      </c>
      <c r="B70" s="6">
        <v>782323.13</v>
      </c>
      <c r="C70" s="6">
        <v>906329.15</v>
      </c>
      <c r="D70" s="6">
        <v>0</v>
      </c>
      <c r="E70" s="6">
        <f t="shared" si="0"/>
        <v>1688652.28</v>
      </c>
      <c r="F70" s="8">
        <v>23451.07</v>
      </c>
      <c r="G70" s="8">
        <f t="shared" si="1"/>
        <v>1712103.35</v>
      </c>
      <c r="H70" s="22">
        <f t="shared" si="2"/>
        <v>0.98630277196759175</v>
      </c>
      <c r="I70" s="23">
        <f t="shared" si="3"/>
        <v>1.3697228032408207E-2</v>
      </c>
    </row>
    <row r="71" spans="1:9" x14ac:dyDescent="0.2">
      <c r="A71" s="7" t="s">
        <v>63</v>
      </c>
      <c r="B71" s="6">
        <v>6013499.4199999999</v>
      </c>
      <c r="C71" s="6">
        <v>0</v>
      </c>
      <c r="D71" s="6">
        <v>0</v>
      </c>
      <c r="E71" s="6">
        <f t="shared" si="0"/>
        <v>6013499.4199999999</v>
      </c>
      <c r="F71" s="8">
        <v>926849.46</v>
      </c>
      <c r="G71" s="8">
        <f t="shared" si="1"/>
        <v>6940348.8799999999</v>
      </c>
      <c r="H71" s="22">
        <f t="shared" si="2"/>
        <v>0.86645491804152652</v>
      </c>
      <c r="I71" s="23">
        <f t="shared" si="3"/>
        <v>0.13354508195847353</v>
      </c>
    </row>
    <row r="72" spans="1:9" x14ac:dyDescent="0.2">
      <c r="A72" s="7" t="s">
        <v>64</v>
      </c>
      <c r="B72" s="6">
        <v>670121.07999999996</v>
      </c>
      <c r="C72" s="6">
        <v>784333.08</v>
      </c>
      <c r="D72" s="6">
        <v>0</v>
      </c>
      <c r="E72" s="6">
        <f>SUM(B72:D72)</f>
        <v>1454454.16</v>
      </c>
      <c r="F72" s="8">
        <v>180563.98</v>
      </c>
      <c r="G72" s="8">
        <f>SUM(E72:F72)</f>
        <v>1635018.14</v>
      </c>
      <c r="H72" s="22">
        <f>(E72/G72)</f>
        <v>0.88956454024418352</v>
      </c>
      <c r="I72" s="23">
        <f>(F72/G72)</f>
        <v>0.11043545975581655</v>
      </c>
    </row>
    <row r="73" spans="1:9" x14ac:dyDescent="0.2">
      <c r="A73" s="24" t="s">
        <v>94</v>
      </c>
      <c r="B73" s="25">
        <f t="shared" ref="B73:G73" si="4">SUM(B6:B72)</f>
        <v>1156822817.2300003</v>
      </c>
      <c r="C73" s="25">
        <f t="shared" si="4"/>
        <v>17856179.039999999</v>
      </c>
      <c r="D73" s="25">
        <f t="shared" si="4"/>
        <v>592956.35000000009</v>
      </c>
      <c r="E73" s="25">
        <f t="shared" si="4"/>
        <v>1175271952.6199996</v>
      </c>
      <c r="F73" s="25">
        <f t="shared" si="4"/>
        <v>586651041.53000009</v>
      </c>
      <c r="G73" s="25">
        <f t="shared" si="4"/>
        <v>1761922994.1500001</v>
      </c>
      <c r="H73" s="26">
        <f>(E73/G73)</f>
        <v>0.66703934083508742</v>
      </c>
      <c r="I73" s="27">
        <f>(F73/G73)</f>
        <v>0.33296065916491235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122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15922467.029999999</v>
      </c>
      <c r="C7" s="6">
        <v>-2997701.0399999996</v>
      </c>
      <c r="D7" s="6">
        <v>0</v>
      </c>
      <c r="E7" s="6">
        <v>0</v>
      </c>
      <c r="F7" s="6">
        <v>0</v>
      </c>
      <c r="G7" s="6">
        <f>SUM(B7:F7)</f>
        <v>12924765.99</v>
      </c>
      <c r="H7" s="8">
        <v>12127825.879999999</v>
      </c>
      <c r="I7" s="8">
        <f>SUM(G7:H7)</f>
        <v>25052591.869999997</v>
      </c>
      <c r="J7" s="22">
        <f>(G7/I7)</f>
        <v>0.5159053425317307</v>
      </c>
      <c r="K7" s="23">
        <f>(H7/I7)</f>
        <v>0.48409465746826941</v>
      </c>
    </row>
    <row r="8" spans="1:11" x14ac:dyDescent="0.2">
      <c r="A8" s="7" t="s">
        <v>2</v>
      </c>
      <c r="B8" s="6">
        <v>1237490.7999999998</v>
      </c>
      <c r="C8" s="6">
        <v>-429564</v>
      </c>
      <c r="D8" s="6">
        <v>1904205.59</v>
      </c>
      <c r="E8" s="6">
        <v>53304.969999999994</v>
      </c>
      <c r="F8" s="6">
        <v>516821.28</v>
      </c>
      <c r="G8" s="6">
        <f>SUM(B8:F8)</f>
        <v>3282258.6399999997</v>
      </c>
      <c r="H8" s="8">
        <v>413516.15</v>
      </c>
      <c r="I8" s="8">
        <f>SUM(G8:H8)</f>
        <v>3695774.7899999996</v>
      </c>
      <c r="J8" s="22">
        <f>(G8/I8)</f>
        <v>0.8881111070082276</v>
      </c>
      <c r="K8" s="23">
        <f>(H8/I8)</f>
        <v>0.11188889299177239</v>
      </c>
    </row>
    <row r="9" spans="1:11" x14ac:dyDescent="0.2">
      <c r="A9" s="7" t="s">
        <v>3</v>
      </c>
      <c r="B9" s="6">
        <v>20305141.619999997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20305141.619999997</v>
      </c>
      <c r="H9" s="8">
        <v>13866636.950000001</v>
      </c>
      <c r="I9" s="8">
        <f t="shared" ref="I9:I72" si="1">SUM(G9:H9)</f>
        <v>34171778.57</v>
      </c>
      <c r="J9" s="22">
        <f t="shared" ref="J9:J72" si="2">(G9/I9)</f>
        <v>0.59420792448380888</v>
      </c>
      <c r="K9" s="23">
        <f t="shared" ref="K9:K72" si="3">(H9/I9)</f>
        <v>0.40579207551619112</v>
      </c>
    </row>
    <row r="10" spans="1:11" x14ac:dyDescent="0.2">
      <c r="A10" s="7" t="s">
        <v>4</v>
      </c>
      <c r="B10" s="6">
        <v>1825428.5699999998</v>
      </c>
      <c r="C10" s="6">
        <v>0</v>
      </c>
      <c r="D10" s="6">
        <v>0</v>
      </c>
      <c r="E10" s="6">
        <v>75285.059999999983</v>
      </c>
      <c r="F10" s="6">
        <v>630700.60000000009</v>
      </c>
      <c r="G10" s="6">
        <f t="shared" si="0"/>
        <v>2531414.23</v>
      </c>
      <c r="H10" s="8">
        <v>584424.07000000007</v>
      </c>
      <c r="I10" s="8">
        <f t="shared" si="1"/>
        <v>3115838.3</v>
      </c>
      <c r="J10" s="22">
        <f t="shared" si="2"/>
        <v>0.81243440328723093</v>
      </c>
      <c r="K10" s="23">
        <f t="shared" si="3"/>
        <v>0.18756559671276912</v>
      </c>
    </row>
    <row r="11" spans="1:11" x14ac:dyDescent="0.2">
      <c r="A11" s="7" t="s">
        <v>5</v>
      </c>
      <c r="B11" s="6">
        <v>35767701.260000005</v>
      </c>
      <c r="C11" s="6">
        <v>-6622224</v>
      </c>
      <c r="D11" s="6">
        <v>0</v>
      </c>
      <c r="E11" s="6">
        <v>0</v>
      </c>
      <c r="F11" s="6">
        <v>0</v>
      </c>
      <c r="G11" s="6">
        <f t="shared" si="0"/>
        <v>29145477.260000005</v>
      </c>
      <c r="H11" s="8">
        <v>28647886.52</v>
      </c>
      <c r="I11" s="8">
        <f t="shared" si="1"/>
        <v>57793363.780000001</v>
      </c>
      <c r="J11" s="22">
        <f t="shared" si="2"/>
        <v>0.5043049124281308</v>
      </c>
      <c r="K11" s="23">
        <f t="shared" si="3"/>
        <v>0.49569508757186931</v>
      </c>
    </row>
    <row r="12" spans="1:11" x14ac:dyDescent="0.2">
      <c r="A12" s="7" t="s">
        <v>6</v>
      </c>
      <c r="B12" s="6">
        <v>109831143.97000001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109831143.97000001</v>
      </c>
      <c r="H12" s="8">
        <v>162650022.18000001</v>
      </c>
      <c r="I12" s="8">
        <f t="shared" si="1"/>
        <v>272481166.15000004</v>
      </c>
      <c r="J12" s="22">
        <f t="shared" si="2"/>
        <v>0.4030779283641876</v>
      </c>
      <c r="K12" s="23">
        <f t="shared" si="3"/>
        <v>0.59692207163581235</v>
      </c>
    </row>
    <row r="13" spans="1:11" x14ac:dyDescent="0.2">
      <c r="A13" s="7" t="s">
        <v>7</v>
      </c>
      <c r="B13" s="6">
        <v>378498.61</v>
      </c>
      <c r="C13" s="6">
        <v>0</v>
      </c>
      <c r="D13" s="6">
        <v>1070614.2100000002</v>
      </c>
      <c r="E13" s="6">
        <v>32490.200000000008</v>
      </c>
      <c r="F13" s="6">
        <v>626495.92000000004</v>
      </c>
      <c r="G13" s="6">
        <f t="shared" si="0"/>
        <v>2108098.9400000004</v>
      </c>
      <c r="H13" s="8">
        <v>92666.09</v>
      </c>
      <c r="I13" s="8">
        <f t="shared" si="1"/>
        <v>2200765.0300000003</v>
      </c>
      <c r="J13" s="22">
        <f t="shared" si="2"/>
        <v>0.95789369208579267</v>
      </c>
      <c r="K13" s="23">
        <f t="shared" si="3"/>
        <v>4.2106307914207448E-2</v>
      </c>
    </row>
    <row r="14" spans="1:11" x14ac:dyDescent="0.2">
      <c r="A14" s="7" t="s">
        <v>8</v>
      </c>
      <c r="B14" s="6">
        <v>21437692.259999998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21437692.259999998</v>
      </c>
      <c r="H14" s="8">
        <v>2329972.0900000003</v>
      </c>
      <c r="I14" s="8">
        <f t="shared" si="1"/>
        <v>23767664.349999998</v>
      </c>
      <c r="J14" s="22">
        <f t="shared" si="2"/>
        <v>0.90196882387393695</v>
      </c>
      <c r="K14" s="23">
        <f t="shared" si="3"/>
        <v>9.8031176126063074E-2</v>
      </c>
    </row>
    <row r="15" spans="1:11" x14ac:dyDescent="0.2">
      <c r="A15" s="7" t="s">
        <v>9</v>
      </c>
      <c r="B15" s="6">
        <v>11764027.430000002</v>
      </c>
      <c r="C15" s="6">
        <v>-2054319.9600000002</v>
      </c>
      <c r="D15" s="6">
        <v>0</v>
      </c>
      <c r="E15" s="6">
        <v>0</v>
      </c>
      <c r="F15" s="6">
        <v>0</v>
      </c>
      <c r="G15" s="6">
        <f t="shared" si="0"/>
        <v>9709707.4700000007</v>
      </c>
      <c r="H15" s="8">
        <v>863771.33000000007</v>
      </c>
      <c r="I15" s="8">
        <f t="shared" si="1"/>
        <v>10573478.800000001</v>
      </c>
      <c r="J15" s="22">
        <f t="shared" si="2"/>
        <v>0.91830774465637555</v>
      </c>
      <c r="K15" s="23">
        <f t="shared" si="3"/>
        <v>8.1692255343624468E-2</v>
      </c>
    </row>
    <row r="16" spans="1:11" x14ac:dyDescent="0.2">
      <c r="A16" s="7" t="s">
        <v>10</v>
      </c>
      <c r="B16" s="6">
        <v>14735802.579999998</v>
      </c>
      <c r="C16" s="6">
        <v>-2514755.0399999996</v>
      </c>
      <c r="D16" s="6">
        <v>0</v>
      </c>
      <c r="E16" s="6">
        <v>0</v>
      </c>
      <c r="F16" s="6">
        <v>0</v>
      </c>
      <c r="G16" s="6">
        <f t="shared" si="0"/>
        <v>12221047.539999999</v>
      </c>
      <c r="H16" s="8">
        <v>1428264.1400000001</v>
      </c>
      <c r="I16" s="8">
        <f t="shared" si="1"/>
        <v>13649311.68</v>
      </c>
      <c r="J16" s="22">
        <f t="shared" si="2"/>
        <v>0.89535998785251558</v>
      </c>
      <c r="K16" s="23">
        <f t="shared" si="3"/>
        <v>0.10464001214748436</v>
      </c>
    </row>
    <row r="17" spans="1:11" x14ac:dyDescent="0.2">
      <c r="A17" s="7" t="s">
        <v>11</v>
      </c>
      <c r="B17" s="6">
        <v>67636994.159999996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67636994.159999996</v>
      </c>
      <c r="H17" s="8">
        <v>6618122.2300000004</v>
      </c>
      <c r="I17" s="8">
        <f t="shared" si="1"/>
        <v>74255116.390000001</v>
      </c>
      <c r="J17" s="22">
        <f t="shared" si="2"/>
        <v>0.91087318218935187</v>
      </c>
      <c r="K17" s="23">
        <f t="shared" si="3"/>
        <v>8.9126817810648115E-2</v>
      </c>
    </row>
    <row r="18" spans="1:11" x14ac:dyDescent="0.2">
      <c r="A18" s="7" t="s">
        <v>12</v>
      </c>
      <c r="B18" s="6">
        <v>7514610.290000001</v>
      </c>
      <c r="C18" s="6">
        <v>-1282563.96</v>
      </c>
      <c r="D18" s="6">
        <v>0</v>
      </c>
      <c r="E18" s="6">
        <v>0</v>
      </c>
      <c r="F18" s="6">
        <v>328595.01</v>
      </c>
      <c r="G18" s="6">
        <f t="shared" si="0"/>
        <v>6560641.3400000008</v>
      </c>
      <c r="H18" s="8">
        <v>1522158.2899999998</v>
      </c>
      <c r="I18" s="8">
        <f t="shared" si="1"/>
        <v>8082799.6300000008</v>
      </c>
      <c r="J18" s="22">
        <f t="shared" si="2"/>
        <v>0.81167932403639209</v>
      </c>
      <c r="K18" s="23">
        <f t="shared" si="3"/>
        <v>0.18832067596360788</v>
      </c>
    </row>
    <row r="19" spans="1:11" x14ac:dyDescent="0.2">
      <c r="A19" s="7" t="s">
        <v>106</v>
      </c>
      <c r="B19" s="6">
        <v>1793596.4600000004</v>
      </c>
      <c r="C19" s="6">
        <v>-562239.96000000008</v>
      </c>
      <c r="D19" s="6">
        <v>2233882.8199999998</v>
      </c>
      <c r="E19" s="6">
        <v>0</v>
      </c>
      <c r="F19" s="6">
        <v>357649.26999999996</v>
      </c>
      <c r="G19" s="6">
        <f t="shared" si="0"/>
        <v>3822888.5900000003</v>
      </c>
      <c r="H19" s="8">
        <v>455374.02</v>
      </c>
      <c r="I19" s="8">
        <f t="shared" si="1"/>
        <v>4278262.6100000003</v>
      </c>
      <c r="J19" s="22">
        <f t="shared" si="2"/>
        <v>0.89356099391009569</v>
      </c>
      <c r="K19" s="23">
        <f t="shared" si="3"/>
        <v>0.10643900608990432</v>
      </c>
    </row>
    <row r="20" spans="1:11" x14ac:dyDescent="0.2">
      <c r="A20" s="7" t="s">
        <v>13</v>
      </c>
      <c r="B20" s="6">
        <v>537549.88</v>
      </c>
      <c r="C20" s="6">
        <v>0</v>
      </c>
      <c r="D20" s="6">
        <v>1361161.54</v>
      </c>
      <c r="E20" s="6">
        <v>34683.679999999993</v>
      </c>
      <c r="F20" s="6">
        <v>630700.60000000009</v>
      </c>
      <c r="G20" s="6">
        <f t="shared" si="0"/>
        <v>2564095.7000000002</v>
      </c>
      <c r="H20" s="8">
        <v>69358.02</v>
      </c>
      <c r="I20" s="8">
        <f t="shared" si="1"/>
        <v>2633453.7200000002</v>
      </c>
      <c r="J20" s="22">
        <f t="shared" si="2"/>
        <v>0.97366271543970784</v>
      </c>
      <c r="K20" s="23">
        <f t="shared" si="3"/>
        <v>2.6337284560292176E-2</v>
      </c>
    </row>
    <row r="21" spans="1:11" x14ac:dyDescent="0.2">
      <c r="A21" s="7" t="s">
        <v>14</v>
      </c>
      <c r="B21" s="6">
        <v>132549408.55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132549408.55</v>
      </c>
      <c r="H21" s="8">
        <v>6164482.0200000005</v>
      </c>
      <c r="I21" s="8">
        <f t="shared" si="1"/>
        <v>138713890.56999999</v>
      </c>
      <c r="J21" s="22">
        <f t="shared" si="2"/>
        <v>0.955559735260333</v>
      </c>
      <c r="K21" s="23">
        <f t="shared" si="3"/>
        <v>4.4440264739667022E-2</v>
      </c>
    </row>
    <row r="22" spans="1:11" x14ac:dyDescent="0.2">
      <c r="A22" s="7" t="s">
        <v>15</v>
      </c>
      <c r="B22" s="6">
        <v>36025721.640000001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36025721.640000001</v>
      </c>
      <c r="H22" s="8">
        <v>6708812.2600000007</v>
      </c>
      <c r="I22" s="8">
        <f t="shared" si="1"/>
        <v>42734533.899999999</v>
      </c>
      <c r="J22" s="22">
        <f t="shared" si="2"/>
        <v>0.84301192389979485</v>
      </c>
      <c r="K22" s="23">
        <f t="shared" si="3"/>
        <v>0.15698807610020524</v>
      </c>
    </row>
    <row r="23" spans="1:11" x14ac:dyDescent="0.2">
      <c r="A23" s="7" t="s">
        <v>16</v>
      </c>
      <c r="B23" s="6">
        <v>4037230.54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4037230.54</v>
      </c>
      <c r="H23" s="8">
        <v>4818156.55</v>
      </c>
      <c r="I23" s="8">
        <f t="shared" si="1"/>
        <v>8855387.0899999999</v>
      </c>
      <c r="J23" s="22">
        <f t="shared" si="2"/>
        <v>0.45590672648958142</v>
      </c>
      <c r="K23" s="23">
        <f t="shared" si="3"/>
        <v>0.54409327351041858</v>
      </c>
    </row>
    <row r="24" spans="1:11" x14ac:dyDescent="0.2">
      <c r="A24" s="7" t="s">
        <v>17</v>
      </c>
      <c r="B24" s="6">
        <v>1144326.3799999999</v>
      </c>
      <c r="C24" s="6">
        <v>-158307.95999999996</v>
      </c>
      <c r="D24" s="6">
        <v>0</v>
      </c>
      <c r="E24" s="6">
        <v>0</v>
      </c>
      <c r="F24" s="6">
        <v>230024.91999999998</v>
      </c>
      <c r="G24" s="6">
        <f t="shared" si="0"/>
        <v>1216043.3399999999</v>
      </c>
      <c r="H24" s="8">
        <v>471571.85999999993</v>
      </c>
      <c r="I24" s="8">
        <f t="shared" si="1"/>
        <v>1687615.1999999997</v>
      </c>
      <c r="J24" s="22">
        <f t="shared" si="2"/>
        <v>0.72056908470603964</v>
      </c>
      <c r="K24" s="23">
        <f t="shared" si="3"/>
        <v>0.27943091529396036</v>
      </c>
    </row>
    <row r="25" spans="1:11" x14ac:dyDescent="0.2">
      <c r="A25" s="7" t="s">
        <v>18</v>
      </c>
      <c r="B25" s="6">
        <v>2058656.14</v>
      </c>
      <c r="C25" s="6">
        <v>0</v>
      </c>
      <c r="D25" s="6">
        <v>2924842.0099999993</v>
      </c>
      <c r="E25" s="6">
        <v>0</v>
      </c>
      <c r="F25" s="6">
        <v>588653.88</v>
      </c>
      <c r="G25" s="6">
        <f t="shared" si="0"/>
        <v>5572152.0299999993</v>
      </c>
      <c r="H25" s="8">
        <v>970103.35000000009</v>
      </c>
      <c r="I25" s="8">
        <f t="shared" si="1"/>
        <v>6542255.379999999</v>
      </c>
      <c r="J25" s="22">
        <f t="shared" si="2"/>
        <v>0.85171729110947669</v>
      </c>
      <c r="K25" s="23">
        <f t="shared" si="3"/>
        <v>0.14828270889052336</v>
      </c>
    </row>
    <row r="26" spans="1:11" x14ac:dyDescent="0.2">
      <c r="A26" s="7" t="s">
        <v>19</v>
      </c>
      <c r="B26" s="6">
        <v>569473.32999999996</v>
      </c>
      <c r="C26" s="6">
        <v>0</v>
      </c>
      <c r="D26" s="6">
        <v>1444000.6</v>
      </c>
      <c r="E26" s="6">
        <v>0</v>
      </c>
      <c r="F26" s="6">
        <v>391034.39</v>
      </c>
      <c r="G26" s="6">
        <f t="shared" si="0"/>
        <v>2404508.3200000003</v>
      </c>
      <c r="H26" s="8">
        <v>108352.56000000001</v>
      </c>
      <c r="I26" s="8">
        <f t="shared" si="1"/>
        <v>2512860.8800000004</v>
      </c>
      <c r="J26" s="22">
        <f t="shared" si="2"/>
        <v>0.95688079636147627</v>
      </c>
      <c r="K26" s="23">
        <f t="shared" si="3"/>
        <v>4.311920363852375E-2</v>
      </c>
    </row>
    <row r="27" spans="1:11" x14ac:dyDescent="0.2">
      <c r="A27" s="7" t="s">
        <v>20</v>
      </c>
      <c r="B27" s="6">
        <v>425690.37</v>
      </c>
      <c r="C27" s="6">
        <v>0</v>
      </c>
      <c r="D27" s="6">
        <v>943622.55</v>
      </c>
      <c r="E27" s="6">
        <v>22436.930000000004</v>
      </c>
      <c r="F27" s="6">
        <v>384168.13999999996</v>
      </c>
      <c r="G27" s="6">
        <f t="shared" si="0"/>
        <v>1775917.9899999998</v>
      </c>
      <c r="H27" s="8">
        <v>61608.98000000001</v>
      </c>
      <c r="I27" s="8">
        <f t="shared" si="1"/>
        <v>1837526.9699999997</v>
      </c>
      <c r="J27" s="22">
        <f t="shared" si="2"/>
        <v>0.96647179551329254</v>
      </c>
      <c r="K27" s="23">
        <f t="shared" si="3"/>
        <v>3.3528204486707493E-2</v>
      </c>
    </row>
    <row r="28" spans="1:11" x14ac:dyDescent="0.2">
      <c r="A28" s="7" t="s">
        <v>21</v>
      </c>
      <c r="B28" s="6">
        <v>1138762.8999999999</v>
      </c>
      <c r="C28" s="6">
        <v>-182601.95999999996</v>
      </c>
      <c r="D28" s="6">
        <v>0</v>
      </c>
      <c r="E28" s="6">
        <v>26938.020000000004</v>
      </c>
      <c r="F28" s="6">
        <v>285917.58999999997</v>
      </c>
      <c r="G28" s="6">
        <f t="shared" si="0"/>
        <v>1269016.5499999998</v>
      </c>
      <c r="H28" s="8">
        <v>552045.88</v>
      </c>
      <c r="I28" s="8">
        <f t="shared" si="1"/>
        <v>1821062.4299999997</v>
      </c>
      <c r="J28" s="22">
        <f t="shared" si="2"/>
        <v>0.69685504960969402</v>
      </c>
      <c r="K28" s="23">
        <f t="shared" si="3"/>
        <v>0.30314495039030598</v>
      </c>
    </row>
    <row r="29" spans="1:11" x14ac:dyDescent="0.2">
      <c r="A29" s="7" t="s">
        <v>22</v>
      </c>
      <c r="B29" s="6">
        <v>484111.08</v>
      </c>
      <c r="C29" s="6">
        <v>0</v>
      </c>
      <c r="D29" s="6">
        <v>929571.16000000015</v>
      </c>
      <c r="E29" s="6">
        <v>31553.35</v>
      </c>
      <c r="F29" s="6">
        <v>420467.07</v>
      </c>
      <c r="G29" s="6">
        <f t="shared" si="0"/>
        <v>1865702.6600000004</v>
      </c>
      <c r="H29" s="8">
        <v>177873.94</v>
      </c>
      <c r="I29" s="8">
        <f t="shared" si="1"/>
        <v>2043576.6000000003</v>
      </c>
      <c r="J29" s="22">
        <f t="shared" si="2"/>
        <v>0.91295949464287274</v>
      </c>
      <c r="K29" s="23">
        <f t="shared" si="3"/>
        <v>8.704050535712729E-2</v>
      </c>
    </row>
    <row r="30" spans="1:11" x14ac:dyDescent="0.2">
      <c r="A30" s="7" t="s">
        <v>23</v>
      </c>
      <c r="B30" s="6">
        <v>985612.81999999983</v>
      </c>
      <c r="C30" s="6">
        <v>0</v>
      </c>
      <c r="D30" s="6">
        <v>1899671.75</v>
      </c>
      <c r="E30" s="6">
        <v>0</v>
      </c>
      <c r="F30" s="6">
        <v>370011.00999999995</v>
      </c>
      <c r="G30" s="6">
        <f t="shared" si="0"/>
        <v>3255295.5799999996</v>
      </c>
      <c r="H30" s="8">
        <v>430672.16000000003</v>
      </c>
      <c r="I30" s="8">
        <f t="shared" si="1"/>
        <v>3685967.7399999998</v>
      </c>
      <c r="J30" s="22">
        <f t="shared" si="2"/>
        <v>0.8831589991072466</v>
      </c>
      <c r="K30" s="23">
        <f t="shared" si="3"/>
        <v>0.11684100089275336</v>
      </c>
    </row>
    <row r="31" spans="1:11" x14ac:dyDescent="0.2">
      <c r="A31" s="7" t="s">
        <v>24</v>
      </c>
      <c r="B31" s="6">
        <v>2252261.2599999998</v>
      </c>
      <c r="C31" s="6">
        <v>0</v>
      </c>
      <c r="D31" s="6">
        <v>2778106.9899999998</v>
      </c>
      <c r="E31" s="6">
        <v>0</v>
      </c>
      <c r="F31" s="6">
        <v>311175.05000000005</v>
      </c>
      <c r="G31" s="6">
        <f t="shared" si="0"/>
        <v>5341543.3</v>
      </c>
      <c r="H31" s="8">
        <v>777909.76000000013</v>
      </c>
      <c r="I31" s="8">
        <f t="shared" si="1"/>
        <v>6119453.0599999996</v>
      </c>
      <c r="J31" s="22">
        <f t="shared" si="2"/>
        <v>0.87287920139712616</v>
      </c>
      <c r="K31" s="23">
        <f t="shared" si="3"/>
        <v>0.12712079860287387</v>
      </c>
    </row>
    <row r="32" spans="1:11" x14ac:dyDescent="0.2">
      <c r="A32" s="7" t="s">
        <v>25</v>
      </c>
      <c r="B32" s="6">
        <v>14024830.52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14024830.52</v>
      </c>
      <c r="H32" s="8">
        <v>666314.48</v>
      </c>
      <c r="I32" s="8">
        <f t="shared" si="1"/>
        <v>14691145</v>
      </c>
      <c r="J32" s="22">
        <f t="shared" si="2"/>
        <v>0.95464516346411388</v>
      </c>
      <c r="K32" s="23">
        <f t="shared" si="3"/>
        <v>4.5354836535886074E-2</v>
      </c>
    </row>
    <row r="33" spans="1:11" x14ac:dyDescent="0.2">
      <c r="A33" s="7" t="s">
        <v>26</v>
      </c>
      <c r="B33" s="6">
        <v>6842084.870000001</v>
      </c>
      <c r="C33" s="6">
        <v>0</v>
      </c>
      <c r="D33" s="6">
        <v>0</v>
      </c>
      <c r="E33" s="6">
        <v>0</v>
      </c>
      <c r="F33" s="6">
        <v>359499.31000000006</v>
      </c>
      <c r="G33" s="6">
        <f t="shared" si="0"/>
        <v>7201584.1800000016</v>
      </c>
      <c r="H33" s="8">
        <v>1702561.8599999996</v>
      </c>
      <c r="I33" s="8">
        <f t="shared" si="1"/>
        <v>8904146.040000001</v>
      </c>
      <c r="J33" s="22">
        <f t="shared" si="2"/>
        <v>0.80878998925314127</v>
      </c>
      <c r="K33" s="23">
        <f t="shared" si="3"/>
        <v>0.1912100107468587</v>
      </c>
    </row>
    <row r="34" spans="1:11" x14ac:dyDescent="0.2">
      <c r="A34" s="7" t="s">
        <v>27</v>
      </c>
      <c r="B34" s="6">
        <v>158015754.58000001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158015754.58000001</v>
      </c>
      <c r="H34" s="8">
        <v>54335859.310000002</v>
      </c>
      <c r="I34" s="8">
        <f t="shared" si="1"/>
        <v>212351613.89000002</v>
      </c>
      <c r="J34" s="22">
        <f t="shared" si="2"/>
        <v>0.74412316292474023</v>
      </c>
      <c r="K34" s="23">
        <f t="shared" si="3"/>
        <v>0.25587683707525977</v>
      </c>
    </row>
    <row r="35" spans="1:11" x14ac:dyDescent="0.2">
      <c r="A35" s="7" t="s">
        <v>28</v>
      </c>
      <c r="B35" s="6">
        <v>613401.37</v>
      </c>
      <c r="C35" s="6">
        <v>0</v>
      </c>
      <c r="D35" s="6">
        <v>1628771.47</v>
      </c>
      <c r="E35" s="6">
        <v>0</v>
      </c>
      <c r="F35" s="6">
        <v>609324.04</v>
      </c>
      <c r="G35" s="6">
        <f t="shared" si="0"/>
        <v>2851496.88</v>
      </c>
      <c r="H35" s="8">
        <v>147200.11000000002</v>
      </c>
      <c r="I35" s="8">
        <f t="shared" si="1"/>
        <v>2998696.9899999998</v>
      </c>
      <c r="J35" s="22">
        <f t="shared" si="2"/>
        <v>0.95091197593792232</v>
      </c>
      <c r="K35" s="23">
        <f t="shared" si="3"/>
        <v>4.9088024062077719E-2</v>
      </c>
    </row>
    <row r="36" spans="1:11" x14ac:dyDescent="0.2">
      <c r="A36" s="7" t="s">
        <v>29</v>
      </c>
      <c r="B36" s="6">
        <v>13783837.089999996</v>
      </c>
      <c r="C36" s="6">
        <v>-1667940</v>
      </c>
      <c r="D36" s="6">
        <v>0</v>
      </c>
      <c r="E36" s="6">
        <v>0</v>
      </c>
      <c r="F36" s="6">
        <v>0</v>
      </c>
      <c r="G36" s="6">
        <f t="shared" si="0"/>
        <v>12115897.089999996</v>
      </c>
      <c r="H36" s="8">
        <v>4967504.0900000008</v>
      </c>
      <c r="I36" s="8">
        <f t="shared" si="1"/>
        <v>17083401.179999996</v>
      </c>
      <c r="J36" s="22">
        <f t="shared" si="2"/>
        <v>0.70922042761510551</v>
      </c>
      <c r="K36" s="23">
        <f t="shared" si="3"/>
        <v>0.29077957238489449</v>
      </c>
    </row>
    <row r="37" spans="1:11" x14ac:dyDescent="0.2">
      <c r="A37" s="7" t="s">
        <v>30</v>
      </c>
      <c r="B37" s="6">
        <v>2572673.84</v>
      </c>
      <c r="C37" s="6">
        <v>0</v>
      </c>
      <c r="D37" s="6">
        <v>2611457.0900000003</v>
      </c>
      <c r="E37" s="6">
        <v>113647.34999999998</v>
      </c>
      <c r="F37" s="6">
        <v>523271.25999999995</v>
      </c>
      <c r="G37" s="6">
        <f t="shared" si="0"/>
        <v>5821049.5399999991</v>
      </c>
      <c r="H37" s="8">
        <v>940782.49</v>
      </c>
      <c r="I37" s="8">
        <f t="shared" si="1"/>
        <v>6761832.0299999993</v>
      </c>
      <c r="J37" s="22">
        <f t="shared" si="2"/>
        <v>0.86086869862693105</v>
      </c>
      <c r="K37" s="23">
        <f t="shared" si="3"/>
        <v>0.13913130137306887</v>
      </c>
    </row>
    <row r="38" spans="1:11" x14ac:dyDescent="0.2">
      <c r="A38" s="7" t="s">
        <v>31</v>
      </c>
      <c r="B38" s="6">
        <v>2418161.0499999998</v>
      </c>
      <c r="C38" s="6">
        <v>-179370.95999999996</v>
      </c>
      <c r="D38" s="6">
        <v>0</v>
      </c>
      <c r="E38" s="6">
        <v>0</v>
      </c>
      <c r="F38" s="6">
        <v>334271.31000000006</v>
      </c>
      <c r="G38" s="6">
        <f t="shared" si="0"/>
        <v>2573061.4</v>
      </c>
      <c r="H38" s="8">
        <v>482539.77999999997</v>
      </c>
      <c r="I38" s="8">
        <f t="shared" si="1"/>
        <v>3055601.1799999997</v>
      </c>
      <c r="J38" s="22">
        <f t="shared" si="2"/>
        <v>0.84208024818212701</v>
      </c>
      <c r="K38" s="23">
        <f t="shared" si="3"/>
        <v>0.15791975181787304</v>
      </c>
    </row>
    <row r="39" spans="1:11" x14ac:dyDescent="0.2">
      <c r="A39" s="7" t="s">
        <v>32</v>
      </c>
      <c r="B39" s="6">
        <v>208643.54</v>
      </c>
      <c r="C39" s="6">
        <v>0</v>
      </c>
      <c r="D39" s="6">
        <v>622236.43999999994</v>
      </c>
      <c r="E39" s="6">
        <v>22551.17</v>
      </c>
      <c r="F39" s="6">
        <v>630700.60000000009</v>
      </c>
      <c r="G39" s="6">
        <f t="shared" si="0"/>
        <v>1484131.75</v>
      </c>
      <c r="H39" s="8">
        <v>34413.719999999994</v>
      </c>
      <c r="I39" s="8">
        <f t="shared" si="1"/>
        <v>1518545.47</v>
      </c>
      <c r="J39" s="22">
        <f t="shared" si="2"/>
        <v>0.97733770856397206</v>
      </c>
      <c r="K39" s="23">
        <f t="shared" si="3"/>
        <v>2.266229143602792E-2</v>
      </c>
    </row>
    <row r="40" spans="1:11" x14ac:dyDescent="0.2">
      <c r="A40" s="7" t="s">
        <v>33</v>
      </c>
      <c r="B40" s="6">
        <v>24202022.080000002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24202022.080000002</v>
      </c>
      <c r="H40" s="8">
        <v>15518481.200000001</v>
      </c>
      <c r="I40" s="8">
        <f t="shared" si="1"/>
        <v>39720503.280000001</v>
      </c>
      <c r="J40" s="22">
        <f t="shared" si="2"/>
        <v>0.60930804198007638</v>
      </c>
      <c r="K40" s="23">
        <f t="shared" si="3"/>
        <v>0.39069195801992368</v>
      </c>
    </row>
    <row r="41" spans="1:11" x14ac:dyDescent="0.2">
      <c r="A41" s="7" t="s">
        <v>34</v>
      </c>
      <c r="B41" s="6">
        <v>73670411.829999998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73670411.829999998</v>
      </c>
      <c r="H41" s="8">
        <v>45035343.479999997</v>
      </c>
      <c r="I41" s="8">
        <f t="shared" si="1"/>
        <v>118705755.31</v>
      </c>
      <c r="J41" s="22">
        <f t="shared" si="2"/>
        <v>0.62061364790283136</v>
      </c>
      <c r="K41" s="23">
        <f t="shared" si="3"/>
        <v>0.37938635209716853</v>
      </c>
    </row>
    <row r="42" spans="1:11" x14ac:dyDescent="0.2">
      <c r="A42" s="7" t="s">
        <v>35</v>
      </c>
      <c r="B42" s="6">
        <v>15734146.319999998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15734146.319999998</v>
      </c>
      <c r="H42" s="8">
        <v>13504746.390000002</v>
      </c>
      <c r="I42" s="8">
        <f t="shared" si="1"/>
        <v>29238892.710000001</v>
      </c>
      <c r="J42" s="22">
        <f t="shared" si="2"/>
        <v>0.53812387753722146</v>
      </c>
      <c r="K42" s="23">
        <f t="shared" si="3"/>
        <v>0.46187612246277854</v>
      </c>
    </row>
    <row r="43" spans="1:11" x14ac:dyDescent="0.2">
      <c r="A43" s="7" t="s">
        <v>36</v>
      </c>
      <c r="B43" s="6">
        <v>2746213.82</v>
      </c>
      <c r="C43" s="6">
        <v>-706728</v>
      </c>
      <c r="D43" s="6">
        <v>2569798.7900000005</v>
      </c>
      <c r="E43" s="6">
        <v>0</v>
      </c>
      <c r="F43" s="6">
        <v>378420.36000000004</v>
      </c>
      <c r="G43" s="6">
        <f t="shared" si="0"/>
        <v>4987704.9700000007</v>
      </c>
      <c r="H43" s="8">
        <v>685261.20000000007</v>
      </c>
      <c r="I43" s="8">
        <f t="shared" si="1"/>
        <v>5672966.1700000009</v>
      </c>
      <c r="J43" s="22">
        <f t="shared" si="2"/>
        <v>0.87920583704097777</v>
      </c>
      <c r="K43" s="23">
        <f t="shared" si="3"/>
        <v>0.12079416295902219</v>
      </c>
    </row>
    <row r="44" spans="1:11" x14ac:dyDescent="0.2">
      <c r="A44" s="7" t="s">
        <v>37</v>
      </c>
      <c r="B44" s="6">
        <v>210156.56</v>
      </c>
      <c r="C44" s="6">
        <v>-115902.96</v>
      </c>
      <c r="D44" s="6">
        <v>530328.09000000008</v>
      </c>
      <c r="E44" s="6">
        <v>26138.339999999997</v>
      </c>
      <c r="F44" s="6">
        <v>392072.92000000004</v>
      </c>
      <c r="G44" s="6">
        <f t="shared" si="0"/>
        <v>1042792.9500000001</v>
      </c>
      <c r="H44" s="8">
        <v>32406.45</v>
      </c>
      <c r="I44" s="8">
        <f t="shared" si="1"/>
        <v>1075199.4000000001</v>
      </c>
      <c r="J44" s="22">
        <f t="shared" si="2"/>
        <v>0.96986005572547751</v>
      </c>
      <c r="K44" s="23">
        <f t="shared" si="3"/>
        <v>3.0139944274522473E-2</v>
      </c>
    </row>
    <row r="45" spans="1:11" x14ac:dyDescent="0.2">
      <c r="A45" s="7" t="s">
        <v>38</v>
      </c>
      <c r="B45" s="6">
        <v>580422.91999999993</v>
      </c>
      <c r="C45" s="6">
        <v>0</v>
      </c>
      <c r="D45" s="6">
        <v>1445957.7799999998</v>
      </c>
      <c r="E45" s="6">
        <v>0</v>
      </c>
      <c r="F45" s="6">
        <v>420467.07</v>
      </c>
      <c r="G45" s="6">
        <f t="shared" si="0"/>
        <v>2446847.7699999996</v>
      </c>
      <c r="H45" s="8">
        <v>149266.03</v>
      </c>
      <c r="I45" s="8">
        <f t="shared" si="1"/>
        <v>2596113.7999999993</v>
      </c>
      <c r="J45" s="22">
        <f t="shared" si="2"/>
        <v>0.94250404970691204</v>
      </c>
      <c r="K45" s="23">
        <f t="shared" si="3"/>
        <v>5.7495950293088093E-2</v>
      </c>
    </row>
    <row r="46" spans="1:11" x14ac:dyDescent="0.2">
      <c r="A46" s="7" t="s">
        <v>39</v>
      </c>
      <c r="B46" s="6">
        <v>40664511.259999998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40664511.259999998</v>
      </c>
      <c r="H46" s="8">
        <v>8345663.2299999995</v>
      </c>
      <c r="I46" s="8">
        <f t="shared" si="1"/>
        <v>49010174.489999995</v>
      </c>
      <c r="J46" s="22">
        <f t="shared" si="2"/>
        <v>0.82971570052861487</v>
      </c>
      <c r="K46" s="23">
        <f t="shared" si="3"/>
        <v>0.17028429947138513</v>
      </c>
    </row>
    <row r="47" spans="1:11" x14ac:dyDescent="0.2">
      <c r="A47" s="7" t="s">
        <v>40</v>
      </c>
      <c r="B47" s="6">
        <v>34737063.439999998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34737063.439999998</v>
      </c>
      <c r="H47" s="8">
        <v>7143940.2799999993</v>
      </c>
      <c r="I47" s="8">
        <f t="shared" si="1"/>
        <v>41881003.719999999</v>
      </c>
      <c r="J47" s="22">
        <f t="shared" si="2"/>
        <v>0.82942289712630601</v>
      </c>
      <c r="K47" s="23">
        <f t="shared" si="3"/>
        <v>0.17057710287369396</v>
      </c>
    </row>
    <row r="48" spans="1:11" x14ac:dyDescent="0.2">
      <c r="A48" s="7" t="s">
        <v>41</v>
      </c>
      <c r="B48" s="6">
        <v>21687277.66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21687277.66</v>
      </c>
      <c r="H48" s="8">
        <v>3986014.52</v>
      </c>
      <c r="I48" s="8">
        <f t="shared" si="1"/>
        <v>25673292.18</v>
      </c>
      <c r="J48" s="22">
        <f t="shared" si="2"/>
        <v>0.84474081111010835</v>
      </c>
      <c r="K48" s="23">
        <f t="shared" si="3"/>
        <v>0.15525918888989174</v>
      </c>
    </row>
    <row r="49" spans="1:11" x14ac:dyDescent="0.2">
      <c r="A49" s="7" t="s">
        <v>42</v>
      </c>
      <c r="B49" s="6">
        <v>236356151.84999996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236356151.84999996</v>
      </c>
      <c r="H49" s="8">
        <v>164253750.25000003</v>
      </c>
      <c r="I49" s="8">
        <f t="shared" si="1"/>
        <v>400609902.10000002</v>
      </c>
      <c r="J49" s="22">
        <f t="shared" si="2"/>
        <v>0.5899907880734333</v>
      </c>
      <c r="K49" s="23">
        <f t="shared" si="3"/>
        <v>0.41000921192656664</v>
      </c>
    </row>
    <row r="50" spans="1:11" x14ac:dyDescent="0.2">
      <c r="A50" s="7" t="s">
        <v>43</v>
      </c>
      <c r="B50" s="6">
        <v>17119942.949999999</v>
      </c>
      <c r="C50" s="6">
        <v>-704219.99999999988</v>
      </c>
      <c r="D50" s="6">
        <v>0</v>
      </c>
      <c r="E50" s="6">
        <v>0</v>
      </c>
      <c r="F50" s="6">
        <v>0</v>
      </c>
      <c r="G50" s="6">
        <f t="shared" si="0"/>
        <v>16415722.949999999</v>
      </c>
      <c r="H50" s="8">
        <v>11144714.080000002</v>
      </c>
      <c r="I50" s="8">
        <f t="shared" si="1"/>
        <v>27560437.030000001</v>
      </c>
      <c r="J50" s="22">
        <f t="shared" si="2"/>
        <v>0.59562636587116558</v>
      </c>
      <c r="K50" s="23">
        <f t="shared" si="3"/>
        <v>0.40437363412883448</v>
      </c>
    </row>
    <row r="51" spans="1:11" x14ac:dyDescent="0.2">
      <c r="A51" s="7" t="s">
        <v>44</v>
      </c>
      <c r="B51" s="6">
        <v>7597196.1499999994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7597196.1499999994</v>
      </c>
      <c r="H51" s="8">
        <v>1569578.4</v>
      </c>
      <c r="I51" s="8">
        <f t="shared" si="1"/>
        <v>9166774.5499999989</v>
      </c>
      <c r="J51" s="22">
        <f t="shared" si="2"/>
        <v>0.82877528061383388</v>
      </c>
      <c r="K51" s="23">
        <f t="shared" si="3"/>
        <v>0.17122471938616621</v>
      </c>
    </row>
    <row r="52" spans="1:11" x14ac:dyDescent="0.2">
      <c r="A52" s="7" t="s">
        <v>45</v>
      </c>
      <c r="B52" s="6">
        <v>22712643.180000003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22712643.180000003</v>
      </c>
      <c r="H52" s="8">
        <v>11219020.550000001</v>
      </c>
      <c r="I52" s="8">
        <f t="shared" si="1"/>
        <v>33931663.730000004</v>
      </c>
      <c r="J52" s="22">
        <f t="shared" si="2"/>
        <v>0.66936426579988395</v>
      </c>
      <c r="K52" s="23">
        <f t="shared" si="3"/>
        <v>0.3306357342001161</v>
      </c>
    </row>
    <row r="53" spans="1:11" x14ac:dyDescent="0.2">
      <c r="A53" s="7" t="s">
        <v>46</v>
      </c>
      <c r="B53" s="6">
        <v>3388160.6599999997</v>
      </c>
      <c r="C53" s="6">
        <v>0</v>
      </c>
      <c r="D53" s="6">
        <v>0</v>
      </c>
      <c r="E53" s="6">
        <v>0</v>
      </c>
      <c r="F53" s="6">
        <v>336373.64</v>
      </c>
      <c r="G53" s="6">
        <f t="shared" si="0"/>
        <v>3724534.3</v>
      </c>
      <c r="H53" s="8">
        <v>506524.31000000006</v>
      </c>
      <c r="I53" s="8">
        <f t="shared" si="1"/>
        <v>4231058.6099999994</v>
      </c>
      <c r="J53" s="22">
        <f t="shared" si="2"/>
        <v>0.88028426058602871</v>
      </c>
      <c r="K53" s="23">
        <f t="shared" si="3"/>
        <v>0.11971573941397141</v>
      </c>
    </row>
    <row r="54" spans="1:11" x14ac:dyDescent="0.2">
      <c r="A54" s="7" t="s">
        <v>47</v>
      </c>
      <c r="B54" s="6">
        <v>249339070.13999999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249339070.13999999</v>
      </c>
      <c r="H54" s="8">
        <v>104636775.47999999</v>
      </c>
      <c r="I54" s="8">
        <f t="shared" si="1"/>
        <v>353975845.62</v>
      </c>
      <c r="J54" s="22">
        <f t="shared" si="2"/>
        <v>0.70439571859281713</v>
      </c>
      <c r="K54" s="23">
        <f t="shared" si="3"/>
        <v>0.29560428140718281</v>
      </c>
    </row>
    <row r="55" spans="1:11" x14ac:dyDescent="0.2">
      <c r="A55" s="7" t="s">
        <v>48</v>
      </c>
      <c r="B55" s="6">
        <v>31076178.91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31076178.91</v>
      </c>
      <c r="H55" s="8">
        <v>12060551.709999997</v>
      </c>
      <c r="I55" s="8">
        <f t="shared" si="1"/>
        <v>43136730.619999997</v>
      </c>
      <c r="J55" s="22">
        <f t="shared" si="2"/>
        <v>0.72041108501606699</v>
      </c>
      <c r="K55" s="23">
        <f t="shared" si="3"/>
        <v>0.27958891498393296</v>
      </c>
    </row>
    <row r="56" spans="1:11" x14ac:dyDescent="0.2">
      <c r="A56" s="7" t="s">
        <v>49</v>
      </c>
      <c r="B56" s="6">
        <v>125633819.2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125633819.2</v>
      </c>
      <c r="H56" s="8">
        <v>87146831.710000008</v>
      </c>
      <c r="I56" s="8">
        <f t="shared" si="1"/>
        <v>212780650.91000003</v>
      </c>
      <c r="J56" s="22">
        <f t="shared" si="2"/>
        <v>0.59043817500652074</v>
      </c>
      <c r="K56" s="23">
        <f t="shared" si="3"/>
        <v>0.40956182499347915</v>
      </c>
    </row>
    <row r="57" spans="1:11" x14ac:dyDescent="0.2">
      <c r="A57" s="7" t="s">
        <v>50</v>
      </c>
      <c r="B57" s="6">
        <v>47786102.25</v>
      </c>
      <c r="C57" s="6">
        <v>-7082937</v>
      </c>
      <c r="D57" s="6">
        <v>0</v>
      </c>
      <c r="E57" s="6">
        <v>0</v>
      </c>
      <c r="F57" s="6">
        <v>0</v>
      </c>
      <c r="G57" s="6">
        <f t="shared" si="0"/>
        <v>40703165.25</v>
      </c>
      <c r="H57" s="8">
        <v>4212466.18</v>
      </c>
      <c r="I57" s="8">
        <f t="shared" si="1"/>
        <v>44915631.43</v>
      </c>
      <c r="J57" s="22">
        <f t="shared" si="2"/>
        <v>0.90621380472931712</v>
      </c>
      <c r="K57" s="23">
        <f t="shared" si="3"/>
        <v>9.378619527068284E-2</v>
      </c>
    </row>
    <row r="58" spans="1:11" x14ac:dyDescent="0.2">
      <c r="A58" s="7" t="s">
        <v>51</v>
      </c>
      <c r="B58" s="6">
        <v>61950984.600000009</v>
      </c>
      <c r="C58" s="6">
        <v>-10012266.959999999</v>
      </c>
      <c r="D58" s="6">
        <v>0</v>
      </c>
      <c r="E58" s="6">
        <v>0</v>
      </c>
      <c r="F58" s="6">
        <v>0</v>
      </c>
      <c r="G58" s="6">
        <f t="shared" si="0"/>
        <v>51938717.640000008</v>
      </c>
      <c r="H58" s="8">
        <v>58176205.289999992</v>
      </c>
      <c r="I58" s="8">
        <f t="shared" si="1"/>
        <v>110114922.93000001</v>
      </c>
      <c r="J58" s="22">
        <f t="shared" si="2"/>
        <v>0.47167737358375506</v>
      </c>
      <c r="K58" s="23">
        <f t="shared" si="3"/>
        <v>0.52832262641624483</v>
      </c>
    </row>
    <row r="59" spans="1:11" x14ac:dyDescent="0.2">
      <c r="A59" s="7" t="s">
        <v>52</v>
      </c>
      <c r="B59" s="6">
        <v>53429206.760000005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53429206.760000005</v>
      </c>
      <c r="H59" s="8">
        <v>24079940.319999997</v>
      </c>
      <c r="I59" s="8">
        <f t="shared" si="1"/>
        <v>77509147.079999998</v>
      </c>
      <c r="J59" s="22">
        <f t="shared" si="2"/>
        <v>0.6893277603074871</v>
      </c>
      <c r="K59" s="23">
        <f t="shared" si="3"/>
        <v>0.3106722396925129</v>
      </c>
    </row>
    <row r="60" spans="1:11" x14ac:dyDescent="0.2">
      <c r="A60" s="7" t="s">
        <v>53</v>
      </c>
      <c r="B60" s="6">
        <v>3917014.7</v>
      </c>
      <c r="C60" s="6">
        <v>0</v>
      </c>
      <c r="D60" s="6">
        <v>0</v>
      </c>
      <c r="E60" s="6">
        <v>0</v>
      </c>
      <c r="F60" s="6">
        <v>391450.62000000005</v>
      </c>
      <c r="G60" s="6">
        <f t="shared" si="0"/>
        <v>4308465.32</v>
      </c>
      <c r="H60" s="8">
        <v>869102.01</v>
      </c>
      <c r="I60" s="8">
        <f t="shared" si="1"/>
        <v>5177567.33</v>
      </c>
      <c r="J60" s="22">
        <f t="shared" si="2"/>
        <v>0.8321408579345313</v>
      </c>
      <c r="K60" s="23">
        <f t="shared" si="3"/>
        <v>0.16785914206546881</v>
      </c>
    </row>
    <row r="61" spans="1:11" x14ac:dyDescent="0.2">
      <c r="A61" s="7" t="s">
        <v>103</v>
      </c>
      <c r="B61" s="6">
        <v>29661751.329999998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29661751.329999998</v>
      </c>
      <c r="H61" s="8">
        <v>2395314.7000000002</v>
      </c>
      <c r="I61" s="8">
        <f t="shared" si="1"/>
        <v>32057066.029999997</v>
      </c>
      <c r="J61" s="22">
        <f t="shared" si="2"/>
        <v>0.92527966540174356</v>
      </c>
      <c r="K61" s="23">
        <f t="shared" si="3"/>
        <v>7.4720334598256444E-2</v>
      </c>
    </row>
    <row r="62" spans="1:11" x14ac:dyDescent="0.2">
      <c r="A62" s="7" t="s">
        <v>104</v>
      </c>
      <c r="B62" s="6">
        <v>15528101.489999998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15528101.489999998</v>
      </c>
      <c r="H62" s="8">
        <v>16185806.17</v>
      </c>
      <c r="I62" s="8">
        <f t="shared" si="1"/>
        <v>31713907.659999996</v>
      </c>
      <c r="J62" s="22">
        <f t="shared" si="2"/>
        <v>0.4896306584629817</v>
      </c>
      <c r="K62" s="23">
        <f t="shared" si="3"/>
        <v>0.5103693415370183</v>
      </c>
    </row>
    <row r="63" spans="1:11" x14ac:dyDescent="0.2">
      <c r="A63" s="7" t="s">
        <v>54</v>
      </c>
      <c r="B63" s="6">
        <v>12240705.619999999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12240705.619999999</v>
      </c>
      <c r="H63" s="8">
        <v>1164298.03</v>
      </c>
      <c r="I63" s="8">
        <f t="shared" si="1"/>
        <v>13405003.649999999</v>
      </c>
      <c r="J63" s="22">
        <f t="shared" si="2"/>
        <v>0.91314451973312227</v>
      </c>
      <c r="K63" s="23">
        <f t="shared" si="3"/>
        <v>8.6855480266877824E-2</v>
      </c>
    </row>
    <row r="64" spans="1:11" x14ac:dyDescent="0.2">
      <c r="A64" s="7" t="s">
        <v>55</v>
      </c>
      <c r="B64" s="6">
        <v>48059595.970000006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48059595.970000006</v>
      </c>
      <c r="H64" s="8">
        <v>20444855.040000003</v>
      </c>
      <c r="I64" s="8">
        <f t="shared" si="1"/>
        <v>68504451.010000005</v>
      </c>
      <c r="J64" s="22">
        <f t="shared" si="2"/>
        <v>0.70155435539486999</v>
      </c>
      <c r="K64" s="23">
        <f t="shared" si="3"/>
        <v>0.29844564460513001</v>
      </c>
    </row>
    <row r="65" spans="1:11" x14ac:dyDescent="0.2">
      <c r="A65" s="7" t="s">
        <v>56</v>
      </c>
      <c r="B65" s="6">
        <v>31837923.459999997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31837923.459999997</v>
      </c>
      <c r="H65" s="8">
        <v>20180253.039999999</v>
      </c>
      <c r="I65" s="8">
        <f t="shared" si="1"/>
        <v>52018176.5</v>
      </c>
      <c r="J65" s="22">
        <f t="shared" si="2"/>
        <v>0.61205381661158376</v>
      </c>
      <c r="K65" s="23">
        <f t="shared" si="3"/>
        <v>0.38794618338841613</v>
      </c>
    </row>
    <row r="66" spans="1:11" x14ac:dyDescent="0.2">
      <c r="A66" s="7" t="s">
        <v>57</v>
      </c>
      <c r="B66" s="6">
        <v>11302378.430000002</v>
      </c>
      <c r="C66" s="6">
        <v>-831992.03999999992</v>
      </c>
      <c r="D66" s="6">
        <v>0</v>
      </c>
      <c r="E66" s="6">
        <v>0</v>
      </c>
      <c r="F66" s="6">
        <v>0</v>
      </c>
      <c r="G66" s="6">
        <f t="shared" si="0"/>
        <v>10470386.390000002</v>
      </c>
      <c r="H66" s="8">
        <v>2398745.2600000002</v>
      </c>
      <c r="I66" s="8">
        <f t="shared" si="1"/>
        <v>12869131.650000002</v>
      </c>
      <c r="J66" s="22">
        <f t="shared" si="2"/>
        <v>0.81360473066572447</v>
      </c>
      <c r="K66" s="23">
        <f t="shared" si="3"/>
        <v>0.18639526933427555</v>
      </c>
    </row>
    <row r="67" spans="1:11" x14ac:dyDescent="0.2">
      <c r="A67" s="7" t="s">
        <v>58</v>
      </c>
      <c r="B67" s="6">
        <v>2678424.54</v>
      </c>
      <c r="C67" s="6">
        <v>0</v>
      </c>
      <c r="D67" s="6">
        <v>2447446.2000000002</v>
      </c>
      <c r="E67" s="6">
        <v>0</v>
      </c>
      <c r="F67" s="6">
        <v>378420.36000000004</v>
      </c>
      <c r="G67" s="6">
        <f t="shared" si="0"/>
        <v>5504291.1000000006</v>
      </c>
      <c r="H67" s="8">
        <v>506436.64999999997</v>
      </c>
      <c r="I67" s="8">
        <f t="shared" si="1"/>
        <v>6010727.7500000009</v>
      </c>
      <c r="J67" s="22">
        <f t="shared" si="2"/>
        <v>0.91574453692400226</v>
      </c>
      <c r="K67" s="23">
        <f t="shared" si="3"/>
        <v>8.4255463075997725E-2</v>
      </c>
    </row>
    <row r="68" spans="1:11" x14ac:dyDescent="0.2">
      <c r="A68" s="7" t="s">
        <v>59</v>
      </c>
      <c r="B68" s="6">
        <v>1536858.9799999997</v>
      </c>
      <c r="C68" s="6">
        <v>0</v>
      </c>
      <c r="D68" s="6">
        <v>0</v>
      </c>
      <c r="E68" s="6">
        <v>0</v>
      </c>
      <c r="F68" s="6">
        <v>304527.46999999997</v>
      </c>
      <c r="G68" s="6">
        <f t="shared" si="0"/>
        <v>1841386.4499999997</v>
      </c>
      <c r="H68" s="8">
        <v>606809.89000000013</v>
      </c>
      <c r="I68" s="8">
        <f t="shared" si="1"/>
        <v>2448196.34</v>
      </c>
      <c r="J68" s="22">
        <f t="shared" si="2"/>
        <v>0.75214002239705979</v>
      </c>
      <c r="K68" s="23">
        <f t="shared" si="3"/>
        <v>0.24785997760294021</v>
      </c>
    </row>
    <row r="69" spans="1:11" x14ac:dyDescent="0.2">
      <c r="A69" s="7" t="s">
        <v>60</v>
      </c>
      <c r="B69" s="6">
        <v>380272.55000000005</v>
      </c>
      <c r="C69" s="6">
        <v>0</v>
      </c>
      <c r="D69" s="6">
        <v>1025091.11</v>
      </c>
      <c r="E69" s="6">
        <v>96739.67</v>
      </c>
      <c r="F69" s="6">
        <v>735817.33999999985</v>
      </c>
      <c r="G69" s="6">
        <f t="shared" si="0"/>
        <v>2237920.67</v>
      </c>
      <c r="H69" s="8">
        <v>93807.37000000001</v>
      </c>
      <c r="I69" s="8">
        <f t="shared" si="1"/>
        <v>2331728.04</v>
      </c>
      <c r="J69" s="22">
        <f t="shared" si="2"/>
        <v>0.9597691633025951</v>
      </c>
      <c r="K69" s="23">
        <f t="shared" si="3"/>
        <v>4.0230836697404904E-2</v>
      </c>
    </row>
    <row r="70" spans="1:11" x14ac:dyDescent="0.2">
      <c r="A70" s="7" t="s">
        <v>61</v>
      </c>
      <c r="B70" s="6">
        <v>28923072.859999999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28923072.859999999</v>
      </c>
      <c r="H70" s="8">
        <v>31206857.789999995</v>
      </c>
      <c r="I70" s="8">
        <f t="shared" si="1"/>
        <v>60129930.649999991</v>
      </c>
      <c r="J70" s="22">
        <f t="shared" si="2"/>
        <v>0.48100958287068979</v>
      </c>
      <c r="K70" s="23">
        <f t="shared" si="3"/>
        <v>0.51899041712931027</v>
      </c>
    </row>
    <row r="71" spans="1:11" x14ac:dyDescent="0.2">
      <c r="A71" s="7" t="s">
        <v>62</v>
      </c>
      <c r="B71" s="6">
        <v>1432030.18</v>
      </c>
      <c r="C71" s="6">
        <v>0</v>
      </c>
      <c r="D71" s="6">
        <v>2379082.9900000002</v>
      </c>
      <c r="E71" s="6">
        <v>57189.260000000017</v>
      </c>
      <c r="F71" s="6">
        <v>344782.99</v>
      </c>
      <c r="G71" s="6">
        <f t="shared" si="0"/>
        <v>4213085.42</v>
      </c>
      <c r="H71" s="8">
        <v>34567.48000000001</v>
      </c>
      <c r="I71" s="8">
        <f t="shared" si="1"/>
        <v>4247652.9000000004</v>
      </c>
      <c r="J71" s="22">
        <f t="shared" si="2"/>
        <v>0.9918619810013195</v>
      </c>
      <c r="K71" s="23">
        <f t="shared" si="3"/>
        <v>8.1380189986804252E-3</v>
      </c>
    </row>
    <row r="72" spans="1:11" x14ac:dyDescent="0.2">
      <c r="A72" s="7" t="s">
        <v>63</v>
      </c>
      <c r="B72" s="6">
        <v>18563314.170000002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18563314.170000002</v>
      </c>
      <c r="H72" s="8">
        <v>3429833.28</v>
      </c>
      <c r="I72" s="8">
        <f t="shared" si="1"/>
        <v>21993147.450000003</v>
      </c>
      <c r="J72" s="22">
        <f t="shared" si="2"/>
        <v>0.84404991201020663</v>
      </c>
      <c r="K72" s="23">
        <f t="shared" si="3"/>
        <v>0.15595008798979335</v>
      </c>
    </row>
    <row r="73" spans="1:11" x14ac:dyDescent="0.2">
      <c r="A73" s="7" t="s">
        <v>64</v>
      </c>
      <c r="B73" s="6">
        <v>1105683.06</v>
      </c>
      <c r="C73" s="6">
        <v>-421986</v>
      </c>
      <c r="D73" s="6">
        <v>1783560.0699999998</v>
      </c>
      <c r="E73" s="6">
        <v>0</v>
      </c>
      <c r="F73" s="6">
        <v>567630.53</v>
      </c>
      <c r="G73" s="6">
        <f>SUM(B73:F73)</f>
        <v>3034887.66</v>
      </c>
      <c r="H73" s="8">
        <v>267845.07</v>
      </c>
      <c r="I73" s="8">
        <f>SUM(G73:H73)</f>
        <v>3302732.73</v>
      </c>
      <c r="J73" s="22">
        <f>(G73/I73)</f>
        <v>0.91890198453933025</v>
      </c>
      <c r="K73" s="23">
        <f>(H73/I73)</f>
        <v>8.1098015460669748E-2</v>
      </c>
    </row>
    <row r="74" spans="1:11" x14ac:dyDescent="0.2">
      <c r="A74" s="24" t="s">
        <v>94</v>
      </c>
      <c r="B74" s="25">
        <f t="shared" ref="B74:I74" si="4">SUM(B7:B73)</f>
        <v>1968627596.6700001</v>
      </c>
      <c r="C74" s="25">
        <f t="shared" si="4"/>
        <v>-38527621.800000004</v>
      </c>
      <c r="D74" s="25">
        <f t="shared" si="4"/>
        <v>34533409.25</v>
      </c>
      <c r="E74" s="25">
        <f t="shared" si="4"/>
        <v>592958</v>
      </c>
      <c r="F74" s="25">
        <f t="shared" si="4"/>
        <v>12779444.549999997</v>
      </c>
      <c r="G74" s="25">
        <f t="shared" si="4"/>
        <v>1978005786.6700008</v>
      </c>
      <c r="H74" s="25">
        <f t="shared" si="4"/>
        <v>989380775.9599998</v>
      </c>
      <c r="I74" s="25">
        <f t="shared" si="4"/>
        <v>2967386562.6300001</v>
      </c>
      <c r="J74" s="26">
        <f>(G74/I74)</f>
        <v>0.66658176982404704</v>
      </c>
      <c r="K74" s="27">
        <f>(H74/I74)</f>
        <v>0.33341823017595318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thickBot="1" x14ac:dyDescent="0.25">
      <c r="A76" s="32" t="s">
        <v>120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verticalDpi="0" r:id="rId1"/>
  <headerFooter>
    <oddHeader>&amp;C&amp;12Office of Economic and Demographic Research</oddHeader>
    <oddFooter>&amp;L&amp;12October 31, 2023&amp;R&amp;12Page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92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10403592.720000001</v>
      </c>
      <c r="C6" s="6">
        <v>0</v>
      </c>
      <c r="D6" s="6">
        <v>0</v>
      </c>
      <c r="E6" s="6">
        <f>SUM(B6:D6)</f>
        <v>10403592.720000001</v>
      </c>
      <c r="F6" s="8">
        <v>7591652.2400000002</v>
      </c>
      <c r="G6" s="8">
        <f>SUM(E6:F6)</f>
        <v>17995244.960000001</v>
      </c>
      <c r="H6" s="22">
        <f>(E6/G6)</f>
        <v>0.57813009731877529</v>
      </c>
      <c r="I6" s="23">
        <f>(F6/G6)</f>
        <v>0.42186990268122471</v>
      </c>
    </row>
    <row r="7" spans="1:9" x14ac:dyDescent="0.2">
      <c r="A7" s="7" t="s">
        <v>2</v>
      </c>
      <c r="B7" s="6">
        <v>597167.28</v>
      </c>
      <c r="C7" s="6">
        <v>625937.68999999994</v>
      </c>
      <c r="D7" s="6">
        <v>29952.560000000001</v>
      </c>
      <c r="E7" s="6">
        <f>SUM(B7:D7)</f>
        <v>1253057.53</v>
      </c>
      <c r="F7" s="8">
        <v>161919.64000000001</v>
      </c>
      <c r="G7" s="8">
        <f>SUM(E7:F7)</f>
        <v>1414977.17</v>
      </c>
      <c r="H7" s="22">
        <f>(E7/G7)</f>
        <v>0.88556731272208444</v>
      </c>
      <c r="I7" s="23">
        <f>(F7/G7)</f>
        <v>0.1144326872779156</v>
      </c>
    </row>
    <row r="8" spans="1:9" x14ac:dyDescent="0.2">
      <c r="A8" s="7" t="s">
        <v>3</v>
      </c>
      <c r="B8" s="6">
        <v>9240999.709999999</v>
      </c>
      <c r="C8" s="6">
        <v>0</v>
      </c>
      <c r="D8" s="6">
        <v>0</v>
      </c>
      <c r="E8" s="6">
        <f t="shared" ref="E8:E71" si="0">SUM(B8:D8)</f>
        <v>9240999.709999999</v>
      </c>
      <c r="F8" s="8">
        <v>7040307.7999999998</v>
      </c>
      <c r="G8" s="8">
        <f t="shared" ref="G8:G71" si="1">SUM(E8:F8)</f>
        <v>16281307.509999998</v>
      </c>
      <c r="H8" s="22">
        <f t="shared" ref="H8:H71" si="2">(E8/G8)</f>
        <v>0.56758338999027969</v>
      </c>
      <c r="I8" s="23">
        <f t="shared" ref="I8:I71" si="3">(F8/G8)</f>
        <v>0.43241661000972031</v>
      </c>
    </row>
    <row r="9" spans="1:9" x14ac:dyDescent="0.2">
      <c r="A9" s="7" t="s">
        <v>4</v>
      </c>
      <c r="B9" s="6">
        <v>830526.03</v>
      </c>
      <c r="C9" s="6">
        <v>490395.54</v>
      </c>
      <c r="D9" s="6">
        <v>61116.37</v>
      </c>
      <c r="E9" s="6">
        <f t="shared" si="0"/>
        <v>1382037.9400000002</v>
      </c>
      <c r="F9" s="8">
        <v>279989.64</v>
      </c>
      <c r="G9" s="8">
        <f t="shared" si="1"/>
        <v>1662027.58</v>
      </c>
      <c r="H9" s="22">
        <f t="shared" si="2"/>
        <v>0.8315373081835381</v>
      </c>
      <c r="I9" s="23">
        <f t="shared" si="3"/>
        <v>0.16846269181646192</v>
      </c>
    </row>
    <row r="10" spans="1:9" x14ac:dyDescent="0.2">
      <c r="A10" s="7" t="s">
        <v>5</v>
      </c>
      <c r="B10" s="6">
        <v>23169730.09</v>
      </c>
      <c r="C10" s="6">
        <v>0</v>
      </c>
      <c r="D10" s="6">
        <v>0</v>
      </c>
      <c r="E10" s="6">
        <f t="shared" si="0"/>
        <v>23169730.09</v>
      </c>
      <c r="F10" s="8">
        <v>17449930.73</v>
      </c>
      <c r="G10" s="8">
        <f t="shared" si="1"/>
        <v>40619660.82</v>
      </c>
      <c r="H10" s="22">
        <f t="shared" si="2"/>
        <v>0.57040678386442523</v>
      </c>
      <c r="I10" s="23">
        <f t="shared" si="3"/>
        <v>0.42959321613557483</v>
      </c>
    </row>
    <row r="11" spans="1:9" x14ac:dyDescent="0.2">
      <c r="A11" s="7" t="s">
        <v>6</v>
      </c>
      <c r="B11" s="6">
        <v>68412933.50999999</v>
      </c>
      <c r="C11" s="6">
        <v>0</v>
      </c>
      <c r="D11" s="6">
        <v>0</v>
      </c>
      <c r="E11" s="6">
        <f t="shared" si="0"/>
        <v>68412933.50999999</v>
      </c>
      <c r="F11" s="8">
        <v>95792636.099999994</v>
      </c>
      <c r="G11" s="8">
        <f t="shared" si="1"/>
        <v>164205569.60999998</v>
      </c>
      <c r="H11" s="22">
        <f t="shared" si="2"/>
        <v>0.41662979929661104</v>
      </c>
      <c r="I11" s="23">
        <f t="shared" si="3"/>
        <v>0.58337020070338896</v>
      </c>
    </row>
    <row r="12" spans="1:9" x14ac:dyDescent="0.2">
      <c r="A12" s="7" t="s">
        <v>7</v>
      </c>
      <c r="B12" s="6">
        <v>274481.69</v>
      </c>
      <c r="C12" s="6">
        <v>425971.33</v>
      </c>
      <c r="D12" s="6">
        <v>20970.45</v>
      </c>
      <c r="E12" s="6">
        <f t="shared" si="0"/>
        <v>721423.47</v>
      </c>
      <c r="F12" s="8">
        <v>76782.75</v>
      </c>
      <c r="G12" s="8">
        <f t="shared" si="1"/>
        <v>798206.22</v>
      </c>
      <c r="H12" s="22">
        <f t="shared" si="2"/>
        <v>0.90380587362498876</v>
      </c>
      <c r="I12" s="23">
        <f t="shared" si="3"/>
        <v>9.6194126375011207E-2</v>
      </c>
    </row>
    <row r="13" spans="1:9" x14ac:dyDescent="0.2">
      <c r="A13" s="7" t="s">
        <v>8</v>
      </c>
      <c r="B13" s="6">
        <v>11952285.49</v>
      </c>
      <c r="C13" s="6">
        <v>0</v>
      </c>
      <c r="D13" s="6">
        <v>0</v>
      </c>
      <c r="E13" s="6">
        <f t="shared" si="0"/>
        <v>11952285.49</v>
      </c>
      <c r="F13" s="8">
        <v>1360590.65</v>
      </c>
      <c r="G13" s="8">
        <f t="shared" si="1"/>
        <v>13312876.140000001</v>
      </c>
      <c r="H13" s="22">
        <f t="shared" si="2"/>
        <v>0.89779889516796774</v>
      </c>
      <c r="I13" s="23">
        <f t="shared" si="3"/>
        <v>0.10220110483203218</v>
      </c>
    </row>
    <row r="14" spans="1:9" x14ac:dyDescent="0.2">
      <c r="A14" s="7" t="s">
        <v>9</v>
      </c>
      <c r="B14" s="6">
        <v>6911109.29</v>
      </c>
      <c r="C14" s="6">
        <v>0</v>
      </c>
      <c r="D14" s="6">
        <v>0</v>
      </c>
      <c r="E14" s="6">
        <f t="shared" si="0"/>
        <v>6911109.29</v>
      </c>
      <c r="F14" s="8">
        <v>603647.74</v>
      </c>
      <c r="G14" s="8">
        <f t="shared" si="1"/>
        <v>7514757.0300000003</v>
      </c>
      <c r="H14" s="22">
        <f t="shared" si="2"/>
        <v>0.91967168897275708</v>
      </c>
      <c r="I14" s="23">
        <f t="shared" si="3"/>
        <v>8.0328311027242888E-2</v>
      </c>
    </row>
    <row r="15" spans="1:9" x14ac:dyDescent="0.2">
      <c r="A15" s="7" t="s">
        <v>10</v>
      </c>
      <c r="B15" s="6">
        <v>8920722.1900000013</v>
      </c>
      <c r="C15" s="6">
        <v>0</v>
      </c>
      <c r="D15" s="6">
        <v>0</v>
      </c>
      <c r="E15" s="6">
        <f t="shared" si="0"/>
        <v>8920722.1900000013</v>
      </c>
      <c r="F15" s="8">
        <v>1000068.57</v>
      </c>
      <c r="G15" s="8">
        <f t="shared" si="1"/>
        <v>9920790.7600000016</v>
      </c>
      <c r="H15" s="22">
        <f t="shared" si="2"/>
        <v>0.89919467165538725</v>
      </c>
      <c r="I15" s="23">
        <f t="shared" si="3"/>
        <v>0.1008053283446127</v>
      </c>
    </row>
    <row r="16" spans="1:9" x14ac:dyDescent="0.2">
      <c r="A16" s="7" t="s">
        <v>11</v>
      </c>
      <c r="B16" s="6">
        <v>32118477.060000002</v>
      </c>
      <c r="C16" s="6">
        <v>0</v>
      </c>
      <c r="D16" s="6">
        <v>0</v>
      </c>
      <c r="E16" s="6">
        <f t="shared" si="0"/>
        <v>32118477.060000002</v>
      </c>
      <c r="F16" s="8">
        <v>4408416.17</v>
      </c>
      <c r="G16" s="8">
        <f t="shared" si="1"/>
        <v>36526893.230000004</v>
      </c>
      <c r="H16" s="22">
        <f t="shared" si="2"/>
        <v>0.87931039899174035</v>
      </c>
      <c r="I16" s="23">
        <f t="shared" si="3"/>
        <v>0.12068960100825962</v>
      </c>
    </row>
    <row r="17" spans="1:9" x14ac:dyDescent="0.2">
      <c r="A17" s="7" t="s">
        <v>12</v>
      </c>
      <c r="B17" s="6">
        <v>3844210.36</v>
      </c>
      <c r="C17" s="6">
        <v>0</v>
      </c>
      <c r="D17" s="6">
        <v>0</v>
      </c>
      <c r="E17" s="6">
        <f t="shared" si="0"/>
        <v>3844210.36</v>
      </c>
      <c r="F17" s="8">
        <v>771260.96</v>
      </c>
      <c r="G17" s="8">
        <f t="shared" si="1"/>
        <v>4615471.32</v>
      </c>
      <c r="H17" s="22">
        <f t="shared" si="2"/>
        <v>0.83289659787117898</v>
      </c>
      <c r="I17" s="23">
        <f t="shared" si="3"/>
        <v>0.16710340212882091</v>
      </c>
    </row>
    <row r="18" spans="1:9" x14ac:dyDescent="0.2">
      <c r="A18" s="7" t="s">
        <v>106</v>
      </c>
      <c r="B18" s="6">
        <v>1231267.55</v>
      </c>
      <c r="C18" s="6">
        <v>690854.5</v>
      </c>
      <c r="D18" s="6">
        <v>0</v>
      </c>
      <c r="E18" s="6">
        <f t="shared" si="0"/>
        <v>1922122.05</v>
      </c>
      <c r="F18" s="8">
        <v>286816.2</v>
      </c>
      <c r="G18" s="8">
        <f t="shared" si="1"/>
        <v>2208938.25</v>
      </c>
      <c r="H18" s="22">
        <f t="shared" si="2"/>
        <v>0.87015653334809162</v>
      </c>
      <c r="I18" s="23">
        <f t="shared" si="3"/>
        <v>0.12984346665190846</v>
      </c>
    </row>
    <row r="19" spans="1:9" x14ac:dyDescent="0.2">
      <c r="A19" s="7" t="s">
        <v>13</v>
      </c>
      <c r="B19" s="6">
        <v>392924.31</v>
      </c>
      <c r="C19" s="6">
        <v>450731.73</v>
      </c>
      <c r="D19" s="6">
        <v>16240.96</v>
      </c>
      <c r="E19" s="6">
        <f t="shared" si="0"/>
        <v>859897</v>
      </c>
      <c r="F19" s="8">
        <v>62567.19</v>
      </c>
      <c r="G19" s="8">
        <f t="shared" si="1"/>
        <v>922464.19</v>
      </c>
      <c r="H19" s="22">
        <f t="shared" si="2"/>
        <v>0.9321738549005355</v>
      </c>
      <c r="I19" s="23">
        <f t="shared" si="3"/>
        <v>6.7826145099464524E-2</v>
      </c>
    </row>
    <row r="20" spans="1:9" x14ac:dyDescent="0.2">
      <c r="A20" s="7" t="s">
        <v>14</v>
      </c>
      <c r="B20" s="6">
        <v>77697721.650000006</v>
      </c>
      <c r="C20" s="6">
        <v>0</v>
      </c>
      <c r="D20" s="6">
        <v>0</v>
      </c>
      <c r="E20" s="6">
        <f t="shared" si="0"/>
        <v>77697721.650000006</v>
      </c>
      <c r="F20" s="8">
        <v>4213646.01</v>
      </c>
      <c r="G20" s="8">
        <f t="shared" si="1"/>
        <v>81911367.660000011</v>
      </c>
      <c r="H20" s="22">
        <f t="shared" si="2"/>
        <v>0.94855847081579536</v>
      </c>
      <c r="I20" s="23">
        <f t="shared" si="3"/>
        <v>5.1441529184204554E-2</v>
      </c>
    </row>
    <row r="21" spans="1:9" x14ac:dyDescent="0.2">
      <c r="A21" s="7" t="s">
        <v>15</v>
      </c>
      <c r="B21" s="6">
        <v>21441637.169999998</v>
      </c>
      <c r="C21" s="6">
        <v>0</v>
      </c>
      <c r="D21" s="6">
        <v>0</v>
      </c>
      <c r="E21" s="6">
        <f t="shared" si="0"/>
        <v>21441637.169999998</v>
      </c>
      <c r="F21" s="8">
        <v>4422190.43</v>
      </c>
      <c r="G21" s="8">
        <f t="shared" si="1"/>
        <v>25863827.599999998</v>
      </c>
      <c r="H21" s="22">
        <f t="shared" si="2"/>
        <v>0.82902026341994328</v>
      </c>
      <c r="I21" s="23">
        <f t="shared" si="3"/>
        <v>0.17097973658005669</v>
      </c>
    </row>
    <row r="22" spans="1:9" x14ac:dyDescent="0.2">
      <c r="A22" s="7" t="s">
        <v>16</v>
      </c>
      <c r="B22" s="6">
        <v>1890797.7</v>
      </c>
      <c r="C22" s="6">
        <v>1874647.79</v>
      </c>
      <c r="D22" s="6">
        <v>0</v>
      </c>
      <c r="E22" s="6">
        <f t="shared" si="0"/>
        <v>3765445.49</v>
      </c>
      <c r="F22" s="8">
        <v>2155341.9</v>
      </c>
      <c r="G22" s="8">
        <f t="shared" si="1"/>
        <v>5920787.3900000006</v>
      </c>
      <c r="H22" s="22">
        <f t="shared" si="2"/>
        <v>0.63597039413367618</v>
      </c>
      <c r="I22" s="23">
        <f t="shared" si="3"/>
        <v>0.36402960586632377</v>
      </c>
    </row>
    <row r="23" spans="1:9" x14ac:dyDescent="0.2">
      <c r="A23" s="7" t="s">
        <v>17</v>
      </c>
      <c r="B23" s="6">
        <v>604086.57999999996</v>
      </c>
      <c r="C23" s="6">
        <v>0</v>
      </c>
      <c r="D23" s="6">
        <v>0</v>
      </c>
      <c r="E23" s="6">
        <f t="shared" si="0"/>
        <v>604086.57999999996</v>
      </c>
      <c r="F23" s="8">
        <v>249898.6</v>
      </c>
      <c r="G23" s="8">
        <f t="shared" si="1"/>
        <v>853985.17999999993</v>
      </c>
      <c r="H23" s="22">
        <f t="shared" si="2"/>
        <v>0.70737361039450353</v>
      </c>
      <c r="I23" s="23">
        <f t="shared" si="3"/>
        <v>0.29262638960549647</v>
      </c>
    </row>
    <row r="24" spans="1:9" x14ac:dyDescent="0.2">
      <c r="A24" s="7" t="s">
        <v>18</v>
      </c>
      <c r="B24" s="6">
        <v>1195547.8500000001</v>
      </c>
      <c r="C24" s="6">
        <v>1375784.43</v>
      </c>
      <c r="D24" s="6">
        <v>0</v>
      </c>
      <c r="E24" s="6">
        <f t="shared" si="0"/>
        <v>2571332.2800000003</v>
      </c>
      <c r="F24" s="8">
        <v>463556.39</v>
      </c>
      <c r="G24" s="8">
        <f t="shared" si="1"/>
        <v>3034888.6700000004</v>
      </c>
      <c r="H24" s="22">
        <f t="shared" si="2"/>
        <v>0.84725753053735575</v>
      </c>
      <c r="I24" s="23">
        <f t="shared" si="3"/>
        <v>0.15274246946264422</v>
      </c>
    </row>
    <row r="25" spans="1:9" x14ac:dyDescent="0.2">
      <c r="A25" s="7" t="s">
        <v>19</v>
      </c>
      <c r="B25" s="6">
        <v>271002.5</v>
      </c>
      <c r="C25" s="6">
        <v>572018.31999999995</v>
      </c>
      <c r="D25" s="6">
        <v>0</v>
      </c>
      <c r="E25" s="6">
        <f t="shared" si="0"/>
        <v>843020.82</v>
      </c>
      <c r="F25" s="8">
        <v>45030.9</v>
      </c>
      <c r="G25" s="8">
        <f t="shared" si="1"/>
        <v>888051.72</v>
      </c>
      <c r="H25" s="22">
        <f t="shared" si="2"/>
        <v>0.94929248039742542</v>
      </c>
      <c r="I25" s="23">
        <f t="shared" si="3"/>
        <v>5.0707519602574504E-2</v>
      </c>
    </row>
    <row r="26" spans="1:9" x14ac:dyDescent="0.2">
      <c r="A26" s="7" t="s">
        <v>20</v>
      </c>
      <c r="B26" s="6">
        <v>160723.4</v>
      </c>
      <c r="C26" s="6">
        <v>420778.3</v>
      </c>
      <c r="D26" s="6">
        <v>0</v>
      </c>
      <c r="E26" s="6">
        <f t="shared" si="0"/>
        <v>581501.69999999995</v>
      </c>
      <c r="F26" s="8">
        <v>28567</v>
      </c>
      <c r="G26" s="8">
        <f t="shared" si="1"/>
        <v>610068.69999999995</v>
      </c>
      <c r="H26" s="22">
        <f t="shared" si="2"/>
        <v>0.95317412612710661</v>
      </c>
      <c r="I26" s="23">
        <f t="shared" si="3"/>
        <v>4.6825873872893338E-2</v>
      </c>
    </row>
    <row r="27" spans="1:9" x14ac:dyDescent="0.2">
      <c r="A27" s="7" t="s">
        <v>21</v>
      </c>
      <c r="B27" s="6">
        <v>385341.73</v>
      </c>
      <c r="C27" s="6">
        <v>387344.69</v>
      </c>
      <c r="D27" s="6">
        <v>44154.86</v>
      </c>
      <c r="E27" s="6">
        <f t="shared" si="0"/>
        <v>816841.27999999991</v>
      </c>
      <c r="F27" s="8">
        <v>188996.97</v>
      </c>
      <c r="G27" s="8">
        <f t="shared" si="1"/>
        <v>1005838.2499999999</v>
      </c>
      <c r="H27" s="22">
        <f t="shared" si="2"/>
        <v>0.81210003695922284</v>
      </c>
      <c r="I27" s="23">
        <f t="shared" si="3"/>
        <v>0.18789996304077722</v>
      </c>
    </row>
    <row r="28" spans="1:9" x14ac:dyDescent="0.2">
      <c r="A28" s="7" t="s">
        <v>22</v>
      </c>
      <c r="B28" s="6">
        <v>263452.53000000003</v>
      </c>
      <c r="C28" s="6">
        <v>370143.04</v>
      </c>
      <c r="D28" s="6">
        <v>43234.41</v>
      </c>
      <c r="E28" s="6">
        <f t="shared" si="0"/>
        <v>676829.9800000001</v>
      </c>
      <c r="F28" s="8">
        <v>88612.53</v>
      </c>
      <c r="G28" s="8">
        <f t="shared" si="1"/>
        <v>765442.51000000013</v>
      </c>
      <c r="H28" s="22">
        <f t="shared" si="2"/>
        <v>0.88423359188660688</v>
      </c>
      <c r="I28" s="23">
        <f t="shared" si="3"/>
        <v>0.1157664081133931</v>
      </c>
    </row>
    <row r="29" spans="1:9" x14ac:dyDescent="0.2">
      <c r="A29" s="7" t="s">
        <v>23</v>
      </c>
      <c r="B29" s="6">
        <v>675853.6</v>
      </c>
      <c r="C29" s="6">
        <v>826474.03</v>
      </c>
      <c r="D29" s="6">
        <v>0</v>
      </c>
      <c r="E29" s="6">
        <f t="shared" si="0"/>
        <v>1502327.63</v>
      </c>
      <c r="F29" s="8">
        <v>265527.02</v>
      </c>
      <c r="G29" s="8">
        <f t="shared" si="1"/>
        <v>1767854.65</v>
      </c>
      <c r="H29" s="22">
        <f t="shared" si="2"/>
        <v>0.84980268598439357</v>
      </c>
      <c r="I29" s="23">
        <f t="shared" si="3"/>
        <v>0.15019731401560646</v>
      </c>
    </row>
    <row r="30" spans="1:9" x14ac:dyDescent="0.2">
      <c r="A30" s="7" t="s">
        <v>24</v>
      </c>
      <c r="B30" s="6">
        <v>1491814.29</v>
      </c>
      <c r="C30" s="6">
        <v>80514.37</v>
      </c>
      <c r="D30" s="6">
        <v>0</v>
      </c>
      <c r="E30" s="6">
        <f t="shared" si="0"/>
        <v>1572328.6600000001</v>
      </c>
      <c r="F30" s="8">
        <v>500449.93</v>
      </c>
      <c r="G30" s="8">
        <f t="shared" si="1"/>
        <v>2072778.59</v>
      </c>
      <c r="H30" s="22">
        <f t="shared" si="2"/>
        <v>0.7585608359646363</v>
      </c>
      <c r="I30" s="23">
        <f t="shared" si="3"/>
        <v>0.24143916403536375</v>
      </c>
    </row>
    <row r="31" spans="1:9" x14ac:dyDescent="0.2">
      <c r="A31" s="7" t="s">
        <v>25</v>
      </c>
      <c r="B31" s="6">
        <v>7467932.2600000007</v>
      </c>
      <c r="C31" s="6">
        <v>0</v>
      </c>
      <c r="D31" s="6">
        <v>0</v>
      </c>
      <c r="E31" s="6">
        <f t="shared" si="0"/>
        <v>7467932.2600000007</v>
      </c>
      <c r="F31" s="8">
        <v>397171.62</v>
      </c>
      <c r="G31" s="8">
        <f t="shared" si="1"/>
        <v>7865103.8800000008</v>
      </c>
      <c r="H31" s="22">
        <f t="shared" si="2"/>
        <v>0.94950205031494128</v>
      </c>
      <c r="I31" s="23">
        <f t="shared" si="3"/>
        <v>5.0497949685058698E-2</v>
      </c>
    </row>
    <row r="32" spans="1:9" x14ac:dyDescent="0.2">
      <c r="A32" s="7" t="s">
        <v>26</v>
      </c>
      <c r="B32" s="6">
        <v>4750274.2</v>
      </c>
      <c r="C32" s="6">
        <v>0</v>
      </c>
      <c r="D32" s="6">
        <v>0</v>
      </c>
      <c r="E32" s="6">
        <f t="shared" si="0"/>
        <v>4750274.2</v>
      </c>
      <c r="F32" s="8">
        <v>1145053.5</v>
      </c>
      <c r="G32" s="8">
        <f t="shared" si="1"/>
        <v>5895327.7000000002</v>
      </c>
      <c r="H32" s="22">
        <f t="shared" si="2"/>
        <v>0.80576932135596124</v>
      </c>
      <c r="I32" s="23">
        <f t="shared" si="3"/>
        <v>0.19423067864403873</v>
      </c>
    </row>
    <row r="33" spans="1:9" x14ac:dyDescent="0.2">
      <c r="A33" s="7" t="s">
        <v>27</v>
      </c>
      <c r="B33" s="6">
        <v>85690353.099999979</v>
      </c>
      <c r="C33" s="6">
        <v>0</v>
      </c>
      <c r="D33" s="6">
        <v>0</v>
      </c>
      <c r="E33" s="6">
        <f t="shared" si="0"/>
        <v>85690353.099999979</v>
      </c>
      <c r="F33" s="8">
        <v>33350174.390000001</v>
      </c>
      <c r="G33" s="8">
        <f t="shared" si="1"/>
        <v>119040527.48999998</v>
      </c>
      <c r="H33" s="22">
        <f t="shared" si="2"/>
        <v>0.7198418463594124</v>
      </c>
      <c r="I33" s="23">
        <f t="shared" si="3"/>
        <v>0.28015815364058755</v>
      </c>
    </row>
    <row r="34" spans="1:9" x14ac:dyDescent="0.2">
      <c r="A34" s="7" t="s">
        <v>28</v>
      </c>
      <c r="B34" s="6">
        <v>381959.11</v>
      </c>
      <c r="C34" s="6">
        <v>643919.80000000005</v>
      </c>
      <c r="D34" s="6">
        <v>22630.25</v>
      </c>
      <c r="E34" s="6">
        <f t="shared" si="0"/>
        <v>1048509.16</v>
      </c>
      <c r="F34" s="8">
        <v>94396.19</v>
      </c>
      <c r="G34" s="8">
        <f t="shared" si="1"/>
        <v>1142905.3500000001</v>
      </c>
      <c r="H34" s="22">
        <f t="shared" si="2"/>
        <v>0.9174068176336736</v>
      </c>
      <c r="I34" s="23">
        <f t="shared" si="3"/>
        <v>8.2593182366326304E-2</v>
      </c>
    </row>
    <row r="35" spans="1:9" x14ac:dyDescent="0.2">
      <c r="A35" s="7" t="s">
        <v>29</v>
      </c>
      <c r="B35" s="6">
        <v>7656799.2000000002</v>
      </c>
      <c r="C35" s="6">
        <v>0</v>
      </c>
      <c r="D35" s="6">
        <v>0</v>
      </c>
      <c r="E35" s="6">
        <f t="shared" si="0"/>
        <v>7656799.2000000002</v>
      </c>
      <c r="F35" s="8">
        <v>3194088.65</v>
      </c>
      <c r="G35" s="8">
        <f t="shared" si="1"/>
        <v>10850887.85</v>
      </c>
      <c r="H35" s="22">
        <f t="shared" si="2"/>
        <v>0.70563803679898884</v>
      </c>
      <c r="I35" s="23">
        <f t="shared" si="3"/>
        <v>0.29436196320101127</v>
      </c>
    </row>
    <row r="36" spans="1:9" x14ac:dyDescent="0.2">
      <c r="A36" s="7" t="s">
        <v>30</v>
      </c>
      <c r="B36" s="6">
        <v>1619794.24</v>
      </c>
      <c r="C36" s="6">
        <v>890317.52</v>
      </c>
      <c r="D36" s="6">
        <v>85733.73</v>
      </c>
      <c r="E36" s="6">
        <f t="shared" si="0"/>
        <v>2595845.4899999998</v>
      </c>
      <c r="F36" s="8">
        <v>626928.59</v>
      </c>
      <c r="G36" s="8">
        <f t="shared" si="1"/>
        <v>3222774.0799999996</v>
      </c>
      <c r="H36" s="22">
        <f t="shared" si="2"/>
        <v>0.80546927136760393</v>
      </c>
      <c r="I36" s="23">
        <f t="shared" si="3"/>
        <v>0.19453072863239612</v>
      </c>
    </row>
    <row r="37" spans="1:9" x14ac:dyDescent="0.2">
      <c r="A37" s="7" t="s">
        <v>31</v>
      </c>
      <c r="B37" s="6">
        <v>357171.61</v>
      </c>
      <c r="C37" s="6">
        <v>259609.47</v>
      </c>
      <c r="D37" s="6">
        <v>1397.36</v>
      </c>
      <c r="E37" s="6">
        <f t="shared" si="0"/>
        <v>618178.43999999994</v>
      </c>
      <c r="F37" s="8">
        <v>76759.929999999993</v>
      </c>
      <c r="G37" s="8">
        <f t="shared" si="1"/>
        <v>694938.36999999988</v>
      </c>
      <c r="H37" s="22">
        <f t="shared" si="2"/>
        <v>0.88954426275239351</v>
      </c>
      <c r="I37" s="23">
        <f t="shared" si="3"/>
        <v>0.11045573724760659</v>
      </c>
    </row>
    <row r="38" spans="1:9" x14ac:dyDescent="0.2">
      <c r="A38" s="7" t="s">
        <v>32</v>
      </c>
      <c r="B38" s="6">
        <v>113406.57</v>
      </c>
      <c r="C38" s="6">
        <v>237525.13</v>
      </c>
      <c r="D38" s="6">
        <v>19383.45</v>
      </c>
      <c r="E38" s="6">
        <f t="shared" si="0"/>
        <v>370315.15</v>
      </c>
      <c r="F38" s="8">
        <v>19923.05</v>
      </c>
      <c r="G38" s="8">
        <f t="shared" si="1"/>
        <v>390238.2</v>
      </c>
      <c r="H38" s="22">
        <f t="shared" si="2"/>
        <v>0.9489464383548305</v>
      </c>
      <c r="I38" s="23">
        <f t="shared" si="3"/>
        <v>5.105356164516954E-2</v>
      </c>
    </row>
    <row r="39" spans="1:9" x14ac:dyDescent="0.2">
      <c r="A39" s="7" t="s">
        <v>33</v>
      </c>
      <c r="B39" s="6">
        <v>11198041.65</v>
      </c>
      <c r="C39" s="6">
        <v>0</v>
      </c>
      <c r="D39" s="6">
        <v>0</v>
      </c>
      <c r="E39" s="6">
        <f t="shared" si="0"/>
        <v>11198041.65</v>
      </c>
      <c r="F39" s="8">
        <v>5756519.0500000007</v>
      </c>
      <c r="G39" s="8">
        <f t="shared" si="1"/>
        <v>16954560.700000003</v>
      </c>
      <c r="H39" s="22">
        <f t="shared" si="2"/>
        <v>0.66047371253918707</v>
      </c>
      <c r="I39" s="23">
        <f t="shared" si="3"/>
        <v>0.33952628746081281</v>
      </c>
    </row>
    <row r="40" spans="1:9" x14ac:dyDescent="0.2">
      <c r="A40" s="7" t="s">
        <v>34</v>
      </c>
      <c r="B40" s="6">
        <v>37298065.810000002</v>
      </c>
      <c r="C40" s="6">
        <v>0</v>
      </c>
      <c r="D40" s="6">
        <v>0</v>
      </c>
      <c r="E40" s="6">
        <f t="shared" si="0"/>
        <v>37298065.810000002</v>
      </c>
      <c r="F40" s="8">
        <v>20359469.400000002</v>
      </c>
      <c r="G40" s="8">
        <f t="shared" si="1"/>
        <v>57657535.210000008</v>
      </c>
      <c r="H40" s="22">
        <f t="shared" si="2"/>
        <v>0.64688970269285984</v>
      </c>
      <c r="I40" s="23">
        <f t="shared" si="3"/>
        <v>0.35311029730714011</v>
      </c>
    </row>
    <row r="41" spans="1:9" x14ac:dyDescent="0.2">
      <c r="A41" s="7" t="s">
        <v>35</v>
      </c>
      <c r="B41" s="6">
        <v>11739580.98</v>
      </c>
      <c r="C41" s="6">
        <v>0</v>
      </c>
      <c r="D41" s="6">
        <v>0</v>
      </c>
      <c r="E41" s="6">
        <f t="shared" si="0"/>
        <v>11739580.98</v>
      </c>
      <c r="F41" s="8">
        <v>9445565.7800000012</v>
      </c>
      <c r="G41" s="8">
        <f t="shared" si="1"/>
        <v>21185146.760000002</v>
      </c>
      <c r="H41" s="22">
        <f t="shared" si="2"/>
        <v>0.55414206533445787</v>
      </c>
      <c r="I41" s="23">
        <f t="shared" si="3"/>
        <v>0.44585793466554208</v>
      </c>
    </row>
    <row r="42" spans="1:9" x14ac:dyDescent="0.2">
      <c r="A42" s="7" t="s">
        <v>36</v>
      </c>
      <c r="B42" s="6">
        <v>1368931</v>
      </c>
      <c r="C42" s="6">
        <v>798657.55</v>
      </c>
      <c r="D42" s="6">
        <v>0</v>
      </c>
      <c r="E42" s="6">
        <f t="shared" si="0"/>
        <v>2167588.5499999998</v>
      </c>
      <c r="F42" s="8">
        <v>385323</v>
      </c>
      <c r="G42" s="8">
        <f t="shared" si="1"/>
        <v>2552911.5499999998</v>
      </c>
      <c r="H42" s="22">
        <f t="shared" si="2"/>
        <v>0.84906527607664273</v>
      </c>
      <c r="I42" s="23">
        <f t="shared" si="3"/>
        <v>0.15093472392335724</v>
      </c>
    </row>
    <row r="43" spans="1:9" x14ac:dyDescent="0.2">
      <c r="A43" s="7" t="s">
        <v>37</v>
      </c>
      <c r="B43" s="6">
        <v>123933</v>
      </c>
      <c r="C43" s="6">
        <v>209254.43</v>
      </c>
      <c r="D43" s="6">
        <v>22656.29</v>
      </c>
      <c r="E43" s="6">
        <f t="shared" si="0"/>
        <v>355843.72</v>
      </c>
      <c r="F43" s="8">
        <v>19872.16</v>
      </c>
      <c r="G43" s="8">
        <f t="shared" si="1"/>
        <v>375715.87999999995</v>
      </c>
      <c r="H43" s="22">
        <f t="shared" si="2"/>
        <v>0.94710854382838439</v>
      </c>
      <c r="I43" s="23">
        <f t="shared" si="3"/>
        <v>5.2891456171615642E-2</v>
      </c>
    </row>
    <row r="44" spans="1:9" x14ac:dyDescent="0.2">
      <c r="A44" s="7" t="s">
        <v>38</v>
      </c>
      <c r="B44" s="6">
        <v>391444.47999999998</v>
      </c>
      <c r="C44" s="6">
        <v>611087.76</v>
      </c>
      <c r="D44" s="6">
        <v>24358.59</v>
      </c>
      <c r="E44" s="6">
        <f t="shared" si="0"/>
        <v>1026890.83</v>
      </c>
      <c r="F44" s="8">
        <v>103217.7</v>
      </c>
      <c r="G44" s="8">
        <f t="shared" si="1"/>
        <v>1130108.53</v>
      </c>
      <c r="H44" s="22">
        <f t="shared" si="2"/>
        <v>0.90866567479142901</v>
      </c>
      <c r="I44" s="23">
        <f t="shared" si="3"/>
        <v>9.1334325208570891E-2</v>
      </c>
    </row>
    <row r="45" spans="1:9" x14ac:dyDescent="0.2">
      <c r="A45" s="7" t="s">
        <v>39</v>
      </c>
      <c r="B45" s="6">
        <v>16888741.300000001</v>
      </c>
      <c r="C45" s="6">
        <v>0</v>
      </c>
      <c r="D45" s="6">
        <v>0</v>
      </c>
      <c r="E45" s="6">
        <f t="shared" si="0"/>
        <v>16888741.300000001</v>
      </c>
      <c r="F45" s="8">
        <v>7269248.8300000001</v>
      </c>
      <c r="G45" s="8">
        <f t="shared" si="1"/>
        <v>24157990.130000003</v>
      </c>
      <c r="H45" s="22">
        <f t="shared" si="2"/>
        <v>0.69909546320358562</v>
      </c>
      <c r="I45" s="23">
        <f t="shared" si="3"/>
        <v>0.30090453679641432</v>
      </c>
    </row>
    <row r="46" spans="1:9" x14ac:dyDescent="0.2">
      <c r="A46" s="7" t="s">
        <v>40</v>
      </c>
      <c r="B46" s="6">
        <v>19063756.830000002</v>
      </c>
      <c r="C46" s="6">
        <v>0</v>
      </c>
      <c r="D46" s="6">
        <v>0</v>
      </c>
      <c r="E46" s="6">
        <f t="shared" si="0"/>
        <v>19063756.830000002</v>
      </c>
      <c r="F46" s="8">
        <v>3931872.42</v>
      </c>
      <c r="G46" s="8">
        <f t="shared" si="1"/>
        <v>22995629.25</v>
      </c>
      <c r="H46" s="22">
        <f t="shared" si="2"/>
        <v>0.8290165327830723</v>
      </c>
      <c r="I46" s="23">
        <f t="shared" si="3"/>
        <v>0.17098346721692775</v>
      </c>
    </row>
    <row r="47" spans="1:9" x14ac:dyDescent="0.2">
      <c r="A47" s="7" t="s">
        <v>41</v>
      </c>
      <c r="B47" s="6">
        <v>14258715.92</v>
      </c>
      <c r="C47" s="6">
        <v>0</v>
      </c>
      <c r="D47" s="6">
        <v>0</v>
      </c>
      <c r="E47" s="6">
        <f t="shared" si="0"/>
        <v>14258715.92</v>
      </c>
      <c r="F47" s="8">
        <v>2049361.48</v>
      </c>
      <c r="G47" s="8">
        <f t="shared" si="1"/>
        <v>16308077.4</v>
      </c>
      <c r="H47" s="22">
        <f t="shared" si="2"/>
        <v>0.87433457484080856</v>
      </c>
      <c r="I47" s="23">
        <f t="shared" si="3"/>
        <v>0.12566542515919135</v>
      </c>
    </row>
    <row r="48" spans="1:9" x14ac:dyDescent="0.2">
      <c r="A48" s="7" t="s">
        <v>42</v>
      </c>
      <c r="B48" s="6">
        <v>115629414.30000001</v>
      </c>
      <c r="C48" s="6">
        <v>0</v>
      </c>
      <c r="D48" s="6">
        <v>0</v>
      </c>
      <c r="E48" s="6">
        <f t="shared" si="0"/>
        <v>115629414.30000001</v>
      </c>
      <c r="F48" s="8">
        <v>76231544.839999989</v>
      </c>
      <c r="G48" s="8">
        <f t="shared" si="1"/>
        <v>191860959.13999999</v>
      </c>
      <c r="H48" s="22">
        <f t="shared" si="2"/>
        <v>0.60267297118860852</v>
      </c>
      <c r="I48" s="23">
        <f t="shared" si="3"/>
        <v>0.39732702881139154</v>
      </c>
    </row>
    <row r="49" spans="1:9" x14ac:dyDescent="0.2">
      <c r="A49" s="7" t="s">
        <v>43</v>
      </c>
      <c r="B49" s="6">
        <v>8072587.2800000003</v>
      </c>
      <c r="C49" s="6">
        <v>0</v>
      </c>
      <c r="D49" s="6">
        <v>0</v>
      </c>
      <c r="E49" s="6">
        <f t="shared" si="0"/>
        <v>8072587.2800000003</v>
      </c>
      <c r="F49" s="8">
        <v>5415660.9800000004</v>
      </c>
      <c r="G49" s="8">
        <f t="shared" si="1"/>
        <v>13488248.260000002</v>
      </c>
      <c r="H49" s="22">
        <f t="shared" si="2"/>
        <v>0.59849041360986921</v>
      </c>
      <c r="I49" s="23">
        <f t="shared" si="3"/>
        <v>0.40150958639013068</v>
      </c>
    </row>
    <row r="50" spans="1:9" x14ac:dyDescent="0.2">
      <c r="A50" s="7" t="s">
        <v>44</v>
      </c>
      <c r="B50" s="6">
        <v>3282994.32</v>
      </c>
      <c r="C50" s="6">
        <v>0</v>
      </c>
      <c r="D50" s="6">
        <v>0</v>
      </c>
      <c r="E50" s="6">
        <f t="shared" si="0"/>
        <v>3282994.32</v>
      </c>
      <c r="F50" s="8">
        <v>856086.78</v>
      </c>
      <c r="G50" s="8">
        <f t="shared" si="1"/>
        <v>4139081.0999999996</v>
      </c>
      <c r="H50" s="22">
        <f t="shared" si="2"/>
        <v>0.79316984632168719</v>
      </c>
      <c r="I50" s="23">
        <f t="shared" si="3"/>
        <v>0.20683015367831284</v>
      </c>
    </row>
    <row r="51" spans="1:9" x14ac:dyDescent="0.2">
      <c r="A51" s="7" t="s">
        <v>45</v>
      </c>
      <c r="B51" s="6">
        <v>12920808.379999999</v>
      </c>
      <c r="C51" s="6">
        <v>0</v>
      </c>
      <c r="D51" s="6">
        <v>0</v>
      </c>
      <c r="E51" s="6">
        <f t="shared" si="0"/>
        <v>12920808.379999999</v>
      </c>
      <c r="F51" s="8">
        <v>6106770.0999999987</v>
      </c>
      <c r="G51" s="8">
        <f t="shared" si="1"/>
        <v>19027578.479999997</v>
      </c>
      <c r="H51" s="22">
        <f t="shared" si="2"/>
        <v>0.67905689594612051</v>
      </c>
      <c r="I51" s="23">
        <f t="shared" si="3"/>
        <v>0.3209431040538796</v>
      </c>
    </row>
    <row r="52" spans="1:9" x14ac:dyDescent="0.2">
      <c r="A52" s="7" t="s">
        <v>46</v>
      </c>
      <c r="B52" s="6">
        <v>2187068.09</v>
      </c>
      <c r="C52" s="6">
        <v>0</v>
      </c>
      <c r="D52" s="6">
        <v>0</v>
      </c>
      <c r="E52" s="6">
        <f t="shared" si="0"/>
        <v>2187068.09</v>
      </c>
      <c r="F52" s="8">
        <v>353914.45</v>
      </c>
      <c r="G52" s="8">
        <f t="shared" si="1"/>
        <v>2540982.54</v>
      </c>
      <c r="H52" s="22">
        <f t="shared" si="2"/>
        <v>0.86071748056954367</v>
      </c>
      <c r="I52" s="23">
        <f t="shared" si="3"/>
        <v>0.13928251943045622</v>
      </c>
    </row>
    <row r="53" spans="1:9" x14ac:dyDescent="0.2">
      <c r="A53" s="7" t="s">
        <v>47</v>
      </c>
      <c r="B53" s="6">
        <v>111309737.84000002</v>
      </c>
      <c r="C53" s="6">
        <v>0</v>
      </c>
      <c r="D53" s="6">
        <v>0</v>
      </c>
      <c r="E53" s="6">
        <f t="shared" si="0"/>
        <v>111309737.84000002</v>
      </c>
      <c r="F53" s="8">
        <v>43446433.980000004</v>
      </c>
      <c r="G53" s="8">
        <f t="shared" si="1"/>
        <v>154756171.82000002</v>
      </c>
      <c r="H53" s="22">
        <f t="shared" si="2"/>
        <v>0.71925879614976895</v>
      </c>
      <c r="I53" s="23">
        <f t="shared" si="3"/>
        <v>0.28074120385023105</v>
      </c>
    </row>
    <row r="54" spans="1:9" x14ac:dyDescent="0.2">
      <c r="A54" s="7" t="s">
        <v>48</v>
      </c>
      <c r="B54" s="6">
        <v>13678658.51</v>
      </c>
      <c r="C54" s="6">
        <v>0</v>
      </c>
      <c r="D54" s="6">
        <v>0</v>
      </c>
      <c r="E54" s="6">
        <f t="shared" si="0"/>
        <v>13678658.51</v>
      </c>
      <c r="F54" s="8">
        <v>5677711.8900000006</v>
      </c>
      <c r="G54" s="8">
        <f t="shared" si="1"/>
        <v>19356370.399999999</v>
      </c>
      <c r="H54" s="22">
        <f t="shared" si="2"/>
        <v>0.70667476532687146</v>
      </c>
      <c r="I54" s="23">
        <f t="shared" si="3"/>
        <v>0.29332523467312865</v>
      </c>
    </row>
    <row r="55" spans="1:9" x14ac:dyDescent="0.2">
      <c r="A55" s="7" t="s">
        <v>49</v>
      </c>
      <c r="B55" s="6">
        <v>70888615.549999997</v>
      </c>
      <c r="C55" s="6">
        <v>0</v>
      </c>
      <c r="D55" s="6">
        <v>0</v>
      </c>
      <c r="E55" s="6">
        <f t="shared" si="0"/>
        <v>70888615.549999997</v>
      </c>
      <c r="F55" s="8">
        <v>47200164.910000004</v>
      </c>
      <c r="G55" s="8">
        <f t="shared" si="1"/>
        <v>118088780.46000001</v>
      </c>
      <c r="H55" s="22">
        <f t="shared" si="2"/>
        <v>0.6002993279620833</v>
      </c>
      <c r="I55" s="23">
        <f t="shared" si="3"/>
        <v>0.39970067203791665</v>
      </c>
    </row>
    <row r="56" spans="1:9" x14ac:dyDescent="0.2">
      <c r="A56" s="7" t="s">
        <v>50</v>
      </c>
      <c r="B56" s="6">
        <v>21195827.599999998</v>
      </c>
      <c r="C56" s="6">
        <v>0</v>
      </c>
      <c r="D56" s="6">
        <v>0</v>
      </c>
      <c r="E56" s="6">
        <f t="shared" si="0"/>
        <v>21195827.599999998</v>
      </c>
      <c r="F56" s="8">
        <v>2285267.79</v>
      </c>
      <c r="G56" s="8">
        <f t="shared" si="1"/>
        <v>23481095.389999997</v>
      </c>
      <c r="H56" s="22">
        <f t="shared" si="2"/>
        <v>0.90267626990803684</v>
      </c>
      <c r="I56" s="23">
        <f t="shared" si="3"/>
        <v>9.7323730091963156E-2</v>
      </c>
    </row>
    <row r="57" spans="1:9" x14ac:dyDescent="0.2">
      <c r="A57" s="7" t="s">
        <v>51</v>
      </c>
      <c r="B57" s="6">
        <v>37852028.510000005</v>
      </c>
      <c r="C57" s="6">
        <v>0</v>
      </c>
      <c r="D57" s="6">
        <v>0</v>
      </c>
      <c r="E57" s="6">
        <f t="shared" si="0"/>
        <v>37852028.510000005</v>
      </c>
      <c r="F57" s="8">
        <v>34433025.829999998</v>
      </c>
      <c r="G57" s="8">
        <f t="shared" si="1"/>
        <v>72285054.340000004</v>
      </c>
      <c r="H57" s="22">
        <f t="shared" si="2"/>
        <v>0.52364944393566049</v>
      </c>
      <c r="I57" s="23">
        <f t="shared" si="3"/>
        <v>0.47635055606433951</v>
      </c>
    </row>
    <row r="58" spans="1:9" x14ac:dyDescent="0.2">
      <c r="A58" s="7" t="s">
        <v>52</v>
      </c>
      <c r="B58" s="6">
        <v>27516383.68</v>
      </c>
      <c r="C58" s="6">
        <v>0</v>
      </c>
      <c r="D58" s="6">
        <v>0</v>
      </c>
      <c r="E58" s="6">
        <f t="shared" si="0"/>
        <v>27516383.68</v>
      </c>
      <c r="F58" s="8">
        <v>12126639.950000001</v>
      </c>
      <c r="G58" s="8">
        <f t="shared" si="1"/>
        <v>39643023.630000003</v>
      </c>
      <c r="H58" s="22">
        <f t="shared" si="2"/>
        <v>0.6941040606997716</v>
      </c>
      <c r="I58" s="23">
        <f t="shared" si="3"/>
        <v>0.3058959393002284</v>
      </c>
    </row>
    <row r="59" spans="1:9" x14ac:dyDescent="0.2">
      <c r="A59" s="7" t="s">
        <v>53</v>
      </c>
      <c r="B59" s="6">
        <v>2675279.5499999998</v>
      </c>
      <c r="C59" s="6">
        <v>0</v>
      </c>
      <c r="D59" s="6">
        <v>0</v>
      </c>
      <c r="E59" s="6">
        <f t="shared" si="0"/>
        <v>2675279.5499999998</v>
      </c>
      <c r="F59" s="8">
        <v>610479.5</v>
      </c>
      <c r="G59" s="8">
        <f t="shared" si="1"/>
        <v>3285759.05</v>
      </c>
      <c r="H59" s="22">
        <f t="shared" si="2"/>
        <v>0.81420442256713865</v>
      </c>
      <c r="I59" s="23">
        <f t="shared" si="3"/>
        <v>0.18579557743286138</v>
      </c>
    </row>
    <row r="60" spans="1:9" x14ac:dyDescent="0.2">
      <c r="A60" s="7" t="s">
        <v>103</v>
      </c>
      <c r="B60" s="6">
        <v>10675831.310000001</v>
      </c>
      <c r="C60" s="6">
        <v>0</v>
      </c>
      <c r="D60" s="6">
        <v>0</v>
      </c>
      <c r="E60" s="6">
        <f t="shared" si="0"/>
        <v>10675831.310000001</v>
      </c>
      <c r="F60" s="8">
        <v>1532335.97</v>
      </c>
      <c r="G60" s="8">
        <f t="shared" si="1"/>
        <v>12208167.280000001</v>
      </c>
      <c r="H60" s="22">
        <f t="shared" si="2"/>
        <v>0.87448271842487402</v>
      </c>
      <c r="I60" s="23">
        <f t="shared" si="3"/>
        <v>0.12551728157512598</v>
      </c>
    </row>
    <row r="61" spans="1:9" x14ac:dyDescent="0.2">
      <c r="A61" s="7" t="s">
        <v>104</v>
      </c>
      <c r="B61" s="6">
        <v>8498668.9800000004</v>
      </c>
      <c r="C61" s="6">
        <v>0</v>
      </c>
      <c r="D61" s="6">
        <v>0</v>
      </c>
      <c r="E61" s="6">
        <f t="shared" si="0"/>
        <v>8498668.9800000004</v>
      </c>
      <c r="F61" s="8">
        <v>7359167.7399999993</v>
      </c>
      <c r="G61" s="8">
        <f t="shared" si="1"/>
        <v>15857836.719999999</v>
      </c>
      <c r="H61" s="22">
        <f t="shared" si="2"/>
        <v>0.53592864714525834</v>
      </c>
      <c r="I61" s="23">
        <f t="shared" si="3"/>
        <v>0.46407135285474171</v>
      </c>
    </row>
    <row r="62" spans="1:9" x14ac:dyDescent="0.2">
      <c r="A62" s="7" t="s">
        <v>54</v>
      </c>
      <c r="B62" s="6">
        <v>5876088.5700000003</v>
      </c>
      <c r="C62" s="6">
        <v>0</v>
      </c>
      <c r="D62" s="6">
        <v>0</v>
      </c>
      <c r="E62" s="6">
        <f t="shared" si="0"/>
        <v>5876088.5700000003</v>
      </c>
      <c r="F62" s="8">
        <v>649229.01</v>
      </c>
      <c r="G62" s="8">
        <f t="shared" si="1"/>
        <v>6525317.5800000001</v>
      </c>
      <c r="H62" s="22">
        <f t="shared" si="2"/>
        <v>0.90050614364121118</v>
      </c>
      <c r="I62" s="23">
        <f t="shared" si="3"/>
        <v>9.9493856358788907E-2</v>
      </c>
    </row>
    <row r="63" spans="1:9" x14ac:dyDescent="0.2">
      <c r="A63" s="7" t="s">
        <v>55</v>
      </c>
      <c r="B63" s="6">
        <v>28191482.490000002</v>
      </c>
      <c r="C63" s="6">
        <v>0</v>
      </c>
      <c r="D63" s="6">
        <v>0</v>
      </c>
      <c r="E63" s="6">
        <f t="shared" si="0"/>
        <v>28191482.490000002</v>
      </c>
      <c r="F63" s="8">
        <v>9917452.5900000017</v>
      </c>
      <c r="G63" s="8">
        <f t="shared" si="1"/>
        <v>38108935.080000006</v>
      </c>
      <c r="H63" s="22">
        <f t="shared" si="2"/>
        <v>0.73976043756717846</v>
      </c>
      <c r="I63" s="23">
        <f t="shared" si="3"/>
        <v>0.26023956243282148</v>
      </c>
    </row>
    <row r="64" spans="1:9" x14ac:dyDescent="0.2">
      <c r="A64" s="7" t="s">
        <v>56</v>
      </c>
      <c r="B64" s="6">
        <v>23898186.720000003</v>
      </c>
      <c r="C64" s="6">
        <v>0</v>
      </c>
      <c r="D64" s="6">
        <v>0</v>
      </c>
      <c r="E64" s="6">
        <f t="shared" si="0"/>
        <v>23898186.720000003</v>
      </c>
      <c r="F64" s="8">
        <v>14570121.850000003</v>
      </c>
      <c r="G64" s="8">
        <f t="shared" si="1"/>
        <v>38468308.570000008</v>
      </c>
      <c r="H64" s="22">
        <f t="shared" si="2"/>
        <v>0.62124350168692632</v>
      </c>
      <c r="I64" s="23">
        <f t="shared" si="3"/>
        <v>0.37875649831307362</v>
      </c>
    </row>
    <row r="65" spans="1:9" x14ac:dyDescent="0.2">
      <c r="A65" s="7" t="s">
        <v>57</v>
      </c>
      <c r="B65" s="6">
        <v>2974796.69</v>
      </c>
      <c r="C65" s="6">
        <v>1056331.17</v>
      </c>
      <c r="D65" s="6">
        <v>115699.95</v>
      </c>
      <c r="E65" s="6">
        <f t="shared" si="0"/>
        <v>4146827.81</v>
      </c>
      <c r="F65" s="8">
        <v>479070.39</v>
      </c>
      <c r="G65" s="8">
        <f t="shared" si="1"/>
        <v>4625898.2</v>
      </c>
      <c r="H65" s="22">
        <f t="shared" si="2"/>
        <v>0.89643732540417775</v>
      </c>
      <c r="I65" s="23">
        <f t="shared" si="3"/>
        <v>0.10356267459582227</v>
      </c>
    </row>
    <row r="66" spans="1:9" x14ac:dyDescent="0.2">
      <c r="A66" s="7" t="s">
        <v>58</v>
      </c>
      <c r="B66" s="6">
        <v>1397911.03</v>
      </c>
      <c r="C66" s="6">
        <v>829297.1</v>
      </c>
      <c r="D66" s="6">
        <v>0</v>
      </c>
      <c r="E66" s="6">
        <f t="shared" si="0"/>
        <v>2227208.13</v>
      </c>
      <c r="F66" s="8">
        <v>291997.94</v>
      </c>
      <c r="G66" s="8">
        <f t="shared" si="1"/>
        <v>2519206.0699999998</v>
      </c>
      <c r="H66" s="22">
        <f t="shared" si="2"/>
        <v>0.88409128436245787</v>
      </c>
      <c r="I66" s="23">
        <f t="shared" si="3"/>
        <v>0.11590871563754211</v>
      </c>
    </row>
    <row r="67" spans="1:9" x14ac:dyDescent="0.2">
      <c r="A67" s="7" t="s">
        <v>59</v>
      </c>
      <c r="B67" s="6">
        <v>881172.31</v>
      </c>
      <c r="C67" s="6">
        <v>321804.09000000003</v>
      </c>
      <c r="D67" s="6">
        <v>25271.75</v>
      </c>
      <c r="E67" s="6">
        <f t="shared" si="0"/>
        <v>1228248.1500000001</v>
      </c>
      <c r="F67" s="8">
        <v>360773.59</v>
      </c>
      <c r="G67" s="8">
        <f t="shared" si="1"/>
        <v>1589021.7400000002</v>
      </c>
      <c r="H67" s="22">
        <f t="shared" si="2"/>
        <v>0.77295868211343666</v>
      </c>
      <c r="I67" s="23">
        <f t="shared" si="3"/>
        <v>0.22704131788656332</v>
      </c>
    </row>
    <row r="68" spans="1:9" x14ac:dyDescent="0.2">
      <c r="A68" s="7" t="s">
        <v>60</v>
      </c>
      <c r="B68" s="6">
        <v>241931.72</v>
      </c>
      <c r="C68" s="6">
        <v>316086.25</v>
      </c>
      <c r="D68" s="6">
        <v>60155.62</v>
      </c>
      <c r="E68" s="6">
        <f t="shared" si="0"/>
        <v>618173.59</v>
      </c>
      <c r="F68" s="8">
        <v>70447.06</v>
      </c>
      <c r="G68" s="8">
        <f t="shared" si="1"/>
        <v>688620.64999999991</v>
      </c>
      <c r="H68" s="22">
        <f t="shared" si="2"/>
        <v>0.89769830457451438</v>
      </c>
      <c r="I68" s="23">
        <f t="shared" si="3"/>
        <v>0.10230169542548573</v>
      </c>
    </row>
    <row r="69" spans="1:9" x14ac:dyDescent="0.2">
      <c r="A69" s="7" t="s">
        <v>61</v>
      </c>
      <c r="B69" s="6">
        <v>18915124.170000002</v>
      </c>
      <c r="C69" s="6">
        <v>0</v>
      </c>
      <c r="D69" s="6">
        <v>0</v>
      </c>
      <c r="E69" s="6">
        <f t="shared" si="0"/>
        <v>18915124.170000002</v>
      </c>
      <c r="F69" s="8">
        <v>19493058.669999998</v>
      </c>
      <c r="G69" s="8">
        <f t="shared" si="1"/>
        <v>38408182.840000004</v>
      </c>
      <c r="H69" s="22">
        <f t="shared" si="2"/>
        <v>0.49247641443481527</v>
      </c>
      <c r="I69" s="23">
        <f t="shared" si="3"/>
        <v>0.50752358556518462</v>
      </c>
    </row>
    <row r="70" spans="1:9" x14ac:dyDescent="0.2">
      <c r="A70" s="7" t="s">
        <v>62</v>
      </c>
      <c r="B70" s="6">
        <v>739111.46</v>
      </c>
      <c r="C70" s="6">
        <v>717463.16</v>
      </c>
      <c r="D70" s="6">
        <v>0</v>
      </c>
      <c r="E70" s="6">
        <f t="shared" si="0"/>
        <v>1456574.62</v>
      </c>
      <c r="F70" s="8">
        <v>21677.54</v>
      </c>
      <c r="G70" s="8">
        <f t="shared" si="1"/>
        <v>1478252.1600000001</v>
      </c>
      <c r="H70" s="22">
        <f t="shared" si="2"/>
        <v>0.98533569536607335</v>
      </c>
      <c r="I70" s="23">
        <f t="shared" si="3"/>
        <v>1.4664304633926595E-2</v>
      </c>
    </row>
    <row r="71" spans="1:9" x14ac:dyDescent="0.2">
      <c r="A71" s="7" t="s">
        <v>63</v>
      </c>
      <c r="B71" s="6">
        <v>5477650.1900000004</v>
      </c>
      <c r="C71" s="6">
        <v>0</v>
      </c>
      <c r="D71" s="6">
        <v>0</v>
      </c>
      <c r="E71" s="6">
        <f t="shared" si="0"/>
        <v>5477650.1900000004</v>
      </c>
      <c r="F71" s="8">
        <v>895237.2</v>
      </c>
      <c r="G71" s="8">
        <f t="shared" si="1"/>
        <v>6372887.3900000006</v>
      </c>
      <c r="H71" s="22">
        <f t="shared" si="2"/>
        <v>0.8595240830075298</v>
      </c>
      <c r="I71" s="23">
        <f t="shared" si="3"/>
        <v>0.14047591699247017</v>
      </c>
    </row>
    <row r="72" spans="1:9" x14ac:dyDescent="0.2">
      <c r="A72" s="7" t="s">
        <v>64</v>
      </c>
      <c r="B72" s="6">
        <v>616461.75</v>
      </c>
      <c r="C72" s="6">
        <v>585925.56999999995</v>
      </c>
      <c r="D72" s="6">
        <v>0</v>
      </c>
      <c r="E72" s="6">
        <f>SUM(B72:D72)</f>
        <v>1202387.3199999998</v>
      </c>
      <c r="F72" s="8">
        <v>167559.85999999999</v>
      </c>
      <c r="G72" s="8">
        <f>SUM(E72:F72)</f>
        <v>1369947.1799999997</v>
      </c>
      <c r="H72" s="22">
        <f>(E72/G72)</f>
        <v>0.87768881717030878</v>
      </c>
      <c r="I72" s="23">
        <f>(F72/G72)</f>
        <v>0.12231118282969131</v>
      </c>
    </row>
    <row r="73" spans="1:9" x14ac:dyDescent="0.2">
      <c r="A73" s="24" t="s">
        <v>94</v>
      </c>
      <c r="B73" s="25">
        <f t="shared" ref="B73:G73" si="4">SUM(B6:B72)</f>
        <v>1040341128.5400001</v>
      </c>
      <c r="C73" s="25">
        <f t="shared" si="4"/>
        <v>16068874.760000002</v>
      </c>
      <c r="D73" s="25">
        <f t="shared" si="4"/>
        <v>592956.6</v>
      </c>
      <c r="E73" s="25">
        <f t="shared" si="4"/>
        <v>1057002959.9</v>
      </c>
      <c r="F73" s="25">
        <f t="shared" si="4"/>
        <v>528285180.21000004</v>
      </c>
      <c r="G73" s="25">
        <f t="shared" si="4"/>
        <v>1585288140.1100004</v>
      </c>
      <c r="H73" s="26">
        <f>(E73/G73)</f>
        <v>0.6667576279392694</v>
      </c>
      <c r="I73" s="27">
        <f>(F73/G73)</f>
        <v>0.33324237206073037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74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10597752</v>
      </c>
      <c r="C6" s="6">
        <v>0</v>
      </c>
      <c r="D6" s="6">
        <v>0</v>
      </c>
      <c r="E6" s="6">
        <f>SUM(B6:D6)</f>
        <v>10597752</v>
      </c>
      <c r="F6" s="8">
        <v>7461246</v>
      </c>
      <c r="G6" s="8">
        <f>SUM(E6:F6)</f>
        <v>18058998</v>
      </c>
      <c r="H6" s="22">
        <f>(E6/G6)</f>
        <v>0.58684053234847244</v>
      </c>
      <c r="I6" s="23">
        <f>(F6/G6)</f>
        <v>0.4131594676515275</v>
      </c>
    </row>
    <row r="7" spans="1:9" x14ac:dyDescent="0.2">
      <c r="A7" s="7" t="s">
        <v>2</v>
      </c>
      <c r="B7" s="6">
        <v>582484</v>
      </c>
      <c r="C7" s="6">
        <v>371556</v>
      </c>
      <c r="D7" s="6">
        <v>33442</v>
      </c>
      <c r="E7" s="6">
        <f>SUM(B7:D7)</f>
        <v>987482</v>
      </c>
      <c r="F7" s="8">
        <v>154926</v>
      </c>
      <c r="G7" s="8">
        <f>SUM(E7:F7)</f>
        <v>1142408</v>
      </c>
      <c r="H7" s="22">
        <f>(E7/G7)</f>
        <v>0.86438645387637336</v>
      </c>
      <c r="I7" s="23">
        <f>(F7/G7)</f>
        <v>0.13561354612362658</v>
      </c>
    </row>
    <row r="8" spans="1:9" x14ac:dyDescent="0.2">
      <c r="A8" s="7" t="s">
        <v>3</v>
      </c>
      <c r="B8" s="6">
        <v>9076524</v>
      </c>
      <c r="C8" s="6">
        <v>0</v>
      </c>
      <c r="D8" s="6">
        <v>0</v>
      </c>
      <c r="E8" s="6">
        <f t="shared" ref="E8:E71" si="0">SUM(B8:D8)</f>
        <v>9076524</v>
      </c>
      <c r="F8" s="8">
        <v>6920821</v>
      </c>
      <c r="G8" s="8">
        <f t="shared" ref="G8:G71" si="1">SUM(E8:F8)</f>
        <v>15997345</v>
      </c>
      <c r="H8" s="22">
        <f t="shared" ref="H8:H71" si="2">(E8/G8)</f>
        <v>0.56737689910419509</v>
      </c>
      <c r="I8" s="23">
        <f t="shared" ref="I8:I71" si="3">(F8/G8)</f>
        <v>0.43262310089580491</v>
      </c>
    </row>
    <row r="9" spans="1:9" x14ac:dyDescent="0.2">
      <c r="A9" s="7" t="s">
        <v>4</v>
      </c>
      <c r="B9" s="6">
        <v>851311</v>
      </c>
      <c r="C9" s="6">
        <v>255819</v>
      </c>
      <c r="D9" s="6">
        <v>65177</v>
      </c>
      <c r="E9" s="6">
        <f t="shared" si="0"/>
        <v>1172307</v>
      </c>
      <c r="F9" s="8">
        <v>293646</v>
      </c>
      <c r="G9" s="8">
        <f t="shared" si="1"/>
        <v>1465953</v>
      </c>
      <c r="H9" s="22">
        <f t="shared" si="2"/>
        <v>0.79968934883996967</v>
      </c>
      <c r="I9" s="23">
        <f t="shared" si="3"/>
        <v>0.20031065116003036</v>
      </c>
    </row>
    <row r="10" spans="1:9" x14ac:dyDescent="0.2">
      <c r="A10" s="7" t="s">
        <v>5</v>
      </c>
      <c r="B10" s="6">
        <v>21712903</v>
      </c>
      <c r="C10" s="6">
        <v>0</v>
      </c>
      <c r="D10" s="6">
        <v>0</v>
      </c>
      <c r="E10" s="6">
        <f t="shared" si="0"/>
        <v>21712903</v>
      </c>
      <c r="F10" s="8">
        <v>16327744</v>
      </c>
      <c r="G10" s="8">
        <f t="shared" si="1"/>
        <v>38040647</v>
      </c>
      <c r="H10" s="22">
        <f t="shared" si="2"/>
        <v>0.5707816431197924</v>
      </c>
      <c r="I10" s="23">
        <f t="shared" si="3"/>
        <v>0.42921835688020765</v>
      </c>
    </row>
    <row r="11" spans="1:9" x14ac:dyDescent="0.2">
      <c r="A11" s="7" t="s">
        <v>6</v>
      </c>
      <c r="B11" s="6">
        <v>67038870</v>
      </c>
      <c r="C11" s="6">
        <v>0</v>
      </c>
      <c r="D11" s="6">
        <v>0</v>
      </c>
      <c r="E11" s="6">
        <f t="shared" si="0"/>
        <v>67038870</v>
      </c>
      <c r="F11" s="8">
        <v>93048350</v>
      </c>
      <c r="G11" s="8">
        <f t="shared" si="1"/>
        <v>160087220</v>
      </c>
      <c r="H11" s="22">
        <f t="shared" si="2"/>
        <v>0.41876465841558119</v>
      </c>
      <c r="I11" s="23">
        <f t="shared" si="3"/>
        <v>0.58123534158441881</v>
      </c>
    </row>
    <row r="12" spans="1:9" x14ac:dyDescent="0.2">
      <c r="A12" s="7" t="s">
        <v>7</v>
      </c>
      <c r="B12" s="6">
        <v>259353</v>
      </c>
      <c r="C12" s="6">
        <v>261414</v>
      </c>
      <c r="D12" s="6">
        <v>23685</v>
      </c>
      <c r="E12" s="6">
        <f t="shared" si="0"/>
        <v>544452</v>
      </c>
      <c r="F12" s="8">
        <v>71270</v>
      </c>
      <c r="G12" s="8">
        <f t="shared" si="1"/>
        <v>615722</v>
      </c>
      <c r="H12" s="22">
        <f t="shared" si="2"/>
        <v>0.8842497100964396</v>
      </c>
      <c r="I12" s="23">
        <f t="shared" si="3"/>
        <v>0.11575028990356037</v>
      </c>
    </row>
    <row r="13" spans="1:9" x14ac:dyDescent="0.2">
      <c r="A13" s="7" t="s">
        <v>8</v>
      </c>
      <c r="B13" s="6">
        <v>10824431</v>
      </c>
      <c r="C13" s="6">
        <v>0</v>
      </c>
      <c r="D13" s="6">
        <v>0</v>
      </c>
      <c r="E13" s="6">
        <f t="shared" si="0"/>
        <v>10824431</v>
      </c>
      <c r="F13" s="8">
        <v>1220459</v>
      </c>
      <c r="G13" s="8">
        <f t="shared" si="1"/>
        <v>12044890</v>
      </c>
      <c r="H13" s="22">
        <f t="shared" si="2"/>
        <v>0.89867412653830792</v>
      </c>
      <c r="I13" s="23">
        <f t="shared" si="3"/>
        <v>0.10132587346169206</v>
      </c>
    </row>
    <row r="14" spans="1:9" x14ac:dyDescent="0.2">
      <c r="A14" s="7" t="s">
        <v>9</v>
      </c>
      <c r="B14" s="6">
        <v>6715230</v>
      </c>
      <c r="C14" s="6">
        <v>0</v>
      </c>
      <c r="D14" s="6">
        <v>0</v>
      </c>
      <c r="E14" s="6">
        <f t="shared" si="0"/>
        <v>6715230</v>
      </c>
      <c r="F14" s="8">
        <v>584728</v>
      </c>
      <c r="G14" s="8">
        <f t="shared" si="1"/>
        <v>7299958</v>
      </c>
      <c r="H14" s="22">
        <f t="shared" si="2"/>
        <v>0.91989981312221247</v>
      </c>
      <c r="I14" s="23">
        <f t="shared" si="3"/>
        <v>8.0100186877787513E-2</v>
      </c>
    </row>
    <row r="15" spans="1:9" x14ac:dyDescent="0.2">
      <c r="A15" s="7" t="s">
        <v>10</v>
      </c>
      <c r="B15" s="6">
        <v>8710748</v>
      </c>
      <c r="C15" s="6">
        <v>0</v>
      </c>
      <c r="D15" s="6">
        <v>0</v>
      </c>
      <c r="E15" s="6">
        <f t="shared" si="0"/>
        <v>8710748</v>
      </c>
      <c r="F15" s="8">
        <v>1007487</v>
      </c>
      <c r="G15" s="8">
        <f t="shared" si="1"/>
        <v>9718235</v>
      </c>
      <c r="H15" s="22">
        <f t="shared" si="2"/>
        <v>0.89633024926851435</v>
      </c>
      <c r="I15" s="23">
        <f t="shared" si="3"/>
        <v>0.10366975073148571</v>
      </c>
    </row>
    <row r="16" spans="1:9" x14ac:dyDescent="0.2">
      <c r="A16" s="7" t="s">
        <v>11</v>
      </c>
      <c r="B16" s="6">
        <v>30774081</v>
      </c>
      <c r="C16" s="6">
        <v>0</v>
      </c>
      <c r="D16" s="6">
        <v>0</v>
      </c>
      <c r="E16" s="6">
        <f t="shared" si="0"/>
        <v>30774081</v>
      </c>
      <c r="F16" s="8">
        <v>4368362</v>
      </c>
      <c r="G16" s="8">
        <f t="shared" si="1"/>
        <v>35142443</v>
      </c>
      <c r="H16" s="22">
        <f t="shared" si="2"/>
        <v>0.87569555138781896</v>
      </c>
      <c r="I16" s="23">
        <f t="shared" si="3"/>
        <v>0.124304448612181</v>
      </c>
    </row>
    <row r="17" spans="1:9" x14ac:dyDescent="0.2">
      <c r="A17" s="7" t="s">
        <v>12</v>
      </c>
      <c r="B17" s="6">
        <v>3531070</v>
      </c>
      <c r="C17" s="6">
        <v>0</v>
      </c>
      <c r="D17" s="6">
        <v>0</v>
      </c>
      <c r="E17" s="6">
        <f t="shared" si="0"/>
        <v>3531070</v>
      </c>
      <c r="F17" s="8">
        <v>688332</v>
      </c>
      <c r="G17" s="8">
        <f t="shared" si="1"/>
        <v>4219402</v>
      </c>
      <c r="H17" s="22">
        <f t="shared" si="2"/>
        <v>0.83686503442904947</v>
      </c>
      <c r="I17" s="23">
        <f t="shared" si="3"/>
        <v>0.16313496557095059</v>
      </c>
    </row>
    <row r="18" spans="1:9" x14ac:dyDescent="0.2">
      <c r="A18" s="7" t="s">
        <v>106</v>
      </c>
      <c r="B18" s="6">
        <v>1159045</v>
      </c>
      <c r="C18" s="6">
        <v>357264</v>
      </c>
      <c r="D18" s="6">
        <v>0</v>
      </c>
      <c r="E18" s="6">
        <f t="shared" si="0"/>
        <v>1516309</v>
      </c>
      <c r="F18" s="8">
        <v>272418</v>
      </c>
      <c r="G18" s="8">
        <f t="shared" si="1"/>
        <v>1788727</v>
      </c>
      <c r="H18" s="22">
        <f t="shared" si="2"/>
        <v>0.84770286354485624</v>
      </c>
      <c r="I18" s="23">
        <f t="shared" si="3"/>
        <v>0.15229713645514381</v>
      </c>
    </row>
    <row r="19" spans="1:9" x14ac:dyDescent="0.2">
      <c r="A19" s="7" t="s">
        <v>13</v>
      </c>
      <c r="B19" s="6">
        <v>325788</v>
      </c>
      <c r="C19" s="6">
        <v>297827</v>
      </c>
      <c r="D19" s="6">
        <v>1362</v>
      </c>
      <c r="E19" s="6">
        <f t="shared" si="0"/>
        <v>624977</v>
      </c>
      <c r="F19" s="8">
        <v>52861</v>
      </c>
      <c r="G19" s="8">
        <f t="shared" si="1"/>
        <v>677838</v>
      </c>
      <c r="H19" s="22">
        <f t="shared" si="2"/>
        <v>0.9220152897890056</v>
      </c>
      <c r="I19" s="23">
        <f t="shared" si="3"/>
        <v>7.7984710210994374E-2</v>
      </c>
    </row>
    <row r="20" spans="1:9" x14ac:dyDescent="0.2">
      <c r="A20" s="7" t="s">
        <v>14</v>
      </c>
      <c r="B20" s="6">
        <v>77134284</v>
      </c>
      <c r="C20" s="6">
        <v>0</v>
      </c>
      <c r="D20" s="6">
        <v>0</v>
      </c>
      <c r="E20" s="6">
        <f t="shared" si="0"/>
        <v>77134284</v>
      </c>
      <c r="F20" s="8">
        <v>4240996</v>
      </c>
      <c r="G20" s="8">
        <f t="shared" si="1"/>
        <v>81375280</v>
      </c>
      <c r="H20" s="22">
        <f t="shared" si="2"/>
        <v>0.94788348500920672</v>
      </c>
      <c r="I20" s="23">
        <f t="shared" si="3"/>
        <v>5.211651499079327E-2</v>
      </c>
    </row>
    <row r="21" spans="1:9" x14ac:dyDescent="0.2">
      <c r="A21" s="7" t="s">
        <v>15</v>
      </c>
      <c r="B21" s="6">
        <v>19669738</v>
      </c>
      <c r="C21" s="6">
        <v>0</v>
      </c>
      <c r="D21" s="6">
        <v>0</v>
      </c>
      <c r="E21" s="6">
        <f t="shared" si="0"/>
        <v>19669738</v>
      </c>
      <c r="F21" s="8">
        <v>4107536</v>
      </c>
      <c r="G21" s="8">
        <f t="shared" si="1"/>
        <v>23777274</v>
      </c>
      <c r="H21" s="22">
        <f t="shared" si="2"/>
        <v>0.82724949882816678</v>
      </c>
      <c r="I21" s="23">
        <f t="shared" si="3"/>
        <v>0.17275050117183324</v>
      </c>
    </row>
    <row r="22" spans="1:9" x14ac:dyDescent="0.2">
      <c r="A22" s="7" t="s">
        <v>16</v>
      </c>
      <c r="B22" s="6">
        <v>1572989</v>
      </c>
      <c r="C22" s="6">
        <v>1240434</v>
      </c>
      <c r="D22" s="6">
        <v>0</v>
      </c>
      <c r="E22" s="6">
        <f t="shared" si="0"/>
        <v>2813423</v>
      </c>
      <c r="F22" s="8">
        <v>1764623</v>
      </c>
      <c r="G22" s="8">
        <f t="shared" si="1"/>
        <v>4578046</v>
      </c>
      <c r="H22" s="22">
        <f t="shared" si="2"/>
        <v>0.61454668651210587</v>
      </c>
      <c r="I22" s="23">
        <f t="shared" si="3"/>
        <v>0.38545331348789419</v>
      </c>
    </row>
    <row r="23" spans="1:9" x14ac:dyDescent="0.2">
      <c r="A23" s="7" t="s">
        <v>17</v>
      </c>
      <c r="B23" s="6">
        <v>570743</v>
      </c>
      <c r="C23" s="6">
        <v>0</v>
      </c>
      <c r="D23" s="6">
        <v>0</v>
      </c>
      <c r="E23" s="6">
        <f t="shared" si="0"/>
        <v>570743</v>
      </c>
      <c r="F23" s="8">
        <v>247673</v>
      </c>
      <c r="G23" s="8">
        <f t="shared" si="1"/>
        <v>818416</v>
      </c>
      <c r="H23" s="22">
        <f t="shared" si="2"/>
        <v>0.69737517350589429</v>
      </c>
      <c r="I23" s="23">
        <f t="shared" si="3"/>
        <v>0.30262482649410571</v>
      </c>
    </row>
    <row r="24" spans="1:9" x14ac:dyDescent="0.2">
      <c r="A24" s="7" t="s">
        <v>18</v>
      </c>
      <c r="B24" s="6">
        <v>1115476</v>
      </c>
      <c r="C24" s="6">
        <v>853173</v>
      </c>
      <c r="D24" s="6">
        <v>0</v>
      </c>
      <c r="E24" s="6">
        <f t="shared" si="0"/>
        <v>1968649</v>
      </c>
      <c r="F24" s="8">
        <v>432216</v>
      </c>
      <c r="G24" s="8">
        <f t="shared" si="1"/>
        <v>2400865</v>
      </c>
      <c r="H24" s="22">
        <f t="shared" si="2"/>
        <v>0.8199748840522062</v>
      </c>
      <c r="I24" s="23">
        <f t="shared" si="3"/>
        <v>0.18002511594779383</v>
      </c>
    </row>
    <row r="25" spans="1:9" x14ac:dyDescent="0.2">
      <c r="A25" s="7" t="s">
        <v>19</v>
      </c>
      <c r="B25" s="6">
        <v>257831</v>
      </c>
      <c r="C25" s="6">
        <v>378586</v>
      </c>
      <c r="D25" s="6">
        <v>0</v>
      </c>
      <c r="E25" s="6">
        <f t="shared" si="0"/>
        <v>636417</v>
      </c>
      <c r="F25" s="8">
        <v>43898</v>
      </c>
      <c r="G25" s="8">
        <f t="shared" si="1"/>
        <v>680315</v>
      </c>
      <c r="H25" s="22">
        <f t="shared" si="2"/>
        <v>0.9354740083637727</v>
      </c>
      <c r="I25" s="23">
        <f t="shared" si="3"/>
        <v>6.4525991636227339E-2</v>
      </c>
    </row>
    <row r="26" spans="1:9" x14ac:dyDescent="0.2">
      <c r="A26" s="7" t="s">
        <v>20</v>
      </c>
      <c r="B26" s="6">
        <v>152250</v>
      </c>
      <c r="C26" s="6">
        <v>287975</v>
      </c>
      <c r="D26" s="6">
        <v>0</v>
      </c>
      <c r="E26" s="6">
        <f t="shared" si="0"/>
        <v>440225</v>
      </c>
      <c r="F26" s="8">
        <v>26951</v>
      </c>
      <c r="G26" s="8">
        <f t="shared" si="1"/>
        <v>467176</v>
      </c>
      <c r="H26" s="22">
        <f t="shared" si="2"/>
        <v>0.94231082076134043</v>
      </c>
      <c r="I26" s="23">
        <f t="shared" si="3"/>
        <v>5.7689179238659523E-2</v>
      </c>
    </row>
    <row r="27" spans="1:9" x14ac:dyDescent="0.2">
      <c r="A27" s="7" t="s">
        <v>21</v>
      </c>
      <c r="B27" s="6">
        <v>349960</v>
      </c>
      <c r="C27" s="6">
        <v>233939</v>
      </c>
      <c r="D27" s="6">
        <v>48426</v>
      </c>
      <c r="E27" s="6">
        <f t="shared" si="0"/>
        <v>632325</v>
      </c>
      <c r="F27" s="8">
        <v>171851</v>
      </c>
      <c r="G27" s="8">
        <f t="shared" si="1"/>
        <v>804176</v>
      </c>
      <c r="H27" s="22">
        <f t="shared" si="2"/>
        <v>0.78630175483973652</v>
      </c>
      <c r="I27" s="23">
        <f t="shared" si="3"/>
        <v>0.21369824516026342</v>
      </c>
    </row>
    <row r="28" spans="1:9" x14ac:dyDescent="0.2">
      <c r="A28" s="7" t="s">
        <v>22</v>
      </c>
      <c r="B28" s="6">
        <v>285061</v>
      </c>
      <c r="C28" s="6">
        <v>233207</v>
      </c>
      <c r="D28" s="6">
        <v>49897</v>
      </c>
      <c r="E28" s="6">
        <f t="shared" si="0"/>
        <v>568165</v>
      </c>
      <c r="F28" s="8">
        <v>96742</v>
      </c>
      <c r="G28" s="8">
        <f t="shared" si="1"/>
        <v>664907</v>
      </c>
      <c r="H28" s="22">
        <f t="shared" si="2"/>
        <v>0.85450296056440977</v>
      </c>
      <c r="I28" s="23">
        <f t="shared" si="3"/>
        <v>0.14549703943559025</v>
      </c>
    </row>
    <row r="29" spans="1:9" x14ac:dyDescent="0.2">
      <c r="A29" s="7" t="s">
        <v>23</v>
      </c>
      <c r="B29" s="6">
        <v>654131</v>
      </c>
      <c r="C29" s="6">
        <v>572451</v>
      </c>
      <c r="D29" s="6">
        <v>0</v>
      </c>
      <c r="E29" s="6">
        <f t="shared" si="0"/>
        <v>1226582</v>
      </c>
      <c r="F29" s="8">
        <v>256672</v>
      </c>
      <c r="G29" s="8">
        <f t="shared" si="1"/>
        <v>1483254</v>
      </c>
      <c r="H29" s="22">
        <f t="shared" si="2"/>
        <v>0.82695344155485173</v>
      </c>
      <c r="I29" s="23">
        <f t="shared" si="3"/>
        <v>0.1730465584451483</v>
      </c>
    </row>
    <row r="30" spans="1:9" x14ac:dyDescent="0.2">
      <c r="A30" s="7" t="s">
        <v>24</v>
      </c>
      <c r="B30" s="6">
        <v>1436154</v>
      </c>
      <c r="C30" s="6">
        <v>262229</v>
      </c>
      <c r="D30" s="6">
        <v>0</v>
      </c>
      <c r="E30" s="6">
        <f t="shared" si="0"/>
        <v>1698383</v>
      </c>
      <c r="F30" s="8">
        <v>485056</v>
      </c>
      <c r="G30" s="8">
        <f t="shared" si="1"/>
        <v>2183439</v>
      </c>
      <c r="H30" s="22">
        <f t="shared" si="2"/>
        <v>0.77784769805797183</v>
      </c>
      <c r="I30" s="23">
        <f t="shared" si="3"/>
        <v>0.22215230194202815</v>
      </c>
    </row>
    <row r="31" spans="1:9" x14ac:dyDescent="0.2">
      <c r="A31" s="7" t="s">
        <v>25</v>
      </c>
      <c r="B31" s="6">
        <v>6945323</v>
      </c>
      <c r="C31" s="6">
        <v>0</v>
      </c>
      <c r="D31" s="6">
        <v>0</v>
      </c>
      <c r="E31" s="6">
        <f t="shared" si="0"/>
        <v>6945323</v>
      </c>
      <c r="F31" s="8">
        <v>378908</v>
      </c>
      <c r="G31" s="8">
        <f t="shared" si="1"/>
        <v>7324231</v>
      </c>
      <c r="H31" s="22">
        <f t="shared" si="2"/>
        <v>0.94826651425931263</v>
      </c>
      <c r="I31" s="23">
        <f t="shared" si="3"/>
        <v>5.1733485740687313E-2</v>
      </c>
    </row>
    <row r="32" spans="1:9" x14ac:dyDescent="0.2">
      <c r="A32" s="7" t="s">
        <v>26</v>
      </c>
      <c r="B32" s="6">
        <v>4591105</v>
      </c>
      <c r="C32" s="6">
        <v>0</v>
      </c>
      <c r="D32" s="6">
        <v>0</v>
      </c>
      <c r="E32" s="6">
        <f t="shared" si="0"/>
        <v>4591105</v>
      </c>
      <c r="F32" s="8">
        <v>1117403</v>
      </c>
      <c r="G32" s="8">
        <f t="shared" si="1"/>
        <v>5708508</v>
      </c>
      <c r="H32" s="22">
        <f t="shared" si="2"/>
        <v>0.8042565588066094</v>
      </c>
      <c r="I32" s="23">
        <f t="shared" si="3"/>
        <v>0.19574344119339063</v>
      </c>
    </row>
    <row r="33" spans="1:9" x14ac:dyDescent="0.2">
      <c r="A33" s="7" t="s">
        <v>27</v>
      </c>
      <c r="B33" s="6">
        <v>81920868</v>
      </c>
      <c r="C33" s="6">
        <v>0</v>
      </c>
      <c r="D33" s="6">
        <v>0</v>
      </c>
      <c r="E33" s="6">
        <f t="shared" si="0"/>
        <v>81920868</v>
      </c>
      <c r="F33" s="8">
        <v>32088680</v>
      </c>
      <c r="G33" s="8">
        <f t="shared" si="1"/>
        <v>114009548</v>
      </c>
      <c r="H33" s="22">
        <f t="shared" si="2"/>
        <v>0.7185439240580096</v>
      </c>
      <c r="I33" s="23">
        <f t="shared" si="3"/>
        <v>0.2814560759419904</v>
      </c>
    </row>
    <row r="34" spans="1:9" x14ac:dyDescent="0.2">
      <c r="A34" s="7" t="s">
        <v>28</v>
      </c>
      <c r="B34" s="6">
        <v>370000</v>
      </c>
      <c r="C34" s="6">
        <v>431449</v>
      </c>
      <c r="D34" s="6">
        <v>1901</v>
      </c>
      <c r="E34" s="6">
        <f t="shared" si="0"/>
        <v>803350</v>
      </c>
      <c r="F34" s="8">
        <v>69083</v>
      </c>
      <c r="G34" s="8">
        <f t="shared" si="1"/>
        <v>872433</v>
      </c>
      <c r="H34" s="22">
        <f t="shared" si="2"/>
        <v>0.92081569587578649</v>
      </c>
      <c r="I34" s="23">
        <f t="shared" si="3"/>
        <v>7.9184304124213553E-2</v>
      </c>
    </row>
    <row r="35" spans="1:9" x14ac:dyDescent="0.2">
      <c r="A35" s="7" t="s">
        <v>29</v>
      </c>
      <c r="B35" s="6">
        <v>7619097</v>
      </c>
      <c r="C35" s="6">
        <v>0</v>
      </c>
      <c r="D35" s="6">
        <v>0</v>
      </c>
      <c r="E35" s="6">
        <f t="shared" si="0"/>
        <v>7619097</v>
      </c>
      <c r="F35" s="8">
        <v>3174000</v>
      </c>
      <c r="G35" s="8">
        <f t="shared" si="1"/>
        <v>10793097</v>
      </c>
      <c r="H35" s="22">
        <f t="shared" si="2"/>
        <v>0.70592314698922842</v>
      </c>
      <c r="I35" s="23">
        <f t="shared" si="3"/>
        <v>0.29407685301077163</v>
      </c>
    </row>
    <row r="36" spans="1:9" x14ac:dyDescent="0.2">
      <c r="A36" s="7" t="s">
        <v>30</v>
      </c>
      <c r="B36" s="6">
        <v>1618171</v>
      </c>
      <c r="C36" s="6">
        <v>346598</v>
      </c>
      <c r="D36" s="6">
        <v>93659</v>
      </c>
      <c r="E36" s="6">
        <f t="shared" si="0"/>
        <v>2058428</v>
      </c>
      <c r="F36" s="8">
        <v>632589</v>
      </c>
      <c r="G36" s="8">
        <f t="shared" si="1"/>
        <v>2691017</v>
      </c>
      <c r="H36" s="22">
        <f t="shared" si="2"/>
        <v>0.76492567679802836</v>
      </c>
      <c r="I36" s="23">
        <f t="shared" si="3"/>
        <v>0.23507432320197161</v>
      </c>
    </row>
    <row r="37" spans="1:9" x14ac:dyDescent="0.2">
      <c r="A37" s="7" t="s">
        <v>31</v>
      </c>
      <c r="B37" s="6">
        <v>475504</v>
      </c>
      <c r="C37" s="6">
        <v>109941</v>
      </c>
      <c r="D37" s="6">
        <v>0</v>
      </c>
      <c r="E37" s="6">
        <f t="shared" si="0"/>
        <v>585445</v>
      </c>
      <c r="F37" s="8">
        <v>104064</v>
      </c>
      <c r="G37" s="8">
        <f t="shared" si="1"/>
        <v>689509</v>
      </c>
      <c r="H37" s="22">
        <f t="shared" si="2"/>
        <v>0.84907521149107557</v>
      </c>
      <c r="I37" s="23">
        <f t="shared" si="3"/>
        <v>0.15092478850892446</v>
      </c>
    </row>
    <row r="38" spans="1:9" x14ac:dyDescent="0.2">
      <c r="A38" s="7" t="s">
        <v>32</v>
      </c>
      <c r="B38" s="6">
        <v>123009</v>
      </c>
      <c r="C38" s="6">
        <v>142766</v>
      </c>
      <c r="D38" s="6">
        <v>21267</v>
      </c>
      <c r="E38" s="6">
        <f t="shared" si="0"/>
        <v>287042</v>
      </c>
      <c r="F38" s="8">
        <v>21802</v>
      </c>
      <c r="G38" s="8">
        <f t="shared" si="1"/>
        <v>308844</v>
      </c>
      <c r="H38" s="22">
        <f t="shared" si="2"/>
        <v>0.92940772687829454</v>
      </c>
      <c r="I38" s="23">
        <f t="shared" si="3"/>
        <v>7.0592273121705462E-2</v>
      </c>
    </row>
    <row r="39" spans="1:9" x14ac:dyDescent="0.2">
      <c r="A39" s="7" t="s">
        <v>33</v>
      </c>
      <c r="B39" s="6">
        <v>10969708</v>
      </c>
      <c r="C39" s="6">
        <v>0</v>
      </c>
      <c r="D39" s="6">
        <v>0</v>
      </c>
      <c r="E39" s="6">
        <f t="shared" si="0"/>
        <v>10969708</v>
      </c>
      <c r="F39" s="8">
        <v>5601158</v>
      </c>
      <c r="G39" s="8">
        <f t="shared" si="1"/>
        <v>16570866</v>
      </c>
      <c r="H39" s="22">
        <f t="shared" si="2"/>
        <v>0.66198761126907912</v>
      </c>
      <c r="I39" s="23">
        <f t="shared" si="3"/>
        <v>0.33801238873092088</v>
      </c>
    </row>
    <row r="40" spans="1:9" x14ac:dyDescent="0.2">
      <c r="A40" s="7" t="s">
        <v>34</v>
      </c>
      <c r="B40" s="6">
        <v>36725921</v>
      </c>
      <c r="C40" s="6">
        <v>0</v>
      </c>
      <c r="D40" s="6">
        <v>0</v>
      </c>
      <c r="E40" s="6">
        <f t="shared" si="0"/>
        <v>36725921</v>
      </c>
      <c r="F40" s="8">
        <v>19766173</v>
      </c>
      <c r="G40" s="8">
        <f t="shared" si="1"/>
        <v>56492094</v>
      </c>
      <c r="H40" s="22">
        <f t="shared" si="2"/>
        <v>0.65010726987744516</v>
      </c>
      <c r="I40" s="23">
        <f t="shared" si="3"/>
        <v>0.34989273012255484</v>
      </c>
    </row>
    <row r="41" spans="1:9" x14ac:dyDescent="0.2">
      <c r="A41" s="7" t="s">
        <v>35</v>
      </c>
      <c r="B41" s="6">
        <v>11809266</v>
      </c>
      <c r="C41" s="6">
        <v>0</v>
      </c>
      <c r="D41" s="6">
        <v>0</v>
      </c>
      <c r="E41" s="6">
        <f t="shared" si="0"/>
        <v>11809266</v>
      </c>
      <c r="F41" s="8">
        <v>9448470</v>
      </c>
      <c r="G41" s="8">
        <f t="shared" si="1"/>
        <v>21257736</v>
      </c>
      <c r="H41" s="22">
        <f t="shared" si="2"/>
        <v>0.55552792639818271</v>
      </c>
      <c r="I41" s="23">
        <f t="shared" si="3"/>
        <v>0.44447207360181723</v>
      </c>
    </row>
    <row r="42" spans="1:9" x14ac:dyDescent="0.2">
      <c r="A42" s="7" t="s">
        <v>36</v>
      </c>
      <c r="B42" s="6">
        <v>1372908</v>
      </c>
      <c r="C42" s="6">
        <v>376485</v>
      </c>
      <c r="D42" s="6">
        <v>0</v>
      </c>
      <c r="E42" s="6">
        <f t="shared" si="0"/>
        <v>1749393</v>
      </c>
      <c r="F42" s="8">
        <v>377753</v>
      </c>
      <c r="G42" s="8">
        <f t="shared" si="1"/>
        <v>2127146</v>
      </c>
      <c r="H42" s="22">
        <f t="shared" si="2"/>
        <v>0.82241322410403428</v>
      </c>
      <c r="I42" s="23">
        <f t="shared" si="3"/>
        <v>0.17758677589596578</v>
      </c>
    </row>
    <row r="43" spans="1:9" x14ac:dyDescent="0.2">
      <c r="A43" s="7" t="s">
        <v>37</v>
      </c>
      <c r="B43" s="6">
        <v>124254</v>
      </c>
      <c r="C43" s="6">
        <v>132223</v>
      </c>
      <c r="D43" s="6">
        <v>26225</v>
      </c>
      <c r="E43" s="6">
        <f t="shared" si="0"/>
        <v>282702</v>
      </c>
      <c r="F43" s="8">
        <v>20689</v>
      </c>
      <c r="G43" s="8">
        <f t="shared" si="1"/>
        <v>303391</v>
      </c>
      <c r="H43" s="22">
        <f t="shared" si="2"/>
        <v>0.93180746956897209</v>
      </c>
      <c r="I43" s="23">
        <f t="shared" si="3"/>
        <v>6.8192530431027951E-2</v>
      </c>
    </row>
    <row r="44" spans="1:9" x14ac:dyDescent="0.2">
      <c r="A44" s="7" t="s">
        <v>38</v>
      </c>
      <c r="B44" s="6">
        <v>391576</v>
      </c>
      <c r="C44" s="6">
        <v>396082</v>
      </c>
      <c r="D44" s="6">
        <v>27620</v>
      </c>
      <c r="E44" s="6">
        <f t="shared" si="0"/>
        <v>815278</v>
      </c>
      <c r="F44" s="8">
        <v>103754</v>
      </c>
      <c r="G44" s="8">
        <f t="shared" si="1"/>
        <v>919032</v>
      </c>
      <c r="H44" s="22">
        <f t="shared" si="2"/>
        <v>0.8871051280042479</v>
      </c>
      <c r="I44" s="23">
        <f t="shared" si="3"/>
        <v>0.11289487199575206</v>
      </c>
    </row>
    <row r="45" spans="1:9" x14ac:dyDescent="0.2">
      <c r="A45" s="7" t="s">
        <v>39</v>
      </c>
      <c r="B45" s="6">
        <v>17847599</v>
      </c>
      <c r="C45" s="6">
        <v>0</v>
      </c>
      <c r="D45" s="6">
        <v>0</v>
      </c>
      <c r="E45" s="6">
        <f t="shared" si="0"/>
        <v>17847599</v>
      </c>
      <c r="F45" s="8">
        <v>5218681</v>
      </c>
      <c r="G45" s="8">
        <f t="shared" si="1"/>
        <v>23066280</v>
      </c>
      <c r="H45" s="22">
        <f t="shared" si="2"/>
        <v>0.77375281146331354</v>
      </c>
      <c r="I45" s="23">
        <f t="shared" si="3"/>
        <v>0.22624718853668646</v>
      </c>
    </row>
    <row r="46" spans="1:9" x14ac:dyDescent="0.2">
      <c r="A46" s="7" t="s">
        <v>40</v>
      </c>
      <c r="B46" s="6">
        <v>17708055</v>
      </c>
      <c r="C46" s="6">
        <v>0</v>
      </c>
      <c r="D46" s="6">
        <v>0</v>
      </c>
      <c r="E46" s="6">
        <f t="shared" si="0"/>
        <v>17708055</v>
      </c>
      <c r="F46" s="8">
        <v>3739535</v>
      </c>
      <c r="G46" s="8">
        <f t="shared" si="1"/>
        <v>21447590</v>
      </c>
      <c r="H46" s="22">
        <f t="shared" si="2"/>
        <v>0.82564311421469727</v>
      </c>
      <c r="I46" s="23">
        <f t="shared" si="3"/>
        <v>0.17435688578530267</v>
      </c>
    </row>
    <row r="47" spans="1:9" x14ac:dyDescent="0.2">
      <c r="A47" s="7" t="s">
        <v>41</v>
      </c>
      <c r="B47" s="6">
        <v>13372527</v>
      </c>
      <c r="C47" s="6">
        <v>0</v>
      </c>
      <c r="D47" s="6">
        <v>0</v>
      </c>
      <c r="E47" s="6">
        <f t="shared" si="0"/>
        <v>13372527</v>
      </c>
      <c r="F47" s="8">
        <v>1939067</v>
      </c>
      <c r="G47" s="8">
        <f t="shared" si="1"/>
        <v>15311594</v>
      </c>
      <c r="H47" s="22">
        <f t="shared" si="2"/>
        <v>0.87335956008237936</v>
      </c>
      <c r="I47" s="23">
        <f t="shared" si="3"/>
        <v>0.12664043991762058</v>
      </c>
    </row>
    <row r="48" spans="1:9" x14ac:dyDescent="0.2">
      <c r="A48" s="7" t="s">
        <v>42</v>
      </c>
      <c r="B48" s="6">
        <v>113493517</v>
      </c>
      <c r="C48" s="6">
        <v>0</v>
      </c>
      <c r="D48" s="6">
        <v>0</v>
      </c>
      <c r="E48" s="6">
        <f t="shared" si="0"/>
        <v>113493517</v>
      </c>
      <c r="F48" s="8">
        <v>73702380</v>
      </c>
      <c r="G48" s="8">
        <f t="shared" si="1"/>
        <v>187195897</v>
      </c>
      <c r="H48" s="22">
        <f t="shared" si="2"/>
        <v>0.60628207572305925</v>
      </c>
      <c r="I48" s="23">
        <f t="shared" si="3"/>
        <v>0.39371792427694075</v>
      </c>
    </row>
    <row r="49" spans="1:9" x14ac:dyDescent="0.2">
      <c r="A49" s="7" t="s">
        <v>43</v>
      </c>
      <c r="B49" s="6">
        <v>8552486</v>
      </c>
      <c r="C49" s="6">
        <v>0</v>
      </c>
      <c r="D49" s="6">
        <v>0</v>
      </c>
      <c r="E49" s="6">
        <f t="shared" si="0"/>
        <v>8552486</v>
      </c>
      <c r="F49" s="8">
        <v>5724436</v>
      </c>
      <c r="G49" s="8">
        <f t="shared" si="1"/>
        <v>14276922</v>
      </c>
      <c r="H49" s="22">
        <f t="shared" si="2"/>
        <v>0.59904270682434213</v>
      </c>
      <c r="I49" s="23">
        <f t="shared" si="3"/>
        <v>0.40095729317565787</v>
      </c>
    </row>
    <row r="50" spans="1:9" x14ac:dyDescent="0.2">
      <c r="A50" s="7" t="s">
        <v>44</v>
      </c>
      <c r="B50" s="6">
        <v>3135438</v>
      </c>
      <c r="C50" s="6">
        <v>0</v>
      </c>
      <c r="D50" s="6">
        <v>0</v>
      </c>
      <c r="E50" s="6">
        <f t="shared" si="0"/>
        <v>3135438</v>
      </c>
      <c r="F50" s="8">
        <v>823032</v>
      </c>
      <c r="G50" s="8">
        <f t="shared" si="1"/>
        <v>3958470</v>
      </c>
      <c r="H50" s="22">
        <f t="shared" si="2"/>
        <v>0.79208330491326195</v>
      </c>
      <c r="I50" s="23">
        <f t="shared" si="3"/>
        <v>0.20791669508673805</v>
      </c>
    </row>
    <row r="51" spans="1:9" x14ac:dyDescent="0.2">
      <c r="A51" s="7" t="s">
        <v>45</v>
      </c>
      <c r="B51" s="6">
        <v>12554645</v>
      </c>
      <c r="C51" s="6">
        <v>0</v>
      </c>
      <c r="D51" s="6">
        <v>0</v>
      </c>
      <c r="E51" s="6">
        <f t="shared" si="0"/>
        <v>12554645</v>
      </c>
      <c r="F51" s="8">
        <v>5969833</v>
      </c>
      <c r="G51" s="8">
        <f t="shared" si="1"/>
        <v>18524478</v>
      </c>
      <c r="H51" s="22">
        <f t="shared" si="2"/>
        <v>0.67773272747550561</v>
      </c>
      <c r="I51" s="23">
        <f t="shared" si="3"/>
        <v>0.32226727252449433</v>
      </c>
    </row>
    <row r="52" spans="1:9" x14ac:dyDescent="0.2">
      <c r="A52" s="7" t="s">
        <v>46</v>
      </c>
      <c r="B52" s="6">
        <v>1881086</v>
      </c>
      <c r="C52" s="6">
        <v>0</v>
      </c>
      <c r="D52" s="6">
        <v>0</v>
      </c>
      <c r="E52" s="6">
        <f t="shared" si="0"/>
        <v>1881086</v>
      </c>
      <c r="F52" s="8">
        <v>306181</v>
      </c>
      <c r="G52" s="8">
        <f t="shared" si="1"/>
        <v>2187267</v>
      </c>
      <c r="H52" s="22">
        <f t="shared" si="2"/>
        <v>0.86001663262875538</v>
      </c>
      <c r="I52" s="23">
        <f t="shared" si="3"/>
        <v>0.13998336737124456</v>
      </c>
    </row>
    <row r="53" spans="1:9" x14ac:dyDescent="0.2">
      <c r="A53" s="7" t="s">
        <v>47</v>
      </c>
      <c r="B53" s="6">
        <v>112002805</v>
      </c>
      <c r="C53" s="6">
        <v>0</v>
      </c>
      <c r="D53" s="6">
        <v>0</v>
      </c>
      <c r="E53" s="6">
        <f t="shared" si="0"/>
        <v>112002805</v>
      </c>
      <c r="F53" s="8">
        <v>43391060</v>
      </c>
      <c r="G53" s="8">
        <f t="shared" si="1"/>
        <v>155393865</v>
      </c>
      <c r="H53" s="22">
        <f t="shared" si="2"/>
        <v>0.72076722591332676</v>
      </c>
      <c r="I53" s="23">
        <f t="shared" si="3"/>
        <v>0.27923277408667324</v>
      </c>
    </row>
    <row r="54" spans="1:9" x14ac:dyDescent="0.2">
      <c r="A54" s="7" t="s">
        <v>48</v>
      </c>
      <c r="B54" s="6">
        <v>12575630</v>
      </c>
      <c r="C54" s="6">
        <v>0</v>
      </c>
      <c r="D54" s="6">
        <v>0</v>
      </c>
      <c r="E54" s="6">
        <f t="shared" si="0"/>
        <v>12575630</v>
      </c>
      <c r="F54" s="8">
        <v>5460101</v>
      </c>
      <c r="G54" s="8">
        <f t="shared" si="1"/>
        <v>18035731</v>
      </c>
      <c r="H54" s="22">
        <f t="shared" si="2"/>
        <v>0.69726200728986254</v>
      </c>
      <c r="I54" s="23">
        <f t="shared" si="3"/>
        <v>0.30273799271013746</v>
      </c>
    </row>
    <row r="55" spans="1:9" x14ac:dyDescent="0.2">
      <c r="A55" s="7" t="s">
        <v>49</v>
      </c>
      <c r="B55" s="6">
        <v>72754524</v>
      </c>
      <c r="C55" s="6">
        <v>0</v>
      </c>
      <c r="D55" s="6">
        <v>0</v>
      </c>
      <c r="E55" s="6">
        <f t="shared" si="0"/>
        <v>72754524</v>
      </c>
      <c r="F55" s="8">
        <v>47882985</v>
      </c>
      <c r="G55" s="8">
        <f t="shared" si="1"/>
        <v>120637509</v>
      </c>
      <c r="H55" s="22">
        <f t="shared" si="2"/>
        <v>0.60308377222875187</v>
      </c>
      <c r="I55" s="23">
        <f t="shared" si="3"/>
        <v>0.39691622777124819</v>
      </c>
    </row>
    <row r="56" spans="1:9" x14ac:dyDescent="0.2">
      <c r="A56" s="7" t="s">
        <v>50</v>
      </c>
      <c r="B56" s="6">
        <v>20198835</v>
      </c>
      <c r="C56" s="6">
        <v>0</v>
      </c>
      <c r="D56" s="6">
        <v>0</v>
      </c>
      <c r="E56" s="6">
        <f t="shared" si="0"/>
        <v>20198835</v>
      </c>
      <c r="F56" s="8">
        <v>2221618</v>
      </c>
      <c r="G56" s="8">
        <f t="shared" si="1"/>
        <v>22420453</v>
      </c>
      <c r="H56" s="22">
        <f t="shared" si="2"/>
        <v>0.90091110112717165</v>
      </c>
      <c r="I56" s="23">
        <f t="shared" si="3"/>
        <v>9.9088898872828304E-2</v>
      </c>
    </row>
    <row r="57" spans="1:9" x14ac:dyDescent="0.2">
      <c r="A57" s="7" t="s">
        <v>51</v>
      </c>
      <c r="B57" s="6">
        <v>40708265</v>
      </c>
      <c r="C57" s="6">
        <v>0</v>
      </c>
      <c r="D57" s="6">
        <v>0</v>
      </c>
      <c r="E57" s="6">
        <f t="shared" si="0"/>
        <v>40708265</v>
      </c>
      <c r="F57" s="8">
        <v>36992181</v>
      </c>
      <c r="G57" s="8">
        <f t="shared" si="1"/>
        <v>77700446</v>
      </c>
      <c r="H57" s="22">
        <f t="shared" si="2"/>
        <v>0.52391288719243645</v>
      </c>
      <c r="I57" s="23">
        <f t="shared" si="3"/>
        <v>0.47608711280756355</v>
      </c>
    </row>
    <row r="58" spans="1:9" x14ac:dyDescent="0.2">
      <c r="A58" s="7" t="s">
        <v>52</v>
      </c>
      <c r="B58" s="6">
        <v>25667630</v>
      </c>
      <c r="C58" s="6">
        <v>0</v>
      </c>
      <c r="D58" s="6">
        <v>0</v>
      </c>
      <c r="E58" s="6">
        <f t="shared" si="0"/>
        <v>25667630</v>
      </c>
      <c r="F58" s="8">
        <v>11332590</v>
      </c>
      <c r="G58" s="8">
        <f t="shared" si="1"/>
        <v>37000220</v>
      </c>
      <c r="H58" s="22">
        <f t="shared" si="2"/>
        <v>0.69371560493424089</v>
      </c>
      <c r="I58" s="23">
        <f t="shared" si="3"/>
        <v>0.30628439506575905</v>
      </c>
    </row>
    <row r="59" spans="1:9" x14ac:dyDescent="0.2">
      <c r="A59" s="7" t="s">
        <v>53</v>
      </c>
      <c r="B59" s="6">
        <v>2580284</v>
      </c>
      <c r="C59" s="6">
        <v>0</v>
      </c>
      <c r="D59" s="6">
        <v>0</v>
      </c>
      <c r="E59" s="6">
        <f t="shared" si="0"/>
        <v>2580284</v>
      </c>
      <c r="F59" s="8">
        <v>582905</v>
      </c>
      <c r="G59" s="8">
        <f t="shared" si="1"/>
        <v>3163189</v>
      </c>
      <c r="H59" s="22">
        <f t="shared" si="2"/>
        <v>0.81572236119940988</v>
      </c>
      <c r="I59" s="23">
        <f t="shared" si="3"/>
        <v>0.18427763880059017</v>
      </c>
    </row>
    <row r="60" spans="1:9" x14ac:dyDescent="0.2">
      <c r="A60" s="7" t="s">
        <v>103</v>
      </c>
      <c r="B60" s="6">
        <v>10305835</v>
      </c>
      <c r="C60" s="6">
        <v>0</v>
      </c>
      <c r="D60" s="6">
        <v>0</v>
      </c>
      <c r="E60" s="6">
        <f t="shared" si="0"/>
        <v>10305835</v>
      </c>
      <c r="F60" s="8">
        <v>1505321</v>
      </c>
      <c r="G60" s="8">
        <f t="shared" si="1"/>
        <v>11811156</v>
      </c>
      <c r="H60" s="22">
        <f t="shared" si="2"/>
        <v>0.87255091711598765</v>
      </c>
      <c r="I60" s="23">
        <f t="shared" si="3"/>
        <v>0.12744908288401238</v>
      </c>
    </row>
    <row r="61" spans="1:9" x14ac:dyDescent="0.2">
      <c r="A61" s="7" t="s">
        <v>104</v>
      </c>
      <c r="B61" s="6">
        <v>7423903</v>
      </c>
      <c r="C61" s="6">
        <v>0</v>
      </c>
      <c r="D61" s="6">
        <v>0</v>
      </c>
      <c r="E61" s="6">
        <f t="shared" si="0"/>
        <v>7423903</v>
      </c>
      <c r="F61" s="8">
        <v>6362452</v>
      </c>
      <c r="G61" s="8">
        <f t="shared" si="1"/>
        <v>13786355</v>
      </c>
      <c r="H61" s="22">
        <f t="shared" si="2"/>
        <v>0.5384964336113498</v>
      </c>
      <c r="I61" s="23">
        <f t="shared" si="3"/>
        <v>0.4615035663886502</v>
      </c>
    </row>
    <row r="62" spans="1:9" x14ac:dyDescent="0.2">
      <c r="A62" s="7" t="s">
        <v>54</v>
      </c>
      <c r="B62" s="6">
        <v>5125752</v>
      </c>
      <c r="C62" s="6">
        <v>0</v>
      </c>
      <c r="D62" s="6">
        <v>0</v>
      </c>
      <c r="E62" s="6">
        <f t="shared" si="0"/>
        <v>5125752</v>
      </c>
      <c r="F62" s="8">
        <v>582469</v>
      </c>
      <c r="G62" s="8">
        <f t="shared" si="1"/>
        <v>5708221</v>
      </c>
      <c r="H62" s="22">
        <f t="shared" si="2"/>
        <v>0.89795962700112697</v>
      </c>
      <c r="I62" s="23">
        <f t="shared" si="3"/>
        <v>0.10204037299887303</v>
      </c>
    </row>
    <row r="63" spans="1:9" x14ac:dyDescent="0.2">
      <c r="A63" s="7" t="s">
        <v>55</v>
      </c>
      <c r="B63" s="6">
        <v>26951816</v>
      </c>
      <c r="C63" s="6">
        <v>0</v>
      </c>
      <c r="D63" s="6">
        <v>0</v>
      </c>
      <c r="E63" s="6">
        <f t="shared" si="0"/>
        <v>26951816</v>
      </c>
      <c r="F63" s="8">
        <v>9279234</v>
      </c>
      <c r="G63" s="8">
        <f t="shared" si="1"/>
        <v>36231050</v>
      </c>
      <c r="H63" s="22">
        <f t="shared" si="2"/>
        <v>0.74388724588440025</v>
      </c>
      <c r="I63" s="23">
        <f t="shared" si="3"/>
        <v>0.25611275411559975</v>
      </c>
    </row>
    <row r="64" spans="1:9" x14ac:dyDescent="0.2">
      <c r="A64" s="7" t="s">
        <v>56</v>
      </c>
      <c r="B64" s="6">
        <v>22640247</v>
      </c>
      <c r="C64" s="6">
        <v>0</v>
      </c>
      <c r="D64" s="6">
        <v>0</v>
      </c>
      <c r="E64" s="6">
        <f t="shared" si="0"/>
        <v>22640247</v>
      </c>
      <c r="F64" s="8">
        <v>13815817</v>
      </c>
      <c r="G64" s="8">
        <f t="shared" si="1"/>
        <v>36456064</v>
      </c>
      <c r="H64" s="22">
        <f t="shared" si="2"/>
        <v>0.62102828763960916</v>
      </c>
      <c r="I64" s="23">
        <f t="shared" si="3"/>
        <v>0.37897171236039084</v>
      </c>
    </row>
    <row r="65" spans="1:9" x14ac:dyDescent="0.2">
      <c r="A65" s="7" t="s">
        <v>57</v>
      </c>
      <c r="B65" s="6">
        <v>2305887</v>
      </c>
      <c r="C65" s="6">
        <v>708990</v>
      </c>
      <c r="D65" s="6">
        <v>125095</v>
      </c>
      <c r="E65" s="6">
        <f t="shared" si="0"/>
        <v>3139972</v>
      </c>
      <c r="F65" s="8">
        <v>376876</v>
      </c>
      <c r="G65" s="8">
        <f t="shared" si="1"/>
        <v>3516848</v>
      </c>
      <c r="H65" s="22">
        <f t="shared" si="2"/>
        <v>0.89283699494547386</v>
      </c>
      <c r="I65" s="23">
        <f t="shared" si="3"/>
        <v>0.1071630050545261</v>
      </c>
    </row>
    <row r="66" spans="1:9" x14ac:dyDescent="0.2">
      <c r="A66" s="7" t="s">
        <v>58</v>
      </c>
      <c r="B66" s="6">
        <v>1326326</v>
      </c>
      <c r="C66" s="6">
        <v>354025</v>
      </c>
      <c r="D66" s="6">
        <v>0</v>
      </c>
      <c r="E66" s="6">
        <f t="shared" si="0"/>
        <v>1680351</v>
      </c>
      <c r="F66" s="8">
        <v>286181</v>
      </c>
      <c r="G66" s="8">
        <f t="shared" si="1"/>
        <v>1966532</v>
      </c>
      <c r="H66" s="22">
        <f t="shared" si="2"/>
        <v>0.85447427247560681</v>
      </c>
      <c r="I66" s="23">
        <f t="shared" si="3"/>
        <v>0.14552572752439319</v>
      </c>
    </row>
    <row r="67" spans="1:9" x14ac:dyDescent="0.2">
      <c r="A67" s="7" t="s">
        <v>59</v>
      </c>
      <c r="B67" s="6">
        <v>740677</v>
      </c>
      <c r="C67" s="6">
        <v>158934</v>
      </c>
      <c r="D67" s="6">
        <v>2126</v>
      </c>
      <c r="E67" s="6">
        <f t="shared" si="0"/>
        <v>901737</v>
      </c>
      <c r="F67" s="8">
        <v>309732</v>
      </c>
      <c r="G67" s="8">
        <f t="shared" si="1"/>
        <v>1211469</v>
      </c>
      <c r="H67" s="22">
        <f t="shared" si="2"/>
        <v>0.74433353226537369</v>
      </c>
      <c r="I67" s="23">
        <f t="shared" si="3"/>
        <v>0.25566646773462631</v>
      </c>
    </row>
    <row r="68" spans="1:9" x14ac:dyDescent="0.2">
      <c r="A68" s="7" t="s">
        <v>60</v>
      </c>
      <c r="B68" s="6">
        <v>250915</v>
      </c>
      <c r="C68" s="6">
        <v>190571</v>
      </c>
      <c r="D68" s="6">
        <v>73075</v>
      </c>
      <c r="E68" s="6">
        <f t="shared" si="0"/>
        <v>514561</v>
      </c>
      <c r="F68" s="8">
        <v>66331</v>
      </c>
      <c r="G68" s="8">
        <f t="shared" si="1"/>
        <v>580892</v>
      </c>
      <c r="H68" s="22">
        <f t="shared" si="2"/>
        <v>0.88581182044166562</v>
      </c>
      <c r="I68" s="23">
        <f t="shared" si="3"/>
        <v>0.11418817955833442</v>
      </c>
    </row>
    <row r="69" spans="1:9" x14ac:dyDescent="0.2">
      <c r="A69" s="7" t="s">
        <v>61</v>
      </c>
      <c r="B69" s="6">
        <v>18391528</v>
      </c>
      <c r="C69" s="6">
        <v>0</v>
      </c>
      <c r="D69" s="6">
        <v>0</v>
      </c>
      <c r="E69" s="6">
        <f t="shared" si="0"/>
        <v>18391528</v>
      </c>
      <c r="F69" s="8">
        <v>18945061</v>
      </c>
      <c r="G69" s="8">
        <f t="shared" si="1"/>
        <v>37336589</v>
      </c>
      <c r="H69" s="22">
        <f t="shared" si="2"/>
        <v>0.49258725803795306</v>
      </c>
      <c r="I69" s="23">
        <f t="shared" si="3"/>
        <v>0.50741274196204689</v>
      </c>
    </row>
    <row r="70" spans="1:9" x14ac:dyDescent="0.2">
      <c r="A70" s="7" t="s">
        <v>62</v>
      </c>
      <c r="B70" s="6">
        <v>635723</v>
      </c>
      <c r="C70" s="6">
        <v>411967</v>
      </c>
      <c r="D70" s="6">
        <v>0</v>
      </c>
      <c r="E70" s="6">
        <f t="shared" si="0"/>
        <v>1047690</v>
      </c>
      <c r="F70" s="8">
        <v>19195</v>
      </c>
      <c r="G70" s="8">
        <f t="shared" si="1"/>
        <v>1066885</v>
      </c>
      <c r="H70" s="22">
        <f t="shared" si="2"/>
        <v>0.98200837016173248</v>
      </c>
      <c r="I70" s="23">
        <f t="shared" si="3"/>
        <v>1.7991629838267478E-2</v>
      </c>
    </row>
    <row r="71" spans="1:9" x14ac:dyDescent="0.2">
      <c r="A71" s="7" t="s">
        <v>63</v>
      </c>
      <c r="B71" s="6">
        <v>4960198</v>
      </c>
      <c r="C71" s="6">
        <v>0</v>
      </c>
      <c r="D71" s="6">
        <v>0</v>
      </c>
      <c r="E71" s="6">
        <f t="shared" si="0"/>
        <v>4960198</v>
      </c>
      <c r="F71" s="8">
        <v>842200</v>
      </c>
      <c r="G71" s="8">
        <f t="shared" si="1"/>
        <v>5802398</v>
      </c>
      <c r="H71" s="22">
        <f t="shared" si="2"/>
        <v>0.85485311417796572</v>
      </c>
      <c r="I71" s="23">
        <f t="shared" si="3"/>
        <v>0.14514688582203428</v>
      </c>
    </row>
    <row r="72" spans="1:9" x14ac:dyDescent="0.2">
      <c r="A72" s="7" t="s">
        <v>64</v>
      </c>
      <c r="B72" s="6">
        <v>604859</v>
      </c>
      <c r="C72" s="6">
        <v>336419</v>
      </c>
      <c r="D72" s="6">
        <v>0</v>
      </c>
      <c r="E72" s="6">
        <f>SUM(B72:D72)</f>
        <v>941278</v>
      </c>
      <c r="F72" s="8">
        <v>167865</v>
      </c>
      <c r="G72" s="8">
        <f>SUM(E72:F72)</f>
        <v>1109143</v>
      </c>
      <c r="H72" s="22">
        <f>(E72/G72)</f>
        <v>0.8486534198024962</v>
      </c>
      <c r="I72" s="23">
        <f>(F72/G72)</f>
        <v>0.15134658019750383</v>
      </c>
    </row>
    <row r="73" spans="1:9" x14ac:dyDescent="0.2">
      <c r="A73" s="24" t="s">
        <v>94</v>
      </c>
      <c r="B73" s="25">
        <f t="shared" ref="B73:G73" si="4">SUM(B6:B72)</f>
        <v>1017111909</v>
      </c>
      <c r="C73" s="25">
        <f t="shared" si="4"/>
        <v>9702324</v>
      </c>
      <c r="D73" s="25">
        <f t="shared" si="4"/>
        <v>592957</v>
      </c>
      <c r="E73" s="25">
        <f t="shared" si="4"/>
        <v>1027407190</v>
      </c>
      <c r="F73" s="25">
        <f t="shared" si="4"/>
        <v>515096709</v>
      </c>
      <c r="G73" s="25">
        <f t="shared" si="4"/>
        <v>1542503899</v>
      </c>
      <c r="H73" s="26">
        <f>(E73/G73)</f>
        <v>0.66606456597358654</v>
      </c>
      <c r="I73" s="27">
        <f>(F73/G73)</f>
        <v>0.33393543402641346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73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10244818</v>
      </c>
      <c r="C6" s="6">
        <v>0</v>
      </c>
      <c r="D6" s="6">
        <v>0</v>
      </c>
      <c r="E6" s="6">
        <f>SUM(B6:D6)</f>
        <v>10244818</v>
      </c>
      <c r="F6" s="8">
        <v>6341972</v>
      </c>
      <c r="G6" s="8">
        <f>SUM(E6:F6)</f>
        <v>16586790</v>
      </c>
      <c r="H6" s="22">
        <f>(E6/G6)</f>
        <v>0.61764922567898917</v>
      </c>
      <c r="I6" s="23">
        <f>(F6/G6)</f>
        <v>0.38235077432101089</v>
      </c>
    </row>
    <row r="7" spans="1:9" x14ac:dyDescent="0.2">
      <c r="A7" s="7" t="s">
        <v>2</v>
      </c>
      <c r="B7" s="6">
        <v>559309</v>
      </c>
      <c r="C7" s="6">
        <v>343887</v>
      </c>
      <c r="D7" s="6">
        <v>33106</v>
      </c>
      <c r="E7" s="6">
        <f>SUM(B7:D7)</f>
        <v>936302</v>
      </c>
      <c r="F7" s="8">
        <v>148166</v>
      </c>
      <c r="G7" s="8">
        <f>SUM(E7:F7)</f>
        <v>1084468</v>
      </c>
      <c r="H7" s="22">
        <f>(E7/G7)</f>
        <v>0.86337448407882944</v>
      </c>
      <c r="I7" s="23">
        <f>(F7/G7)</f>
        <v>0.13662551592117056</v>
      </c>
    </row>
    <row r="8" spans="1:9" x14ac:dyDescent="0.2">
      <c r="A8" s="7" t="s">
        <v>3</v>
      </c>
      <c r="B8" s="6">
        <v>8204756</v>
      </c>
      <c r="C8" s="6">
        <v>0</v>
      </c>
      <c r="D8" s="6">
        <v>0</v>
      </c>
      <c r="E8" s="6">
        <f t="shared" ref="E8:E71" si="0">SUM(B8:D8)</f>
        <v>8204756</v>
      </c>
      <c r="F8" s="8">
        <v>6294203</v>
      </c>
      <c r="G8" s="8">
        <f t="shared" ref="G8:G71" si="1">SUM(E8:F8)</f>
        <v>14498959</v>
      </c>
      <c r="H8" s="22">
        <f t="shared" ref="H8:H71" si="2">(E8/G8)</f>
        <v>0.56588586808197749</v>
      </c>
      <c r="I8" s="23">
        <f t="shared" ref="I8:I71" si="3">(F8/G8)</f>
        <v>0.43411413191802251</v>
      </c>
    </row>
    <row r="9" spans="1:9" x14ac:dyDescent="0.2">
      <c r="A9" s="7" t="s">
        <v>4</v>
      </c>
      <c r="B9" s="6">
        <v>745508</v>
      </c>
      <c r="C9" s="6">
        <v>207038</v>
      </c>
      <c r="D9" s="6">
        <v>61933</v>
      </c>
      <c r="E9" s="6">
        <f t="shared" si="0"/>
        <v>1014479</v>
      </c>
      <c r="F9" s="8">
        <v>259270</v>
      </c>
      <c r="G9" s="8">
        <f t="shared" si="1"/>
        <v>1273749</v>
      </c>
      <c r="H9" s="22">
        <f t="shared" si="2"/>
        <v>0.79645126316095238</v>
      </c>
      <c r="I9" s="23">
        <f t="shared" si="3"/>
        <v>0.20354873683904756</v>
      </c>
    </row>
    <row r="10" spans="1:9" x14ac:dyDescent="0.2">
      <c r="A10" s="7" t="s">
        <v>5</v>
      </c>
      <c r="B10" s="6">
        <v>20277922</v>
      </c>
      <c r="C10" s="6">
        <v>0</v>
      </c>
      <c r="D10" s="6">
        <v>0</v>
      </c>
      <c r="E10" s="6">
        <f t="shared" si="0"/>
        <v>20277922</v>
      </c>
      <c r="F10" s="8">
        <v>15332428</v>
      </c>
      <c r="G10" s="8">
        <f t="shared" si="1"/>
        <v>35610350</v>
      </c>
      <c r="H10" s="22">
        <f t="shared" si="2"/>
        <v>0.56943899737014658</v>
      </c>
      <c r="I10" s="23">
        <f t="shared" si="3"/>
        <v>0.43056100262985342</v>
      </c>
    </row>
    <row r="11" spans="1:9" x14ac:dyDescent="0.2">
      <c r="A11" s="7" t="s">
        <v>6</v>
      </c>
      <c r="B11" s="6">
        <v>65521588</v>
      </c>
      <c r="C11" s="6">
        <v>0</v>
      </c>
      <c r="D11" s="6">
        <v>0</v>
      </c>
      <c r="E11" s="6">
        <f t="shared" si="0"/>
        <v>65521588</v>
      </c>
      <c r="F11" s="8">
        <v>89353295</v>
      </c>
      <c r="G11" s="8">
        <f t="shared" si="1"/>
        <v>154874883</v>
      </c>
      <c r="H11" s="22">
        <f t="shared" si="2"/>
        <v>0.42306142048869216</v>
      </c>
      <c r="I11" s="23">
        <f t="shared" si="3"/>
        <v>0.57693857951130789</v>
      </c>
    </row>
    <row r="12" spans="1:9" x14ac:dyDescent="0.2">
      <c r="A12" s="7" t="s">
        <v>7</v>
      </c>
      <c r="B12" s="6">
        <v>259485</v>
      </c>
      <c r="C12" s="6">
        <v>239221</v>
      </c>
      <c r="D12" s="6">
        <v>23221</v>
      </c>
      <c r="E12" s="6">
        <f t="shared" si="0"/>
        <v>521927</v>
      </c>
      <c r="F12" s="8">
        <v>71799</v>
      </c>
      <c r="G12" s="8">
        <f t="shared" si="1"/>
        <v>593726</v>
      </c>
      <c r="H12" s="22">
        <f t="shared" si="2"/>
        <v>0.87907048032257307</v>
      </c>
      <c r="I12" s="23">
        <f t="shared" si="3"/>
        <v>0.12092951967742696</v>
      </c>
    </row>
    <row r="13" spans="1:9" x14ac:dyDescent="0.2">
      <c r="A13" s="7" t="s">
        <v>8</v>
      </c>
      <c r="B13" s="6">
        <v>9581264</v>
      </c>
      <c r="C13" s="6">
        <v>0</v>
      </c>
      <c r="D13" s="6">
        <v>0</v>
      </c>
      <c r="E13" s="6">
        <f t="shared" si="0"/>
        <v>9581264</v>
      </c>
      <c r="F13" s="8">
        <v>1046103</v>
      </c>
      <c r="G13" s="8">
        <f t="shared" si="1"/>
        <v>10627367</v>
      </c>
      <c r="H13" s="22">
        <f t="shared" si="2"/>
        <v>0.90156517602149244</v>
      </c>
      <c r="I13" s="23">
        <f t="shared" si="3"/>
        <v>9.8434823978507571E-2</v>
      </c>
    </row>
    <row r="14" spans="1:9" x14ac:dyDescent="0.2">
      <c r="A14" s="7" t="s">
        <v>9</v>
      </c>
      <c r="B14" s="6">
        <v>5945004</v>
      </c>
      <c r="C14" s="6">
        <v>0</v>
      </c>
      <c r="D14" s="6">
        <v>0</v>
      </c>
      <c r="E14" s="6">
        <f t="shared" si="0"/>
        <v>5945004</v>
      </c>
      <c r="F14" s="8">
        <v>524591</v>
      </c>
      <c r="G14" s="8">
        <f t="shared" si="1"/>
        <v>6469595</v>
      </c>
      <c r="H14" s="22">
        <f t="shared" si="2"/>
        <v>0.91891439881476356</v>
      </c>
      <c r="I14" s="23">
        <f t="shared" si="3"/>
        <v>8.1085601185236486E-2</v>
      </c>
    </row>
    <row r="15" spans="1:9" x14ac:dyDescent="0.2">
      <c r="A15" s="7" t="s">
        <v>10</v>
      </c>
      <c r="B15" s="6">
        <v>8134891</v>
      </c>
      <c r="C15" s="6">
        <v>0</v>
      </c>
      <c r="D15" s="6">
        <v>0</v>
      </c>
      <c r="E15" s="6">
        <f t="shared" si="0"/>
        <v>8134891</v>
      </c>
      <c r="F15" s="8">
        <v>974087</v>
      </c>
      <c r="G15" s="8">
        <f t="shared" si="1"/>
        <v>9108978</v>
      </c>
      <c r="H15" s="22">
        <f t="shared" si="2"/>
        <v>0.89306297589037975</v>
      </c>
      <c r="I15" s="23">
        <f t="shared" si="3"/>
        <v>0.10693702410962021</v>
      </c>
    </row>
    <row r="16" spans="1:9" x14ac:dyDescent="0.2">
      <c r="A16" s="7" t="s">
        <v>11</v>
      </c>
      <c r="B16" s="6">
        <v>27601258</v>
      </c>
      <c r="C16" s="6">
        <v>0</v>
      </c>
      <c r="D16" s="6">
        <v>0</v>
      </c>
      <c r="E16" s="6">
        <f t="shared" si="0"/>
        <v>27601258</v>
      </c>
      <c r="F16" s="8">
        <v>4095238</v>
      </c>
      <c r="G16" s="8">
        <f t="shared" si="1"/>
        <v>31696496</v>
      </c>
      <c r="H16" s="22">
        <f t="shared" si="2"/>
        <v>0.87079839992407992</v>
      </c>
      <c r="I16" s="23">
        <f t="shared" si="3"/>
        <v>0.12920160007592008</v>
      </c>
    </row>
    <row r="17" spans="1:9" x14ac:dyDescent="0.2">
      <c r="A17" s="7" t="s">
        <v>12</v>
      </c>
      <c r="B17" s="6">
        <v>3276027</v>
      </c>
      <c r="C17" s="6">
        <v>0</v>
      </c>
      <c r="D17" s="6">
        <v>0</v>
      </c>
      <c r="E17" s="6">
        <f t="shared" si="0"/>
        <v>3276027</v>
      </c>
      <c r="F17" s="8">
        <v>641746</v>
      </c>
      <c r="G17" s="8">
        <f t="shared" si="1"/>
        <v>3917773</v>
      </c>
      <c r="H17" s="22">
        <f t="shared" si="2"/>
        <v>0.83619622678496175</v>
      </c>
      <c r="I17" s="23">
        <f t="shared" si="3"/>
        <v>0.16380377321503825</v>
      </c>
    </row>
    <row r="18" spans="1:9" x14ac:dyDescent="0.2">
      <c r="A18" s="7" t="s">
        <v>106</v>
      </c>
      <c r="B18" s="6">
        <v>1044348</v>
      </c>
      <c r="C18" s="6">
        <v>238272</v>
      </c>
      <c r="D18" s="6">
        <v>0</v>
      </c>
      <c r="E18" s="6">
        <f t="shared" si="0"/>
        <v>1282620</v>
      </c>
      <c r="F18" s="8">
        <v>246095</v>
      </c>
      <c r="G18" s="8">
        <f t="shared" si="1"/>
        <v>1528715</v>
      </c>
      <c r="H18" s="22">
        <f t="shared" si="2"/>
        <v>0.83901839126325051</v>
      </c>
      <c r="I18" s="23">
        <f t="shared" si="3"/>
        <v>0.16098160873674949</v>
      </c>
    </row>
    <row r="19" spans="1:9" x14ac:dyDescent="0.2">
      <c r="A19" s="7" t="s">
        <v>13</v>
      </c>
      <c r="B19" s="6">
        <v>311373</v>
      </c>
      <c r="C19" s="6">
        <v>286430</v>
      </c>
      <c r="D19" s="6">
        <v>0</v>
      </c>
      <c r="E19" s="6">
        <f t="shared" si="0"/>
        <v>597803</v>
      </c>
      <c r="F19" s="8">
        <v>51377</v>
      </c>
      <c r="G19" s="8">
        <f t="shared" si="1"/>
        <v>649180</v>
      </c>
      <c r="H19" s="22">
        <f t="shared" si="2"/>
        <v>0.92085862164576848</v>
      </c>
      <c r="I19" s="23">
        <f t="shared" si="3"/>
        <v>7.914137835423149E-2</v>
      </c>
    </row>
    <row r="20" spans="1:9" x14ac:dyDescent="0.2">
      <c r="A20" s="7" t="s">
        <v>14</v>
      </c>
      <c r="B20" s="6">
        <v>72600226</v>
      </c>
      <c r="C20" s="6">
        <v>0</v>
      </c>
      <c r="D20" s="6">
        <v>0</v>
      </c>
      <c r="E20" s="6">
        <f t="shared" si="0"/>
        <v>72600226</v>
      </c>
      <c r="F20" s="8">
        <v>4054584</v>
      </c>
      <c r="G20" s="8">
        <f t="shared" si="1"/>
        <v>76654810</v>
      </c>
      <c r="H20" s="22">
        <f t="shared" si="2"/>
        <v>0.94710594155800532</v>
      </c>
      <c r="I20" s="23">
        <f t="shared" si="3"/>
        <v>5.2894058441994705E-2</v>
      </c>
    </row>
    <row r="21" spans="1:9" x14ac:dyDescent="0.2">
      <c r="A21" s="7" t="s">
        <v>15</v>
      </c>
      <c r="B21" s="6">
        <v>18503788</v>
      </c>
      <c r="C21" s="6">
        <v>0</v>
      </c>
      <c r="D21" s="6">
        <v>0</v>
      </c>
      <c r="E21" s="6">
        <f t="shared" si="0"/>
        <v>18503788</v>
      </c>
      <c r="F21" s="8">
        <v>3900585</v>
      </c>
      <c r="G21" s="8">
        <f t="shared" si="1"/>
        <v>22404373</v>
      </c>
      <c r="H21" s="22">
        <f t="shared" si="2"/>
        <v>0.82590072929066127</v>
      </c>
      <c r="I21" s="23">
        <f t="shared" si="3"/>
        <v>0.17409927070933875</v>
      </c>
    </row>
    <row r="22" spans="1:9" x14ac:dyDescent="0.2">
      <c r="A22" s="7" t="s">
        <v>16</v>
      </c>
      <c r="B22" s="6">
        <v>1313702</v>
      </c>
      <c r="C22" s="6">
        <v>1058399</v>
      </c>
      <c r="D22" s="6">
        <v>0</v>
      </c>
      <c r="E22" s="6">
        <f t="shared" si="0"/>
        <v>2372101</v>
      </c>
      <c r="F22" s="8">
        <v>1463180</v>
      </c>
      <c r="G22" s="8">
        <f t="shared" si="1"/>
        <v>3835281</v>
      </c>
      <c r="H22" s="22">
        <f t="shared" si="2"/>
        <v>0.61849470742821711</v>
      </c>
      <c r="I22" s="23">
        <f t="shared" si="3"/>
        <v>0.38150529257178289</v>
      </c>
    </row>
    <row r="23" spans="1:9" x14ac:dyDescent="0.2">
      <c r="A23" s="7" t="s">
        <v>17</v>
      </c>
      <c r="B23" s="6">
        <v>525795</v>
      </c>
      <c r="C23" s="6">
        <v>0</v>
      </c>
      <c r="D23" s="6">
        <v>0</v>
      </c>
      <c r="E23" s="6">
        <f t="shared" si="0"/>
        <v>525795</v>
      </c>
      <c r="F23" s="8">
        <v>218635</v>
      </c>
      <c r="G23" s="8">
        <f t="shared" si="1"/>
        <v>744430</v>
      </c>
      <c r="H23" s="22">
        <f t="shared" si="2"/>
        <v>0.70630549547976307</v>
      </c>
      <c r="I23" s="23">
        <f t="shared" si="3"/>
        <v>0.29369450452023699</v>
      </c>
    </row>
    <row r="24" spans="1:9" x14ac:dyDescent="0.2">
      <c r="A24" s="7" t="s">
        <v>18</v>
      </c>
      <c r="B24" s="6">
        <v>1065608</v>
      </c>
      <c r="C24" s="6">
        <v>825887</v>
      </c>
      <c r="D24" s="6">
        <v>0</v>
      </c>
      <c r="E24" s="6">
        <f t="shared" si="0"/>
        <v>1891495</v>
      </c>
      <c r="F24" s="8">
        <v>418664</v>
      </c>
      <c r="G24" s="8">
        <f t="shared" si="1"/>
        <v>2310159</v>
      </c>
      <c r="H24" s="22">
        <f t="shared" si="2"/>
        <v>0.8187726472506871</v>
      </c>
      <c r="I24" s="23">
        <f t="shared" si="3"/>
        <v>0.18122735274931293</v>
      </c>
    </row>
    <row r="25" spans="1:9" x14ac:dyDescent="0.2">
      <c r="A25" s="7" t="s">
        <v>19</v>
      </c>
      <c r="B25" s="6">
        <v>246039</v>
      </c>
      <c r="C25" s="6">
        <v>320417</v>
      </c>
      <c r="D25" s="6">
        <v>0</v>
      </c>
      <c r="E25" s="6">
        <f t="shared" si="0"/>
        <v>566456</v>
      </c>
      <c r="F25" s="8">
        <v>42549</v>
      </c>
      <c r="G25" s="8">
        <f t="shared" si="1"/>
        <v>609005</v>
      </c>
      <c r="H25" s="22">
        <f t="shared" si="2"/>
        <v>0.93013357854204815</v>
      </c>
      <c r="I25" s="23">
        <f t="shared" si="3"/>
        <v>6.9866421457951911E-2</v>
      </c>
    </row>
    <row r="26" spans="1:9" x14ac:dyDescent="0.2">
      <c r="A26" s="7" t="s">
        <v>20</v>
      </c>
      <c r="B26" s="6">
        <v>143553</v>
      </c>
      <c r="C26" s="6">
        <v>272608</v>
      </c>
      <c r="D26" s="6">
        <v>0</v>
      </c>
      <c r="E26" s="6">
        <f t="shared" si="0"/>
        <v>416161</v>
      </c>
      <c r="F26" s="8">
        <v>25434</v>
      </c>
      <c r="G26" s="8">
        <f t="shared" si="1"/>
        <v>441595</v>
      </c>
      <c r="H26" s="22">
        <f t="shared" si="2"/>
        <v>0.94240423917843275</v>
      </c>
      <c r="I26" s="23">
        <f t="shared" si="3"/>
        <v>5.7595760821567275E-2</v>
      </c>
    </row>
    <row r="27" spans="1:9" x14ac:dyDescent="0.2">
      <c r="A27" s="7" t="s">
        <v>21</v>
      </c>
      <c r="B27" s="6">
        <v>321293</v>
      </c>
      <c r="C27" s="6">
        <v>227587</v>
      </c>
      <c r="D27" s="6">
        <v>50127</v>
      </c>
      <c r="E27" s="6">
        <f t="shared" si="0"/>
        <v>599007</v>
      </c>
      <c r="F27" s="8">
        <v>164112</v>
      </c>
      <c r="G27" s="8">
        <f t="shared" si="1"/>
        <v>763119</v>
      </c>
      <c r="H27" s="22">
        <f t="shared" si="2"/>
        <v>0.78494572930303141</v>
      </c>
      <c r="I27" s="23">
        <f t="shared" si="3"/>
        <v>0.21505427069696861</v>
      </c>
    </row>
    <row r="28" spans="1:9" x14ac:dyDescent="0.2">
      <c r="A28" s="7" t="s">
        <v>22</v>
      </c>
      <c r="B28" s="6">
        <v>265310</v>
      </c>
      <c r="C28" s="6">
        <v>222221</v>
      </c>
      <c r="D28" s="6">
        <v>49401</v>
      </c>
      <c r="E28" s="6">
        <f t="shared" si="0"/>
        <v>536932</v>
      </c>
      <c r="F28" s="8">
        <v>91144</v>
      </c>
      <c r="G28" s="8">
        <f t="shared" si="1"/>
        <v>628076</v>
      </c>
      <c r="H28" s="22">
        <f t="shared" si="2"/>
        <v>0.85488380387086915</v>
      </c>
      <c r="I28" s="23">
        <f t="shared" si="3"/>
        <v>0.14511619612913088</v>
      </c>
    </row>
    <row r="29" spans="1:9" x14ac:dyDescent="0.2">
      <c r="A29" s="7" t="s">
        <v>23</v>
      </c>
      <c r="B29" s="6">
        <v>598377</v>
      </c>
      <c r="C29" s="6">
        <v>485066</v>
      </c>
      <c r="D29" s="6">
        <v>0</v>
      </c>
      <c r="E29" s="6">
        <f t="shared" si="0"/>
        <v>1083443</v>
      </c>
      <c r="F29" s="8">
        <v>234203</v>
      </c>
      <c r="G29" s="8">
        <f t="shared" si="1"/>
        <v>1317646</v>
      </c>
      <c r="H29" s="22">
        <f t="shared" si="2"/>
        <v>0.82225650895612323</v>
      </c>
      <c r="I29" s="23">
        <f t="shared" si="3"/>
        <v>0.17774349104387674</v>
      </c>
    </row>
    <row r="30" spans="1:9" x14ac:dyDescent="0.2">
      <c r="A30" s="7" t="s">
        <v>24</v>
      </c>
      <c r="B30" s="6">
        <v>1356581</v>
      </c>
      <c r="C30" s="6">
        <v>174906</v>
      </c>
      <c r="D30" s="6">
        <v>0</v>
      </c>
      <c r="E30" s="6">
        <f t="shared" si="0"/>
        <v>1531487</v>
      </c>
      <c r="F30" s="8">
        <v>458660</v>
      </c>
      <c r="G30" s="8">
        <f t="shared" si="1"/>
        <v>1990147</v>
      </c>
      <c r="H30" s="22">
        <f t="shared" si="2"/>
        <v>0.76953461226733499</v>
      </c>
      <c r="I30" s="23">
        <f t="shared" si="3"/>
        <v>0.23046538773266498</v>
      </c>
    </row>
    <row r="31" spans="1:9" x14ac:dyDescent="0.2">
      <c r="A31" s="7" t="s">
        <v>25</v>
      </c>
      <c r="B31" s="6">
        <v>6331669</v>
      </c>
      <c r="C31" s="6">
        <v>0</v>
      </c>
      <c r="D31" s="6">
        <v>0</v>
      </c>
      <c r="E31" s="6">
        <f t="shared" si="0"/>
        <v>6331669</v>
      </c>
      <c r="F31" s="8">
        <v>353649</v>
      </c>
      <c r="G31" s="8">
        <f t="shared" si="1"/>
        <v>6685318</v>
      </c>
      <c r="H31" s="22">
        <f t="shared" si="2"/>
        <v>0.94710064652122761</v>
      </c>
      <c r="I31" s="23">
        <f t="shared" si="3"/>
        <v>5.2899353478772441E-2</v>
      </c>
    </row>
    <row r="32" spans="1:9" x14ac:dyDescent="0.2">
      <c r="A32" s="7" t="s">
        <v>26</v>
      </c>
      <c r="B32" s="6">
        <v>4023241</v>
      </c>
      <c r="C32" s="6">
        <v>0</v>
      </c>
      <c r="D32" s="6">
        <v>0</v>
      </c>
      <c r="E32" s="6">
        <f t="shared" si="0"/>
        <v>4023241</v>
      </c>
      <c r="F32" s="8">
        <v>984136</v>
      </c>
      <c r="G32" s="8">
        <f t="shared" si="1"/>
        <v>5007377</v>
      </c>
      <c r="H32" s="22">
        <f t="shared" si="2"/>
        <v>0.80346277102762587</v>
      </c>
      <c r="I32" s="23">
        <f t="shared" si="3"/>
        <v>0.19653722897237416</v>
      </c>
    </row>
    <row r="33" spans="1:9" x14ac:dyDescent="0.2">
      <c r="A33" s="7" t="s">
        <v>27</v>
      </c>
      <c r="B33" s="6">
        <v>75838878</v>
      </c>
      <c r="C33" s="6">
        <v>0</v>
      </c>
      <c r="D33" s="6">
        <v>0</v>
      </c>
      <c r="E33" s="6">
        <f t="shared" si="0"/>
        <v>75838878</v>
      </c>
      <c r="F33" s="8">
        <v>30181022</v>
      </c>
      <c r="G33" s="8">
        <f t="shared" si="1"/>
        <v>106019900</v>
      </c>
      <c r="H33" s="22">
        <f t="shared" si="2"/>
        <v>0.71532682071950648</v>
      </c>
      <c r="I33" s="23">
        <f t="shared" si="3"/>
        <v>0.28467317928049357</v>
      </c>
    </row>
    <row r="34" spans="1:9" x14ac:dyDescent="0.2">
      <c r="A34" s="7" t="s">
        <v>28</v>
      </c>
      <c r="B34" s="6">
        <v>335324</v>
      </c>
      <c r="C34" s="6">
        <v>385816</v>
      </c>
      <c r="D34" s="6">
        <v>22911</v>
      </c>
      <c r="E34" s="6">
        <f t="shared" si="0"/>
        <v>744051</v>
      </c>
      <c r="F34" s="8">
        <v>89624</v>
      </c>
      <c r="G34" s="8">
        <f t="shared" si="1"/>
        <v>833675</v>
      </c>
      <c r="H34" s="22">
        <f t="shared" si="2"/>
        <v>0.89249527693645603</v>
      </c>
      <c r="I34" s="23">
        <f t="shared" si="3"/>
        <v>0.10750472306354394</v>
      </c>
    </row>
    <row r="35" spans="1:9" x14ac:dyDescent="0.2">
      <c r="A35" s="7" t="s">
        <v>29</v>
      </c>
      <c r="B35" s="6">
        <v>6964620</v>
      </c>
      <c r="C35" s="6">
        <v>0</v>
      </c>
      <c r="D35" s="6">
        <v>0</v>
      </c>
      <c r="E35" s="6">
        <f t="shared" si="0"/>
        <v>6964620</v>
      </c>
      <c r="F35" s="8">
        <v>2904863</v>
      </c>
      <c r="G35" s="8">
        <f t="shared" si="1"/>
        <v>9869483</v>
      </c>
      <c r="H35" s="22">
        <f t="shared" si="2"/>
        <v>0.7056722221417272</v>
      </c>
      <c r="I35" s="23">
        <f t="shared" si="3"/>
        <v>0.2943277778582728</v>
      </c>
    </row>
    <row r="36" spans="1:9" x14ac:dyDescent="0.2">
      <c r="A36" s="7" t="s">
        <v>30</v>
      </c>
      <c r="B36" s="6">
        <v>1552999</v>
      </c>
      <c r="C36" s="6">
        <v>352133</v>
      </c>
      <c r="D36" s="6">
        <v>95682</v>
      </c>
      <c r="E36" s="6">
        <f t="shared" si="0"/>
        <v>2000814</v>
      </c>
      <c r="F36" s="8">
        <v>609680</v>
      </c>
      <c r="G36" s="8">
        <f t="shared" si="1"/>
        <v>2610494</v>
      </c>
      <c r="H36" s="22">
        <f t="shared" si="2"/>
        <v>0.76645033468761081</v>
      </c>
      <c r="I36" s="23">
        <f t="shared" si="3"/>
        <v>0.23354966531238916</v>
      </c>
    </row>
    <row r="37" spans="1:9" x14ac:dyDescent="0.2">
      <c r="A37" s="7" t="s">
        <v>31</v>
      </c>
      <c r="B37" s="6">
        <v>465635</v>
      </c>
      <c r="C37" s="6">
        <v>148970</v>
      </c>
      <c r="D37" s="6">
        <v>0</v>
      </c>
      <c r="E37" s="6">
        <f t="shared" si="0"/>
        <v>614605</v>
      </c>
      <c r="F37" s="8">
        <v>103114</v>
      </c>
      <c r="G37" s="8">
        <f t="shared" si="1"/>
        <v>717719</v>
      </c>
      <c r="H37" s="22">
        <f t="shared" si="2"/>
        <v>0.85633095960954075</v>
      </c>
      <c r="I37" s="23">
        <f t="shared" si="3"/>
        <v>0.14366904039045922</v>
      </c>
    </row>
    <row r="38" spans="1:9" x14ac:dyDescent="0.2">
      <c r="A38" s="7" t="s">
        <v>32</v>
      </c>
      <c r="B38" s="6">
        <v>108395</v>
      </c>
      <c r="C38" s="6">
        <v>103557</v>
      </c>
      <c r="D38" s="6">
        <v>21211</v>
      </c>
      <c r="E38" s="6">
        <f t="shared" si="0"/>
        <v>233163</v>
      </c>
      <c r="F38" s="8">
        <v>19440</v>
      </c>
      <c r="G38" s="8">
        <f t="shared" si="1"/>
        <v>252603</v>
      </c>
      <c r="H38" s="22">
        <f t="shared" si="2"/>
        <v>0.92304129404638902</v>
      </c>
      <c r="I38" s="23">
        <f t="shared" si="3"/>
        <v>7.6958705953610998E-2</v>
      </c>
    </row>
    <row r="39" spans="1:9" x14ac:dyDescent="0.2">
      <c r="A39" s="7" t="s">
        <v>33</v>
      </c>
      <c r="B39" s="6">
        <v>9426417</v>
      </c>
      <c r="C39" s="6">
        <v>0</v>
      </c>
      <c r="D39" s="6">
        <v>0</v>
      </c>
      <c r="E39" s="6">
        <f t="shared" si="0"/>
        <v>9426417</v>
      </c>
      <c r="F39" s="8">
        <v>4734326</v>
      </c>
      <c r="G39" s="8">
        <f t="shared" si="1"/>
        <v>14160743</v>
      </c>
      <c r="H39" s="22">
        <f t="shared" si="2"/>
        <v>0.66567248625301656</v>
      </c>
      <c r="I39" s="23">
        <f t="shared" si="3"/>
        <v>0.3343275137469835</v>
      </c>
    </row>
    <row r="40" spans="1:9" x14ac:dyDescent="0.2">
      <c r="A40" s="7" t="s">
        <v>34</v>
      </c>
      <c r="B40" s="6">
        <v>32082115</v>
      </c>
      <c r="C40" s="6">
        <v>0</v>
      </c>
      <c r="D40" s="6">
        <v>0</v>
      </c>
      <c r="E40" s="6">
        <f t="shared" si="0"/>
        <v>32082115</v>
      </c>
      <c r="F40" s="8">
        <v>17204726</v>
      </c>
      <c r="G40" s="8">
        <f t="shared" si="1"/>
        <v>49286841</v>
      </c>
      <c r="H40" s="22">
        <f t="shared" si="2"/>
        <v>0.65092658302040496</v>
      </c>
      <c r="I40" s="23">
        <f t="shared" si="3"/>
        <v>0.34907341697959504</v>
      </c>
    </row>
    <row r="41" spans="1:9" x14ac:dyDescent="0.2">
      <c r="A41" s="7" t="s">
        <v>35</v>
      </c>
      <c r="B41" s="6">
        <v>11151900</v>
      </c>
      <c r="C41" s="6">
        <v>0</v>
      </c>
      <c r="D41" s="6">
        <v>0</v>
      </c>
      <c r="E41" s="6">
        <f t="shared" si="0"/>
        <v>11151900</v>
      </c>
      <c r="F41" s="8">
        <v>8842935</v>
      </c>
      <c r="G41" s="8">
        <f t="shared" si="1"/>
        <v>19994835</v>
      </c>
      <c r="H41" s="22">
        <f t="shared" si="2"/>
        <v>0.55773903610607445</v>
      </c>
      <c r="I41" s="23">
        <f t="shared" si="3"/>
        <v>0.44226096389392561</v>
      </c>
    </row>
    <row r="42" spans="1:9" x14ac:dyDescent="0.2">
      <c r="A42" s="7" t="s">
        <v>36</v>
      </c>
      <c r="B42" s="6">
        <v>1210896</v>
      </c>
      <c r="C42" s="6">
        <v>331723</v>
      </c>
      <c r="D42" s="6">
        <v>0</v>
      </c>
      <c r="E42" s="6">
        <f t="shared" si="0"/>
        <v>1542619</v>
      </c>
      <c r="F42" s="8">
        <v>335336</v>
      </c>
      <c r="G42" s="8">
        <f t="shared" si="1"/>
        <v>1877955</v>
      </c>
      <c r="H42" s="22">
        <f t="shared" si="2"/>
        <v>0.82143555090510689</v>
      </c>
      <c r="I42" s="23">
        <f t="shared" si="3"/>
        <v>0.17856444909489311</v>
      </c>
    </row>
    <row r="43" spans="1:9" x14ac:dyDescent="0.2">
      <c r="A43" s="7" t="s">
        <v>37</v>
      </c>
      <c r="B43" s="6">
        <v>119195</v>
      </c>
      <c r="C43" s="6">
        <v>118787</v>
      </c>
      <c r="D43" s="6">
        <v>25940</v>
      </c>
      <c r="E43" s="6">
        <f t="shared" si="0"/>
        <v>263922</v>
      </c>
      <c r="F43" s="8">
        <v>18784</v>
      </c>
      <c r="G43" s="8">
        <f t="shared" si="1"/>
        <v>282706</v>
      </c>
      <c r="H43" s="22">
        <f t="shared" si="2"/>
        <v>0.93355641549878676</v>
      </c>
      <c r="I43" s="23">
        <f t="shared" si="3"/>
        <v>6.6443584501213279E-2</v>
      </c>
    </row>
    <row r="44" spans="1:9" x14ac:dyDescent="0.2">
      <c r="A44" s="7" t="s">
        <v>38</v>
      </c>
      <c r="B44" s="6">
        <v>372525</v>
      </c>
      <c r="C44" s="6">
        <v>307649</v>
      </c>
      <c r="D44" s="6">
        <v>27636</v>
      </c>
      <c r="E44" s="6">
        <f t="shared" si="0"/>
        <v>707810</v>
      </c>
      <c r="F44" s="8">
        <v>99573</v>
      </c>
      <c r="G44" s="8">
        <f t="shared" si="1"/>
        <v>807383</v>
      </c>
      <c r="H44" s="22">
        <f t="shared" si="2"/>
        <v>0.87667191407299883</v>
      </c>
      <c r="I44" s="23">
        <f t="shared" si="3"/>
        <v>0.12332808592700119</v>
      </c>
    </row>
    <row r="45" spans="1:9" x14ac:dyDescent="0.2">
      <c r="A45" s="7" t="s">
        <v>39</v>
      </c>
      <c r="B45" s="6">
        <v>16417125</v>
      </c>
      <c r="C45" s="6">
        <v>0</v>
      </c>
      <c r="D45" s="6">
        <v>0</v>
      </c>
      <c r="E45" s="6">
        <f t="shared" si="0"/>
        <v>16417125</v>
      </c>
      <c r="F45" s="8">
        <v>4902617</v>
      </c>
      <c r="G45" s="8">
        <f t="shared" si="1"/>
        <v>21319742</v>
      </c>
      <c r="H45" s="22">
        <f t="shared" si="2"/>
        <v>0.77004332416405419</v>
      </c>
      <c r="I45" s="23">
        <f t="shared" si="3"/>
        <v>0.22995667583594587</v>
      </c>
    </row>
    <row r="46" spans="1:9" x14ac:dyDescent="0.2">
      <c r="A46" s="7" t="s">
        <v>40</v>
      </c>
      <c r="B46" s="6">
        <v>15803976</v>
      </c>
      <c r="C46" s="6">
        <v>0</v>
      </c>
      <c r="D46" s="6">
        <v>0</v>
      </c>
      <c r="E46" s="6">
        <f t="shared" si="0"/>
        <v>15803976</v>
      </c>
      <c r="F46" s="8">
        <v>3410168</v>
      </c>
      <c r="G46" s="8">
        <f t="shared" si="1"/>
        <v>19214144</v>
      </c>
      <c r="H46" s="22">
        <f t="shared" si="2"/>
        <v>0.82251782853298072</v>
      </c>
      <c r="I46" s="23">
        <f t="shared" si="3"/>
        <v>0.17748217146701931</v>
      </c>
    </row>
    <row r="47" spans="1:9" x14ac:dyDescent="0.2">
      <c r="A47" s="7" t="s">
        <v>41</v>
      </c>
      <c r="B47" s="6">
        <v>12014437</v>
      </c>
      <c r="C47" s="6">
        <v>0</v>
      </c>
      <c r="D47" s="6">
        <v>0</v>
      </c>
      <c r="E47" s="6">
        <f t="shared" si="0"/>
        <v>12014437</v>
      </c>
      <c r="F47" s="8">
        <v>1753279</v>
      </c>
      <c r="G47" s="8">
        <f t="shared" si="1"/>
        <v>13767716</v>
      </c>
      <c r="H47" s="22">
        <f t="shared" si="2"/>
        <v>0.87265287866193642</v>
      </c>
      <c r="I47" s="23">
        <f t="shared" si="3"/>
        <v>0.12734712133806364</v>
      </c>
    </row>
    <row r="48" spans="1:9" x14ac:dyDescent="0.2">
      <c r="A48" s="7" t="s">
        <v>42</v>
      </c>
      <c r="B48" s="6">
        <v>112371505</v>
      </c>
      <c r="C48" s="6">
        <v>0</v>
      </c>
      <c r="D48" s="6">
        <v>0</v>
      </c>
      <c r="E48" s="6">
        <f t="shared" si="0"/>
        <v>112371505</v>
      </c>
      <c r="F48" s="8">
        <v>63235439</v>
      </c>
      <c r="G48" s="8">
        <f t="shared" si="1"/>
        <v>175606944</v>
      </c>
      <c r="H48" s="22">
        <f t="shared" si="2"/>
        <v>0.63990353934978794</v>
      </c>
      <c r="I48" s="23">
        <f t="shared" si="3"/>
        <v>0.36009646065021211</v>
      </c>
    </row>
    <row r="49" spans="1:9" x14ac:dyDescent="0.2">
      <c r="A49" s="7" t="s">
        <v>43</v>
      </c>
      <c r="B49" s="6">
        <v>7727705</v>
      </c>
      <c r="C49" s="6">
        <v>0</v>
      </c>
      <c r="D49" s="6">
        <v>0</v>
      </c>
      <c r="E49" s="6">
        <f t="shared" si="0"/>
        <v>7727705</v>
      </c>
      <c r="F49" s="8">
        <v>5174016</v>
      </c>
      <c r="G49" s="8">
        <f t="shared" si="1"/>
        <v>12901721</v>
      </c>
      <c r="H49" s="22">
        <f t="shared" si="2"/>
        <v>0.59896699052785285</v>
      </c>
      <c r="I49" s="23">
        <f t="shared" si="3"/>
        <v>0.40103300947214715</v>
      </c>
    </row>
    <row r="50" spans="1:9" x14ac:dyDescent="0.2">
      <c r="A50" s="7" t="s">
        <v>44</v>
      </c>
      <c r="B50" s="6">
        <v>2809676</v>
      </c>
      <c r="C50" s="6">
        <v>0</v>
      </c>
      <c r="D50" s="6">
        <v>0</v>
      </c>
      <c r="E50" s="6">
        <f t="shared" si="0"/>
        <v>2809676</v>
      </c>
      <c r="F50" s="8">
        <v>748568</v>
      </c>
      <c r="G50" s="8">
        <f t="shared" si="1"/>
        <v>3558244</v>
      </c>
      <c r="H50" s="22">
        <f t="shared" si="2"/>
        <v>0.78962432031080498</v>
      </c>
      <c r="I50" s="23">
        <f t="shared" si="3"/>
        <v>0.21037567968919502</v>
      </c>
    </row>
    <row r="51" spans="1:9" x14ac:dyDescent="0.2">
      <c r="A51" s="7" t="s">
        <v>45</v>
      </c>
      <c r="B51" s="6">
        <v>10903883</v>
      </c>
      <c r="C51" s="6">
        <v>0</v>
      </c>
      <c r="D51" s="6">
        <v>0</v>
      </c>
      <c r="E51" s="6">
        <f t="shared" si="0"/>
        <v>10903883</v>
      </c>
      <c r="F51" s="8">
        <v>5218239</v>
      </c>
      <c r="G51" s="8">
        <f t="shared" si="1"/>
        <v>16122122</v>
      </c>
      <c r="H51" s="22">
        <f t="shared" si="2"/>
        <v>0.67633051033852742</v>
      </c>
      <c r="I51" s="23">
        <f t="shared" si="3"/>
        <v>0.32366948966147258</v>
      </c>
    </row>
    <row r="52" spans="1:9" x14ac:dyDescent="0.2">
      <c r="A52" s="7" t="s">
        <v>46</v>
      </c>
      <c r="B52" s="6">
        <v>1732789</v>
      </c>
      <c r="C52" s="6">
        <v>0</v>
      </c>
      <c r="D52" s="6">
        <v>0</v>
      </c>
      <c r="E52" s="6">
        <f t="shared" si="0"/>
        <v>1732789</v>
      </c>
      <c r="F52" s="8">
        <v>283811</v>
      </c>
      <c r="G52" s="8">
        <f t="shared" si="1"/>
        <v>2016600</v>
      </c>
      <c r="H52" s="22">
        <f t="shared" si="2"/>
        <v>0.85926262025190914</v>
      </c>
      <c r="I52" s="23">
        <f t="shared" si="3"/>
        <v>0.14073737974809084</v>
      </c>
    </row>
    <row r="53" spans="1:9" x14ac:dyDescent="0.2">
      <c r="A53" s="7" t="s">
        <v>47</v>
      </c>
      <c r="B53" s="6">
        <v>104180219</v>
      </c>
      <c r="C53" s="6">
        <v>0</v>
      </c>
      <c r="D53" s="6">
        <v>0</v>
      </c>
      <c r="E53" s="6">
        <f t="shared" si="0"/>
        <v>104180219</v>
      </c>
      <c r="F53" s="8">
        <v>39889599</v>
      </c>
      <c r="G53" s="8">
        <f t="shared" si="1"/>
        <v>144069818</v>
      </c>
      <c r="H53" s="22">
        <f t="shared" si="2"/>
        <v>0.72312313881037871</v>
      </c>
      <c r="I53" s="23">
        <f t="shared" si="3"/>
        <v>0.27687686118962129</v>
      </c>
    </row>
    <row r="54" spans="1:9" x14ac:dyDescent="0.2">
      <c r="A54" s="7" t="s">
        <v>48</v>
      </c>
      <c r="B54" s="6">
        <v>11195870</v>
      </c>
      <c r="C54" s="6">
        <v>0</v>
      </c>
      <c r="D54" s="6">
        <v>0</v>
      </c>
      <c r="E54" s="6">
        <f t="shared" si="0"/>
        <v>11195870</v>
      </c>
      <c r="F54" s="8">
        <v>5056962</v>
      </c>
      <c r="G54" s="8">
        <f t="shared" si="1"/>
        <v>16252832</v>
      </c>
      <c r="H54" s="22">
        <f t="shared" si="2"/>
        <v>0.68885656358227287</v>
      </c>
      <c r="I54" s="23">
        <f t="shared" si="3"/>
        <v>0.31114343641772707</v>
      </c>
    </row>
    <row r="55" spans="1:9" x14ac:dyDescent="0.2">
      <c r="A55" s="7" t="s">
        <v>49</v>
      </c>
      <c r="B55" s="6">
        <v>66757894</v>
      </c>
      <c r="C55" s="6">
        <v>0</v>
      </c>
      <c r="D55" s="6">
        <v>0</v>
      </c>
      <c r="E55" s="6">
        <f t="shared" si="0"/>
        <v>66757894</v>
      </c>
      <c r="F55" s="8">
        <v>44081710</v>
      </c>
      <c r="G55" s="8">
        <f t="shared" si="1"/>
        <v>110839604</v>
      </c>
      <c r="H55" s="22">
        <f t="shared" si="2"/>
        <v>0.60229278697170374</v>
      </c>
      <c r="I55" s="23">
        <f t="shared" si="3"/>
        <v>0.39770721302829626</v>
      </c>
    </row>
    <row r="56" spans="1:9" x14ac:dyDescent="0.2">
      <c r="A56" s="7" t="s">
        <v>50</v>
      </c>
      <c r="B56" s="6">
        <v>17754429</v>
      </c>
      <c r="C56" s="6">
        <v>0</v>
      </c>
      <c r="D56" s="6">
        <v>0</v>
      </c>
      <c r="E56" s="6">
        <f t="shared" si="0"/>
        <v>17754429</v>
      </c>
      <c r="F56" s="8">
        <v>1982254</v>
      </c>
      <c r="G56" s="8">
        <f t="shared" si="1"/>
        <v>19736683</v>
      </c>
      <c r="H56" s="22">
        <f t="shared" si="2"/>
        <v>0.8995649876932208</v>
      </c>
      <c r="I56" s="23">
        <f t="shared" si="3"/>
        <v>0.1004350123067792</v>
      </c>
    </row>
    <row r="57" spans="1:9" x14ac:dyDescent="0.2">
      <c r="A57" s="7" t="s">
        <v>51</v>
      </c>
      <c r="B57" s="6">
        <v>37888620</v>
      </c>
      <c r="C57" s="6">
        <v>0</v>
      </c>
      <c r="D57" s="6">
        <v>0</v>
      </c>
      <c r="E57" s="6">
        <f t="shared" si="0"/>
        <v>37888620</v>
      </c>
      <c r="F57" s="8">
        <v>34241416</v>
      </c>
      <c r="G57" s="8">
        <f t="shared" si="1"/>
        <v>72130036</v>
      </c>
      <c r="H57" s="22">
        <f t="shared" si="2"/>
        <v>0.52528214459784828</v>
      </c>
      <c r="I57" s="23">
        <f t="shared" si="3"/>
        <v>0.47471785540215172</v>
      </c>
    </row>
    <row r="58" spans="1:9" x14ac:dyDescent="0.2">
      <c r="A58" s="7" t="s">
        <v>52</v>
      </c>
      <c r="B58" s="6">
        <v>23606861</v>
      </c>
      <c r="C58" s="6">
        <v>0</v>
      </c>
      <c r="D58" s="6">
        <v>0</v>
      </c>
      <c r="E58" s="6">
        <f t="shared" si="0"/>
        <v>23606861</v>
      </c>
      <c r="F58" s="8">
        <v>10436550</v>
      </c>
      <c r="G58" s="8">
        <f t="shared" si="1"/>
        <v>34043411</v>
      </c>
      <c r="H58" s="22">
        <f t="shared" si="2"/>
        <v>0.69343406863665924</v>
      </c>
      <c r="I58" s="23">
        <f t="shared" si="3"/>
        <v>0.30656593136334076</v>
      </c>
    </row>
    <row r="59" spans="1:9" x14ac:dyDescent="0.2">
      <c r="A59" s="7" t="s">
        <v>53</v>
      </c>
      <c r="B59" s="6">
        <v>2454331</v>
      </c>
      <c r="C59" s="6">
        <v>0</v>
      </c>
      <c r="D59" s="6">
        <v>0</v>
      </c>
      <c r="E59" s="6">
        <f t="shared" si="0"/>
        <v>2454331</v>
      </c>
      <c r="F59" s="8">
        <v>550174</v>
      </c>
      <c r="G59" s="8">
        <f t="shared" si="1"/>
        <v>3004505</v>
      </c>
      <c r="H59" s="22">
        <f t="shared" si="2"/>
        <v>0.81688364639100286</v>
      </c>
      <c r="I59" s="23">
        <f t="shared" si="3"/>
        <v>0.18311635360899717</v>
      </c>
    </row>
    <row r="60" spans="1:9" x14ac:dyDescent="0.2">
      <c r="A60" s="7" t="s">
        <v>103</v>
      </c>
      <c r="B60" s="6">
        <v>9246199</v>
      </c>
      <c r="C60" s="6">
        <v>0</v>
      </c>
      <c r="D60" s="6">
        <v>0</v>
      </c>
      <c r="E60" s="6">
        <f t="shared" si="0"/>
        <v>9246199</v>
      </c>
      <c r="F60" s="8">
        <v>1368819</v>
      </c>
      <c r="G60" s="8">
        <f t="shared" si="1"/>
        <v>10615018</v>
      </c>
      <c r="H60" s="22">
        <f t="shared" si="2"/>
        <v>0.87104882912115644</v>
      </c>
      <c r="I60" s="23">
        <f t="shared" si="3"/>
        <v>0.12895117087884353</v>
      </c>
    </row>
    <row r="61" spans="1:9" x14ac:dyDescent="0.2">
      <c r="A61" s="7" t="s">
        <v>104</v>
      </c>
      <c r="B61" s="6">
        <v>6327758</v>
      </c>
      <c r="C61" s="6">
        <v>0</v>
      </c>
      <c r="D61" s="6">
        <v>0</v>
      </c>
      <c r="E61" s="6">
        <f t="shared" si="0"/>
        <v>6327758</v>
      </c>
      <c r="F61" s="8">
        <v>5367303</v>
      </c>
      <c r="G61" s="8">
        <f t="shared" si="1"/>
        <v>11695061</v>
      </c>
      <c r="H61" s="22">
        <f t="shared" si="2"/>
        <v>0.54106241942645705</v>
      </c>
      <c r="I61" s="23">
        <f t="shared" si="3"/>
        <v>0.45893758057354295</v>
      </c>
    </row>
    <row r="62" spans="1:9" x14ac:dyDescent="0.2">
      <c r="A62" s="7" t="s">
        <v>54</v>
      </c>
      <c r="B62" s="6">
        <v>4685722</v>
      </c>
      <c r="C62" s="6">
        <v>0</v>
      </c>
      <c r="D62" s="6">
        <v>0</v>
      </c>
      <c r="E62" s="6">
        <f t="shared" si="0"/>
        <v>4685722</v>
      </c>
      <c r="F62" s="8">
        <v>545820</v>
      </c>
      <c r="G62" s="8">
        <f t="shared" si="1"/>
        <v>5231542</v>
      </c>
      <c r="H62" s="22">
        <f t="shared" si="2"/>
        <v>0.89566747242017741</v>
      </c>
      <c r="I62" s="23">
        <f t="shared" si="3"/>
        <v>0.10433252757982255</v>
      </c>
    </row>
    <row r="63" spans="1:9" x14ac:dyDescent="0.2">
      <c r="A63" s="7" t="s">
        <v>55</v>
      </c>
      <c r="B63" s="6">
        <v>24563329</v>
      </c>
      <c r="C63" s="6">
        <v>0</v>
      </c>
      <c r="D63" s="6">
        <v>0</v>
      </c>
      <c r="E63" s="6">
        <f t="shared" si="0"/>
        <v>24563329</v>
      </c>
      <c r="F63" s="8">
        <v>8347816</v>
      </c>
      <c r="G63" s="8">
        <f t="shared" si="1"/>
        <v>32911145</v>
      </c>
      <c r="H63" s="22">
        <f t="shared" si="2"/>
        <v>0.74635291479527677</v>
      </c>
      <c r="I63" s="23">
        <f t="shared" si="3"/>
        <v>0.25364708520472318</v>
      </c>
    </row>
    <row r="64" spans="1:9" x14ac:dyDescent="0.2">
      <c r="A64" s="7" t="s">
        <v>56</v>
      </c>
      <c r="B64" s="6">
        <v>21093672</v>
      </c>
      <c r="C64" s="6">
        <v>0</v>
      </c>
      <c r="D64" s="6">
        <v>0</v>
      </c>
      <c r="E64" s="6">
        <f t="shared" si="0"/>
        <v>21093672</v>
      </c>
      <c r="F64" s="8">
        <v>12875315</v>
      </c>
      <c r="G64" s="8">
        <f t="shared" si="1"/>
        <v>33968987</v>
      </c>
      <c r="H64" s="22">
        <f t="shared" si="2"/>
        <v>0.62096853226738846</v>
      </c>
      <c r="I64" s="23">
        <f t="shared" si="3"/>
        <v>0.37903146773261154</v>
      </c>
    </row>
    <row r="65" spans="1:9" x14ac:dyDescent="0.2">
      <c r="A65" s="7" t="s">
        <v>57</v>
      </c>
      <c r="B65" s="6">
        <v>1758570</v>
      </c>
      <c r="C65" s="6">
        <v>671290</v>
      </c>
      <c r="D65" s="6">
        <v>106795</v>
      </c>
      <c r="E65" s="6">
        <f t="shared" si="0"/>
        <v>2536655</v>
      </c>
      <c r="F65" s="8">
        <v>306942</v>
      </c>
      <c r="G65" s="8">
        <f t="shared" si="1"/>
        <v>2843597</v>
      </c>
      <c r="H65" s="22">
        <f t="shared" si="2"/>
        <v>0.89205854416079355</v>
      </c>
      <c r="I65" s="23">
        <f t="shared" si="3"/>
        <v>0.10794145583920647</v>
      </c>
    </row>
    <row r="66" spans="1:9" x14ac:dyDescent="0.2">
      <c r="A66" s="7" t="s">
        <v>58</v>
      </c>
      <c r="B66" s="6">
        <v>1232993</v>
      </c>
      <c r="C66" s="6">
        <v>354664</v>
      </c>
      <c r="D66" s="6">
        <v>0</v>
      </c>
      <c r="E66" s="6">
        <f t="shared" si="0"/>
        <v>1587657</v>
      </c>
      <c r="F66" s="8">
        <v>266564</v>
      </c>
      <c r="G66" s="8">
        <f t="shared" si="1"/>
        <v>1854221</v>
      </c>
      <c r="H66" s="22">
        <f t="shared" si="2"/>
        <v>0.85623935873879109</v>
      </c>
      <c r="I66" s="23">
        <f t="shared" si="3"/>
        <v>0.14376064126120888</v>
      </c>
    </row>
    <row r="67" spans="1:9" x14ac:dyDescent="0.2">
      <c r="A67" s="7" t="s">
        <v>59</v>
      </c>
      <c r="B67" s="6">
        <v>699530</v>
      </c>
      <c r="C67" s="6">
        <v>148488</v>
      </c>
      <c r="D67" s="6">
        <v>0</v>
      </c>
      <c r="E67" s="6">
        <f t="shared" si="0"/>
        <v>848018</v>
      </c>
      <c r="F67" s="8">
        <v>297458</v>
      </c>
      <c r="G67" s="8">
        <f t="shared" si="1"/>
        <v>1145476</v>
      </c>
      <c r="H67" s="22">
        <f t="shared" si="2"/>
        <v>0.74031930830501902</v>
      </c>
      <c r="I67" s="23">
        <f t="shared" si="3"/>
        <v>0.25968069169498093</v>
      </c>
    </row>
    <row r="68" spans="1:9" x14ac:dyDescent="0.2">
      <c r="A68" s="7" t="s">
        <v>60</v>
      </c>
      <c r="B68" s="6">
        <v>246617</v>
      </c>
      <c r="C68" s="6">
        <v>187386</v>
      </c>
      <c r="D68" s="6">
        <v>74993</v>
      </c>
      <c r="E68" s="6">
        <f t="shared" si="0"/>
        <v>508996</v>
      </c>
      <c r="F68" s="8">
        <v>65815</v>
      </c>
      <c r="G68" s="8">
        <f t="shared" si="1"/>
        <v>574811</v>
      </c>
      <c r="H68" s="22">
        <f t="shared" si="2"/>
        <v>0.88550149527409883</v>
      </c>
      <c r="I68" s="23">
        <f t="shared" si="3"/>
        <v>0.11449850472590122</v>
      </c>
    </row>
    <row r="69" spans="1:9" x14ac:dyDescent="0.2">
      <c r="A69" s="7" t="s">
        <v>61</v>
      </c>
      <c r="B69" s="6">
        <v>17839429</v>
      </c>
      <c r="C69" s="6">
        <v>0</v>
      </c>
      <c r="D69" s="6">
        <v>0</v>
      </c>
      <c r="E69" s="6">
        <f t="shared" si="0"/>
        <v>17839429</v>
      </c>
      <c r="F69" s="8">
        <v>18284398</v>
      </c>
      <c r="G69" s="8">
        <f t="shared" si="1"/>
        <v>36123827</v>
      </c>
      <c r="H69" s="22">
        <f t="shared" si="2"/>
        <v>0.49384105953115098</v>
      </c>
      <c r="I69" s="23">
        <f t="shared" si="3"/>
        <v>0.50615894046884902</v>
      </c>
    </row>
    <row r="70" spans="1:9" x14ac:dyDescent="0.2">
      <c r="A70" s="7" t="s">
        <v>62</v>
      </c>
      <c r="B70" s="6">
        <v>603550</v>
      </c>
      <c r="C70" s="6">
        <v>406495</v>
      </c>
      <c r="D70" s="6">
        <v>0</v>
      </c>
      <c r="E70" s="6">
        <f t="shared" si="0"/>
        <v>1010045</v>
      </c>
      <c r="F70" s="8">
        <v>18518</v>
      </c>
      <c r="G70" s="8">
        <f t="shared" si="1"/>
        <v>1028563</v>
      </c>
      <c r="H70" s="22">
        <f t="shared" si="2"/>
        <v>0.98199624135808894</v>
      </c>
      <c r="I70" s="23">
        <f t="shared" si="3"/>
        <v>1.8003758641911092E-2</v>
      </c>
    </row>
    <row r="71" spans="1:9" x14ac:dyDescent="0.2">
      <c r="A71" s="7" t="s">
        <v>63</v>
      </c>
      <c r="B71" s="6">
        <v>4157557</v>
      </c>
      <c r="C71" s="6">
        <v>0</v>
      </c>
      <c r="D71" s="6">
        <v>0</v>
      </c>
      <c r="E71" s="6">
        <f t="shared" si="0"/>
        <v>4157557</v>
      </c>
      <c r="F71" s="8">
        <v>749061</v>
      </c>
      <c r="G71" s="8">
        <f t="shared" si="1"/>
        <v>4906618</v>
      </c>
      <c r="H71" s="22">
        <f t="shared" si="2"/>
        <v>0.8473365972244018</v>
      </c>
      <c r="I71" s="23">
        <f t="shared" si="3"/>
        <v>0.15266340277559817</v>
      </c>
    </row>
    <row r="72" spans="1:9" x14ac:dyDescent="0.2">
      <c r="A72" s="7" t="s">
        <v>64</v>
      </c>
      <c r="B72" s="6">
        <v>561619</v>
      </c>
      <c r="C72" s="6">
        <v>344101</v>
      </c>
      <c r="D72" s="6">
        <v>0</v>
      </c>
      <c r="E72" s="6">
        <f>SUM(B72:D72)</f>
        <v>905720</v>
      </c>
      <c r="F72" s="8">
        <v>157498</v>
      </c>
      <c r="G72" s="8">
        <f>SUM(E72:F72)</f>
        <v>1063218</v>
      </c>
      <c r="H72" s="22">
        <f>(E72/G72)</f>
        <v>0.85186669149694605</v>
      </c>
      <c r="I72" s="23">
        <f>(F72/G72)</f>
        <v>0.14813330850305392</v>
      </c>
    </row>
    <row r="73" spans="1:9" x14ac:dyDescent="0.2">
      <c r="A73" s="24" t="s">
        <v>94</v>
      </c>
      <c r="B73" s="25">
        <f t="shared" ref="B73:G73" si="4">SUM(B6:B72)</f>
        <v>945267497</v>
      </c>
      <c r="C73" s="25">
        <f t="shared" si="4"/>
        <v>8762998</v>
      </c>
      <c r="D73" s="25">
        <f t="shared" si="4"/>
        <v>592956</v>
      </c>
      <c r="E73" s="25">
        <f t="shared" si="4"/>
        <v>954623451</v>
      </c>
      <c r="F73" s="25">
        <f t="shared" si="4"/>
        <v>472549457</v>
      </c>
      <c r="G73" s="25">
        <f t="shared" si="4"/>
        <v>1427172908</v>
      </c>
      <c r="H73" s="26">
        <f>(E73/G73)</f>
        <v>0.66889123640791537</v>
      </c>
      <c r="I73" s="27">
        <f>(F73/G73)</f>
        <v>0.33110876359208469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76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9817734</v>
      </c>
      <c r="C6" s="6">
        <v>0</v>
      </c>
      <c r="D6" s="6">
        <v>0</v>
      </c>
      <c r="E6" s="6">
        <f>SUM(B6:D6)</f>
        <v>9817734</v>
      </c>
      <c r="F6" s="8">
        <v>6241494</v>
      </c>
      <c r="G6" s="8">
        <f>SUM(E6:F6)</f>
        <v>16059228</v>
      </c>
      <c r="H6" s="22">
        <f>(E6/G6)</f>
        <v>0.61134532743417058</v>
      </c>
      <c r="I6" s="23">
        <f>(F6/G6)</f>
        <v>0.38865467256582942</v>
      </c>
    </row>
    <row r="7" spans="1:9" x14ac:dyDescent="0.2">
      <c r="A7" s="7" t="s">
        <v>2</v>
      </c>
      <c r="B7" s="6">
        <v>554623</v>
      </c>
      <c r="C7" s="6">
        <v>382987</v>
      </c>
      <c r="D7" s="6">
        <v>32204</v>
      </c>
      <c r="E7" s="6">
        <f>SUM(B7:D7)</f>
        <v>969814</v>
      </c>
      <c r="F7" s="8">
        <v>145101</v>
      </c>
      <c r="G7" s="8">
        <f>SUM(E7:F7)</f>
        <v>1114915</v>
      </c>
      <c r="H7" s="22">
        <f>(E7/G7)</f>
        <v>0.8698546525968347</v>
      </c>
      <c r="I7" s="23">
        <f>(F7/G7)</f>
        <v>0.13014534740316527</v>
      </c>
    </row>
    <row r="8" spans="1:9" x14ac:dyDescent="0.2">
      <c r="A8" s="7" t="s">
        <v>3</v>
      </c>
      <c r="B8" s="6">
        <v>7815575</v>
      </c>
      <c r="C8" s="6">
        <v>0</v>
      </c>
      <c r="D8" s="6">
        <v>0</v>
      </c>
      <c r="E8" s="6">
        <f t="shared" ref="E8:E71" si="0">SUM(B8:D8)</f>
        <v>7815575</v>
      </c>
      <c r="F8" s="8">
        <v>5985916</v>
      </c>
      <c r="G8" s="8">
        <f t="shared" ref="G8:G71" si="1">SUM(E8:F8)</f>
        <v>13801491</v>
      </c>
      <c r="H8" s="22">
        <f t="shared" ref="H8:H71" si="2">(E8/G8)</f>
        <v>0.56628483110991412</v>
      </c>
      <c r="I8" s="23">
        <f t="shared" ref="I8:I71" si="3">(F8/G8)</f>
        <v>0.43371516889008588</v>
      </c>
    </row>
    <row r="9" spans="1:9" x14ac:dyDescent="0.2">
      <c r="A9" s="7" t="s">
        <v>4</v>
      </c>
      <c r="B9" s="6">
        <v>747456</v>
      </c>
      <c r="C9" s="6">
        <v>214833</v>
      </c>
      <c r="D9" s="6">
        <v>67765</v>
      </c>
      <c r="E9" s="6">
        <f t="shared" si="0"/>
        <v>1030054</v>
      </c>
      <c r="F9" s="8">
        <v>257658</v>
      </c>
      <c r="G9" s="8">
        <f t="shared" si="1"/>
        <v>1287712</v>
      </c>
      <c r="H9" s="22">
        <f t="shared" si="2"/>
        <v>0.79991022837404635</v>
      </c>
      <c r="I9" s="23">
        <f t="shared" si="3"/>
        <v>0.20008977162595362</v>
      </c>
    </row>
    <row r="10" spans="1:9" x14ac:dyDescent="0.2">
      <c r="A10" s="7" t="s">
        <v>5</v>
      </c>
      <c r="B10" s="6">
        <v>19162304</v>
      </c>
      <c r="C10" s="6">
        <v>0</v>
      </c>
      <c r="D10" s="6">
        <v>0</v>
      </c>
      <c r="E10" s="6">
        <f t="shared" si="0"/>
        <v>19162304</v>
      </c>
      <c r="F10" s="8">
        <v>14556245</v>
      </c>
      <c r="G10" s="8">
        <f t="shared" si="1"/>
        <v>33718549</v>
      </c>
      <c r="H10" s="22">
        <f t="shared" si="2"/>
        <v>0.56830156007009669</v>
      </c>
      <c r="I10" s="23">
        <f t="shared" si="3"/>
        <v>0.43169843992990325</v>
      </c>
    </row>
    <row r="11" spans="1:9" x14ac:dyDescent="0.2">
      <c r="A11" s="7" t="s">
        <v>6</v>
      </c>
      <c r="B11" s="6">
        <v>62995395</v>
      </c>
      <c r="C11" s="6">
        <v>0</v>
      </c>
      <c r="D11" s="6">
        <v>0</v>
      </c>
      <c r="E11" s="6">
        <f t="shared" si="0"/>
        <v>62995395</v>
      </c>
      <c r="F11" s="8">
        <v>85025434</v>
      </c>
      <c r="G11" s="8">
        <f t="shared" si="1"/>
        <v>148020829</v>
      </c>
      <c r="H11" s="22">
        <f t="shared" si="2"/>
        <v>0.42558466552028296</v>
      </c>
      <c r="I11" s="23">
        <f t="shared" si="3"/>
        <v>0.57441533447971704</v>
      </c>
    </row>
    <row r="12" spans="1:9" x14ac:dyDescent="0.2">
      <c r="A12" s="7" t="s">
        <v>7</v>
      </c>
      <c r="B12" s="6">
        <v>258219</v>
      </c>
      <c r="C12" s="6">
        <v>218239</v>
      </c>
      <c r="D12" s="6">
        <v>25760</v>
      </c>
      <c r="E12" s="6">
        <f t="shared" si="0"/>
        <v>502218</v>
      </c>
      <c r="F12" s="8">
        <v>70873</v>
      </c>
      <c r="G12" s="8">
        <f t="shared" si="1"/>
        <v>573091</v>
      </c>
      <c r="H12" s="22">
        <f t="shared" si="2"/>
        <v>0.87633203103870061</v>
      </c>
      <c r="I12" s="23">
        <f t="shared" si="3"/>
        <v>0.12366796896129933</v>
      </c>
    </row>
    <row r="13" spans="1:9" x14ac:dyDescent="0.2">
      <c r="A13" s="7" t="s">
        <v>8</v>
      </c>
      <c r="B13" s="6">
        <v>9126991</v>
      </c>
      <c r="C13" s="6">
        <v>0</v>
      </c>
      <c r="D13" s="6">
        <v>0</v>
      </c>
      <c r="E13" s="6">
        <f t="shared" si="0"/>
        <v>9126991</v>
      </c>
      <c r="F13" s="8">
        <v>959138</v>
      </c>
      <c r="G13" s="8">
        <f t="shared" si="1"/>
        <v>10086129</v>
      </c>
      <c r="H13" s="22">
        <f t="shared" si="2"/>
        <v>0.90490524164424235</v>
      </c>
      <c r="I13" s="23">
        <f t="shared" si="3"/>
        <v>9.5094758355757689E-2</v>
      </c>
    </row>
    <row r="14" spans="1:9" x14ac:dyDescent="0.2">
      <c r="A14" s="7" t="s">
        <v>9</v>
      </c>
      <c r="B14" s="6">
        <v>5768343</v>
      </c>
      <c r="C14" s="6">
        <v>0</v>
      </c>
      <c r="D14" s="6">
        <v>0</v>
      </c>
      <c r="E14" s="6">
        <f t="shared" si="0"/>
        <v>5768343</v>
      </c>
      <c r="F14" s="8">
        <v>528225</v>
      </c>
      <c r="G14" s="8">
        <f t="shared" si="1"/>
        <v>6296568</v>
      </c>
      <c r="H14" s="22">
        <f t="shared" si="2"/>
        <v>0.91610906131721281</v>
      </c>
      <c r="I14" s="23">
        <f t="shared" si="3"/>
        <v>8.38909386827872E-2</v>
      </c>
    </row>
    <row r="15" spans="1:9" x14ac:dyDescent="0.2">
      <c r="A15" s="7" t="s">
        <v>10</v>
      </c>
      <c r="B15" s="6">
        <v>7687775</v>
      </c>
      <c r="C15" s="6">
        <v>0</v>
      </c>
      <c r="D15" s="6">
        <v>0</v>
      </c>
      <c r="E15" s="6">
        <f t="shared" si="0"/>
        <v>7687775</v>
      </c>
      <c r="F15" s="8">
        <v>939617</v>
      </c>
      <c r="G15" s="8">
        <f t="shared" si="1"/>
        <v>8627392</v>
      </c>
      <c r="H15" s="22">
        <f t="shared" si="2"/>
        <v>0.89108910317277801</v>
      </c>
      <c r="I15" s="23">
        <f t="shared" si="3"/>
        <v>0.10891089682722195</v>
      </c>
    </row>
    <row r="16" spans="1:9" x14ac:dyDescent="0.2">
      <c r="A16" s="7" t="s">
        <v>11</v>
      </c>
      <c r="B16" s="6">
        <v>26591232</v>
      </c>
      <c r="C16" s="6">
        <v>0</v>
      </c>
      <c r="D16" s="6">
        <v>0</v>
      </c>
      <c r="E16" s="6">
        <f t="shared" si="0"/>
        <v>26591232</v>
      </c>
      <c r="F16" s="8">
        <v>4083720</v>
      </c>
      <c r="G16" s="8">
        <f t="shared" si="1"/>
        <v>30674952</v>
      </c>
      <c r="H16" s="22">
        <f t="shared" si="2"/>
        <v>0.86687118532410412</v>
      </c>
      <c r="I16" s="23">
        <f t="shared" si="3"/>
        <v>0.13312881467589582</v>
      </c>
    </row>
    <row r="17" spans="1:9" x14ac:dyDescent="0.2">
      <c r="A17" s="7" t="s">
        <v>12</v>
      </c>
      <c r="B17" s="6">
        <v>3053983</v>
      </c>
      <c r="C17" s="6">
        <v>0</v>
      </c>
      <c r="D17" s="6">
        <v>0</v>
      </c>
      <c r="E17" s="6">
        <f t="shared" si="0"/>
        <v>3053983</v>
      </c>
      <c r="F17" s="8">
        <v>604385</v>
      </c>
      <c r="G17" s="8">
        <f t="shared" si="1"/>
        <v>3658368</v>
      </c>
      <c r="H17" s="22">
        <f t="shared" si="2"/>
        <v>0.83479382063258811</v>
      </c>
      <c r="I17" s="23">
        <f t="shared" si="3"/>
        <v>0.16520617936741192</v>
      </c>
    </row>
    <row r="18" spans="1:9" x14ac:dyDescent="0.2">
      <c r="A18" s="7" t="s">
        <v>106</v>
      </c>
      <c r="B18" s="6">
        <v>1033159</v>
      </c>
      <c r="C18" s="6">
        <v>270555</v>
      </c>
      <c r="D18" s="6">
        <v>0</v>
      </c>
      <c r="E18" s="6">
        <f t="shared" si="0"/>
        <v>1303714</v>
      </c>
      <c r="F18" s="8">
        <v>248135</v>
      </c>
      <c r="G18" s="8">
        <f t="shared" si="1"/>
        <v>1551849</v>
      </c>
      <c r="H18" s="22">
        <f t="shared" si="2"/>
        <v>0.84010364410454885</v>
      </c>
      <c r="I18" s="23">
        <f t="shared" si="3"/>
        <v>0.15989635589545118</v>
      </c>
    </row>
    <row r="19" spans="1:9" x14ac:dyDescent="0.2">
      <c r="A19" s="7" t="s">
        <v>13</v>
      </c>
      <c r="B19" s="6">
        <v>508578</v>
      </c>
      <c r="C19" s="6">
        <v>267575</v>
      </c>
      <c r="D19" s="6">
        <v>16523</v>
      </c>
      <c r="E19" s="6">
        <f t="shared" si="0"/>
        <v>792676</v>
      </c>
      <c r="F19" s="8">
        <v>84083</v>
      </c>
      <c r="G19" s="8">
        <f t="shared" si="1"/>
        <v>876759</v>
      </c>
      <c r="H19" s="22">
        <f t="shared" si="2"/>
        <v>0.90409793341157607</v>
      </c>
      <c r="I19" s="23">
        <f t="shared" si="3"/>
        <v>9.5902066588423956E-2</v>
      </c>
    </row>
    <row r="20" spans="1:9" x14ac:dyDescent="0.2">
      <c r="A20" s="7" t="s">
        <v>14</v>
      </c>
      <c r="B20" s="6">
        <v>70208369</v>
      </c>
      <c r="C20" s="6">
        <v>0</v>
      </c>
      <c r="D20" s="6">
        <v>0</v>
      </c>
      <c r="E20" s="6">
        <f t="shared" si="0"/>
        <v>70208369</v>
      </c>
      <c r="F20" s="8">
        <v>3997947</v>
      </c>
      <c r="G20" s="8">
        <f t="shared" si="1"/>
        <v>74206316</v>
      </c>
      <c r="H20" s="22">
        <f t="shared" si="2"/>
        <v>0.9461238986719136</v>
      </c>
      <c r="I20" s="23">
        <f t="shared" si="3"/>
        <v>5.3876101328086415E-2</v>
      </c>
    </row>
    <row r="21" spans="1:9" x14ac:dyDescent="0.2">
      <c r="A21" s="7" t="s">
        <v>15</v>
      </c>
      <c r="B21" s="6">
        <v>17761199</v>
      </c>
      <c r="C21" s="6">
        <v>0</v>
      </c>
      <c r="D21" s="6">
        <v>0</v>
      </c>
      <c r="E21" s="6">
        <f t="shared" si="0"/>
        <v>17761199</v>
      </c>
      <c r="F21" s="8">
        <v>3806043</v>
      </c>
      <c r="G21" s="8">
        <f t="shared" si="1"/>
        <v>21567242</v>
      </c>
      <c r="H21" s="22">
        <f t="shared" si="2"/>
        <v>0.82352667067954266</v>
      </c>
      <c r="I21" s="23">
        <f t="shared" si="3"/>
        <v>0.17647332932045739</v>
      </c>
    </row>
    <row r="22" spans="1:9" x14ac:dyDescent="0.2">
      <c r="A22" s="7" t="s">
        <v>16</v>
      </c>
      <c r="B22" s="6">
        <v>1183755</v>
      </c>
      <c r="C22" s="6">
        <v>644797</v>
      </c>
      <c r="D22" s="6">
        <v>0</v>
      </c>
      <c r="E22" s="6">
        <f t="shared" si="0"/>
        <v>1828552</v>
      </c>
      <c r="F22" s="8">
        <v>1314149</v>
      </c>
      <c r="G22" s="8">
        <f t="shared" si="1"/>
        <v>3142701</v>
      </c>
      <c r="H22" s="22">
        <f t="shared" si="2"/>
        <v>0.58184090691414803</v>
      </c>
      <c r="I22" s="23">
        <f t="shared" si="3"/>
        <v>0.41815909308585197</v>
      </c>
    </row>
    <row r="23" spans="1:9" x14ac:dyDescent="0.2">
      <c r="A23" s="7" t="s">
        <v>17</v>
      </c>
      <c r="B23" s="6">
        <v>482147</v>
      </c>
      <c r="C23" s="6">
        <v>295869</v>
      </c>
      <c r="D23" s="6">
        <v>0</v>
      </c>
      <c r="E23" s="6">
        <f t="shared" si="0"/>
        <v>778016</v>
      </c>
      <c r="F23" s="8">
        <v>191910</v>
      </c>
      <c r="G23" s="8">
        <f t="shared" si="1"/>
        <v>969926</v>
      </c>
      <c r="H23" s="22">
        <f t="shared" si="2"/>
        <v>0.80213954466629411</v>
      </c>
      <c r="I23" s="23">
        <f t="shared" si="3"/>
        <v>0.19786045533370586</v>
      </c>
    </row>
    <row r="24" spans="1:9" x14ac:dyDescent="0.2">
      <c r="A24" s="7" t="s">
        <v>18</v>
      </c>
      <c r="B24" s="6">
        <v>1000349</v>
      </c>
      <c r="C24" s="6">
        <v>863387</v>
      </c>
      <c r="D24" s="6">
        <v>0</v>
      </c>
      <c r="E24" s="6">
        <f t="shared" si="0"/>
        <v>1863736</v>
      </c>
      <c r="F24" s="8">
        <v>386025</v>
      </c>
      <c r="G24" s="8">
        <f t="shared" si="1"/>
        <v>2249761</v>
      </c>
      <c r="H24" s="22">
        <f t="shared" si="2"/>
        <v>0.82841510720472089</v>
      </c>
      <c r="I24" s="23">
        <f t="shared" si="3"/>
        <v>0.17158489279527914</v>
      </c>
    </row>
    <row r="25" spans="1:9" x14ac:dyDescent="0.2">
      <c r="A25" s="7" t="s">
        <v>19</v>
      </c>
      <c r="B25" s="6">
        <v>257267</v>
      </c>
      <c r="C25" s="6">
        <v>323851</v>
      </c>
      <c r="D25" s="6">
        <v>0</v>
      </c>
      <c r="E25" s="6">
        <f t="shared" si="0"/>
        <v>581118</v>
      </c>
      <c r="F25" s="8">
        <v>44007</v>
      </c>
      <c r="G25" s="8">
        <f t="shared" si="1"/>
        <v>625125</v>
      </c>
      <c r="H25" s="22">
        <f t="shared" si="2"/>
        <v>0.92960287942411512</v>
      </c>
      <c r="I25" s="23">
        <f t="shared" si="3"/>
        <v>7.039712057588482E-2</v>
      </c>
    </row>
    <row r="26" spans="1:9" x14ac:dyDescent="0.2">
      <c r="A26" s="7" t="s">
        <v>20</v>
      </c>
      <c r="B26" s="6">
        <v>132076</v>
      </c>
      <c r="C26" s="6">
        <v>272872</v>
      </c>
      <c r="D26" s="6">
        <v>0</v>
      </c>
      <c r="E26" s="6">
        <f t="shared" si="0"/>
        <v>404948</v>
      </c>
      <c r="F26" s="8">
        <v>23103</v>
      </c>
      <c r="G26" s="8">
        <f t="shared" si="1"/>
        <v>428051</v>
      </c>
      <c r="H26" s="22">
        <f t="shared" si="2"/>
        <v>0.94602745934479771</v>
      </c>
      <c r="I26" s="23">
        <f t="shared" si="3"/>
        <v>5.3972540655202302E-2</v>
      </c>
    </row>
    <row r="27" spans="1:9" x14ac:dyDescent="0.2">
      <c r="A27" s="7" t="s">
        <v>21</v>
      </c>
      <c r="B27" s="6">
        <v>313221</v>
      </c>
      <c r="C27" s="6">
        <v>228409</v>
      </c>
      <c r="D27" s="6">
        <v>37047</v>
      </c>
      <c r="E27" s="6">
        <f t="shared" si="0"/>
        <v>578677</v>
      </c>
      <c r="F27" s="8">
        <v>166528</v>
      </c>
      <c r="G27" s="8">
        <f t="shared" si="1"/>
        <v>745205</v>
      </c>
      <c r="H27" s="22">
        <f t="shared" si="2"/>
        <v>0.77653397387296108</v>
      </c>
      <c r="I27" s="23">
        <f t="shared" si="3"/>
        <v>0.22346602612703886</v>
      </c>
    </row>
    <row r="28" spans="1:9" x14ac:dyDescent="0.2">
      <c r="A28" s="7" t="s">
        <v>22</v>
      </c>
      <c r="B28" s="6">
        <v>264189</v>
      </c>
      <c r="C28" s="6">
        <v>159658</v>
      </c>
      <c r="D28" s="6">
        <v>43618</v>
      </c>
      <c r="E28" s="6">
        <f t="shared" si="0"/>
        <v>467465</v>
      </c>
      <c r="F28" s="8">
        <v>91518</v>
      </c>
      <c r="G28" s="8">
        <f t="shared" si="1"/>
        <v>558983</v>
      </c>
      <c r="H28" s="22">
        <f t="shared" si="2"/>
        <v>0.83627766855163754</v>
      </c>
      <c r="I28" s="23">
        <f t="shared" si="3"/>
        <v>0.16372233144836248</v>
      </c>
    </row>
    <row r="29" spans="1:9" x14ac:dyDescent="0.2">
      <c r="A29" s="7" t="s">
        <v>23</v>
      </c>
      <c r="B29" s="6">
        <v>533812</v>
      </c>
      <c r="C29" s="6">
        <v>418908</v>
      </c>
      <c r="D29" s="6">
        <v>0</v>
      </c>
      <c r="E29" s="6">
        <f t="shared" si="0"/>
        <v>952720</v>
      </c>
      <c r="F29" s="8">
        <v>206133</v>
      </c>
      <c r="G29" s="8">
        <f t="shared" si="1"/>
        <v>1158853</v>
      </c>
      <c r="H29" s="22">
        <f t="shared" si="2"/>
        <v>0.82212325463195068</v>
      </c>
      <c r="I29" s="23">
        <f t="shared" si="3"/>
        <v>0.17787674536804926</v>
      </c>
    </row>
    <row r="30" spans="1:9" x14ac:dyDescent="0.2">
      <c r="A30" s="7" t="s">
        <v>24</v>
      </c>
      <c r="B30" s="6">
        <v>1314120</v>
      </c>
      <c r="C30" s="6">
        <v>190834</v>
      </c>
      <c r="D30" s="6">
        <v>0</v>
      </c>
      <c r="E30" s="6">
        <f t="shared" si="0"/>
        <v>1504954</v>
      </c>
      <c r="F30" s="8">
        <v>450985</v>
      </c>
      <c r="G30" s="8">
        <f t="shared" si="1"/>
        <v>1955939</v>
      </c>
      <c r="H30" s="22">
        <f t="shared" si="2"/>
        <v>0.76942788093084702</v>
      </c>
      <c r="I30" s="23">
        <f t="shared" si="3"/>
        <v>0.23057211906915298</v>
      </c>
    </row>
    <row r="31" spans="1:9" x14ac:dyDescent="0.2">
      <c r="A31" s="7" t="s">
        <v>25</v>
      </c>
      <c r="B31" s="6">
        <v>5796842</v>
      </c>
      <c r="C31" s="6">
        <v>0</v>
      </c>
      <c r="D31" s="6">
        <v>0</v>
      </c>
      <c r="E31" s="6">
        <f t="shared" si="0"/>
        <v>5796842</v>
      </c>
      <c r="F31" s="8">
        <v>335950</v>
      </c>
      <c r="G31" s="8">
        <f t="shared" si="1"/>
        <v>6132792</v>
      </c>
      <c r="H31" s="22">
        <f t="shared" si="2"/>
        <v>0.94522070861036867</v>
      </c>
      <c r="I31" s="23">
        <f t="shared" si="3"/>
        <v>5.4779291389631349E-2</v>
      </c>
    </row>
    <row r="32" spans="1:9" x14ac:dyDescent="0.2">
      <c r="A32" s="7" t="s">
        <v>26</v>
      </c>
      <c r="B32" s="6">
        <v>3911331</v>
      </c>
      <c r="C32" s="6">
        <v>0</v>
      </c>
      <c r="D32" s="6">
        <v>0</v>
      </c>
      <c r="E32" s="6">
        <f t="shared" si="0"/>
        <v>3911331</v>
      </c>
      <c r="F32" s="8">
        <v>962967</v>
      </c>
      <c r="G32" s="8">
        <f t="shared" si="1"/>
        <v>4874298</v>
      </c>
      <c r="H32" s="22">
        <f t="shared" si="2"/>
        <v>0.80243985903200832</v>
      </c>
      <c r="I32" s="23">
        <f t="shared" si="3"/>
        <v>0.19756014096799171</v>
      </c>
    </row>
    <row r="33" spans="1:9" x14ac:dyDescent="0.2">
      <c r="A33" s="7" t="s">
        <v>27</v>
      </c>
      <c r="B33" s="6">
        <v>73101131</v>
      </c>
      <c r="C33" s="6">
        <v>0</v>
      </c>
      <c r="D33" s="6">
        <v>0</v>
      </c>
      <c r="E33" s="6">
        <f t="shared" si="0"/>
        <v>73101131</v>
      </c>
      <c r="F33" s="8">
        <v>29448786</v>
      </c>
      <c r="G33" s="8">
        <f t="shared" si="1"/>
        <v>102549917</v>
      </c>
      <c r="H33" s="22">
        <f t="shared" si="2"/>
        <v>0.71283461887151012</v>
      </c>
      <c r="I33" s="23">
        <f t="shared" si="3"/>
        <v>0.28716538112848983</v>
      </c>
    </row>
    <row r="34" spans="1:9" x14ac:dyDescent="0.2">
      <c r="A34" s="7" t="s">
        <v>28</v>
      </c>
      <c r="B34" s="6">
        <v>321003</v>
      </c>
      <c r="C34" s="6">
        <v>386267</v>
      </c>
      <c r="D34" s="6">
        <v>24647</v>
      </c>
      <c r="E34" s="6">
        <f t="shared" si="0"/>
        <v>731917</v>
      </c>
      <c r="F34" s="8">
        <v>105958</v>
      </c>
      <c r="G34" s="8">
        <f t="shared" si="1"/>
        <v>837875</v>
      </c>
      <c r="H34" s="22">
        <f t="shared" si="2"/>
        <v>0.8735396091302402</v>
      </c>
      <c r="I34" s="23">
        <f t="shared" si="3"/>
        <v>0.1264603908697598</v>
      </c>
    </row>
    <row r="35" spans="1:9" x14ac:dyDescent="0.2">
      <c r="A35" s="7" t="s">
        <v>29</v>
      </c>
      <c r="B35" s="6">
        <v>6819123</v>
      </c>
      <c r="C35" s="6">
        <v>0</v>
      </c>
      <c r="D35" s="6">
        <v>0</v>
      </c>
      <c r="E35" s="6">
        <f t="shared" si="0"/>
        <v>6819123</v>
      </c>
      <c r="F35" s="8">
        <v>2838130</v>
      </c>
      <c r="G35" s="8">
        <f t="shared" si="1"/>
        <v>9657253</v>
      </c>
      <c r="H35" s="22">
        <f t="shared" si="2"/>
        <v>0.70611415068032291</v>
      </c>
      <c r="I35" s="23">
        <f t="shared" si="3"/>
        <v>0.29388584931967715</v>
      </c>
    </row>
    <row r="36" spans="1:9" x14ac:dyDescent="0.2">
      <c r="A36" s="7" t="s">
        <v>30</v>
      </c>
      <c r="B36" s="6">
        <v>1499355</v>
      </c>
      <c r="C36" s="6">
        <v>322458</v>
      </c>
      <c r="D36" s="6">
        <v>96588</v>
      </c>
      <c r="E36" s="6">
        <f t="shared" si="0"/>
        <v>1918401</v>
      </c>
      <c r="F36" s="8">
        <v>593554</v>
      </c>
      <c r="G36" s="8">
        <f t="shared" si="1"/>
        <v>2511955</v>
      </c>
      <c r="H36" s="22">
        <f t="shared" si="2"/>
        <v>0.76370834668614684</v>
      </c>
      <c r="I36" s="23">
        <f t="shared" si="3"/>
        <v>0.23629165331385316</v>
      </c>
    </row>
    <row r="37" spans="1:9" x14ac:dyDescent="0.2">
      <c r="A37" s="7" t="s">
        <v>31</v>
      </c>
      <c r="B37" s="6">
        <v>404283</v>
      </c>
      <c r="C37" s="6">
        <v>159981</v>
      </c>
      <c r="D37" s="6">
        <v>0</v>
      </c>
      <c r="E37" s="6">
        <f t="shared" si="0"/>
        <v>564264</v>
      </c>
      <c r="F37" s="8">
        <v>91103</v>
      </c>
      <c r="G37" s="8">
        <f t="shared" si="1"/>
        <v>655367</v>
      </c>
      <c r="H37" s="22">
        <f t="shared" si="2"/>
        <v>0.86098933879795592</v>
      </c>
      <c r="I37" s="23">
        <f t="shared" si="3"/>
        <v>0.13901066120204406</v>
      </c>
    </row>
    <row r="38" spans="1:9" x14ac:dyDescent="0.2">
      <c r="A38" s="7" t="s">
        <v>32</v>
      </c>
      <c r="B38" s="6">
        <v>165714</v>
      </c>
      <c r="C38" s="6">
        <v>135859</v>
      </c>
      <c r="D38" s="6">
        <v>21664</v>
      </c>
      <c r="E38" s="6">
        <f t="shared" si="0"/>
        <v>323237</v>
      </c>
      <c r="F38" s="8">
        <v>29464</v>
      </c>
      <c r="G38" s="8">
        <f t="shared" si="1"/>
        <v>352701</v>
      </c>
      <c r="H38" s="22">
        <f t="shared" si="2"/>
        <v>0.91646181893445156</v>
      </c>
      <c r="I38" s="23">
        <f t="shared" si="3"/>
        <v>8.3538181065548445E-2</v>
      </c>
    </row>
    <row r="39" spans="1:9" x14ac:dyDescent="0.2">
      <c r="A39" s="7" t="s">
        <v>33</v>
      </c>
      <c r="B39" s="6">
        <v>8751691</v>
      </c>
      <c r="C39" s="6">
        <v>0</v>
      </c>
      <c r="D39" s="6">
        <v>0</v>
      </c>
      <c r="E39" s="6">
        <f t="shared" si="0"/>
        <v>8751691</v>
      </c>
      <c r="F39" s="8">
        <v>4414102</v>
      </c>
      <c r="G39" s="8">
        <f t="shared" si="1"/>
        <v>13165793</v>
      </c>
      <c r="H39" s="22">
        <f t="shared" si="2"/>
        <v>0.66472950015240251</v>
      </c>
      <c r="I39" s="23">
        <f t="shared" si="3"/>
        <v>0.33527049984759749</v>
      </c>
    </row>
    <row r="40" spans="1:9" x14ac:dyDescent="0.2">
      <c r="A40" s="7" t="s">
        <v>34</v>
      </c>
      <c r="B40" s="6">
        <v>30769484</v>
      </c>
      <c r="C40" s="6">
        <v>0</v>
      </c>
      <c r="D40" s="6">
        <v>0</v>
      </c>
      <c r="E40" s="6">
        <f t="shared" si="0"/>
        <v>30769484</v>
      </c>
      <c r="F40" s="8">
        <v>15979780</v>
      </c>
      <c r="G40" s="8">
        <f t="shared" si="1"/>
        <v>46749264</v>
      </c>
      <c r="H40" s="22">
        <f t="shared" si="2"/>
        <v>0.65818114270205408</v>
      </c>
      <c r="I40" s="23">
        <f t="shared" si="3"/>
        <v>0.34181885729794592</v>
      </c>
    </row>
    <row r="41" spans="1:9" x14ac:dyDescent="0.2">
      <c r="A41" s="7" t="s">
        <v>35</v>
      </c>
      <c r="B41" s="6">
        <v>10580714</v>
      </c>
      <c r="C41" s="6">
        <v>0</v>
      </c>
      <c r="D41" s="6">
        <v>0</v>
      </c>
      <c r="E41" s="6">
        <f t="shared" si="0"/>
        <v>10580714</v>
      </c>
      <c r="F41" s="8">
        <v>8342793</v>
      </c>
      <c r="G41" s="8">
        <f t="shared" si="1"/>
        <v>18923507</v>
      </c>
      <c r="H41" s="22">
        <f t="shared" si="2"/>
        <v>0.55913071504135037</v>
      </c>
      <c r="I41" s="23">
        <f t="shared" si="3"/>
        <v>0.44086928495864958</v>
      </c>
    </row>
    <row r="42" spans="1:9" x14ac:dyDescent="0.2">
      <c r="A42" s="7" t="s">
        <v>36</v>
      </c>
      <c r="B42" s="6">
        <v>1174267</v>
      </c>
      <c r="C42" s="6">
        <v>306711</v>
      </c>
      <c r="D42" s="6">
        <v>0</v>
      </c>
      <c r="E42" s="6">
        <f t="shared" si="0"/>
        <v>1480978</v>
      </c>
      <c r="F42" s="8">
        <v>330858</v>
      </c>
      <c r="G42" s="8">
        <f t="shared" si="1"/>
        <v>1811836</v>
      </c>
      <c r="H42" s="22">
        <f t="shared" si="2"/>
        <v>0.81739075722085219</v>
      </c>
      <c r="I42" s="23">
        <f t="shared" si="3"/>
        <v>0.18260924277914778</v>
      </c>
    </row>
    <row r="43" spans="1:9" x14ac:dyDescent="0.2">
      <c r="A43" s="7" t="s">
        <v>37</v>
      </c>
      <c r="B43" s="6">
        <v>126052</v>
      </c>
      <c r="C43" s="6">
        <v>127851</v>
      </c>
      <c r="D43" s="6">
        <v>24739</v>
      </c>
      <c r="E43" s="6">
        <f t="shared" si="0"/>
        <v>278642</v>
      </c>
      <c r="F43" s="8">
        <v>20472</v>
      </c>
      <c r="G43" s="8">
        <f t="shared" si="1"/>
        <v>299114</v>
      </c>
      <c r="H43" s="22">
        <f t="shared" si="2"/>
        <v>0.93155786756888681</v>
      </c>
      <c r="I43" s="23">
        <f t="shared" si="3"/>
        <v>6.8442132431113217E-2</v>
      </c>
    </row>
    <row r="44" spans="1:9" x14ac:dyDescent="0.2">
      <c r="A44" s="7" t="s">
        <v>38</v>
      </c>
      <c r="B44" s="6">
        <v>398250</v>
      </c>
      <c r="C44" s="6">
        <v>323456</v>
      </c>
      <c r="D44" s="6">
        <v>27262</v>
      </c>
      <c r="E44" s="6">
        <f t="shared" si="0"/>
        <v>748968</v>
      </c>
      <c r="F44" s="8">
        <v>107632</v>
      </c>
      <c r="G44" s="8">
        <f t="shared" si="1"/>
        <v>856600</v>
      </c>
      <c r="H44" s="22">
        <f t="shared" si="2"/>
        <v>0.87434975484473498</v>
      </c>
      <c r="I44" s="23">
        <f t="shared" si="3"/>
        <v>0.12565024515526499</v>
      </c>
    </row>
    <row r="45" spans="1:9" x14ac:dyDescent="0.2">
      <c r="A45" s="7" t="s">
        <v>39</v>
      </c>
      <c r="B45" s="6">
        <v>15622639</v>
      </c>
      <c r="C45" s="6">
        <v>0</v>
      </c>
      <c r="D45" s="6">
        <v>0</v>
      </c>
      <c r="E45" s="6">
        <f t="shared" si="0"/>
        <v>15622639</v>
      </c>
      <c r="F45" s="8">
        <v>4755640</v>
      </c>
      <c r="G45" s="8">
        <f t="shared" si="1"/>
        <v>20378279</v>
      </c>
      <c r="H45" s="22">
        <f t="shared" si="2"/>
        <v>0.76663191234156725</v>
      </c>
      <c r="I45" s="23">
        <f t="shared" si="3"/>
        <v>0.23336808765843278</v>
      </c>
    </row>
    <row r="46" spans="1:9" x14ac:dyDescent="0.2">
      <c r="A46" s="7" t="s">
        <v>40</v>
      </c>
      <c r="B46" s="6">
        <v>14862821</v>
      </c>
      <c r="C46" s="6">
        <v>0</v>
      </c>
      <c r="D46" s="6">
        <v>0</v>
      </c>
      <c r="E46" s="6">
        <f t="shared" si="0"/>
        <v>14862821</v>
      </c>
      <c r="F46" s="8">
        <v>3264316</v>
      </c>
      <c r="G46" s="8">
        <f t="shared" si="1"/>
        <v>18127137</v>
      </c>
      <c r="H46" s="22">
        <f t="shared" si="2"/>
        <v>0.81992103882703593</v>
      </c>
      <c r="I46" s="23">
        <f t="shared" si="3"/>
        <v>0.18007896117296404</v>
      </c>
    </row>
    <row r="47" spans="1:9" x14ac:dyDescent="0.2">
      <c r="A47" s="7" t="s">
        <v>41</v>
      </c>
      <c r="B47" s="6">
        <v>11170725</v>
      </c>
      <c r="C47" s="6">
        <v>0</v>
      </c>
      <c r="D47" s="6">
        <v>0</v>
      </c>
      <c r="E47" s="6">
        <f t="shared" si="0"/>
        <v>11170725</v>
      </c>
      <c r="F47" s="8">
        <v>1637025</v>
      </c>
      <c r="G47" s="8">
        <f t="shared" si="1"/>
        <v>12807750</v>
      </c>
      <c r="H47" s="22">
        <f t="shared" si="2"/>
        <v>0.87218480997833348</v>
      </c>
      <c r="I47" s="23">
        <f t="shared" si="3"/>
        <v>0.12781519002166658</v>
      </c>
    </row>
    <row r="48" spans="1:9" x14ac:dyDescent="0.2">
      <c r="A48" s="7" t="s">
        <v>42</v>
      </c>
      <c r="B48" s="6">
        <v>109154904</v>
      </c>
      <c r="C48" s="6">
        <v>0</v>
      </c>
      <c r="D48" s="6">
        <v>0</v>
      </c>
      <c r="E48" s="6">
        <f t="shared" si="0"/>
        <v>109154904</v>
      </c>
      <c r="F48" s="8">
        <v>61990066</v>
      </c>
      <c r="G48" s="8">
        <f t="shared" si="1"/>
        <v>171144970</v>
      </c>
      <c r="H48" s="22">
        <f t="shared" si="2"/>
        <v>0.63779206598943572</v>
      </c>
      <c r="I48" s="23">
        <f t="shared" si="3"/>
        <v>0.36220793401056428</v>
      </c>
    </row>
    <row r="49" spans="1:9" x14ac:dyDescent="0.2">
      <c r="A49" s="7" t="s">
        <v>43</v>
      </c>
      <c r="B49" s="6">
        <v>7357600</v>
      </c>
      <c r="C49" s="6">
        <v>0</v>
      </c>
      <c r="D49" s="6">
        <v>0</v>
      </c>
      <c r="E49" s="6">
        <f t="shared" si="0"/>
        <v>7357600</v>
      </c>
      <c r="F49" s="8">
        <v>4933205</v>
      </c>
      <c r="G49" s="8">
        <f t="shared" si="1"/>
        <v>12290805</v>
      </c>
      <c r="H49" s="22">
        <f t="shared" si="2"/>
        <v>0.5986263715029243</v>
      </c>
      <c r="I49" s="23">
        <f t="shared" si="3"/>
        <v>0.40137362849707564</v>
      </c>
    </row>
    <row r="50" spans="1:9" x14ac:dyDescent="0.2">
      <c r="A50" s="7" t="s">
        <v>44</v>
      </c>
      <c r="B50" s="6">
        <v>2775611</v>
      </c>
      <c r="C50" s="6">
        <v>0</v>
      </c>
      <c r="D50" s="6">
        <v>0</v>
      </c>
      <c r="E50" s="6">
        <f t="shared" si="0"/>
        <v>2775611</v>
      </c>
      <c r="F50" s="8">
        <v>750888</v>
      </c>
      <c r="G50" s="8">
        <f t="shared" si="1"/>
        <v>3526499</v>
      </c>
      <c r="H50" s="22">
        <f t="shared" si="2"/>
        <v>0.78707267462715857</v>
      </c>
      <c r="I50" s="23">
        <f t="shared" si="3"/>
        <v>0.21292732537284145</v>
      </c>
    </row>
    <row r="51" spans="1:9" x14ac:dyDescent="0.2">
      <c r="A51" s="7" t="s">
        <v>45</v>
      </c>
      <c r="B51" s="6">
        <v>10243464</v>
      </c>
      <c r="C51" s="6">
        <v>0</v>
      </c>
      <c r="D51" s="6">
        <v>0</v>
      </c>
      <c r="E51" s="6">
        <f t="shared" si="0"/>
        <v>10243464</v>
      </c>
      <c r="F51" s="8">
        <v>4908068</v>
      </c>
      <c r="G51" s="8">
        <f t="shared" si="1"/>
        <v>15151532</v>
      </c>
      <c r="H51" s="22">
        <f t="shared" si="2"/>
        <v>0.67606787221252607</v>
      </c>
      <c r="I51" s="23">
        <f t="shared" si="3"/>
        <v>0.32393212778747388</v>
      </c>
    </row>
    <row r="52" spans="1:9" x14ac:dyDescent="0.2">
      <c r="A52" s="7" t="s">
        <v>46</v>
      </c>
      <c r="B52" s="6">
        <v>1615194</v>
      </c>
      <c r="C52" s="6">
        <v>0</v>
      </c>
      <c r="D52" s="6">
        <v>0</v>
      </c>
      <c r="E52" s="6">
        <f t="shared" si="0"/>
        <v>1615194</v>
      </c>
      <c r="F52" s="8">
        <v>265064</v>
      </c>
      <c r="G52" s="8">
        <f t="shared" si="1"/>
        <v>1880258</v>
      </c>
      <c r="H52" s="22">
        <f t="shared" si="2"/>
        <v>0.85902785681539451</v>
      </c>
      <c r="I52" s="23">
        <f t="shared" si="3"/>
        <v>0.14097214318460552</v>
      </c>
    </row>
    <row r="53" spans="1:9" x14ac:dyDescent="0.2">
      <c r="A53" s="7" t="s">
        <v>47</v>
      </c>
      <c r="B53" s="6">
        <v>100251665</v>
      </c>
      <c r="C53" s="6">
        <v>0</v>
      </c>
      <c r="D53" s="6">
        <v>0</v>
      </c>
      <c r="E53" s="6">
        <f t="shared" si="0"/>
        <v>100251665</v>
      </c>
      <c r="F53" s="8">
        <v>38360378</v>
      </c>
      <c r="G53" s="8">
        <f t="shared" si="1"/>
        <v>138612043</v>
      </c>
      <c r="H53" s="22">
        <f t="shared" si="2"/>
        <v>0.72325364254244484</v>
      </c>
      <c r="I53" s="23">
        <f t="shared" si="3"/>
        <v>0.2767463574575551</v>
      </c>
    </row>
    <row r="54" spans="1:9" x14ac:dyDescent="0.2">
      <c r="A54" s="7" t="s">
        <v>48</v>
      </c>
      <c r="B54" s="6">
        <v>10538235</v>
      </c>
      <c r="C54" s="6">
        <v>0</v>
      </c>
      <c r="D54" s="6">
        <v>0</v>
      </c>
      <c r="E54" s="6">
        <f t="shared" si="0"/>
        <v>10538235</v>
      </c>
      <c r="F54" s="8">
        <v>4740892</v>
      </c>
      <c r="G54" s="8">
        <f t="shared" si="1"/>
        <v>15279127</v>
      </c>
      <c r="H54" s="22">
        <f t="shared" si="2"/>
        <v>0.6897144712521861</v>
      </c>
      <c r="I54" s="23">
        <f t="shared" si="3"/>
        <v>0.31028552874781395</v>
      </c>
    </row>
    <row r="55" spans="1:9" x14ac:dyDescent="0.2">
      <c r="A55" s="7" t="s">
        <v>49</v>
      </c>
      <c r="B55" s="6">
        <v>64159917</v>
      </c>
      <c r="C55" s="6">
        <v>0</v>
      </c>
      <c r="D55" s="6">
        <v>0</v>
      </c>
      <c r="E55" s="6">
        <f t="shared" si="0"/>
        <v>64159917</v>
      </c>
      <c r="F55" s="8">
        <v>42411347</v>
      </c>
      <c r="G55" s="8">
        <f t="shared" si="1"/>
        <v>106571264</v>
      </c>
      <c r="H55" s="22">
        <f t="shared" si="2"/>
        <v>0.60203768437990934</v>
      </c>
      <c r="I55" s="23">
        <f t="shared" si="3"/>
        <v>0.3979623156200906</v>
      </c>
    </row>
    <row r="56" spans="1:9" x14ac:dyDescent="0.2">
      <c r="A56" s="7" t="s">
        <v>50</v>
      </c>
      <c r="B56" s="6">
        <v>16889487</v>
      </c>
      <c r="C56" s="6">
        <v>0</v>
      </c>
      <c r="D56" s="6">
        <v>0</v>
      </c>
      <c r="E56" s="6">
        <f t="shared" si="0"/>
        <v>16889487</v>
      </c>
      <c r="F56" s="8">
        <v>1893580</v>
      </c>
      <c r="G56" s="8">
        <f t="shared" si="1"/>
        <v>18783067</v>
      </c>
      <c r="H56" s="22">
        <f t="shared" si="2"/>
        <v>0.89918685803548482</v>
      </c>
      <c r="I56" s="23">
        <f t="shared" si="3"/>
        <v>0.10081314196451517</v>
      </c>
    </row>
    <row r="57" spans="1:9" x14ac:dyDescent="0.2">
      <c r="A57" s="7" t="s">
        <v>51</v>
      </c>
      <c r="B57" s="6">
        <v>37122278</v>
      </c>
      <c r="C57" s="6">
        <v>0</v>
      </c>
      <c r="D57" s="6">
        <v>0</v>
      </c>
      <c r="E57" s="6">
        <f t="shared" si="0"/>
        <v>37122278</v>
      </c>
      <c r="F57" s="8">
        <v>33463014</v>
      </c>
      <c r="G57" s="8">
        <f t="shared" si="1"/>
        <v>70585292</v>
      </c>
      <c r="H57" s="22">
        <f t="shared" si="2"/>
        <v>0.52592086748043776</v>
      </c>
      <c r="I57" s="23">
        <f t="shared" si="3"/>
        <v>0.4740791325195623</v>
      </c>
    </row>
    <row r="58" spans="1:9" x14ac:dyDescent="0.2">
      <c r="A58" s="7" t="s">
        <v>52</v>
      </c>
      <c r="B58" s="6">
        <v>22869193</v>
      </c>
      <c r="C58" s="6">
        <v>0</v>
      </c>
      <c r="D58" s="6">
        <v>0</v>
      </c>
      <c r="E58" s="6">
        <f t="shared" si="0"/>
        <v>22869193</v>
      </c>
      <c r="F58" s="8">
        <v>9989696</v>
      </c>
      <c r="G58" s="8">
        <f t="shared" si="1"/>
        <v>32858889</v>
      </c>
      <c r="H58" s="22">
        <f t="shared" si="2"/>
        <v>0.69598193049071133</v>
      </c>
      <c r="I58" s="23">
        <f t="shared" si="3"/>
        <v>0.30401806950928867</v>
      </c>
    </row>
    <row r="59" spans="1:9" x14ac:dyDescent="0.2">
      <c r="A59" s="7" t="s">
        <v>53</v>
      </c>
      <c r="B59" s="6">
        <v>2329288</v>
      </c>
      <c r="C59" s="6">
        <v>0</v>
      </c>
      <c r="D59" s="6">
        <v>0</v>
      </c>
      <c r="E59" s="6">
        <f t="shared" si="0"/>
        <v>2329288</v>
      </c>
      <c r="F59" s="8">
        <v>526274</v>
      </c>
      <c r="G59" s="8">
        <f t="shared" si="1"/>
        <v>2855562</v>
      </c>
      <c r="H59" s="22">
        <f t="shared" si="2"/>
        <v>0.81570212798741548</v>
      </c>
      <c r="I59" s="23">
        <f t="shared" si="3"/>
        <v>0.18429787201258457</v>
      </c>
    </row>
    <row r="60" spans="1:9" x14ac:dyDescent="0.2">
      <c r="A60" s="7" t="s">
        <v>103</v>
      </c>
      <c r="B60" s="6">
        <v>8571688</v>
      </c>
      <c r="C60" s="6">
        <v>0</v>
      </c>
      <c r="D60" s="6">
        <v>0</v>
      </c>
      <c r="E60" s="6">
        <f t="shared" si="0"/>
        <v>8571688</v>
      </c>
      <c r="F60" s="8">
        <v>1254418</v>
      </c>
      <c r="G60" s="8">
        <f t="shared" si="1"/>
        <v>9826106</v>
      </c>
      <c r="H60" s="22">
        <f t="shared" si="2"/>
        <v>0.87233823856571469</v>
      </c>
      <c r="I60" s="23">
        <f t="shared" si="3"/>
        <v>0.12766176143428537</v>
      </c>
    </row>
    <row r="61" spans="1:9" x14ac:dyDescent="0.2">
      <c r="A61" s="7" t="s">
        <v>104</v>
      </c>
      <c r="B61" s="6">
        <v>5944357</v>
      </c>
      <c r="C61" s="6">
        <v>0</v>
      </c>
      <c r="D61" s="6">
        <v>0</v>
      </c>
      <c r="E61" s="6">
        <f t="shared" si="0"/>
        <v>5944357</v>
      </c>
      <c r="F61" s="8">
        <v>5011328</v>
      </c>
      <c r="G61" s="8">
        <f t="shared" si="1"/>
        <v>10955685</v>
      </c>
      <c r="H61" s="22">
        <f t="shared" si="2"/>
        <v>0.54258195630852846</v>
      </c>
      <c r="I61" s="23">
        <f t="shared" si="3"/>
        <v>0.4574180436914716</v>
      </c>
    </row>
    <row r="62" spans="1:9" x14ac:dyDescent="0.2">
      <c r="A62" s="7" t="s">
        <v>54</v>
      </c>
      <c r="B62" s="6">
        <v>4250074</v>
      </c>
      <c r="C62" s="6">
        <v>0</v>
      </c>
      <c r="D62" s="6">
        <v>0</v>
      </c>
      <c r="E62" s="6">
        <f t="shared" si="0"/>
        <v>4250074</v>
      </c>
      <c r="F62" s="8">
        <v>517153</v>
      </c>
      <c r="G62" s="8">
        <f t="shared" si="1"/>
        <v>4767227</v>
      </c>
      <c r="H62" s="22">
        <f t="shared" si="2"/>
        <v>0.89151911582981047</v>
      </c>
      <c r="I62" s="23">
        <f t="shared" si="3"/>
        <v>0.1084808841701895</v>
      </c>
    </row>
    <row r="63" spans="1:9" x14ac:dyDescent="0.2">
      <c r="A63" s="7" t="s">
        <v>55</v>
      </c>
      <c r="B63" s="6">
        <v>23742038</v>
      </c>
      <c r="C63" s="6">
        <v>0</v>
      </c>
      <c r="D63" s="6">
        <v>0</v>
      </c>
      <c r="E63" s="6">
        <f t="shared" si="0"/>
        <v>23742038</v>
      </c>
      <c r="F63" s="8">
        <v>7930934</v>
      </c>
      <c r="G63" s="8">
        <f t="shared" si="1"/>
        <v>31672972</v>
      </c>
      <c r="H63" s="22">
        <f t="shared" si="2"/>
        <v>0.74959931136238178</v>
      </c>
      <c r="I63" s="23">
        <f t="shared" si="3"/>
        <v>0.25040068863761822</v>
      </c>
    </row>
    <row r="64" spans="1:9" x14ac:dyDescent="0.2">
      <c r="A64" s="7" t="s">
        <v>56</v>
      </c>
      <c r="B64" s="6">
        <v>20185884</v>
      </c>
      <c r="C64" s="6">
        <v>0</v>
      </c>
      <c r="D64" s="6">
        <v>0</v>
      </c>
      <c r="E64" s="6">
        <f t="shared" si="0"/>
        <v>20185884</v>
      </c>
      <c r="F64" s="8">
        <v>12314520</v>
      </c>
      <c r="G64" s="8">
        <f t="shared" si="1"/>
        <v>32500404</v>
      </c>
      <c r="H64" s="22">
        <f t="shared" si="2"/>
        <v>0.62109640237087516</v>
      </c>
      <c r="I64" s="23">
        <f t="shared" si="3"/>
        <v>0.37890359762912484</v>
      </c>
    </row>
    <row r="65" spans="1:9" x14ac:dyDescent="0.2">
      <c r="A65" s="7" t="s">
        <v>57</v>
      </c>
      <c r="B65" s="6">
        <v>1585499</v>
      </c>
      <c r="C65" s="6">
        <v>659795</v>
      </c>
      <c r="D65" s="6">
        <v>105241</v>
      </c>
      <c r="E65" s="6">
        <f t="shared" si="0"/>
        <v>2350535</v>
      </c>
      <c r="F65" s="8">
        <v>301200</v>
      </c>
      <c r="G65" s="8">
        <f t="shared" si="1"/>
        <v>2651735</v>
      </c>
      <c r="H65" s="22">
        <f t="shared" si="2"/>
        <v>0.88641398933151316</v>
      </c>
      <c r="I65" s="23">
        <f t="shared" si="3"/>
        <v>0.11358601066848686</v>
      </c>
    </row>
    <row r="66" spans="1:9" x14ac:dyDescent="0.2">
      <c r="A66" s="7" t="s">
        <v>58</v>
      </c>
      <c r="B66" s="6">
        <v>1195955</v>
      </c>
      <c r="C66" s="6">
        <v>338723</v>
      </c>
      <c r="D66" s="6">
        <v>0</v>
      </c>
      <c r="E66" s="6">
        <f t="shared" si="0"/>
        <v>1534678</v>
      </c>
      <c r="F66" s="8">
        <v>265617</v>
      </c>
      <c r="G66" s="8">
        <f t="shared" si="1"/>
        <v>1800295</v>
      </c>
      <c r="H66" s="22">
        <f t="shared" si="2"/>
        <v>0.8524591803010062</v>
      </c>
      <c r="I66" s="23">
        <f t="shared" si="3"/>
        <v>0.14754081969899377</v>
      </c>
    </row>
    <row r="67" spans="1:9" x14ac:dyDescent="0.2">
      <c r="A67" s="7" t="s">
        <v>59</v>
      </c>
      <c r="B67" s="6">
        <v>627744</v>
      </c>
      <c r="C67" s="6">
        <v>12354</v>
      </c>
      <c r="D67" s="6">
        <v>0</v>
      </c>
      <c r="E67" s="6">
        <f t="shared" si="0"/>
        <v>640098</v>
      </c>
      <c r="F67" s="8">
        <v>270283</v>
      </c>
      <c r="G67" s="8">
        <f t="shared" si="1"/>
        <v>910381</v>
      </c>
      <c r="H67" s="22">
        <f t="shared" si="2"/>
        <v>0.70311001657547778</v>
      </c>
      <c r="I67" s="23">
        <f t="shared" si="3"/>
        <v>0.29688998342452227</v>
      </c>
    </row>
    <row r="68" spans="1:9" x14ac:dyDescent="0.2">
      <c r="A68" s="7" t="s">
        <v>60</v>
      </c>
      <c r="B68" s="6">
        <v>218807</v>
      </c>
      <c r="C68" s="6">
        <v>185691</v>
      </c>
      <c r="D68" s="6">
        <v>69898</v>
      </c>
      <c r="E68" s="6">
        <f t="shared" si="0"/>
        <v>474396</v>
      </c>
      <c r="F68" s="8">
        <v>58293</v>
      </c>
      <c r="G68" s="8">
        <f t="shared" si="1"/>
        <v>532689</v>
      </c>
      <c r="H68" s="22">
        <f t="shared" si="2"/>
        <v>0.89056841796996</v>
      </c>
      <c r="I68" s="23">
        <f t="shared" si="3"/>
        <v>0.10943158203004004</v>
      </c>
    </row>
    <row r="69" spans="1:9" x14ac:dyDescent="0.2">
      <c r="A69" s="7" t="s">
        <v>61</v>
      </c>
      <c r="B69" s="6">
        <v>15941459</v>
      </c>
      <c r="C69" s="6">
        <v>0</v>
      </c>
      <c r="D69" s="6">
        <v>0</v>
      </c>
      <c r="E69" s="6">
        <f t="shared" si="0"/>
        <v>15941459</v>
      </c>
      <c r="F69" s="8">
        <v>16885337</v>
      </c>
      <c r="G69" s="8">
        <f t="shared" si="1"/>
        <v>32826796</v>
      </c>
      <c r="H69" s="22">
        <f t="shared" si="2"/>
        <v>0.48562336086653113</v>
      </c>
      <c r="I69" s="23">
        <f t="shared" si="3"/>
        <v>0.51437663913346887</v>
      </c>
    </row>
    <row r="70" spans="1:9" x14ac:dyDescent="0.2">
      <c r="A70" s="7" t="s">
        <v>62</v>
      </c>
      <c r="B70" s="6">
        <v>567056</v>
      </c>
      <c r="C70" s="6">
        <v>400570</v>
      </c>
      <c r="D70" s="6">
        <v>0</v>
      </c>
      <c r="E70" s="6">
        <f t="shared" si="0"/>
        <v>967626</v>
      </c>
      <c r="F70" s="8">
        <v>18764</v>
      </c>
      <c r="G70" s="8">
        <f t="shared" si="1"/>
        <v>986390</v>
      </c>
      <c r="H70" s="22">
        <f t="shared" si="2"/>
        <v>0.98097709830797153</v>
      </c>
      <c r="I70" s="23">
        <f t="shared" si="3"/>
        <v>1.9022901692028509E-2</v>
      </c>
    </row>
    <row r="71" spans="1:9" x14ac:dyDescent="0.2">
      <c r="A71" s="7" t="s">
        <v>63</v>
      </c>
      <c r="B71" s="6">
        <v>3684562</v>
      </c>
      <c r="C71" s="6">
        <v>0</v>
      </c>
      <c r="D71" s="6">
        <v>0</v>
      </c>
      <c r="E71" s="6">
        <f t="shared" si="0"/>
        <v>3684562</v>
      </c>
      <c r="F71" s="8">
        <v>703929</v>
      </c>
      <c r="G71" s="8">
        <f t="shared" si="1"/>
        <v>4388491</v>
      </c>
      <c r="H71" s="22">
        <f t="shared" si="2"/>
        <v>0.83959657203353044</v>
      </c>
      <c r="I71" s="23">
        <f t="shared" si="3"/>
        <v>0.16040342796646956</v>
      </c>
    </row>
    <row r="72" spans="1:9" x14ac:dyDescent="0.2">
      <c r="A72" s="7" t="s">
        <v>64</v>
      </c>
      <c r="B72" s="6">
        <v>531739</v>
      </c>
      <c r="C72" s="6">
        <v>335208</v>
      </c>
      <c r="D72" s="6">
        <v>0</v>
      </c>
      <c r="E72" s="6">
        <f>SUM(B72:D72)</f>
        <v>866947</v>
      </c>
      <c r="F72" s="8">
        <v>154112</v>
      </c>
      <c r="G72" s="8">
        <f>SUM(E72:F72)</f>
        <v>1021059</v>
      </c>
      <c r="H72" s="22">
        <f>(E72/G72)</f>
        <v>0.84906650839961251</v>
      </c>
      <c r="I72" s="23">
        <f>(F72/G72)</f>
        <v>0.15093349160038744</v>
      </c>
    </row>
    <row r="73" spans="1:9" x14ac:dyDescent="0.2">
      <c r="A73" s="24" t="s">
        <v>94</v>
      </c>
      <c r="B73" s="25">
        <f t="shared" ref="B73:G73" si="4">SUM(B6:B72)</f>
        <v>906400994</v>
      </c>
      <c r="C73" s="25">
        <f t="shared" si="4"/>
        <v>8447698</v>
      </c>
      <c r="D73" s="25">
        <f t="shared" si="4"/>
        <v>592956</v>
      </c>
      <c r="E73" s="25">
        <f t="shared" si="4"/>
        <v>915441648</v>
      </c>
      <c r="F73" s="25">
        <f t="shared" si="4"/>
        <v>453585262</v>
      </c>
      <c r="G73" s="25">
        <f t="shared" si="4"/>
        <v>1369026910</v>
      </c>
      <c r="H73" s="26">
        <f>(E73/G73)</f>
        <v>0.6686805360166368</v>
      </c>
      <c r="I73" s="27">
        <f>(F73/G73)</f>
        <v>0.3313194639833632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77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8939211</v>
      </c>
      <c r="C6" s="6">
        <v>0</v>
      </c>
      <c r="D6" s="6">
        <v>0</v>
      </c>
      <c r="E6" s="6">
        <f>SUM(B6:D6)</f>
        <v>8939211</v>
      </c>
      <c r="F6" s="8">
        <v>5465406</v>
      </c>
      <c r="G6" s="8">
        <f>SUM(E6:F6)</f>
        <v>14404617</v>
      </c>
      <c r="H6" s="22">
        <f>(E6/G6)</f>
        <v>0.62057956834256678</v>
      </c>
      <c r="I6" s="23">
        <f>(F6/G6)</f>
        <v>0.37942043165743317</v>
      </c>
    </row>
    <row r="7" spans="1:9" x14ac:dyDescent="0.2">
      <c r="A7" s="7" t="s">
        <v>2</v>
      </c>
      <c r="B7" s="6">
        <v>460231</v>
      </c>
      <c r="C7" s="6">
        <v>369562</v>
      </c>
      <c r="D7" s="6">
        <v>33637</v>
      </c>
      <c r="E7" s="6">
        <f>SUM(B7:D7)</f>
        <v>863430</v>
      </c>
      <c r="F7" s="8">
        <v>120504</v>
      </c>
      <c r="G7" s="8">
        <f>SUM(E7:F7)</f>
        <v>983934</v>
      </c>
      <c r="H7" s="22">
        <f>(E7/G7)</f>
        <v>0.87752837080535895</v>
      </c>
      <c r="I7" s="23">
        <f>(F7/G7)</f>
        <v>0.12247162919464111</v>
      </c>
    </row>
    <row r="8" spans="1:9" x14ac:dyDescent="0.2">
      <c r="A8" s="7" t="s">
        <v>3</v>
      </c>
      <c r="B8" s="6">
        <v>7598116</v>
      </c>
      <c r="C8" s="6">
        <v>0</v>
      </c>
      <c r="D8" s="6">
        <v>0</v>
      </c>
      <c r="E8" s="6">
        <f t="shared" ref="E8:E71" si="0">SUM(B8:D8)</f>
        <v>7598116</v>
      </c>
      <c r="F8" s="8">
        <v>5645875</v>
      </c>
      <c r="G8" s="8">
        <f t="shared" ref="G8:G71" si="1">SUM(E8:F8)</f>
        <v>13243991</v>
      </c>
      <c r="H8" s="22">
        <f t="shared" ref="H8:H71" si="2">(E8/G8)</f>
        <v>0.57370289665705754</v>
      </c>
      <c r="I8" s="23">
        <f t="shared" ref="I8:I71" si="3">(F8/G8)</f>
        <v>0.42629710334294246</v>
      </c>
    </row>
    <row r="9" spans="1:9" x14ac:dyDescent="0.2">
      <c r="A9" s="7" t="s">
        <v>4</v>
      </c>
      <c r="B9" s="6">
        <v>737958</v>
      </c>
      <c r="C9" s="6">
        <v>219442</v>
      </c>
      <c r="D9" s="6">
        <v>78059</v>
      </c>
      <c r="E9" s="6">
        <f t="shared" si="0"/>
        <v>1035459</v>
      </c>
      <c r="F9" s="8">
        <v>245262</v>
      </c>
      <c r="G9" s="8">
        <f t="shared" si="1"/>
        <v>1280721</v>
      </c>
      <c r="H9" s="22">
        <f t="shared" si="2"/>
        <v>0.80849693258719113</v>
      </c>
      <c r="I9" s="23">
        <f t="shared" si="3"/>
        <v>0.19150306741280887</v>
      </c>
    </row>
    <row r="10" spans="1:9" x14ac:dyDescent="0.2">
      <c r="A10" s="7" t="s">
        <v>5</v>
      </c>
      <c r="B10" s="6">
        <v>17956359</v>
      </c>
      <c r="C10" s="6">
        <v>0</v>
      </c>
      <c r="D10" s="6">
        <v>0</v>
      </c>
      <c r="E10" s="6">
        <f t="shared" si="0"/>
        <v>17956359</v>
      </c>
      <c r="F10" s="8">
        <v>13816222</v>
      </c>
      <c r="G10" s="8">
        <f t="shared" si="1"/>
        <v>31772581</v>
      </c>
      <c r="H10" s="22">
        <f t="shared" si="2"/>
        <v>0.56515267047395368</v>
      </c>
      <c r="I10" s="23">
        <f t="shared" si="3"/>
        <v>0.43484732952604638</v>
      </c>
    </row>
    <row r="11" spans="1:9" x14ac:dyDescent="0.2">
      <c r="A11" s="7" t="s">
        <v>6</v>
      </c>
      <c r="B11" s="6">
        <v>60676057</v>
      </c>
      <c r="C11" s="6">
        <v>0</v>
      </c>
      <c r="D11" s="6">
        <v>0</v>
      </c>
      <c r="E11" s="6">
        <f t="shared" si="0"/>
        <v>60676057</v>
      </c>
      <c r="F11" s="8">
        <v>80940885</v>
      </c>
      <c r="G11" s="8">
        <f t="shared" si="1"/>
        <v>141616942</v>
      </c>
      <c r="H11" s="22">
        <f t="shared" si="2"/>
        <v>0.42845196445493083</v>
      </c>
      <c r="I11" s="23">
        <f t="shared" si="3"/>
        <v>0.57154803554506917</v>
      </c>
    </row>
    <row r="12" spans="1:9" x14ac:dyDescent="0.2">
      <c r="A12" s="7" t="s">
        <v>7</v>
      </c>
      <c r="B12" s="6">
        <v>241600</v>
      </c>
      <c r="C12" s="6">
        <v>278960</v>
      </c>
      <c r="D12" s="6">
        <v>27590</v>
      </c>
      <c r="E12" s="6">
        <f t="shared" si="0"/>
        <v>548150</v>
      </c>
      <c r="F12" s="8">
        <v>64780</v>
      </c>
      <c r="G12" s="8">
        <f t="shared" si="1"/>
        <v>612930</v>
      </c>
      <c r="H12" s="22">
        <f t="shared" si="2"/>
        <v>0.89431093273293849</v>
      </c>
      <c r="I12" s="23">
        <f t="shared" si="3"/>
        <v>0.1056890672670615</v>
      </c>
    </row>
    <row r="13" spans="1:9" x14ac:dyDescent="0.2">
      <c r="A13" s="7" t="s">
        <v>8</v>
      </c>
      <c r="B13" s="6">
        <v>8624915</v>
      </c>
      <c r="C13" s="6">
        <v>0</v>
      </c>
      <c r="D13" s="6">
        <v>0</v>
      </c>
      <c r="E13" s="6">
        <f t="shared" si="0"/>
        <v>8624915</v>
      </c>
      <c r="F13" s="8">
        <v>890494</v>
      </c>
      <c r="G13" s="8">
        <f t="shared" si="1"/>
        <v>9515409</v>
      </c>
      <c r="H13" s="22">
        <f t="shared" si="2"/>
        <v>0.90641558339741357</v>
      </c>
      <c r="I13" s="23">
        <f t="shared" si="3"/>
        <v>9.3584416602586401E-2</v>
      </c>
    </row>
    <row r="14" spans="1:9" x14ac:dyDescent="0.2">
      <c r="A14" s="7" t="s">
        <v>9</v>
      </c>
      <c r="B14" s="6">
        <v>5295613</v>
      </c>
      <c r="C14" s="6">
        <v>0</v>
      </c>
      <c r="D14" s="6">
        <v>0</v>
      </c>
      <c r="E14" s="6">
        <f t="shared" si="0"/>
        <v>5295613</v>
      </c>
      <c r="F14" s="8">
        <v>541817</v>
      </c>
      <c r="G14" s="8">
        <f t="shared" si="1"/>
        <v>5837430</v>
      </c>
      <c r="H14" s="22">
        <f t="shared" si="2"/>
        <v>0.90718227027990062</v>
      </c>
      <c r="I14" s="23">
        <f t="shared" si="3"/>
        <v>9.2817729720099426E-2</v>
      </c>
    </row>
    <row r="15" spans="1:9" x14ac:dyDescent="0.2">
      <c r="A15" s="7" t="s">
        <v>10</v>
      </c>
      <c r="B15" s="6">
        <v>7001524</v>
      </c>
      <c r="C15" s="6">
        <v>0</v>
      </c>
      <c r="D15" s="6">
        <v>0</v>
      </c>
      <c r="E15" s="6">
        <f t="shared" si="0"/>
        <v>7001524</v>
      </c>
      <c r="F15" s="8">
        <v>900160</v>
      </c>
      <c r="G15" s="8">
        <f t="shared" si="1"/>
        <v>7901684</v>
      </c>
      <c r="H15" s="22">
        <f t="shared" si="2"/>
        <v>0.88607997991314258</v>
      </c>
      <c r="I15" s="23">
        <f t="shared" si="3"/>
        <v>0.11392002008685743</v>
      </c>
    </row>
    <row r="16" spans="1:9" x14ac:dyDescent="0.2">
      <c r="A16" s="7" t="s">
        <v>11</v>
      </c>
      <c r="B16" s="6">
        <v>25195185</v>
      </c>
      <c r="C16" s="6">
        <v>0</v>
      </c>
      <c r="D16" s="6">
        <v>0</v>
      </c>
      <c r="E16" s="6">
        <f t="shared" si="0"/>
        <v>25195185</v>
      </c>
      <c r="F16" s="8">
        <v>4147991</v>
      </c>
      <c r="G16" s="8">
        <f t="shared" si="1"/>
        <v>29343176</v>
      </c>
      <c r="H16" s="22">
        <f t="shared" si="2"/>
        <v>0.85863864906784459</v>
      </c>
      <c r="I16" s="23">
        <f t="shared" si="3"/>
        <v>0.14136135093215541</v>
      </c>
    </row>
    <row r="17" spans="1:9" x14ac:dyDescent="0.2">
      <c r="A17" s="7" t="s">
        <v>12</v>
      </c>
      <c r="B17" s="6">
        <v>2890153</v>
      </c>
      <c r="C17" s="6">
        <v>0</v>
      </c>
      <c r="D17" s="6">
        <v>0</v>
      </c>
      <c r="E17" s="6">
        <f t="shared" si="0"/>
        <v>2890153</v>
      </c>
      <c r="F17" s="8">
        <v>597075</v>
      </c>
      <c r="G17" s="8">
        <f t="shared" si="1"/>
        <v>3487228</v>
      </c>
      <c r="H17" s="22">
        <f t="shared" si="2"/>
        <v>0.82878234517502158</v>
      </c>
      <c r="I17" s="23">
        <f t="shared" si="3"/>
        <v>0.17121765482497847</v>
      </c>
    </row>
    <row r="18" spans="1:9" x14ac:dyDescent="0.2">
      <c r="A18" s="7" t="s">
        <v>106</v>
      </c>
      <c r="B18" s="6">
        <v>1035276</v>
      </c>
      <c r="C18" s="6">
        <v>214411</v>
      </c>
      <c r="D18" s="6">
        <v>0</v>
      </c>
      <c r="E18" s="6">
        <f t="shared" si="0"/>
        <v>1249687</v>
      </c>
      <c r="F18" s="8">
        <v>275637</v>
      </c>
      <c r="G18" s="8">
        <f t="shared" si="1"/>
        <v>1525324</v>
      </c>
      <c r="H18" s="22">
        <f t="shared" si="2"/>
        <v>0.81929281909941754</v>
      </c>
      <c r="I18" s="23">
        <f t="shared" si="3"/>
        <v>0.18070718090058244</v>
      </c>
    </row>
    <row r="19" spans="1:9" x14ac:dyDescent="0.2">
      <c r="A19" s="7" t="s">
        <v>13</v>
      </c>
      <c r="B19" s="6">
        <v>273254</v>
      </c>
      <c r="C19" s="6">
        <v>289654</v>
      </c>
      <c r="D19" s="6">
        <v>0</v>
      </c>
      <c r="E19" s="6">
        <f t="shared" si="0"/>
        <v>562908</v>
      </c>
      <c r="F19" s="8">
        <v>53170</v>
      </c>
      <c r="G19" s="8">
        <f t="shared" si="1"/>
        <v>616078</v>
      </c>
      <c r="H19" s="22">
        <f t="shared" si="2"/>
        <v>0.91369599303984239</v>
      </c>
      <c r="I19" s="23">
        <f t="shared" si="3"/>
        <v>8.6304006960157637E-2</v>
      </c>
    </row>
    <row r="20" spans="1:9" x14ac:dyDescent="0.2">
      <c r="A20" s="7" t="s">
        <v>14</v>
      </c>
      <c r="B20" s="6">
        <v>67107084</v>
      </c>
      <c r="C20" s="6">
        <v>0</v>
      </c>
      <c r="D20" s="6">
        <v>0</v>
      </c>
      <c r="E20" s="6">
        <f t="shared" si="0"/>
        <v>67107084</v>
      </c>
      <c r="F20" s="8">
        <v>3928014</v>
      </c>
      <c r="G20" s="8">
        <f t="shared" si="1"/>
        <v>71035098</v>
      </c>
      <c r="H20" s="22">
        <f t="shared" si="2"/>
        <v>0.94470319446873996</v>
      </c>
      <c r="I20" s="23">
        <f t="shared" si="3"/>
        <v>5.5296805531260054E-2</v>
      </c>
    </row>
    <row r="21" spans="1:9" x14ac:dyDescent="0.2">
      <c r="A21" s="7" t="s">
        <v>15</v>
      </c>
      <c r="B21" s="6">
        <v>16626922</v>
      </c>
      <c r="C21" s="6">
        <v>0</v>
      </c>
      <c r="D21" s="6">
        <v>0</v>
      </c>
      <c r="E21" s="6">
        <f t="shared" si="0"/>
        <v>16626922</v>
      </c>
      <c r="F21" s="8">
        <v>3762783</v>
      </c>
      <c r="G21" s="8">
        <f t="shared" si="1"/>
        <v>20389705</v>
      </c>
      <c r="H21" s="22">
        <f t="shared" si="2"/>
        <v>0.81545672190941454</v>
      </c>
      <c r="I21" s="23">
        <f t="shared" si="3"/>
        <v>0.18454327809058543</v>
      </c>
    </row>
    <row r="22" spans="1:9" x14ac:dyDescent="0.2">
      <c r="A22" s="7" t="s">
        <v>16</v>
      </c>
      <c r="B22" s="6">
        <v>1094482</v>
      </c>
      <c r="C22" s="6">
        <v>0</v>
      </c>
      <c r="D22" s="6">
        <v>0</v>
      </c>
      <c r="E22" s="6">
        <f t="shared" si="0"/>
        <v>1094482</v>
      </c>
      <c r="F22" s="8">
        <v>1237588</v>
      </c>
      <c r="G22" s="8">
        <f t="shared" si="1"/>
        <v>2332070</v>
      </c>
      <c r="H22" s="22">
        <f t="shared" si="2"/>
        <v>0.46931781636057235</v>
      </c>
      <c r="I22" s="23">
        <f t="shared" si="3"/>
        <v>0.53068218363942765</v>
      </c>
    </row>
    <row r="23" spans="1:9" x14ac:dyDescent="0.2">
      <c r="A23" s="7" t="s">
        <v>17</v>
      </c>
      <c r="B23" s="6">
        <v>418090</v>
      </c>
      <c r="C23" s="6">
        <v>103776</v>
      </c>
      <c r="D23" s="6">
        <v>0</v>
      </c>
      <c r="E23" s="6">
        <f t="shared" si="0"/>
        <v>521866</v>
      </c>
      <c r="F23" s="8">
        <v>193218</v>
      </c>
      <c r="G23" s="8">
        <f t="shared" si="1"/>
        <v>715084</v>
      </c>
      <c r="H23" s="22">
        <f t="shared" si="2"/>
        <v>0.7297967791196559</v>
      </c>
      <c r="I23" s="23">
        <f t="shared" si="3"/>
        <v>0.27020322088034415</v>
      </c>
    </row>
    <row r="24" spans="1:9" x14ac:dyDescent="0.2">
      <c r="A24" s="7" t="s">
        <v>18</v>
      </c>
      <c r="B24" s="6">
        <v>903461</v>
      </c>
      <c r="C24" s="6">
        <v>1148504</v>
      </c>
      <c r="D24" s="6">
        <v>0</v>
      </c>
      <c r="E24" s="6">
        <f t="shared" si="0"/>
        <v>2051965</v>
      </c>
      <c r="F24" s="8">
        <v>330397</v>
      </c>
      <c r="G24" s="8">
        <f t="shared" si="1"/>
        <v>2382362</v>
      </c>
      <c r="H24" s="22">
        <f t="shared" si="2"/>
        <v>0.86131536685021004</v>
      </c>
      <c r="I24" s="23">
        <f t="shared" si="3"/>
        <v>0.13868463314978999</v>
      </c>
    </row>
    <row r="25" spans="1:9" x14ac:dyDescent="0.2">
      <c r="A25" s="7" t="s">
        <v>19</v>
      </c>
      <c r="B25" s="6">
        <v>239276</v>
      </c>
      <c r="C25" s="6">
        <v>330326</v>
      </c>
      <c r="D25" s="6">
        <v>0</v>
      </c>
      <c r="E25" s="6">
        <f t="shared" si="0"/>
        <v>569602</v>
      </c>
      <c r="F25" s="8">
        <v>37957</v>
      </c>
      <c r="G25" s="8">
        <f t="shared" si="1"/>
        <v>607559</v>
      </c>
      <c r="H25" s="22">
        <f t="shared" si="2"/>
        <v>0.9375254090549231</v>
      </c>
      <c r="I25" s="23">
        <f t="shared" si="3"/>
        <v>6.2474590945076937E-2</v>
      </c>
    </row>
    <row r="26" spans="1:9" x14ac:dyDescent="0.2">
      <c r="A26" s="7" t="s">
        <v>20</v>
      </c>
      <c r="B26" s="6">
        <v>138934</v>
      </c>
      <c r="C26" s="6">
        <v>278388</v>
      </c>
      <c r="D26" s="6">
        <v>15580</v>
      </c>
      <c r="E26" s="6">
        <f t="shared" si="0"/>
        <v>432902</v>
      </c>
      <c r="F26" s="8">
        <v>24003</v>
      </c>
      <c r="G26" s="8">
        <f t="shared" si="1"/>
        <v>456905</v>
      </c>
      <c r="H26" s="22">
        <f t="shared" si="2"/>
        <v>0.94746610345695492</v>
      </c>
      <c r="I26" s="23">
        <f t="shared" si="3"/>
        <v>5.253389654304505E-2</v>
      </c>
    </row>
    <row r="27" spans="1:9" x14ac:dyDescent="0.2">
      <c r="A27" s="7" t="s">
        <v>21</v>
      </c>
      <c r="B27" s="6">
        <v>248269</v>
      </c>
      <c r="C27" s="6">
        <v>280276</v>
      </c>
      <c r="D27" s="6">
        <v>25803</v>
      </c>
      <c r="E27" s="6">
        <f t="shared" si="0"/>
        <v>554348</v>
      </c>
      <c r="F27" s="8">
        <v>135368</v>
      </c>
      <c r="G27" s="8">
        <f t="shared" si="1"/>
        <v>689716</v>
      </c>
      <c r="H27" s="22">
        <f t="shared" si="2"/>
        <v>0.8037337106867174</v>
      </c>
      <c r="I27" s="23">
        <f t="shared" si="3"/>
        <v>0.19626628931328258</v>
      </c>
    </row>
    <row r="28" spans="1:9" x14ac:dyDescent="0.2">
      <c r="A28" s="7" t="s">
        <v>22</v>
      </c>
      <c r="B28" s="6">
        <v>247494</v>
      </c>
      <c r="C28" s="6">
        <v>126557</v>
      </c>
      <c r="D28" s="6">
        <v>38652</v>
      </c>
      <c r="E28" s="6">
        <f t="shared" si="0"/>
        <v>412703</v>
      </c>
      <c r="F28" s="8">
        <v>82405</v>
      </c>
      <c r="G28" s="8">
        <f t="shared" si="1"/>
        <v>495108</v>
      </c>
      <c r="H28" s="22">
        <f t="shared" si="2"/>
        <v>0.83356156636531831</v>
      </c>
      <c r="I28" s="23">
        <f t="shared" si="3"/>
        <v>0.16643843363468172</v>
      </c>
    </row>
    <row r="29" spans="1:9" x14ac:dyDescent="0.2">
      <c r="A29" s="7" t="s">
        <v>23</v>
      </c>
      <c r="B29" s="6">
        <v>627445</v>
      </c>
      <c r="C29" s="6">
        <v>287900</v>
      </c>
      <c r="D29" s="6">
        <v>0</v>
      </c>
      <c r="E29" s="6">
        <f t="shared" si="0"/>
        <v>915345</v>
      </c>
      <c r="F29" s="8">
        <v>216734</v>
      </c>
      <c r="G29" s="8">
        <f t="shared" si="1"/>
        <v>1132079</v>
      </c>
      <c r="H29" s="22">
        <f t="shared" si="2"/>
        <v>0.80855223001221643</v>
      </c>
      <c r="I29" s="23">
        <f t="shared" si="3"/>
        <v>0.19144776998778354</v>
      </c>
    </row>
    <row r="30" spans="1:9" x14ac:dyDescent="0.2">
      <c r="A30" s="7" t="s">
        <v>24</v>
      </c>
      <c r="B30" s="6">
        <v>1285388</v>
      </c>
      <c r="C30" s="6">
        <v>0</v>
      </c>
      <c r="D30" s="6">
        <v>0</v>
      </c>
      <c r="E30" s="6">
        <f t="shared" si="0"/>
        <v>1285388</v>
      </c>
      <c r="F30" s="8">
        <v>470174</v>
      </c>
      <c r="G30" s="8">
        <f t="shared" si="1"/>
        <v>1755562</v>
      </c>
      <c r="H30" s="22">
        <f t="shared" si="2"/>
        <v>0.73218035022403083</v>
      </c>
      <c r="I30" s="23">
        <f t="shared" si="3"/>
        <v>0.26781964977596917</v>
      </c>
    </row>
    <row r="31" spans="1:9" x14ac:dyDescent="0.2">
      <c r="A31" s="7" t="s">
        <v>25</v>
      </c>
      <c r="B31" s="6">
        <v>5181177</v>
      </c>
      <c r="C31" s="6">
        <v>0</v>
      </c>
      <c r="D31" s="6">
        <v>0</v>
      </c>
      <c r="E31" s="6">
        <f t="shared" si="0"/>
        <v>5181177</v>
      </c>
      <c r="F31" s="8">
        <v>332359</v>
      </c>
      <c r="G31" s="8">
        <f t="shared" si="1"/>
        <v>5513536</v>
      </c>
      <c r="H31" s="22">
        <f t="shared" si="2"/>
        <v>0.93971944683049136</v>
      </c>
      <c r="I31" s="23">
        <f t="shared" si="3"/>
        <v>6.0280553169508644E-2</v>
      </c>
    </row>
    <row r="32" spans="1:9" x14ac:dyDescent="0.2">
      <c r="A32" s="7" t="s">
        <v>26</v>
      </c>
      <c r="B32" s="6">
        <v>3532194</v>
      </c>
      <c r="C32" s="6">
        <v>0</v>
      </c>
      <c r="D32" s="6">
        <v>0</v>
      </c>
      <c r="E32" s="6">
        <f t="shared" si="0"/>
        <v>3532194</v>
      </c>
      <c r="F32" s="8">
        <v>870245</v>
      </c>
      <c r="G32" s="8">
        <f t="shared" si="1"/>
        <v>4402439</v>
      </c>
      <c r="H32" s="22">
        <f t="shared" si="2"/>
        <v>0.80232661940347161</v>
      </c>
      <c r="I32" s="23">
        <f t="shared" si="3"/>
        <v>0.19767338059652842</v>
      </c>
    </row>
    <row r="33" spans="1:9" x14ac:dyDescent="0.2">
      <c r="A33" s="7" t="s">
        <v>27</v>
      </c>
      <c r="B33" s="6">
        <v>70320541</v>
      </c>
      <c r="C33" s="6">
        <v>0</v>
      </c>
      <c r="D33" s="6">
        <v>0</v>
      </c>
      <c r="E33" s="6">
        <f t="shared" si="0"/>
        <v>70320541</v>
      </c>
      <c r="F33" s="8">
        <v>28717197</v>
      </c>
      <c r="G33" s="8">
        <f t="shared" si="1"/>
        <v>99037738</v>
      </c>
      <c r="H33" s="22">
        <f t="shared" si="2"/>
        <v>0.71003783426475264</v>
      </c>
      <c r="I33" s="23">
        <f t="shared" si="3"/>
        <v>0.2899621657352473</v>
      </c>
    </row>
    <row r="34" spans="1:9" x14ac:dyDescent="0.2">
      <c r="A34" s="7" t="s">
        <v>28</v>
      </c>
      <c r="B34" s="6">
        <v>317685</v>
      </c>
      <c r="C34" s="6">
        <v>411913</v>
      </c>
      <c r="D34" s="6">
        <v>0</v>
      </c>
      <c r="E34" s="6">
        <f t="shared" si="0"/>
        <v>729598</v>
      </c>
      <c r="F34" s="8">
        <v>83741</v>
      </c>
      <c r="G34" s="8">
        <f t="shared" si="1"/>
        <v>813339</v>
      </c>
      <c r="H34" s="22">
        <f t="shared" si="2"/>
        <v>0.89704047143933829</v>
      </c>
      <c r="I34" s="23">
        <f t="shared" si="3"/>
        <v>0.10295952856066166</v>
      </c>
    </row>
    <row r="35" spans="1:9" x14ac:dyDescent="0.2">
      <c r="A35" s="7" t="s">
        <v>29</v>
      </c>
      <c r="B35" s="6">
        <v>6462474</v>
      </c>
      <c r="C35" s="6">
        <v>0</v>
      </c>
      <c r="D35" s="6">
        <v>0</v>
      </c>
      <c r="E35" s="6">
        <f t="shared" si="0"/>
        <v>6462474</v>
      </c>
      <c r="F35" s="8">
        <v>2632933</v>
      </c>
      <c r="G35" s="8">
        <f t="shared" si="1"/>
        <v>9095407</v>
      </c>
      <c r="H35" s="22">
        <f t="shared" si="2"/>
        <v>0.71052059572485327</v>
      </c>
      <c r="I35" s="23">
        <f t="shared" si="3"/>
        <v>0.28947940427514679</v>
      </c>
    </row>
    <row r="36" spans="1:9" x14ac:dyDescent="0.2">
      <c r="A36" s="7" t="s">
        <v>30</v>
      </c>
      <c r="B36" s="6">
        <v>1376290</v>
      </c>
      <c r="C36" s="6">
        <v>528893</v>
      </c>
      <c r="D36" s="6">
        <v>102034</v>
      </c>
      <c r="E36" s="6">
        <f t="shared" si="0"/>
        <v>2007217</v>
      </c>
      <c r="F36" s="8">
        <v>561019</v>
      </c>
      <c r="G36" s="8">
        <f t="shared" si="1"/>
        <v>2568236</v>
      </c>
      <c r="H36" s="22">
        <f t="shared" si="2"/>
        <v>0.7815547325090062</v>
      </c>
      <c r="I36" s="23">
        <f t="shared" si="3"/>
        <v>0.21844526749099383</v>
      </c>
    </row>
    <row r="37" spans="1:9" x14ac:dyDescent="0.2">
      <c r="A37" s="7" t="s">
        <v>31</v>
      </c>
      <c r="B37" s="6">
        <v>332737</v>
      </c>
      <c r="C37" s="6">
        <v>229847</v>
      </c>
      <c r="D37" s="6">
        <v>0</v>
      </c>
      <c r="E37" s="6">
        <f t="shared" si="0"/>
        <v>562584</v>
      </c>
      <c r="F37" s="8">
        <v>77604</v>
      </c>
      <c r="G37" s="8">
        <f t="shared" si="1"/>
        <v>640188</v>
      </c>
      <c r="H37" s="22">
        <f t="shared" si="2"/>
        <v>0.87877935856342204</v>
      </c>
      <c r="I37" s="23">
        <f t="shared" si="3"/>
        <v>0.121220641436578</v>
      </c>
    </row>
    <row r="38" spans="1:9" x14ac:dyDescent="0.2">
      <c r="A38" s="7" t="s">
        <v>32</v>
      </c>
      <c r="B38" s="6">
        <v>90253</v>
      </c>
      <c r="C38" s="6">
        <v>166404</v>
      </c>
      <c r="D38" s="6">
        <v>17560</v>
      </c>
      <c r="E38" s="6">
        <f t="shared" si="0"/>
        <v>274217</v>
      </c>
      <c r="F38" s="8">
        <v>14929</v>
      </c>
      <c r="G38" s="8">
        <f t="shared" si="1"/>
        <v>289146</v>
      </c>
      <c r="H38" s="22">
        <f t="shared" si="2"/>
        <v>0.94836864421434153</v>
      </c>
      <c r="I38" s="23">
        <f t="shared" si="3"/>
        <v>5.1631355785658459E-2</v>
      </c>
    </row>
    <row r="39" spans="1:9" x14ac:dyDescent="0.2">
      <c r="A39" s="7" t="s">
        <v>33</v>
      </c>
      <c r="B39" s="6">
        <v>8092120</v>
      </c>
      <c r="C39" s="6">
        <v>0</v>
      </c>
      <c r="D39" s="6">
        <v>0</v>
      </c>
      <c r="E39" s="6">
        <f t="shared" si="0"/>
        <v>8092120</v>
      </c>
      <c r="F39" s="8">
        <v>4129378</v>
      </c>
      <c r="G39" s="8">
        <f t="shared" si="1"/>
        <v>12221498</v>
      </c>
      <c r="H39" s="22">
        <f t="shared" si="2"/>
        <v>0.66212177917960635</v>
      </c>
      <c r="I39" s="23">
        <f t="shared" si="3"/>
        <v>0.3378782208203937</v>
      </c>
    </row>
    <row r="40" spans="1:9" x14ac:dyDescent="0.2">
      <c r="A40" s="7" t="s">
        <v>34</v>
      </c>
      <c r="B40" s="6">
        <v>29309143</v>
      </c>
      <c r="C40" s="6">
        <v>0</v>
      </c>
      <c r="D40" s="6">
        <v>0</v>
      </c>
      <c r="E40" s="6">
        <f t="shared" si="0"/>
        <v>29309143</v>
      </c>
      <c r="F40" s="8">
        <v>14744445</v>
      </c>
      <c r="G40" s="8">
        <f t="shared" si="1"/>
        <v>44053588</v>
      </c>
      <c r="H40" s="22">
        <f t="shared" si="2"/>
        <v>0.66530660340310988</v>
      </c>
      <c r="I40" s="23">
        <f t="shared" si="3"/>
        <v>0.33469339659689012</v>
      </c>
    </row>
    <row r="41" spans="1:9" x14ac:dyDescent="0.2">
      <c r="A41" s="7" t="s">
        <v>35</v>
      </c>
      <c r="B41" s="6">
        <v>10158821</v>
      </c>
      <c r="C41" s="6">
        <v>0</v>
      </c>
      <c r="D41" s="6">
        <v>0</v>
      </c>
      <c r="E41" s="6">
        <f t="shared" si="0"/>
        <v>10158821</v>
      </c>
      <c r="F41" s="8">
        <v>7795495</v>
      </c>
      <c r="G41" s="8">
        <f t="shared" si="1"/>
        <v>17954316</v>
      </c>
      <c r="H41" s="22">
        <f t="shared" si="2"/>
        <v>0.56581498287097098</v>
      </c>
      <c r="I41" s="23">
        <f t="shared" si="3"/>
        <v>0.43418501712902902</v>
      </c>
    </row>
    <row r="42" spans="1:9" x14ac:dyDescent="0.2">
      <c r="A42" s="7" t="s">
        <v>36</v>
      </c>
      <c r="B42" s="6">
        <v>1101043</v>
      </c>
      <c r="C42" s="6">
        <v>325486</v>
      </c>
      <c r="D42" s="6">
        <v>0</v>
      </c>
      <c r="E42" s="6">
        <f t="shared" si="0"/>
        <v>1426529</v>
      </c>
      <c r="F42" s="8">
        <v>315608</v>
      </c>
      <c r="G42" s="8">
        <f t="shared" si="1"/>
        <v>1742137</v>
      </c>
      <c r="H42" s="22">
        <f t="shared" si="2"/>
        <v>0.81883858732120374</v>
      </c>
      <c r="I42" s="23">
        <f t="shared" si="3"/>
        <v>0.18116141267879621</v>
      </c>
    </row>
    <row r="43" spans="1:9" x14ac:dyDescent="0.2">
      <c r="A43" s="7" t="s">
        <v>37</v>
      </c>
      <c r="B43" s="6">
        <v>101705</v>
      </c>
      <c r="C43" s="6">
        <v>182192</v>
      </c>
      <c r="D43" s="6">
        <v>29376</v>
      </c>
      <c r="E43" s="6">
        <f t="shared" si="0"/>
        <v>313273</v>
      </c>
      <c r="F43" s="8">
        <v>18901</v>
      </c>
      <c r="G43" s="8">
        <f t="shared" si="1"/>
        <v>332174</v>
      </c>
      <c r="H43" s="22">
        <f t="shared" si="2"/>
        <v>0.9430990986651574</v>
      </c>
      <c r="I43" s="23">
        <f t="shared" si="3"/>
        <v>5.6900901334842581E-2</v>
      </c>
    </row>
    <row r="44" spans="1:9" x14ac:dyDescent="0.2">
      <c r="A44" s="7" t="s">
        <v>38</v>
      </c>
      <c r="B44" s="6">
        <v>381541</v>
      </c>
      <c r="C44" s="6">
        <v>418912</v>
      </c>
      <c r="D44" s="6">
        <v>31033</v>
      </c>
      <c r="E44" s="6">
        <f t="shared" si="0"/>
        <v>831486</v>
      </c>
      <c r="F44" s="8">
        <v>108291</v>
      </c>
      <c r="G44" s="8">
        <f t="shared" si="1"/>
        <v>939777</v>
      </c>
      <c r="H44" s="22">
        <f t="shared" si="2"/>
        <v>0.88476947190663313</v>
      </c>
      <c r="I44" s="23">
        <f t="shared" si="3"/>
        <v>0.11523052809336683</v>
      </c>
    </row>
    <row r="45" spans="1:9" x14ac:dyDescent="0.2">
      <c r="A45" s="7" t="s">
        <v>39</v>
      </c>
      <c r="B45" s="6">
        <v>14058098</v>
      </c>
      <c r="C45" s="6">
        <v>0</v>
      </c>
      <c r="D45" s="6">
        <v>0</v>
      </c>
      <c r="E45" s="6">
        <f t="shared" si="0"/>
        <v>14058098</v>
      </c>
      <c r="F45" s="8">
        <v>4336605</v>
      </c>
      <c r="G45" s="8">
        <f t="shared" si="1"/>
        <v>18394703</v>
      </c>
      <c r="H45" s="22">
        <f t="shared" si="2"/>
        <v>0.76424707699819894</v>
      </c>
      <c r="I45" s="23">
        <f t="shared" si="3"/>
        <v>0.23575292300180112</v>
      </c>
    </row>
    <row r="46" spans="1:9" x14ac:dyDescent="0.2">
      <c r="A46" s="7" t="s">
        <v>40</v>
      </c>
      <c r="B46" s="6">
        <v>14113886</v>
      </c>
      <c r="C46" s="6">
        <v>0</v>
      </c>
      <c r="D46" s="6">
        <v>0</v>
      </c>
      <c r="E46" s="6">
        <f t="shared" si="0"/>
        <v>14113886</v>
      </c>
      <c r="F46" s="8">
        <v>3191667</v>
      </c>
      <c r="G46" s="8">
        <f t="shared" si="1"/>
        <v>17305553</v>
      </c>
      <c r="H46" s="22">
        <f t="shared" si="2"/>
        <v>0.81556977693807298</v>
      </c>
      <c r="I46" s="23">
        <f t="shared" si="3"/>
        <v>0.184430223061927</v>
      </c>
    </row>
    <row r="47" spans="1:9" x14ac:dyDescent="0.2">
      <c r="A47" s="7" t="s">
        <v>41</v>
      </c>
      <c r="B47" s="6">
        <v>10444495</v>
      </c>
      <c r="C47" s="6">
        <v>0</v>
      </c>
      <c r="D47" s="6">
        <v>0</v>
      </c>
      <c r="E47" s="6">
        <f t="shared" si="0"/>
        <v>10444495</v>
      </c>
      <c r="F47" s="8">
        <v>1527351</v>
      </c>
      <c r="G47" s="8">
        <f t="shared" si="1"/>
        <v>11971846</v>
      </c>
      <c r="H47" s="22">
        <f t="shared" si="2"/>
        <v>0.87242142941030143</v>
      </c>
      <c r="I47" s="23">
        <f t="shared" si="3"/>
        <v>0.12757857058969854</v>
      </c>
    </row>
    <row r="48" spans="1:9" x14ac:dyDescent="0.2">
      <c r="A48" s="7" t="s">
        <v>42</v>
      </c>
      <c r="B48" s="6">
        <v>106187640</v>
      </c>
      <c r="C48" s="6">
        <v>0</v>
      </c>
      <c r="D48" s="6">
        <v>0</v>
      </c>
      <c r="E48" s="6">
        <f t="shared" si="0"/>
        <v>106187640</v>
      </c>
      <c r="F48" s="8">
        <v>60353897</v>
      </c>
      <c r="G48" s="8">
        <f t="shared" si="1"/>
        <v>166541537</v>
      </c>
      <c r="H48" s="22">
        <f t="shared" si="2"/>
        <v>0.63760453946092743</v>
      </c>
      <c r="I48" s="23">
        <f t="shared" si="3"/>
        <v>0.36239546053907262</v>
      </c>
    </row>
    <row r="49" spans="1:9" x14ac:dyDescent="0.2">
      <c r="A49" s="7" t="s">
        <v>43</v>
      </c>
      <c r="B49" s="6">
        <v>7220768</v>
      </c>
      <c r="C49" s="6">
        <v>0</v>
      </c>
      <c r="D49" s="6">
        <v>0</v>
      </c>
      <c r="E49" s="6">
        <f t="shared" si="0"/>
        <v>7220768</v>
      </c>
      <c r="F49" s="8">
        <v>4872755</v>
      </c>
      <c r="G49" s="8">
        <f t="shared" si="1"/>
        <v>12093523</v>
      </c>
      <c r="H49" s="22">
        <f t="shared" si="2"/>
        <v>0.59707729501155293</v>
      </c>
      <c r="I49" s="23">
        <f t="shared" si="3"/>
        <v>0.40292270498844712</v>
      </c>
    </row>
    <row r="50" spans="1:9" x14ac:dyDescent="0.2">
      <c r="A50" s="7" t="s">
        <v>44</v>
      </c>
      <c r="B50" s="6">
        <v>2665184</v>
      </c>
      <c r="C50" s="6">
        <v>0</v>
      </c>
      <c r="D50" s="6">
        <v>0</v>
      </c>
      <c r="E50" s="6">
        <f t="shared" si="0"/>
        <v>2665184</v>
      </c>
      <c r="F50" s="8">
        <v>748563</v>
      </c>
      <c r="G50" s="8">
        <f t="shared" si="1"/>
        <v>3413747</v>
      </c>
      <c r="H50" s="22">
        <f t="shared" si="2"/>
        <v>0.78072100832311242</v>
      </c>
      <c r="I50" s="23">
        <f t="shared" si="3"/>
        <v>0.21927899167688761</v>
      </c>
    </row>
    <row r="51" spans="1:9" x14ac:dyDescent="0.2">
      <c r="A51" s="7" t="s">
        <v>45</v>
      </c>
      <c r="B51" s="6">
        <v>9563779</v>
      </c>
      <c r="C51" s="6">
        <v>0</v>
      </c>
      <c r="D51" s="6">
        <v>0</v>
      </c>
      <c r="E51" s="6">
        <f t="shared" si="0"/>
        <v>9563779</v>
      </c>
      <c r="F51" s="8">
        <v>4556835</v>
      </c>
      <c r="G51" s="8">
        <f t="shared" si="1"/>
        <v>14120614</v>
      </c>
      <c r="H51" s="22">
        <f t="shared" si="2"/>
        <v>0.67729200727390471</v>
      </c>
      <c r="I51" s="23">
        <f t="shared" si="3"/>
        <v>0.32270799272609535</v>
      </c>
    </row>
    <row r="52" spans="1:9" x14ac:dyDescent="0.2">
      <c r="A52" s="7" t="s">
        <v>46</v>
      </c>
      <c r="B52" s="6">
        <v>1565328</v>
      </c>
      <c r="C52" s="6">
        <v>0</v>
      </c>
      <c r="D52" s="6">
        <v>0</v>
      </c>
      <c r="E52" s="6">
        <f t="shared" si="0"/>
        <v>1565328</v>
      </c>
      <c r="F52" s="8">
        <v>247239</v>
      </c>
      <c r="G52" s="8">
        <f t="shared" si="1"/>
        <v>1812567</v>
      </c>
      <c r="H52" s="22">
        <f t="shared" si="2"/>
        <v>0.86359731805776008</v>
      </c>
      <c r="I52" s="23">
        <f t="shared" si="3"/>
        <v>0.13640268194223992</v>
      </c>
    </row>
    <row r="53" spans="1:9" x14ac:dyDescent="0.2">
      <c r="A53" s="7" t="s">
        <v>47</v>
      </c>
      <c r="B53" s="6">
        <v>103371530</v>
      </c>
      <c r="C53" s="6">
        <v>0</v>
      </c>
      <c r="D53" s="6">
        <v>0</v>
      </c>
      <c r="E53" s="6">
        <f t="shared" si="0"/>
        <v>103371530</v>
      </c>
      <c r="F53" s="8">
        <v>40436195</v>
      </c>
      <c r="G53" s="8">
        <f t="shared" si="1"/>
        <v>143807725</v>
      </c>
      <c r="H53" s="22">
        <f t="shared" si="2"/>
        <v>0.71881764348890154</v>
      </c>
      <c r="I53" s="23">
        <f t="shared" si="3"/>
        <v>0.28118235651109841</v>
      </c>
    </row>
    <row r="54" spans="1:9" x14ac:dyDescent="0.2">
      <c r="A54" s="7" t="s">
        <v>48</v>
      </c>
      <c r="B54" s="6">
        <v>9994642</v>
      </c>
      <c r="C54" s="6">
        <v>0</v>
      </c>
      <c r="D54" s="6">
        <v>0</v>
      </c>
      <c r="E54" s="6">
        <f t="shared" si="0"/>
        <v>9994642</v>
      </c>
      <c r="F54" s="8">
        <v>4336044</v>
      </c>
      <c r="G54" s="8">
        <f t="shared" si="1"/>
        <v>14330686</v>
      </c>
      <c r="H54" s="22">
        <f t="shared" si="2"/>
        <v>0.69742941824278337</v>
      </c>
      <c r="I54" s="23">
        <f t="shared" si="3"/>
        <v>0.30257058175721663</v>
      </c>
    </row>
    <row r="55" spans="1:9" x14ac:dyDescent="0.2">
      <c r="A55" s="7" t="s">
        <v>49</v>
      </c>
      <c r="B55" s="6">
        <v>62234282</v>
      </c>
      <c r="C55" s="6">
        <v>0</v>
      </c>
      <c r="D55" s="6">
        <v>0</v>
      </c>
      <c r="E55" s="6">
        <f t="shared" si="0"/>
        <v>62234282</v>
      </c>
      <c r="F55" s="8">
        <v>41613146</v>
      </c>
      <c r="G55" s="8">
        <f t="shared" si="1"/>
        <v>103847428</v>
      </c>
      <c r="H55" s="22">
        <f t="shared" si="2"/>
        <v>0.59928573291194076</v>
      </c>
      <c r="I55" s="23">
        <f t="shared" si="3"/>
        <v>0.40071426708805924</v>
      </c>
    </row>
    <row r="56" spans="1:9" x14ac:dyDescent="0.2">
      <c r="A56" s="7" t="s">
        <v>50</v>
      </c>
      <c r="B56" s="6">
        <v>15366795</v>
      </c>
      <c r="C56" s="6">
        <v>0</v>
      </c>
      <c r="D56" s="6">
        <v>0</v>
      </c>
      <c r="E56" s="6">
        <f t="shared" si="0"/>
        <v>15366795</v>
      </c>
      <c r="F56" s="8">
        <v>1677189</v>
      </c>
      <c r="G56" s="8">
        <f t="shared" si="1"/>
        <v>17043984</v>
      </c>
      <c r="H56" s="22">
        <f t="shared" si="2"/>
        <v>0.90159642252656425</v>
      </c>
      <c r="I56" s="23">
        <f t="shared" si="3"/>
        <v>9.8403577473435783E-2</v>
      </c>
    </row>
    <row r="57" spans="1:9" x14ac:dyDescent="0.2">
      <c r="A57" s="7" t="s">
        <v>51</v>
      </c>
      <c r="B57" s="6">
        <v>36009099</v>
      </c>
      <c r="C57" s="6">
        <v>0</v>
      </c>
      <c r="D57" s="6">
        <v>0</v>
      </c>
      <c r="E57" s="6">
        <f t="shared" si="0"/>
        <v>36009099</v>
      </c>
      <c r="F57" s="8">
        <v>32199723</v>
      </c>
      <c r="G57" s="8">
        <f t="shared" si="1"/>
        <v>68208822</v>
      </c>
      <c r="H57" s="22">
        <f t="shared" si="2"/>
        <v>0.52792436438793799</v>
      </c>
      <c r="I57" s="23">
        <f t="shared" si="3"/>
        <v>0.47207563561206201</v>
      </c>
    </row>
    <row r="58" spans="1:9" x14ac:dyDescent="0.2">
      <c r="A58" s="7" t="s">
        <v>52</v>
      </c>
      <c r="B58" s="6">
        <v>22541329</v>
      </c>
      <c r="C58" s="6">
        <v>0</v>
      </c>
      <c r="D58" s="6">
        <v>0</v>
      </c>
      <c r="E58" s="6">
        <f t="shared" si="0"/>
        <v>22541329</v>
      </c>
      <c r="F58" s="8">
        <v>9730304</v>
      </c>
      <c r="G58" s="8">
        <f t="shared" si="1"/>
        <v>32271633</v>
      </c>
      <c r="H58" s="22">
        <f t="shared" si="2"/>
        <v>0.6984873991347138</v>
      </c>
      <c r="I58" s="23">
        <f t="shared" si="3"/>
        <v>0.30151260086528625</v>
      </c>
    </row>
    <row r="59" spans="1:9" x14ac:dyDescent="0.2">
      <c r="A59" s="7" t="s">
        <v>53</v>
      </c>
      <c r="B59" s="6">
        <v>2350066</v>
      </c>
      <c r="C59" s="6">
        <v>0</v>
      </c>
      <c r="D59" s="6">
        <v>0</v>
      </c>
      <c r="E59" s="6">
        <f t="shared" si="0"/>
        <v>2350066</v>
      </c>
      <c r="F59" s="8">
        <v>543198</v>
      </c>
      <c r="G59" s="8">
        <f t="shared" si="1"/>
        <v>2893264</v>
      </c>
      <c r="H59" s="22">
        <f t="shared" si="2"/>
        <v>0.81225425678403351</v>
      </c>
      <c r="I59" s="23">
        <f t="shared" si="3"/>
        <v>0.18774574321596646</v>
      </c>
    </row>
    <row r="60" spans="1:9" x14ac:dyDescent="0.2">
      <c r="A60" s="7" t="s">
        <v>103</v>
      </c>
      <c r="B60" s="6">
        <v>7958929</v>
      </c>
      <c r="C60" s="6">
        <v>0</v>
      </c>
      <c r="D60" s="6">
        <v>0</v>
      </c>
      <c r="E60" s="6">
        <f t="shared" si="0"/>
        <v>7958929</v>
      </c>
      <c r="F60" s="8">
        <v>1303769</v>
      </c>
      <c r="G60" s="8">
        <f t="shared" si="1"/>
        <v>9262698</v>
      </c>
      <c r="H60" s="22">
        <f t="shared" si="2"/>
        <v>0.8592452220724458</v>
      </c>
      <c r="I60" s="23">
        <f t="shared" si="3"/>
        <v>0.14075477792755414</v>
      </c>
    </row>
    <row r="61" spans="1:9" x14ac:dyDescent="0.2">
      <c r="A61" s="7" t="s">
        <v>104</v>
      </c>
      <c r="B61" s="6">
        <v>5520860</v>
      </c>
      <c r="C61" s="6">
        <v>0</v>
      </c>
      <c r="D61" s="6">
        <v>0</v>
      </c>
      <c r="E61" s="6">
        <f t="shared" si="0"/>
        <v>5520860</v>
      </c>
      <c r="F61" s="8">
        <v>4618094</v>
      </c>
      <c r="G61" s="8">
        <f t="shared" si="1"/>
        <v>10138954</v>
      </c>
      <c r="H61" s="22">
        <f t="shared" si="2"/>
        <v>0.54451968122155403</v>
      </c>
      <c r="I61" s="23">
        <f t="shared" si="3"/>
        <v>0.45548031877844597</v>
      </c>
    </row>
    <row r="62" spans="1:9" x14ac:dyDescent="0.2">
      <c r="A62" s="7" t="s">
        <v>54</v>
      </c>
      <c r="B62" s="6">
        <v>3562406</v>
      </c>
      <c r="C62" s="6">
        <v>0</v>
      </c>
      <c r="D62" s="6">
        <v>0</v>
      </c>
      <c r="E62" s="6">
        <f t="shared" si="0"/>
        <v>3562406</v>
      </c>
      <c r="F62" s="8">
        <v>496970</v>
      </c>
      <c r="G62" s="8">
        <f t="shared" si="1"/>
        <v>4059376</v>
      </c>
      <c r="H62" s="22">
        <f t="shared" si="2"/>
        <v>0.87757477996618194</v>
      </c>
      <c r="I62" s="23">
        <f t="shared" si="3"/>
        <v>0.12242522003381801</v>
      </c>
    </row>
    <row r="63" spans="1:9" x14ac:dyDescent="0.2">
      <c r="A63" s="7" t="s">
        <v>55</v>
      </c>
      <c r="B63" s="6">
        <v>22727208</v>
      </c>
      <c r="C63" s="6">
        <v>0</v>
      </c>
      <c r="D63" s="6">
        <v>0</v>
      </c>
      <c r="E63" s="6">
        <f t="shared" si="0"/>
        <v>22727208</v>
      </c>
      <c r="F63" s="8">
        <v>7352930</v>
      </c>
      <c r="G63" s="8">
        <f t="shared" si="1"/>
        <v>30080138</v>
      </c>
      <c r="H63" s="22">
        <f t="shared" si="2"/>
        <v>0.75555531028481315</v>
      </c>
      <c r="I63" s="23">
        <f t="shared" si="3"/>
        <v>0.24444468971518682</v>
      </c>
    </row>
    <row r="64" spans="1:9" x14ac:dyDescent="0.2">
      <c r="A64" s="7" t="s">
        <v>56</v>
      </c>
      <c r="B64" s="6">
        <v>19276192</v>
      </c>
      <c r="C64" s="6">
        <v>0</v>
      </c>
      <c r="D64" s="6">
        <v>0</v>
      </c>
      <c r="E64" s="6">
        <f t="shared" si="0"/>
        <v>19276192</v>
      </c>
      <c r="F64" s="8">
        <v>11675359</v>
      </c>
      <c r="G64" s="8">
        <f t="shared" si="1"/>
        <v>30951551</v>
      </c>
      <c r="H64" s="22">
        <f t="shared" si="2"/>
        <v>0.6227859792874354</v>
      </c>
      <c r="I64" s="23">
        <f t="shared" si="3"/>
        <v>0.3772140207125646</v>
      </c>
    </row>
    <row r="65" spans="1:9" x14ac:dyDescent="0.2">
      <c r="A65" s="7" t="s">
        <v>57</v>
      </c>
      <c r="B65" s="6">
        <v>1346532</v>
      </c>
      <c r="C65" s="6">
        <v>744363</v>
      </c>
      <c r="D65" s="6">
        <v>109155</v>
      </c>
      <c r="E65" s="6">
        <f t="shared" si="0"/>
        <v>2200050</v>
      </c>
      <c r="F65" s="8">
        <v>289816</v>
      </c>
      <c r="G65" s="8">
        <f t="shared" si="1"/>
        <v>2489866</v>
      </c>
      <c r="H65" s="22">
        <f t="shared" si="2"/>
        <v>0.88360176812728075</v>
      </c>
      <c r="I65" s="23">
        <f t="shared" si="3"/>
        <v>0.11639823187271925</v>
      </c>
    </row>
    <row r="66" spans="1:9" x14ac:dyDescent="0.2">
      <c r="A66" s="7" t="s">
        <v>58</v>
      </c>
      <c r="B66" s="6">
        <v>1105033</v>
      </c>
      <c r="C66" s="6">
        <v>343778</v>
      </c>
      <c r="D66" s="6">
        <v>0</v>
      </c>
      <c r="E66" s="6">
        <f t="shared" si="0"/>
        <v>1448811</v>
      </c>
      <c r="F66" s="8">
        <v>251899</v>
      </c>
      <c r="G66" s="8">
        <f t="shared" si="1"/>
        <v>1700710</v>
      </c>
      <c r="H66" s="22">
        <f t="shared" si="2"/>
        <v>0.85188597703312141</v>
      </c>
      <c r="I66" s="23">
        <f t="shared" si="3"/>
        <v>0.14811402296687853</v>
      </c>
    </row>
    <row r="67" spans="1:9" x14ac:dyDescent="0.2">
      <c r="A67" s="7" t="s">
        <v>59</v>
      </c>
      <c r="B67" s="6">
        <v>670731</v>
      </c>
      <c r="C67" s="6">
        <v>0</v>
      </c>
      <c r="D67" s="6">
        <v>0</v>
      </c>
      <c r="E67" s="6">
        <f t="shared" si="0"/>
        <v>670731</v>
      </c>
      <c r="F67" s="8">
        <v>298555</v>
      </c>
      <c r="G67" s="8">
        <f t="shared" si="1"/>
        <v>969286</v>
      </c>
      <c r="H67" s="22">
        <f t="shared" si="2"/>
        <v>0.69198461547984802</v>
      </c>
      <c r="I67" s="23">
        <f t="shared" si="3"/>
        <v>0.30801538452015192</v>
      </c>
    </row>
    <row r="68" spans="1:9" x14ac:dyDescent="0.2">
      <c r="A68" s="7" t="s">
        <v>60</v>
      </c>
      <c r="B68" s="6">
        <v>195598</v>
      </c>
      <c r="C68" s="6">
        <v>226764</v>
      </c>
      <c r="D68" s="6">
        <v>84470</v>
      </c>
      <c r="E68" s="6">
        <f t="shared" si="0"/>
        <v>506832</v>
      </c>
      <c r="F68" s="8">
        <v>53785</v>
      </c>
      <c r="G68" s="8">
        <f t="shared" si="1"/>
        <v>560617</v>
      </c>
      <c r="H68" s="22">
        <f t="shared" si="2"/>
        <v>0.90406106129496611</v>
      </c>
      <c r="I68" s="23">
        <f t="shared" si="3"/>
        <v>9.5938938705033922E-2</v>
      </c>
    </row>
    <row r="69" spans="1:9" x14ac:dyDescent="0.2">
      <c r="A69" s="7" t="s">
        <v>61</v>
      </c>
      <c r="B69" s="6">
        <v>15083167</v>
      </c>
      <c r="C69" s="6">
        <v>0</v>
      </c>
      <c r="D69" s="6">
        <v>0</v>
      </c>
      <c r="E69" s="6">
        <f t="shared" si="0"/>
        <v>15083167</v>
      </c>
      <c r="F69" s="8">
        <v>15052301</v>
      </c>
      <c r="G69" s="8">
        <f t="shared" si="1"/>
        <v>30135468</v>
      </c>
      <c r="H69" s="22">
        <f t="shared" si="2"/>
        <v>0.50051212080064589</v>
      </c>
      <c r="I69" s="23">
        <f t="shared" si="3"/>
        <v>0.49948787919935406</v>
      </c>
    </row>
    <row r="70" spans="1:9" x14ac:dyDescent="0.2">
      <c r="A70" s="7" t="s">
        <v>62</v>
      </c>
      <c r="B70" s="6">
        <v>505980</v>
      </c>
      <c r="C70" s="6">
        <v>354586</v>
      </c>
      <c r="D70" s="6">
        <v>0</v>
      </c>
      <c r="E70" s="6">
        <f t="shared" si="0"/>
        <v>860566</v>
      </c>
      <c r="F70" s="8">
        <v>19651</v>
      </c>
      <c r="G70" s="8">
        <f t="shared" si="1"/>
        <v>880217</v>
      </c>
      <c r="H70" s="22">
        <f t="shared" si="2"/>
        <v>0.97767482336741962</v>
      </c>
      <c r="I70" s="23">
        <f t="shared" si="3"/>
        <v>2.2325176632580376E-2</v>
      </c>
    </row>
    <row r="71" spans="1:9" x14ac:dyDescent="0.2">
      <c r="A71" s="7" t="s">
        <v>63</v>
      </c>
      <c r="B71" s="6">
        <v>2905637</v>
      </c>
      <c r="C71" s="6">
        <v>0</v>
      </c>
      <c r="D71" s="6">
        <v>0</v>
      </c>
      <c r="E71" s="6">
        <f t="shared" si="0"/>
        <v>2905637</v>
      </c>
      <c r="F71" s="8">
        <v>672630</v>
      </c>
      <c r="G71" s="8">
        <f t="shared" si="1"/>
        <v>3578267</v>
      </c>
      <c r="H71" s="22">
        <f t="shared" si="2"/>
        <v>0.81202352982603032</v>
      </c>
      <c r="I71" s="23">
        <f t="shared" si="3"/>
        <v>0.18797647017396968</v>
      </c>
    </row>
    <row r="72" spans="1:9" x14ac:dyDescent="0.2">
      <c r="A72" s="7" t="s">
        <v>64</v>
      </c>
      <c r="B72" s="6">
        <v>463539</v>
      </c>
      <c r="C72" s="6">
        <v>402351</v>
      </c>
      <c r="D72" s="6">
        <v>0</v>
      </c>
      <c r="E72" s="6">
        <f>SUM(B72:D72)</f>
        <v>865890</v>
      </c>
      <c r="F72" s="8">
        <v>144865</v>
      </c>
      <c r="G72" s="8">
        <f>SUM(E72:F72)</f>
        <v>1010755</v>
      </c>
      <c r="H72" s="22">
        <f>(E72/G72)</f>
        <v>0.85667644483579108</v>
      </c>
      <c r="I72" s="23">
        <f>(F72/G72)</f>
        <v>0.14332355516420894</v>
      </c>
    </row>
    <row r="73" spans="1:9" x14ac:dyDescent="0.2">
      <c r="A73" s="24" t="s">
        <v>94</v>
      </c>
      <c r="B73" s="25">
        <f t="shared" ref="B73:G73" si="4">SUM(B6:B72)</f>
        <v>871628754</v>
      </c>
      <c r="C73" s="25">
        <f t="shared" si="4"/>
        <v>8263245</v>
      </c>
      <c r="D73" s="25">
        <f t="shared" si="4"/>
        <v>592949</v>
      </c>
      <c r="E73" s="25">
        <f t="shared" si="4"/>
        <v>880484948</v>
      </c>
      <c r="F73" s="25">
        <f t="shared" si="4"/>
        <v>437127399</v>
      </c>
      <c r="G73" s="25">
        <f t="shared" si="4"/>
        <v>1317612347</v>
      </c>
      <c r="H73" s="26">
        <f>(E73/G73)</f>
        <v>0.6682427878007734</v>
      </c>
      <c r="I73" s="27">
        <f>(F73/G73)</f>
        <v>0.3317572121992266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78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8574934</v>
      </c>
      <c r="C6" s="6">
        <v>0</v>
      </c>
      <c r="D6" s="6">
        <v>0</v>
      </c>
      <c r="E6" s="6">
        <f>SUM(B6:D6)</f>
        <v>8574934</v>
      </c>
      <c r="F6" s="8">
        <v>5830750</v>
      </c>
      <c r="G6" s="8">
        <f>SUM(E6:F6)</f>
        <v>14405684</v>
      </c>
      <c r="H6" s="22">
        <f>(E6/G6)</f>
        <v>0.59524657072860965</v>
      </c>
      <c r="I6" s="23">
        <f>(F6/G6)</f>
        <v>0.40475342927139035</v>
      </c>
    </row>
    <row r="7" spans="1:9" x14ac:dyDescent="0.2">
      <c r="A7" s="7" t="s">
        <v>2</v>
      </c>
      <c r="B7" s="6">
        <v>470176</v>
      </c>
      <c r="C7" s="6">
        <v>302444</v>
      </c>
      <c r="D7" s="6">
        <v>0</v>
      </c>
      <c r="E7" s="6">
        <f>SUM(B7:D7)</f>
        <v>772620</v>
      </c>
      <c r="F7" s="8">
        <v>125080</v>
      </c>
      <c r="G7" s="8">
        <f>SUM(E7:F7)</f>
        <v>897700</v>
      </c>
      <c r="H7" s="22">
        <f>(E7/G7)</f>
        <v>0.86066614681965026</v>
      </c>
      <c r="I7" s="23">
        <f>(F7/G7)</f>
        <v>0.13933385318034977</v>
      </c>
    </row>
    <row r="8" spans="1:9" x14ac:dyDescent="0.2">
      <c r="A8" s="7" t="s">
        <v>3</v>
      </c>
      <c r="B8" s="6">
        <v>7570459</v>
      </c>
      <c r="C8" s="6">
        <v>0</v>
      </c>
      <c r="D8" s="6">
        <v>0</v>
      </c>
      <c r="E8" s="6">
        <f t="shared" ref="E8:E71" si="0">SUM(B8:D8)</f>
        <v>7570459</v>
      </c>
      <c r="F8" s="8">
        <v>5624302</v>
      </c>
      <c r="G8" s="8">
        <f t="shared" ref="G8:G71" si="1">SUM(E8:F8)</f>
        <v>13194761</v>
      </c>
      <c r="H8" s="22">
        <f t="shared" ref="H8:H71" si="2">(E8/G8)</f>
        <v>0.573747338053338</v>
      </c>
      <c r="I8" s="23">
        <f t="shared" ref="I8:I71" si="3">(F8/G8)</f>
        <v>0.426252661946662</v>
      </c>
    </row>
    <row r="9" spans="1:9" x14ac:dyDescent="0.2">
      <c r="A9" s="7" t="s">
        <v>4</v>
      </c>
      <c r="B9" s="6">
        <v>719625</v>
      </c>
      <c r="C9" s="6">
        <v>105834</v>
      </c>
      <c r="D9" s="6">
        <v>91692</v>
      </c>
      <c r="E9" s="6">
        <f t="shared" si="0"/>
        <v>917151</v>
      </c>
      <c r="F9" s="8">
        <v>239850</v>
      </c>
      <c r="G9" s="8">
        <f t="shared" si="1"/>
        <v>1157001</v>
      </c>
      <c r="H9" s="22">
        <f t="shared" si="2"/>
        <v>0.79269680838650958</v>
      </c>
      <c r="I9" s="23">
        <f t="shared" si="3"/>
        <v>0.2073031916134904</v>
      </c>
    </row>
    <row r="10" spans="1:9" x14ac:dyDescent="0.2">
      <c r="A10" s="7" t="s">
        <v>5</v>
      </c>
      <c r="B10" s="6">
        <v>16644397</v>
      </c>
      <c r="C10" s="6">
        <v>0</v>
      </c>
      <c r="D10" s="6">
        <v>0</v>
      </c>
      <c r="E10" s="6">
        <f t="shared" si="0"/>
        <v>16644397</v>
      </c>
      <c r="F10" s="8">
        <v>12857151</v>
      </c>
      <c r="G10" s="8">
        <f t="shared" si="1"/>
        <v>29501548</v>
      </c>
      <c r="H10" s="22">
        <f t="shared" si="2"/>
        <v>0.5641872419711671</v>
      </c>
      <c r="I10" s="23">
        <f t="shared" si="3"/>
        <v>0.4358127580288329</v>
      </c>
    </row>
    <row r="11" spans="1:9" x14ac:dyDescent="0.2">
      <c r="A11" s="7" t="s">
        <v>6</v>
      </c>
      <c r="B11" s="6">
        <v>57289984</v>
      </c>
      <c r="C11" s="6">
        <v>0</v>
      </c>
      <c r="D11" s="6">
        <v>0</v>
      </c>
      <c r="E11" s="6">
        <f t="shared" si="0"/>
        <v>57289984</v>
      </c>
      <c r="F11" s="8">
        <v>75536250</v>
      </c>
      <c r="G11" s="8">
        <f t="shared" si="1"/>
        <v>132826234</v>
      </c>
      <c r="H11" s="22">
        <f t="shared" si="2"/>
        <v>0.43131527767323435</v>
      </c>
      <c r="I11" s="23">
        <f t="shared" si="3"/>
        <v>0.5686847223267657</v>
      </c>
    </row>
    <row r="12" spans="1:9" x14ac:dyDescent="0.2">
      <c r="A12" s="7" t="s">
        <v>7</v>
      </c>
      <c r="B12" s="6">
        <v>273912</v>
      </c>
      <c r="C12" s="6">
        <v>187983</v>
      </c>
      <c r="D12" s="6">
        <v>27409</v>
      </c>
      <c r="E12" s="6">
        <f t="shared" si="0"/>
        <v>489304</v>
      </c>
      <c r="F12" s="8">
        <v>76198</v>
      </c>
      <c r="G12" s="8">
        <f t="shared" si="1"/>
        <v>565502</v>
      </c>
      <c r="H12" s="22">
        <f t="shared" si="2"/>
        <v>0.86525600263129043</v>
      </c>
      <c r="I12" s="23">
        <f t="shared" si="3"/>
        <v>0.13474399736870957</v>
      </c>
    </row>
    <row r="13" spans="1:9" x14ac:dyDescent="0.2">
      <c r="A13" s="7" t="s">
        <v>8</v>
      </c>
      <c r="B13" s="6">
        <v>8112352</v>
      </c>
      <c r="C13" s="6">
        <v>0</v>
      </c>
      <c r="D13" s="6">
        <v>0</v>
      </c>
      <c r="E13" s="6">
        <f t="shared" si="0"/>
        <v>8112352</v>
      </c>
      <c r="F13" s="8">
        <v>803362</v>
      </c>
      <c r="G13" s="8">
        <f t="shared" si="1"/>
        <v>8915714</v>
      </c>
      <c r="H13" s="22">
        <f t="shared" si="2"/>
        <v>0.90989370004466275</v>
      </c>
      <c r="I13" s="23">
        <f t="shared" si="3"/>
        <v>9.0106299955337282E-2</v>
      </c>
    </row>
    <row r="14" spans="1:9" x14ac:dyDescent="0.2">
      <c r="A14" s="7" t="s">
        <v>9</v>
      </c>
      <c r="B14" s="6">
        <v>4956959</v>
      </c>
      <c r="C14" s="6">
        <v>0</v>
      </c>
      <c r="D14" s="6">
        <v>0</v>
      </c>
      <c r="E14" s="6">
        <f t="shared" si="0"/>
        <v>4956959</v>
      </c>
      <c r="F14" s="8">
        <v>512956</v>
      </c>
      <c r="G14" s="8">
        <f t="shared" si="1"/>
        <v>5469915</v>
      </c>
      <c r="H14" s="22">
        <f t="shared" si="2"/>
        <v>0.90622230875616894</v>
      </c>
      <c r="I14" s="23">
        <f t="shared" si="3"/>
        <v>9.3777691243831035E-2</v>
      </c>
    </row>
    <row r="15" spans="1:9" x14ac:dyDescent="0.2">
      <c r="A15" s="7" t="s">
        <v>10</v>
      </c>
      <c r="B15" s="6">
        <v>6640905</v>
      </c>
      <c r="C15" s="6">
        <v>0</v>
      </c>
      <c r="D15" s="6">
        <v>0</v>
      </c>
      <c r="E15" s="6">
        <f t="shared" si="0"/>
        <v>6640905</v>
      </c>
      <c r="F15" s="8">
        <v>867318</v>
      </c>
      <c r="G15" s="8">
        <f t="shared" si="1"/>
        <v>7508223</v>
      </c>
      <c r="H15" s="22">
        <f t="shared" si="2"/>
        <v>0.88448425146669196</v>
      </c>
      <c r="I15" s="23">
        <f t="shared" si="3"/>
        <v>0.11551574853330808</v>
      </c>
    </row>
    <row r="16" spans="1:9" x14ac:dyDescent="0.2">
      <c r="A16" s="7" t="s">
        <v>11</v>
      </c>
      <c r="B16" s="6">
        <v>23275856</v>
      </c>
      <c r="C16" s="6">
        <v>0</v>
      </c>
      <c r="D16" s="6">
        <v>0</v>
      </c>
      <c r="E16" s="6">
        <f t="shared" si="0"/>
        <v>23275856</v>
      </c>
      <c r="F16" s="8">
        <v>3998415</v>
      </c>
      <c r="G16" s="8">
        <f t="shared" si="1"/>
        <v>27274271</v>
      </c>
      <c r="H16" s="22">
        <f t="shared" si="2"/>
        <v>0.85339974806292718</v>
      </c>
      <c r="I16" s="23">
        <f t="shared" si="3"/>
        <v>0.14660025193707285</v>
      </c>
    </row>
    <row r="17" spans="1:9" x14ac:dyDescent="0.2">
      <c r="A17" s="7" t="s">
        <v>12</v>
      </c>
      <c r="B17" s="6">
        <v>2821847</v>
      </c>
      <c r="C17" s="6">
        <v>0</v>
      </c>
      <c r="D17" s="6">
        <v>0</v>
      </c>
      <c r="E17" s="6">
        <f t="shared" si="0"/>
        <v>2821847</v>
      </c>
      <c r="F17" s="8">
        <v>590988</v>
      </c>
      <c r="G17" s="8">
        <f t="shared" si="1"/>
        <v>3412835</v>
      </c>
      <c r="H17" s="22">
        <f t="shared" si="2"/>
        <v>0.82683370277203561</v>
      </c>
      <c r="I17" s="23">
        <f t="shared" si="3"/>
        <v>0.17316629722796442</v>
      </c>
    </row>
    <row r="18" spans="1:9" x14ac:dyDescent="0.2">
      <c r="A18" s="7" t="s">
        <v>106</v>
      </c>
      <c r="B18" s="6">
        <v>914369</v>
      </c>
      <c r="C18" s="6">
        <v>139594</v>
      </c>
      <c r="D18" s="6">
        <v>0</v>
      </c>
      <c r="E18" s="6">
        <f t="shared" si="0"/>
        <v>1053963</v>
      </c>
      <c r="F18" s="8">
        <v>247190</v>
      </c>
      <c r="G18" s="8">
        <f t="shared" si="1"/>
        <v>1301153</v>
      </c>
      <c r="H18" s="22">
        <f t="shared" si="2"/>
        <v>0.81002234172307175</v>
      </c>
      <c r="I18" s="23">
        <f t="shared" si="3"/>
        <v>0.18997765827692822</v>
      </c>
    </row>
    <row r="19" spans="1:9" x14ac:dyDescent="0.2">
      <c r="A19" s="7" t="s">
        <v>13</v>
      </c>
      <c r="B19" s="6">
        <v>254476</v>
      </c>
      <c r="C19" s="6">
        <v>235543</v>
      </c>
      <c r="D19" s="6">
        <v>0</v>
      </c>
      <c r="E19" s="6">
        <f t="shared" si="0"/>
        <v>490019</v>
      </c>
      <c r="F19" s="8">
        <v>50345</v>
      </c>
      <c r="G19" s="8">
        <f t="shared" si="1"/>
        <v>540364</v>
      </c>
      <c r="H19" s="22">
        <f t="shared" si="2"/>
        <v>0.9068313211094744</v>
      </c>
      <c r="I19" s="23">
        <f t="shared" si="3"/>
        <v>9.3168678890525644E-2</v>
      </c>
    </row>
    <row r="20" spans="1:9" x14ac:dyDescent="0.2">
      <c r="A20" s="7" t="s">
        <v>14</v>
      </c>
      <c r="B20" s="6">
        <v>66560746</v>
      </c>
      <c r="C20" s="6">
        <v>0</v>
      </c>
      <c r="D20" s="6">
        <v>0</v>
      </c>
      <c r="E20" s="6">
        <f t="shared" si="0"/>
        <v>66560746</v>
      </c>
      <c r="F20" s="8">
        <v>4197772</v>
      </c>
      <c r="G20" s="8">
        <f t="shared" si="1"/>
        <v>70758518</v>
      </c>
      <c r="H20" s="22">
        <f t="shared" si="2"/>
        <v>0.94067467608634769</v>
      </c>
      <c r="I20" s="23">
        <f t="shared" si="3"/>
        <v>5.9325323913652347E-2</v>
      </c>
    </row>
    <row r="21" spans="1:9" x14ac:dyDescent="0.2">
      <c r="A21" s="7" t="s">
        <v>15</v>
      </c>
      <c r="B21" s="6">
        <v>16965903</v>
      </c>
      <c r="C21" s="6">
        <v>0</v>
      </c>
      <c r="D21" s="6">
        <v>0</v>
      </c>
      <c r="E21" s="6">
        <f t="shared" si="0"/>
        <v>16965903</v>
      </c>
      <c r="F21" s="8">
        <v>3917650</v>
      </c>
      <c r="G21" s="8">
        <f t="shared" si="1"/>
        <v>20883553</v>
      </c>
      <c r="H21" s="22">
        <f t="shared" si="2"/>
        <v>0.81240500598724752</v>
      </c>
      <c r="I21" s="23">
        <f t="shared" si="3"/>
        <v>0.18759499401275254</v>
      </c>
    </row>
    <row r="22" spans="1:9" x14ac:dyDescent="0.2">
      <c r="A22" s="7" t="s">
        <v>16</v>
      </c>
      <c r="B22" s="6">
        <v>1392689</v>
      </c>
      <c r="C22" s="6">
        <v>218201</v>
      </c>
      <c r="D22" s="6">
        <v>0</v>
      </c>
      <c r="E22" s="6">
        <f t="shared" si="0"/>
        <v>1610890</v>
      </c>
      <c r="F22" s="8">
        <v>641713</v>
      </c>
      <c r="G22" s="8">
        <f t="shared" si="1"/>
        <v>2252603</v>
      </c>
      <c r="H22" s="22">
        <f t="shared" si="2"/>
        <v>0.71512379234157109</v>
      </c>
      <c r="I22" s="23">
        <f t="shared" si="3"/>
        <v>0.28487620765842891</v>
      </c>
    </row>
    <row r="23" spans="1:9" x14ac:dyDescent="0.2">
      <c r="A23" s="7" t="s">
        <v>17</v>
      </c>
      <c r="B23" s="6">
        <v>377617</v>
      </c>
      <c r="C23" s="6">
        <v>79246</v>
      </c>
      <c r="D23" s="6">
        <v>0</v>
      </c>
      <c r="E23" s="6">
        <f t="shared" si="0"/>
        <v>456863</v>
      </c>
      <c r="F23" s="8">
        <v>176973</v>
      </c>
      <c r="G23" s="8">
        <f t="shared" si="1"/>
        <v>633836</v>
      </c>
      <c r="H23" s="22">
        <f t="shared" si="2"/>
        <v>0.72079055149912596</v>
      </c>
      <c r="I23" s="23">
        <f t="shared" si="3"/>
        <v>0.27920944850087404</v>
      </c>
    </row>
    <row r="24" spans="1:9" x14ac:dyDescent="0.2">
      <c r="A24" s="7" t="s">
        <v>18</v>
      </c>
      <c r="B24" s="6">
        <v>911458</v>
      </c>
      <c r="C24" s="6">
        <v>962198</v>
      </c>
      <c r="D24" s="6">
        <v>0</v>
      </c>
      <c r="E24" s="6">
        <f t="shared" si="0"/>
        <v>1873656</v>
      </c>
      <c r="F24" s="8">
        <v>332463</v>
      </c>
      <c r="G24" s="8">
        <f t="shared" si="1"/>
        <v>2206119</v>
      </c>
      <c r="H24" s="22">
        <f t="shared" si="2"/>
        <v>0.84929960713814623</v>
      </c>
      <c r="I24" s="23">
        <f t="shared" si="3"/>
        <v>0.15070039286185377</v>
      </c>
    </row>
    <row r="25" spans="1:9" x14ac:dyDescent="0.2">
      <c r="A25" s="7" t="s">
        <v>19</v>
      </c>
      <c r="B25" s="6">
        <v>210312</v>
      </c>
      <c r="C25" s="6">
        <v>272497</v>
      </c>
      <c r="D25" s="6">
        <v>0</v>
      </c>
      <c r="E25" s="6">
        <f t="shared" si="0"/>
        <v>482809</v>
      </c>
      <c r="F25" s="8">
        <v>34425</v>
      </c>
      <c r="G25" s="8">
        <f t="shared" si="1"/>
        <v>517234</v>
      </c>
      <c r="H25" s="22">
        <f t="shared" si="2"/>
        <v>0.93344405046845336</v>
      </c>
      <c r="I25" s="23">
        <f t="shared" si="3"/>
        <v>6.6555949531546643E-2</v>
      </c>
    </row>
    <row r="26" spans="1:9" x14ac:dyDescent="0.2">
      <c r="A26" s="7" t="s">
        <v>20</v>
      </c>
      <c r="B26" s="6">
        <v>104991</v>
      </c>
      <c r="C26" s="6">
        <v>234487</v>
      </c>
      <c r="D26" s="6">
        <v>18024</v>
      </c>
      <c r="E26" s="6">
        <f t="shared" si="0"/>
        <v>357502</v>
      </c>
      <c r="F26" s="8">
        <v>19261</v>
      </c>
      <c r="G26" s="8">
        <f t="shared" si="1"/>
        <v>376763</v>
      </c>
      <c r="H26" s="22">
        <f t="shared" si="2"/>
        <v>0.94887767641727028</v>
      </c>
      <c r="I26" s="23">
        <f t="shared" si="3"/>
        <v>5.112232358272973E-2</v>
      </c>
    </row>
    <row r="27" spans="1:9" x14ac:dyDescent="0.2">
      <c r="A27" s="7" t="s">
        <v>21</v>
      </c>
      <c r="B27" s="6">
        <v>298315</v>
      </c>
      <c r="C27" s="6">
        <v>216866</v>
      </c>
      <c r="D27" s="6">
        <v>30310</v>
      </c>
      <c r="E27" s="6">
        <f t="shared" si="0"/>
        <v>545491</v>
      </c>
      <c r="F27" s="8">
        <v>165261</v>
      </c>
      <c r="G27" s="8">
        <f t="shared" si="1"/>
        <v>710752</v>
      </c>
      <c r="H27" s="22">
        <f t="shared" si="2"/>
        <v>0.7674842983206519</v>
      </c>
      <c r="I27" s="23">
        <f t="shared" si="3"/>
        <v>0.23251570167934807</v>
      </c>
    </row>
    <row r="28" spans="1:9" x14ac:dyDescent="0.2">
      <c r="A28" s="7" t="s">
        <v>22</v>
      </c>
      <c r="B28" s="6">
        <v>357415</v>
      </c>
      <c r="C28" s="6">
        <v>0</v>
      </c>
      <c r="D28" s="6">
        <v>38822</v>
      </c>
      <c r="E28" s="6">
        <f t="shared" si="0"/>
        <v>396237</v>
      </c>
      <c r="F28" s="8">
        <v>119875</v>
      </c>
      <c r="G28" s="8">
        <f t="shared" si="1"/>
        <v>516112</v>
      </c>
      <c r="H28" s="22">
        <f t="shared" si="2"/>
        <v>0.76773452273925036</v>
      </c>
      <c r="I28" s="23">
        <f t="shared" si="3"/>
        <v>0.23226547726074961</v>
      </c>
    </row>
    <row r="29" spans="1:9" x14ac:dyDescent="0.2">
      <c r="A29" s="7" t="s">
        <v>23</v>
      </c>
      <c r="B29" s="6">
        <v>621857</v>
      </c>
      <c r="C29" s="6">
        <v>214357</v>
      </c>
      <c r="D29" s="6">
        <v>0</v>
      </c>
      <c r="E29" s="6">
        <f t="shared" si="0"/>
        <v>836214</v>
      </c>
      <c r="F29" s="8">
        <v>215403</v>
      </c>
      <c r="G29" s="8">
        <f t="shared" si="1"/>
        <v>1051617</v>
      </c>
      <c r="H29" s="22">
        <f t="shared" si="2"/>
        <v>0.79516972433880395</v>
      </c>
      <c r="I29" s="23">
        <f t="shared" si="3"/>
        <v>0.20483027566119605</v>
      </c>
    </row>
    <row r="30" spans="1:9" x14ac:dyDescent="0.2">
      <c r="A30" s="7" t="s">
        <v>24</v>
      </c>
      <c r="B30" s="6">
        <v>1246786</v>
      </c>
      <c r="C30" s="6">
        <v>0</v>
      </c>
      <c r="D30" s="6">
        <v>0</v>
      </c>
      <c r="E30" s="6">
        <f t="shared" si="0"/>
        <v>1246786</v>
      </c>
      <c r="F30" s="8">
        <v>455688</v>
      </c>
      <c r="G30" s="8">
        <f t="shared" si="1"/>
        <v>1702474</v>
      </c>
      <c r="H30" s="22">
        <f t="shared" si="2"/>
        <v>0.73233776257376026</v>
      </c>
      <c r="I30" s="23">
        <f t="shared" si="3"/>
        <v>0.26766223742623968</v>
      </c>
    </row>
    <row r="31" spans="1:9" x14ac:dyDescent="0.2">
      <c r="A31" s="7" t="s">
        <v>25</v>
      </c>
      <c r="B31" s="6">
        <v>5004958</v>
      </c>
      <c r="C31" s="6">
        <v>0</v>
      </c>
      <c r="D31" s="6">
        <v>0</v>
      </c>
      <c r="E31" s="6">
        <f t="shared" si="0"/>
        <v>5004958</v>
      </c>
      <c r="F31" s="8">
        <v>323571</v>
      </c>
      <c r="G31" s="8">
        <f t="shared" si="1"/>
        <v>5328529</v>
      </c>
      <c r="H31" s="22">
        <f t="shared" si="2"/>
        <v>0.93927573632422756</v>
      </c>
      <c r="I31" s="23">
        <f t="shared" si="3"/>
        <v>6.0724263675772432E-2</v>
      </c>
    </row>
    <row r="32" spans="1:9" x14ac:dyDescent="0.2">
      <c r="A32" s="7" t="s">
        <v>26</v>
      </c>
      <c r="B32" s="6">
        <v>3329389</v>
      </c>
      <c r="C32" s="6">
        <v>0</v>
      </c>
      <c r="D32" s="6">
        <v>0</v>
      </c>
      <c r="E32" s="6">
        <f t="shared" si="0"/>
        <v>3329389</v>
      </c>
      <c r="F32" s="8">
        <v>830696</v>
      </c>
      <c r="G32" s="8">
        <f t="shared" si="1"/>
        <v>4160085</v>
      </c>
      <c r="H32" s="22">
        <f t="shared" si="2"/>
        <v>0.8003175415886935</v>
      </c>
      <c r="I32" s="23">
        <f t="shared" si="3"/>
        <v>0.1996824584113065</v>
      </c>
    </row>
    <row r="33" spans="1:9" x14ac:dyDescent="0.2">
      <c r="A33" s="7" t="s">
        <v>27</v>
      </c>
      <c r="B33" s="6">
        <v>68417378</v>
      </c>
      <c r="C33" s="6">
        <v>0</v>
      </c>
      <c r="D33" s="6">
        <v>0</v>
      </c>
      <c r="E33" s="6">
        <f t="shared" si="0"/>
        <v>68417378</v>
      </c>
      <c r="F33" s="8">
        <v>28199415</v>
      </c>
      <c r="G33" s="8">
        <f t="shared" si="1"/>
        <v>96616793</v>
      </c>
      <c r="H33" s="22">
        <f t="shared" si="2"/>
        <v>0.70813132868113315</v>
      </c>
      <c r="I33" s="23">
        <f t="shared" si="3"/>
        <v>0.2918686713188669</v>
      </c>
    </row>
    <row r="34" spans="1:9" x14ac:dyDescent="0.2">
      <c r="A34" s="7" t="s">
        <v>28</v>
      </c>
      <c r="B34" s="6">
        <v>323299</v>
      </c>
      <c r="C34" s="6">
        <v>314185</v>
      </c>
      <c r="D34" s="6">
        <v>0</v>
      </c>
      <c r="E34" s="6">
        <f t="shared" si="0"/>
        <v>637484</v>
      </c>
      <c r="F34" s="8">
        <v>88214</v>
      </c>
      <c r="G34" s="8">
        <f t="shared" si="1"/>
        <v>725698</v>
      </c>
      <c r="H34" s="22">
        <f t="shared" si="2"/>
        <v>0.87844254772646468</v>
      </c>
      <c r="I34" s="23">
        <f t="shared" si="3"/>
        <v>0.12155745227353527</v>
      </c>
    </row>
    <row r="35" spans="1:9" x14ac:dyDescent="0.2">
      <c r="A35" s="7" t="s">
        <v>29</v>
      </c>
      <c r="B35" s="6">
        <v>6113453</v>
      </c>
      <c r="C35" s="6">
        <v>0</v>
      </c>
      <c r="D35" s="6">
        <v>0</v>
      </c>
      <c r="E35" s="6">
        <f t="shared" si="0"/>
        <v>6113453</v>
      </c>
      <c r="F35" s="8">
        <v>2495442</v>
      </c>
      <c r="G35" s="8">
        <f t="shared" si="1"/>
        <v>8608895</v>
      </c>
      <c r="H35" s="22">
        <f t="shared" si="2"/>
        <v>0.7101321365866351</v>
      </c>
      <c r="I35" s="23">
        <f t="shared" si="3"/>
        <v>0.2898678634133649</v>
      </c>
    </row>
    <row r="36" spans="1:9" x14ac:dyDescent="0.2">
      <c r="A36" s="7" t="s">
        <v>30</v>
      </c>
      <c r="B36" s="6">
        <v>1406109</v>
      </c>
      <c r="C36" s="6">
        <v>341582</v>
      </c>
      <c r="D36" s="6">
        <v>115654</v>
      </c>
      <c r="E36" s="6">
        <f t="shared" si="0"/>
        <v>1863345</v>
      </c>
      <c r="F36" s="8">
        <v>570561</v>
      </c>
      <c r="G36" s="8">
        <f t="shared" si="1"/>
        <v>2433906</v>
      </c>
      <c r="H36" s="22">
        <f t="shared" si="2"/>
        <v>0.76557804615297387</v>
      </c>
      <c r="I36" s="23">
        <f t="shared" si="3"/>
        <v>0.23442195384702613</v>
      </c>
    </row>
    <row r="37" spans="1:9" x14ac:dyDescent="0.2">
      <c r="A37" s="7" t="s">
        <v>31</v>
      </c>
      <c r="B37" s="6">
        <v>356438</v>
      </c>
      <c r="C37" s="6">
        <v>210942</v>
      </c>
      <c r="D37" s="6">
        <v>0</v>
      </c>
      <c r="E37" s="6">
        <f t="shared" si="0"/>
        <v>567380</v>
      </c>
      <c r="F37" s="8">
        <v>84512</v>
      </c>
      <c r="G37" s="8">
        <f t="shared" si="1"/>
        <v>651892</v>
      </c>
      <c r="H37" s="22">
        <f t="shared" si="2"/>
        <v>0.87035889380449527</v>
      </c>
      <c r="I37" s="23">
        <f t="shared" si="3"/>
        <v>0.12964110619550478</v>
      </c>
    </row>
    <row r="38" spans="1:9" x14ac:dyDescent="0.2">
      <c r="A38" s="7" t="s">
        <v>32</v>
      </c>
      <c r="B38" s="6">
        <v>96786</v>
      </c>
      <c r="C38" s="6">
        <v>138702</v>
      </c>
      <c r="D38" s="6">
        <v>27837</v>
      </c>
      <c r="E38" s="6">
        <f t="shared" si="0"/>
        <v>263325</v>
      </c>
      <c r="F38" s="8">
        <v>16431</v>
      </c>
      <c r="G38" s="8">
        <f t="shared" si="1"/>
        <v>279756</v>
      </c>
      <c r="H38" s="22">
        <f t="shared" si="2"/>
        <v>0.94126667524557117</v>
      </c>
      <c r="I38" s="23">
        <f t="shared" si="3"/>
        <v>5.8733324754428856E-2</v>
      </c>
    </row>
    <row r="39" spans="1:9" x14ac:dyDescent="0.2">
      <c r="A39" s="7" t="s">
        <v>33</v>
      </c>
      <c r="B39" s="6">
        <v>7703390</v>
      </c>
      <c r="C39" s="6">
        <v>0</v>
      </c>
      <c r="D39" s="6">
        <v>0</v>
      </c>
      <c r="E39" s="6">
        <f t="shared" si="0"/>
        <v>7703390</v>
      </c>
      <c r="F39" s="8">
        <v>3995646</v>
      </c>
      <c r="G39" s="8">
        <f t="shared" si="1"/>
        <v>11699036</v>
      </c>
      <c r="H39" s="22">
        <f t="shared" si="2"/>
        <v>0.65846365461222622</v>
      </c>
      <c r="I39" s="23">
        <f t="shared" si="3"/>
        <v>0.34153634538777383</v>
      </c>
    </row>
    <row r="40" spans="1:9" x14ac:dyDescent="0.2">
      <c r="A40" s="7" t="s">
        <v>34</v>
      </c>
      <c r="B40" s="6">
        <v>27699493</v>
      </c>
      <c r="C40" s="6">
        <v>0</v>
      </c>
      <c r="D40" s="6">
        <v>0</v>
      </c>
      <c r="E40" s="6">
        <f t="shared" si="0"/>
        <v>27699493</v>
      </c>
      <c r="F40" s="8">
        <v>12838513</v>
      </c>
      <c r="G40" s="8">
        <f t="shared" si="1"/>
        <v>40538006</v>
      </c>
      <c r="H40" s="22">
        <f t="shared" si="2"/>
        <v>0.68329687947650908</v>
      </c>
      <c r="I40" s="23">
        <f t="shared" si="3"/>
        <v>0.31670312052349098</v>
      </c>
    </row>
    <row r="41" spans="1:9" x14ac:dyDescent="0.2">
      <c r="A41" s="7" t="s">
        <v>35</v>
      </c>
      <c r="B41" s="6">
        <v>9966048</v>
      </c>
      <c r="C41" s="6">
        <v>0</v>
      </c>
      <c r="D41" s="6">
        <v>0</v>
      </c>
      <c r="E41" s="6">
        <f t="shared" si="0"/>
        <v>9966048</v>
      </c>
      <c r="F41" s="8">
        <v>7673701</v>
      </c>
      <c r="G41" s="8">
        <f t="shared" si="1"/>
        <v>17639749</v>
      </c>
      <c r="H41" s="22">
        <f t="shared" si="2"/>
        <v>0.56497674655121222</v>
      </c>
      <c r="I41" s="23">
        <f t="shared" si="3"/>
        <v>0.43502325344878773</v>
      </c>
    </row>
    <row r="42" spans="1:9" x14ac:dyDescent="0.2">
      <c r="A42" s="7" t="s">
        <v>36</v>
      </c>
      <c r="B42" s="6">
        <v>1115752</v>
      </c>
      <c r="C42" s="6">
        <v>196932</v>
      </c>
      <c r="D42" s="6">
        <v>0</v>
      </c>
      <c r="E42" s="6">
        <f t="shared" si="0"/>
        <v>1312684</v>
      </c>
      <c r="F42" s="8">
        <v>315632</v>
      </c>
      <c r="G42" s="8">
        <f t="shared" si="1"/>
        <v>1628316</v>
      </c>
      <c r="H42" s="22">
        <f t="shared" si="2"/>
        <v>0.80616047499379728</v>
      </c>
      <c r="I42" s="23">
        <f t="shared" si="3"/>
        <v>0.19383952500620272</v>
      </c>
    </row>
    <row r="43" spans="1:9" x14ac:dyDescent="0.2">
      <c r="A43" s="7" t="s">
        <v>37</v>
      </c>
      <c r="B43" s="6">
        <v>100129</v>
      </c>
      <c r="C43" s="6">
        <v>137151</v>
      </c>
      <c r="D43" s="6">
        <v>30791</v>
      </c>
      <c r="E43" s="6">
        <f t="shared" si="0"/>
        <v>268071</v>
      </c>
      <c r="F43" s="8">
        <v>19101</v>
      </c>
      <c r="G43" s="8">
        <f t="shared" si="1"/>
        <v>287172</v>
      </c>
      <c r="H43" s="22">
        <f t="shared" si="2"/>
        <v>0.93348585516693827</v>
      </c>
      <c r="I43" s="23">
        <f t="shared" si="3"/>
        <v>6.6514144833061714E-2</v>
      </c>
    </row>
    <row r="44" spans="1:9" x14ac:dyDescent="0.2">
      <c r="A44" s="7" t="s">
        <v>38</v>
      </c>
      <c r="B44" s="6">
        <v>363626</v>
      </c>
      <c r="C44" s="6">
        <v>343811</v>
      </c>
      <c r="D44" s="6">
        <v>2566</v>
      </c>
      <c r="E44" s="6">
        <f t="shared" si="0"/>
        <v>710003</v>
      </c>
      <c r="F44" s="8">
        <v>105262</v>
      </c>
      <c r="G44" s="8">
        <f t="shared" si="1"/>
        <v>815265</v>
      </c>
      <c r="H44" s="22">
        <f t="shared" si="2"/>
        <v>0.8708861535819642</v>
      </c>
      <c r="I44" s="23">
        <f t="shared" si="3"/>
        <v>0.12911384641803586</v>
      </c>
    </row>
    <row r="45" spans="1:9" x14ac:dyDescent="0.2">
      <c r="A45" s="7" t="s">
        <v>39</v>
      </c>
      <c r="B45" s="6">
        <v>13000725</v>
      </c>
      <c r="C45" s="6">
        <v>0</v>
      </c>
      <c r="D45" s="6">
        <v>0</v>
      </c>
      <c r="E45" s="6">
        <f t="shared" si="0"/>
        <v>13000725</v>
      </c>
      <c r="F45" s="8">
        <v>4054545</v>
      </c>
      <c r="G45" s="8">
        <f t="shared" si="1"/>
        <v>17055270</v>
      </c>
      <c r="H45" s="22">
        <f t="shared" si="2"/>
        <v>0.76227025429676576</v>
      </c>
      <c r="I45" s="23">
        <f t="shared" si="3"/>
        <v>0.23772974570323424</v>
      </c>
    </row>
    <row r="46" spans="1:9" x14ac:dyDescent="0.2">
      <c r="A46" s="7" t="s">
        <v>40</v>
      </c>
      <c r="B46" s="6">
        <v>13527203</v>
      </c>
      <c r="C46" s="6">
        <v>0</v>
      </c>
      <c r="D46" s="6">
        <v>0</v>
      </c>
      <c r="E46" s="6">
        <f t="shared" si="0"/>
        <v>13527203</v>
      </c>
      <c r="F46" s="8">
        <v>3088330</v>
      </c>
      <c r="G46" s="8">
        <f t="shared" si="1"/>
        <v>16615533</v>
      </c>
      <c r="H46" s="22">
        <f t="shared" si="2"/>
        <v>0.81412994695987184</v>
      </c>
      <c r="I46" s="23">
        <f t="shared" si="3"/>
        <v>0.18587005304012819</v>
      </c>
    </row>
    <row r="47" spans="1:9" x14ac:dyDescent="0.2">
      <c r="A47" s="7" t="s">
        <v>41</v>
      </c>
      <c r="B47" s="6">
        <v>9886031</v>
      </c>
      <c r="C47" s="6">
        <v>0</v>
      </c>
      <c r="D47" s="6">
        <v>0</v>
      </c>
      <c r="E47" s="6">
        <f t="shared" si="0"/>
        <v>9886031</v>
      </c>
      <c r="F47" s="8">
        <v>1513060</v>
      </c>
      <c r="G47" s="8">
        <f t="shared" si="1"/>
        <v>11399091</v>
      </c>
      <c r="H47" s="22">
        <f t="shared" si="2"/>
        <v>0.86726485471516979</v>
      </c>
      <c r="I47" s="23">
        <f t="shared" si="3"/>
        <v>0.13273514528483016</v>
      </c>
    </row>
    <row r="48" spans="1:9" x14ac:dyDescent="0.2">
      <c r="A48" s="7" t="s">
        <v>42</v>
      </c>
      <c r="B48" s="6">
        <v>101380451</v>
      </c>
      <c r="C48" s="6">
        <v>0</v>
      </c>
      <c r="D48" s="6">
        <v>0</v>
      </c>
      <c r="E48" s="6">
        <f t="shared" si="0"/>
        <v>101380451</v>
      </c>
      <c r="F48" s="8">
        <v>58242371</v>
      </c>
      <c r="G48" s="8">
        <f t="shared" si="1"/>
        <v>159622822</v>
      </c>
      <c r="H48" s="22">
        <f t="shared" si="2"/>
        <v>0.63512503869904013</v>
      </c>
      <c r="I48" s="23">
        <f t="shared" si="3"/>
        <v>0.36487496130095981</v>
      </c>
    </row>
    <row r="49" spans="1:9" x14ac:dyDescent="0.2">
      <c r="A49" s="7" t="s">
        <v>43</v>
      </c>
      <c r="B49" s="6">
        <v>7343584</v>
      </c>
      <c r="C49" s="6">
        <v>0</v>
      </c>
      <c r="D49" s="6">
        <v>0</v>
      </c>
      <c r="E49" s="6">
        <f t="shared" si="0"/>
        <v>7343584</v>
      </c>
      <c r="F49" s="8">
        <v>4375200</v>
      </c>
      <c r="G49" s="8">
        <f t="shared" si="1"/>
        <v>11718784</v>
      </c>
      <c r="H49" s="22">
        <f t="shared" si="2"/>
        <v>0.62665068321081774</v>
      </c>
      <c r="I49" s="23">
        <f t="shared" si="3"/>
        <v>0.37334931678918221</v>
      </c>
    </row>
    <row r="50" spans="1:9" x14ac:dyDescent="0.2">
      <c r="A50" s="7" t="s">
        <v>44</v>
      </c>
      <c r="B50" s="6">
        <v>2637926</v>
      </c>
      <c r="C50" s="6">
        <v>0</v>
      </c>
      <c r="D50" s="6">
        <v>0</v>
      </c>
      <c r="E50" s="6">
        <f t="shared" si="0"/>
        <v>2637926</v>
      </c>
      <c r="F50" s="8">
        <v>754673</v>
      </c>
      <c r="G50" s="8">
        <f t="shared" si="1"/>
        <v>3392599</v>
      </c>
      <c r="H50" s="22">
        <f t="shared" si="2"/>
        <v>0.77755313846405072</v>
      </c>
      <c r="I50" s="23">
        <f t="shared" si="3"/>
        <v>0.22244686153594928</v>
      </c>
    </row>
    <row r="51" spans="1:9" x14ac:dyDescent="0.2">
      <c r="A51" s="7" t="s">
        <v>45</v>
      </c>
      <c r="B51" s="6">
        <v>9333958</v>
      </c>
      <c r="C51" s="6">
        <v>0</v>
      </c>
      <c r="D51" s="6">
        <v>0</v>
      </c>
      <c r="E51" s="6">
        <f t="shared" si="0"/>
        <v>9333958</v>
      </c>
      <c r="F51" s="8">
        <v>4473992</v>
      </c>
      <c r="G51" s="8">
        <f t="shared" si="1"/>
        <v>13807950</v>
      </c>
      <c r="H51" s="22">
        <f t="shared" si="2"/>
        <v>0.67598434235349925</v>
      </c>
      <c r="I51" s="23">
        <f t="shared" si="3"/>
        <v>0.32401565764650075</v>
      </c>
    </row>
    <row r="52" spans="1:9" x14ac:dyDescent="0.2">
      <c r="A52" s="7" t="s">
        <v>46</v>
      </c>
      <c r="B52" s="6">
        <v>1563098</v>
      </c>
      <c r="C52" s="6">
        <v>0</v>
      </c>
      <c r="D52" s="6">
        <v>0</v>
      </c>
      <c r="E52" s="6">
        <f t="shared" si="0"/>
        <v>1563098</v>
      </c>
      <c r="F52" s="8">
        <v>248105</v>
      </c>
      <c r="G52" s="8">
        <f t="shared" si="1"/>
        <v>1811203</v>
      </c>
      <c r="H52" s="22">
        <f t="shared" si="2"/>
        <v>0.86301645922627113</v>
      </c>
      <c r="I52" s="23">
        <f t="shared" si="3"/>
        <v>0.13698354077372885</v>
      </c>
    </row>
    <row r="53" spans="1:9" x14ac:dyDescent="0.2">
      <c r="A53" s="7" t="s">
        <v>47</v>
      </c>
      <c r="B53" s="6">
        <v>98432105</v>
      </c>
      <c r="C53" s="6">
        <v>0</v>
      </c>
      <c r="D53" s="6">
        <v>0</v>
      </c>
      <c r="E53" s="6">
        <f t="shared" si="0"/>
        <v>98432105</v>
      </c>
      <c r="F53" s="8">
        <v>38386408</v>
      </c>
      <c r="G53" s="8">
        <f t="shared" si="1"/>
        <v>136818513</v>
      </c>
      <c r="H53" s="22">
        <f t="shared" si="2"/>
        <v>0.7194355708280501</v>
      </c>
      <c r="I53" s="23">
        <f t="shared" si="3"/>
        <v>0.28056442917194985</v>
      </c>
    </row>
    <row r="54" spans="1:9" x14ac:dyDescent="0.2">
      <c r="A54" s="7" t="s">
        <v>48</v>
      </c>
      <c r="B54" s="6">
        <v>9842776</v>
      </c>
      <c r="C54" s="6">
        <v>0</v>
      </c>
      <c r="D54" s="6">
        <v>0</v>
      </c>
      <c r="E54" s="6">
        <f t="shared" si="0"/>
        <v>9842776</v>
      </c>
      <c r="F54" s="8">
        <v>4309770</v>
      </c>
      <c r="G54" s="8">
        <f t="shared" si="1"/>
        <v>14152546</v>
      </c>
      <c r="H54" s="22">
        <f t="shared" si="2"/>
        <v>0.69547740738662855</v>
      </c>
      <c r="I54" s="23">
        <f t="shared" si="3"/>
        <v>0.3045225926133715</v>
      </c>
    </row>
    <row r="55" spans="1:9" x14ac:dyDescent="0.2">
      <c r="A55" s="7" t="s">
        <v>49</v>
      </c>
      <c r="B55" s="6">
        <v>59457694</v>
      </c>
      <c r="C55" s="6">
        <v>0</v>
      </c>
      <c r="D55" s="6">
        <v>0</v>
      </c>
      <c r="E55" s="6">
        <f t="shared" si="0"/>
        <v>59457694</v>
      </c>
      <c r="F55" s="8">
        <v>39669107</v>
      </c>
      <c r="G55" s="8">
        <f t="shared" si="1"/>
        <v>99126801</v>
      </c>
      <c r="H55" s="22">
        <f t="shared" si="2"/>
        <v>0.59981451434108113</v>
      </c>
      <c r="I55" s="23">
        <f t="shared" si="3"/>
        <v>0.40018548565891882</v>
      </c>
    </row>
    <row r="56" spans="1:9" x14ac:dyDescent="0.2">
      <c r="A56" s="7" t="s">
        <v>50</v>
      </c>
      <c r="B56" s="6">
        <v>14477030</v>
      </c>
      <c r="C56" s="6">
        <v>0</v>
      </c>
      <c r="D56" s="6">
        <v>0</v>
      </c>
      <c r="E56" s="6">
        <f t="shared" si="0"/>
        <v>14477030</v>
      </c>
      <c r="F56" s="8">
        <v>1602248</v>
      </c>
      <c r="G56" s="8">
        <f t="shared" si="1"/>
        <v>16079278</v>
      </c>
      <c r="H56" s="22">
        <f t="shared" si="2"/>
        <v>0.9003532372535632</v>
      </c>
      <c r="I56" s="23">
        <f t="shared" si="3"/>
        <v>9.9646762746436746E-2</v>
      </c>
    </row>
    <row r="57" spans="1:9" x14ac:dyDescent="0.2">
      <c r="A57" s="7" t="s">
        <v>51</v>
      </c>
      <c r="B57" s="6">
        <v>35471729</v>
      </c>
      <c r="C57" s="6">
        <v>0</v>
      </c>
      <c r="D57" s="6">
        <v>0</v>
      </c>
      <c r="E57" s="6">
        <f t="shared" si="0"/>
        <v>35471729</v>
      </c>
      <c r="F57" s="8">
        <v>31743124</v>
      </c>
      <c r="G57" s="8">
        <f t="shared" si="1"/>
        <v>67214853</v>
      </c>
      <c r="H57" s="22">
        <f t="shared" si="2"/>
        <v>0.52773646622421388</v>
      </c>
      <c r="I57" s="23">
        <f t="shared" si="3"/>
        <v>0.47226353377578612</v>
      </c>
    </row>
    <row r="58" spans="1:9" x14ac:dyDescent="0.2">
      <c r="A58" s="7" t="s">
        <v>52</v>
      </c>
      <c r="B58" s="6">
        <v>22207993</v>
      </c>
      <c r="C58" s="6">
        <v>0</v>
      </c>
      <c r="D58" s="6">
        <v>0</v>
      </c>
      <c r="E58" s="6">
        <f t="shared" si="0"/>
        <v>22207993</v>
      </c>
      <c r="F58" s="8">
        <v>9706307</v>
      </c>
      <c r="G58" s="8">
        <f t="shared" si="1"/>
        <v>31914300</v>
      </c>
      <c r="H58" s="22">
        <f t="shared" si="2"/>
        <v>0.69586339039239464</v>
      </c>
      <c r="I58" s="23">
        <f t="shared" si="3"/>
        <v>0.30413660960760536</v>
      </c>
    </row>
    <row r="59" spans="1:9" x14ac:dyDescent="0.2">
      <c r="A59" s="7" t="s">
        <v>53</v>
      </c>
      <c r="B59" s="6">
        <v>2304105</v>
      </c>
      <c r="C59" s="6">
        <v>0</v>
      </c>
      <c r="D59" s="6">
        <v>0</v>
      </c>
      <c r="E59" s="6">
        <f t="shared" si="0"/>
        <v>2304105</v>
      </c>
      <c r="F59" s="8">
        <v>537053</v>
      </c>
      <c r="G59" s="8">
        <f t="shared" si="1"/>
        <v>2841158</v>
      </c>
      <c r="H59" s="22">
        <f t="shared" si="2"/>
        <v>0.81097390571027728</v>
      </c>
      <c r="I59" s="23">
        <f t="shared" si="3"/>
        <v>0.18902609428972272</v>
      </c>
    </row>
    <row r="60" spans="1:9" x14ac:dyDescent="0.2">
      <c r="A60" s="7" t="s">
        <v>103</v>
      </c>
      <c r="B60" s="6">
        <v>7278381</v>
      </c>
      <c r="C60" s="6">
        <v>0</v>
      </c>
      <c r="D60" s="6">
        <v>0</v>
      </c>
      <c r="E60" s="6">
        <f t="shared" si="0"/>
        <v>7278381</v>
      </c>
      <c r="F60" s="8">
        <v>1212575</v>
      </c>
      <c r="G60" s="8">
        <f t="shared" si="1"/>
        <v>8490956</v>
      </c>
      <c r="H60" s="22">
        <f t="shared" si="2"/>
        <v>0.8571921701160623</v>
      </c>
      <c r="I60" s="23">
        <f t="shared" si="3"/>
        <v>0.1428078298839377</v>
      </c>
    </row>
    <row r="61" spans="1:9" x14ac:dyDescent="0.2">
      <c r="A61" s="7" t="s">
        <v>104</v>
      </c>
      <c r="B61" s="6">
        <v>5142704</v>
      </c>
      <c r="C61" s="6">
        <v>0</v>
      </c>
      <c r="D61" s="6">
        <v>0</v>
      </c>
      <c r="E61" s="6">
        <f t="shared" si="0"/>
        <v>5142704</v>
      </c>
      <c r="F61" s="8">
        <v>4276810</v>
      </c>
      <c r="G61" s="8">
        <f t="shared" si="1"/>
        <v>9419514</v>
      </c>
      <c r="H61" s="22">
        <f t="shared" si="2"/>
        <v>0.54596277472489563</v>
      </c>
      <c r="I61" s="23">
        <f t="shared" si="3"/>
        <v>0.45403722527510443</v>
      </c>
    </row>
    <row r="62" spans="1:9" x14ac:dyDescent="0.2">
      <c r="A62" s="7" t="s">
        <v>54</v>
      </c>
      <c r="B62" s="6">
        <v>3405672</v>
      </c>
      <c r="C62" s="6">
        <v>0</v>
      </c>
      <c r="D62" s="6">
        <v>0</v>
      </c>
      <c r="E62" s="6">
        <f t="shared" si="0"/>
        <v>3405672</v>
      </c>
      <c r="F62" s="8">
        <v>486401</v>
      </c>
      <c r="G62" s="8">
        <f t="shared" si="1"/>
        <v>3892073</v>
      </c>
      <c r="H62" s="22">
        <f t="shared" si="2"/>
        <v>0.87502778082528254</v>
      </c>
      <c r="I62" s="23">
        <f t="shared" si="3"/>
        <v>0.12497221917471743</v>
      </c>
    </row>
    <row r="63" spans="1:9" x14ac:dyDescent="0.2">
      <c r="A63" s="7" t="s">
        <v>55</v>
      </c>
      <c r="B63" s="6">
        <v>21581825</v>
      </c>
      <c r="C63" s="6">
        <v>0</v>
      </c>
      <c r="D63" s="6">
        <v>0</v>
      </c>
      <c r="E63" s="6">
        <f t="shared" si="0"/>
        <v>21581825</v>
      </c>
      <c r="F63" s="8">
        <v>6997224</v>
      </c>
      <c r="G63" s="8">
        <f t="shared" si="1"/>
        <v>28579049</v>
      </c>
      <c r="H63" s="22">
        <f t="shared" si="2"/>
        <v>0.75516246184398927</v>
      </c>
      <c r="I63" s="23">
        <f t="shared" si="3"/>
        <v>0.24483753815601073</v>
      </c>
    </row>
    <row r="64" spans="1:9" x14ac:dyDescent="0.2">
      <c r="A64" s="7" t="s">
        <v>56</v>
      </c>
      <c r="B64" s="6">
        <v>19288944</v>
      </c>
      <c r="C64" s="6">
        <v>0</v>
      </c>
      <c r="D64" s="6">
        <v>0</v>
      </c>
      <c r="E64" s="6">
        <f t="shared" si="0"/>
        <v>19288944</v>
      </c>
      <c r="F64" s="8">
        <v>11685944</v>
      </c>
      <c r="G64" s="8">
        <f t="shared" si="1"/>
        <v>30974888</v>
      </c>
      <c r="H64" s="22">
        <f t="shared" si="2"/>
        <v>0.62272845022070777</v>
      </c>
      <c r="I64" s="23">
        <f t="shared" si="3"/>
        <v>0.37727154977929217</v>
      </c>
    </row>
    <row r="65" spans="1:9" x14ac:dyDescent="0.2">
      <c r="A65" s="7" t="s">
        <v>57</v>
      </c>
      <c r="B65" s="6">
        <v>1266864</v>
      </c>
      <c r="C65" s="6">
        <v>539271</v>
      </c>
      <c r="D65" s="6">
        <v>124391</v>
      </c>
      <c r="E65" s="6">
        <f t="shared" si="0"/>
        <v>1930526</v>
      </c>
      <c r="F65" s="8">
        <v>287988</v>
      </c>
      <c r="G65" s="8">
        <f t="shared" si="1"/>
        <v>2218514</v>
      </c>
      <c r="H65" s="22">
        <f t="shared" si="2"/>
        <v>0.87018878402390065</v>
      </c>
      <c r="I65" s="23">
        <f t="shared" si="3"/>
        <v>0.12981121597609932</v>
      </c>
    </row>
    <row r="66" spans="1:9" x14ac:dyDescent="0.2">
      <c r="A66" s="7" t="s">
        <v>58</v>
      </c>
      <c r="B66" s="6">
        <v>1119155</v>
      </c>
      <c r="C66" s="6">
        <v>256054</v>
      </c>
      <c r="D66" s="6">
        <v>0</v>
      </c>
      <c r="E66" s="6">
        <f t="shared" si="0"/>
        <v>1375209</v>
      </c>
      <c r="F66" s="8">
        <v>259099</v>
      </c>
      <c r="G66" s="8">
        <f t="shared" si="1"/>
        <v>1634308</v>
      </c>
      <c r="H66" s="22">
        <f t="shared" si="2"/>
        <v>0.84146256397202979</v>
      </c>
      <c r="I66" s="23">
        <f t="shared" si="3"/>
        <v>0.15853743602797024</v>
      </c>
    </row>
    <row r="67" spans="1:9" x14ac:dyDescent="0.2">
      <c r="A67" s="7" t="s">
        <v>59</v>
      </c>
      <c r="B67" s="6">
        <v>664260</v>
      </c>
      <c r="C67" s="6">
        <v>0</v>
      </c>
      <c r="D67" s="6">
        <v>0</v>
      </c>
      <c r="E67" s="6">
        <f t="shared" si="0"/>
        <v>664260</v>
      </c>
      <c r="F67" s="8">
        <v>299648</v>
      </c>
      <c r="G67" s="8">
        <f t="shared" si="1"/>
        <v>963908</v>
      </c>
      <c r="H67" s="22">
        <f t="shared" si="2"/>
        <v>0.68913215784078974</v>
      </c>
      <c r="I67" s="23">
        <f t="shared" si="3"/>
        <v>0.31086784215921021</v>
      </c>
    </row>
    <row r="68" spans="1:9" x14ac:dyDescent="0.2">
      <c r="A68" s="7" t="s">
        <v>60</v>
      </c>
      <c r="B68" s="6">
        <v>192473</v>
      </c>
      <c r="C68" s="6">
        <v>174273</v>
      </c>
      <c r="D68" s="6">
        <v>94032</v>
      </c>
      <c r="E68" s="6">
        <f t="shared" si="0"/>
        <v>460778</v>
      </c>
      <c r="F68" s="8">
        <v>55229</v>
      </c>
      <c r="G68" s="8">
        <f t="shared" si="1"/>
        <v>516007</v>
      </c>
      <c r="H68" s="22">
        <f t="shared" si="2"/>
        <v>0.89296850624119439</v>
      </c>
      <c r="I68" s="23">
        <f t="shared" si="3"/>
        <v>0.10703149375880559</v>
      </c>
    </row>
    <row r="69" spans="1:9" x14ac:dyDescent="0.2">
      <c r="A69" s="7" t="s">
        <v>61</v>
      </c>
      <c r="B69" s="6">
        <v>14338811</v>
      </c>
      <c r="C69" s="6">
        <v>0</v>
      </c>
      <c r="D69" s="6">
        <v>0</v>
      </c>
      <c r="E69" s="6">
        <f t="shared" si="0"/>
        <v>14338811</v>
      </c>
      <c r="F69" s="8">
        <v>14324559</v>
      </c>
      <c r="G69" s="8">
        <f t="shared" si="1"/>
        <v>28663370</v>
      </c>
      <c r="H69" s="22">
        <f t="shared" si="2"/>
        <v>0.50024860998549714</v>
      </c>
      <c r="I69" s="23">
        <f t="shared" si="3"/>
        <v>0.49975139001450281</v>
      </c>
    </row>
    <row r="70" spans="1:9" x14ac:dyDescent="0.2">
      <c r="A70" s="7" t="s">
        <v>62</v>
      </c>
      <c r="B70" s="6">
        <v>496619</v>
      </c>
      <c r="C70" s="6">
        <v>261544</v>
      </c>
      <c r="D70" s="6">
        <v>0</v>
      </c>
      <c r="E70" s="6">
        <f t="shared" si="0"/>
        <v>758163</v>
      </c>
      <c r="F70" s="8">
        <v>19993</v>
      </c>
      <c r="G70" s="8">
        <f t="shared" si="1"/>
        <v>778156</v>
      </c>
      <c r="H70" s="22">
        <f t="shared" si="2"/>
        <v>0.97430720832326678</v>
      </c>
      <c r="I70" s="23">
        <f t="shared" si="3"/>
        <v>2.56927916767332E-2</v>
      </c>
    </row>
    <row r="71" spans="1:9" x14ac:dyDescent="0.2">
      <c r="A71" s="7" t="s">
        <v>63</v>
      </c>
      <c r="B71" s="6">
        <v>3101205</v>
      </c>
      <c r="C71" s="6">
        <v>0</v>
      </c>
      <c r="D71" s="6">
        <v>0</v>
      </c>
      <c r="E71" s="6">
        <f t="shared" si="0"/>
        <v>3101205</v>
      </c>
      <c r="F71" s="8">
        <v>663200</v>
      </c>
      <c r="G71" s="8">
        <f t="shared" si="1"/>
        <v>3764405</v>
      </c>
      <c r="H71" s="22">
        <f t="shared" si="2"/>
        <v>0.82382341963736638</v>
      </c>
      <c r="I71" s="23">
        <f t="shared" si="3"/>
        <v>0.17617658036263367</v>
      </c>
    </row>
    <row r="72" spans="1:9" x14ac:dyDescent="0.2">
      <c r="A72" s="7" t="s">
        <v>64</v>
      </c>
      <c r="B72" s="6">
        <v>485645</v>
      </c>
      <c r="C72" s="6">
        <v>318874</v>
      </c>
      <c r="D72" s="6">
        <v>0</v>
      </c>
      <c r="E72" s="6">
        <f>SUM(B72:D72)</f>
        <v>804519</v>
      </c>
      <c r="F72" s="8">
        <v>159191</v>
      </c>
      <c r="G72" s="8">
        <f>SUM(E72:F72)</f>
        <v>963710</v>
      </c>
      <c r="H72" s="22">
        <f>(E72/G72)</f>
        <v>0.83481441512488197</v>
      </c>
      <c r="I72" s="23">
        <f>(F72/G72)</f>
        <v>0.16518558487511803</v>
      </c>
    </row>
    <row r="73" spans="1:9" x14ac:dyDescent="0.2">
      <c r="A73" s="24" t="s">
        <v>94</v>
      </c>
      <c r="B73" s="25">
        <f t="shared" ref="B73:G73" si="4">SUM(B6:B72)</f>
        <v>838793554</v>
      </c>
      <c r="C73" s="25">
        <f t="shared" si="4"/>
        <v>6402571</v>
      </c>
      <c r="D73" s="25">
        <f t="shared" si="4"/>
        <v>601528</v>
      </c>
      <c r="E73" s="25">
        <f t="shared" si="4"/>
        <v>845797653</v>
      </c>
      <c r="F73" s="25">
        <f t="shared" si="4"/>
        <v>418625490</v>
      </c>
      <c r="G73" s="25">
        <f t="shared" si="4"/>
        <v>1264423143</v>
      </c>
      <c r="H73" s="26">
        <f>(E73/G73)</f>
        <v>0.66891978186451151</v>
      </c>
      <c r="I73" s="27">
        <f>(F73/G73)</f>
        <v>0.33108021813548855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79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7995279</v>
      </c>
      <c r="C6" s="6">
        <v>0</v>
      </c>
      <c r="D6" s="6">
        <v>0</v>
      </c>
      <c r="E6" s="6">
        <f>SUM(B6:D6)</f>
        <v>7995279</v>
      </c>
      <c r="F6" s="8">
        <v>5487651</v>
      </c>
      <c r="G6" s="8">
        <f>SUM(E6:F6)</f>
        <v>13482930</v>
      </c>
      <c r="H6" s="22">
        <f>(E6/G6)</f>
        <v>0.59299269520794073</v>
      </c>
      <c r="I6" s="23">
        <f>(F6/G6)</f>
        <v>0.40700730479205927</v>
      </c>
    </row>
    <row r="7" spans="1:9" x14ac:dyDescent="0.2">
      <c r="A7" s="7" t="s">
        <v>2</v>
      </c>
      <c r="B7" s="6">
        <v>486524</v>
      </c>
      <c r="C7" s="6">
        <v>272672</v>
      </c>
      <c r="D7" s="6">
        <v>36145</v>
      </c>
      <c r="E7" s="6">
        <f>SUM(B7:D7)</f>
        <v>795341</v>
      </c>
      <c r="F7" s="8">
        <v>129986</v>
      </c>
      <c r="G7" s="8">
        <f>SUM(E7:F7)</f>
        <v>925327</v>
      </c>
      <c r="H7" s="22">
        <f>(E7/G7)</f>
        <v>0.85952425466889004</v>
      </c>
      <c r="I7" s="23">
        <f>(F7/G7)</f>
        <v>0.14047574533110999</v>
      </c>
    </row>
    <row r="8" spans="1:9" x14ac:dyDescent="0.2">
      <c r="A8" s="7" t="s">
        <v>3</v>
      </c>
      <c r="B8" s="6">
        <v>7203193</v>
      </c>
      <c r="C8" s="6">
        <v>0</v>
      </c>
      <c r="D8" s="6">
        <v>0</v>
      </c>
      <c r="E8" s="6">
        <f t="shared" ref="E8:E71" si="0">SUM(B8:D8)</f>
        <v>7203193</v>
      </c>
      <c r="F8" s="8">
        <v>5367373</v>
      </c>
      <c r="G8" s="8">
        <f t="shared" ref="G8:G71" si="1">SUM(E8:F8)</f>
        <v>12570566</v>
      </c>
      <c r="H8" s="22">
        <f t="shared" ref="H8:H71" si="2">(E8/G8)</f>
        <v>0.57302057838923082</v>
      </c>
      <c r="I8" s="23">
        <f t="shared" ref="I8:I71" si="3">(F8/G8)</f>
        <v>0.42697942161076918</v>
      </c>
    </row>
    <row r="9" spans="1:9" x14ac:dyDescent="0.2">
      <c r="A9" s="7" t="s">
        <v>4</v>
      </c>
      <c r="B9" s="6">
        <v>698177</v>
      </c>
      <c r="C9" s="6">
        <v>118977</v>
      </c>
      <c r="D9" s="6">
        <v>76368</v>
      </c>
      <c r="E9" s="6">
        <f t="shared" si="0"/>
        <v>893522</v>
      </c>
      <c r="F9" s="8">
        <v>235972</v>
      </c>
      <c r="G9" s="8">
        <f t="shared" si="1"/>
        <v>1129494</v>
      </c>
      <c r="H9" s="22">
        <f t="shared" si="2"/>
        <v>0.79108167019922193</v>
      </c>
      <c r="I9" s="23">
        <f t="shared" si="3"/>
        <v>0.20891832980077804</v>
      </c>
    </row>
    <row r="10" spans="1:9" x14ac:dyDescent="0.2">
      <c r="A10" s="7" t="s">
        <v>5</v>
      </c>
      <c r="B10" s="6">
        <v>15706873</v>
      </c>
      <c r="C10" s="6">
        <v>0</v>
      </c>
      <c r="D10" s="6">
        <v>0</v>
      </c>
      <c r="E10" s="6">
        <f t="shared" si="0"/>
        <v>15706873</v>
      </c>
      <c r="F10" s="8">
        <v>12140915</v>
      </c>
      <c r="G10" s="8">
        <f t="shared" si="1"/>
        <v>27847788</v>
      </c>
      <c r="H10" s="22">
        <f t="shared" si="2"/>
        <v>0.56402587523289105</v>
      </c>
      <c r="I10" s="23">
        <f t="shared" si="3"/>
        <v>0.43597412476710895</v>
      </c>
    </row>
    <row r="11" spans="1:9" x14ac:dyDescent="0.2">
      <c r="A11" s="7" t="s">
        <v>6</v>
      </c>
      <c r="B11" s="6">
        <v>53259959</v>
      </c>
      <c r="C11" s="6">
        <v>0</v>
      </c>
      <c r="D11" s="6">
        <v>0</v>
      </c>
      <c r="E11" s="6">
        <f t="shared" si="0"/>
        <v>53259959</v>
      </c>
      <c r="F11" s="8">
        <v>69284202</v>
      </c>
      <c r="G11" s="8">
        <f t="shared" si="1"/>
        <v>122544161</v>
      </c>
      <c r="H11" s="22">
        <f t="shared" si="2"/>
        <v>0.43461849642921785</v>
      </c>
      <c r="I11" s="23">
        <f t="shared" si="3"/>
        <v>0.5653815035707821</v>
      </c>
    </row>
    <row r="12" spans="1:9" x14ac:dyDescent="0.2">
      <c r="A12" s="7" t="s">
        <v>7</v>
      </c>
      <c r="B12" s="6">
        <v>270433</v>
      </c>
      <c r="C12" s="6">
        <v>184845</v>
      </c>
      <c r="D12" s="6">
        <v>24036</v>
      </c>
      <c r="E12" s="6">
        <f t="shared" si="0"/>
        <v>479314</v>
      </c>
      <c r="F12" s="8">
        <v>78791</v>
      </c>
      <c r="G12" s="8">
        <f t="shared" si="1"/>
        <v>558105</v>
      </c>
      <c r="H12" s="22">
        <f t="shared" si="2"/>
        <v>0.85882405640515669</v>
      </c>
      <c r="I12" s="23">
        <f t="shared" si="3"/>
        <v>0.14117594359484326</v>
      </c>
    </row>
    <row r="13" spans="1:9" x14ac:dyDescent="0.2">
      <c r="A13" s="7" t="s">
        <v>8</v>
      </c>
      <c r="B13" s="6">
        <v>7344934</v>
      </c>
      <c r="C13" s="6">
        <v>0</v>
      </c>
      <c r="D13" s="6">
        <v>0</v>
      </c>
      <c r="E13" s="6">
        <f t="shared" si="0"/>
        <v>7344934</v>
      </c>
      <c r="F13" s="8">
        <v>727681</v>
      </c>
      <c r="G13" s="8">
        <f t="shared" si="1"/>
        <v>8072615</v>
      </c>
      <c r="H13" s="22">
        <f t="shared" si="2"/>
        <v>0.90985808192264839</v>
      </c>
      <c r="I13" s="23">
        <f t="shared" si="3"/>
        <v>9.014191807735164E-2</v>
      </c>
    </row>
    <row r="14" spans="1:9" x14ac:dyDescent="0.2">
      <c r="A14" s="7" t="s">
        <v>9</v>
      </c>
      <c r="B14" s="6">
        <v>4697338</v>
      </c>
      <c r="C14" s="6">
        <v>0</v>
      </c>
      <c r="D14" s="6">
        <v>0</v>
      </c>
      <c r="E14" s="6">
        <f t="shared" si="0"/>
        <v>4697338</v>
      </c>
      <c r="F14" s="8">
        <v>483292</v>
      </c>
      <c r="G14" s="8">
        <f t="shared" si="1"/>
        <v>5180630</v>
      </c>
      <c r="H14" s="22">
        <f t="shared" si="2"/>
        <v>0.90671173197082211</v>
      </c>
      <c r="I14" s="23">
        <f t="shared" si="3"/>
        <v>9.3288268029177918E-2</v>
      </c>
    </row>
    <row r="15" spans="1:9" x14ac:dyDescent="0.2">
      <c r="A15" s="7" t="s">
        <v>10</v>
      </c>
      <c r="B15" s="6">
        <v>6257199</v>
      </c>
      <c r="C15" s="6">
        <v>0</v>
      </c>
      <c r="D15" s="6">
        <v>0</v>
      </c>
      <c r="E15" s="6">
        <f t="shared" si="0"/>
        <v>6257199</v>
      </c>
      <c r="F15" s="8">
        <v>846353</v>
      </c>
      <c r="G15" s="8">
        <f t="shared" si="1"/>
        <v>7103552</v>
      </c>
      <c r="H15" s="22">
        <f t="shared" si="2"/>
        <v>0.88085495819556192</v>
      </c>
      <c r="I15" s="23">
        <f t="shared" si="3"/>
        <v>0.11914504180443812</v>
      </c>
    </row>
    <row r="16" spans="1:9" x14ac:dyDescent="0.2">
      <c r="A16" s="7" t="s">
        <v>11</v>
      </c>
      <c r="B16" s="6">
        <v>20063225</v>
      </c>
      <c r="C16" s="6">
        <v>0</v>
      </c>
      <c r="D16" s="6">
        <v>0</v>
      </c>
      <c r="E16" s="6">
        <f t="shared" si="0"/>
        <v>20063225</v>
      </c>
      <c r="F16" s="8">
        <v>3579355</v>
      </c>
      <c r="G16" s="8">
        <f t="shared" si="1"/>
        <v>23642580</v>
      </c>
      <c r="H16" s="22">
        <f t="shared" si="2"/>
        <v>0.84860556673594845</v>
      </c>
      <c r="I16" s="23">
        <f t="shared" si="3"/>
        <v>0.15139443326405155</v>
      </c>
    </row>
    <row r="17" spans="1:9" x14ac:dyDescent="0.2">
      <c r="A17" s="7" t="s">
        <v>12</v>
      </c>
      <c r="B17" s="6">
        <v>2704603</v>
      </c>
      <c r="C17" s="6">
        <v>0</v>
      </c>
      <c r="D17" s="6">
        <v>0</v>
      </c>
      <c r="E17" s="6">
        <f t="shared" si="0"/>
        <v>2704603</v>
      </c>
      <c r="F17" s="8">
        <v>577448</v>
      </c>
      <c r="G17" s="8">
        <f t="shared" si="1"/>
        <v>3282051</v>
      </c>
      <c r="H17" s="22">
        <f t="shared" si="2"/>
        <v>0.82405879738005294</v>
      </c>
      <c r="I17" s="23">
        <f t="shared" si="3"/>
        <v>0.17594120261994711</v>
      </c>
    </row>
    <row r="18" spans="1:9" x14ac:dyDescent="0.2">
      <c r="A18" s="7" t="s">
        <v>106</v>
      </c>
      <c r="B18" s="6">
        <v>901967</v>
      </c>
      <c r="C18" s="6">
        <v>140473</v>
      </c>
      <c r="D18" s="6">
        <v>0</v>
      </c>
      <c r="E18" s="6">
        <f t="shared" si="0"/>
        <v>1042440</v>
      </c>
      <c r="F18" s="8">
        <v>255286</v>
      </c>
      <c r="G18" s="8">
        <f t="shared" si="1"/>
        <v>1297726</v>
      </c>
      <c r="H18" s="22">
        <f t="shared" si="2"/>
        <v>0.80328204875297249</v>
      </c>
      <c r="I18" s="23">
        <f t="shared" si="3"/>
        <v>0.19671795124702748</v>
      </c>
    </row>
    <row r="19" spans="1:9" x14ac:dyDescent="0.2">
      <c r="A19" s="7" t="s">
        <v>13</v>
      </c>
      <c r="B19" s="6">
        <v>228830</v>
      </c>
      <c r="C19" s="6">
        <v>213793</v>
      </c>
      <c r="D19" s="6">
        <v>20352</v>
      </c>
      <c r="E19" s="6">
        <f t="shared" si="0"/>
        <v>462975</v>
      </c>
      <c r="F19" s="8">
        <v>46690</v>
      </c>
      <c r="G19" s="8">
        <f t="shared" si="1"/>
        <v>509665</v>
      </c>
      <c r="H19" s="22">
        <f t="shared" si="2"/>
        <v>0.90839080572532938</v>
      </c>
      <c r="I19" s="23">
        <f t="shared" si="3"/>
        <v>9.1609194274670611E-2</v>
      </c>
    </row>
    <row r="20" spans="1:9" x14ac:dyDescent="0.2">
      <c r="A20" s="7" t="s">
        <v>14</v>
      </c>
      <c r="B20" s="6">
        <v>60708446</v>
      </c>
      <c r="C20" s="6">
        <v>0</v>
      </c>
      <c r="D20" s="6">
        <v>0</v>
      </c>
      <c r="E20" s="6">
        <f t="shared" si="0"/>
        <v>60708446</v>
      </c>
      <c r="F20" s="8">
        <v>3576724</v>
      </c>
      <c r="G20" s="8">
        <f t="shared" si="1"/>
        <v>64285170</v>
      </c>
      <c r="H20" s="22">
        <f t="shared" si="2"/>
        <v>0.94436160003932479</v>
      </c>
      <c r="I20" s="23">
        <f t="shared" si="3"/>
        <v>5.5638399960675225E-2</v>
      </c>
    </row>
    <row r="21" spans="1:9" x14ac:dyDescent="0.2">
      <c r="A21" s="7" t="s">
        <v>15</v>
      </c>
      <c r="B21" s="6">
        <v>16116920</v>
      </c>
      <c r="C21" s="6">
        <v>0</v>
      </c>
      <c r="D21" s="6">
        <v>0</v>
      </c>
      <c r="E21" s="6">
        <f t="shared" si="0"/>
        <v>16116920</v>
      </c>
      <c r="F21" s="8">
        <v>3763060</v>
      </c>
      <c r="G21" s="8">
        <f t="shared" si="1"/>
        <v>19879980</v>
      </c>
      <c r="H21" s="22">
        <f t="shared" si="2"/>
        <v>0.81071107717412194</v>
      </c>
      <c r="I21" s="23">
        <f t="shared" si="3"/>
        <v>0.18928892282587809</v>
      </c>
    </row>
    <row r="22" spans="1:9" x14ac:dyDescent="0.2">
      <c r="A22" s="7" t="s">
        <v>16</v>
      </c>
      <c r="B22" s="6">
        <v>1478805</v>
      </c>
      <c r="C22" s="6">
        <v>160380</v>
      </c>
      <c r="D22" s="6">
        <v>0</v>
      </c>
      <c r="E22" s="6">
        <f t="shared" si="0"/>
        <v>1639185</v>
      </c>
      <c r="F22" s="8">
        <v>254081</v>
      </c>
      <c r="G22" s="8">
        <f t="shared" si="1"/>
        <v>1893266</v>
      </c>
      <c r="H22" s="22">
        <f t="shared" si="2"/>
        <v>0.86579751603842248</v>
      </c>
      <c r="I22" s="23">
        <f t="shared" si="3"/>
        <v>0.1342024839615775</v>
      </c>
    </row>
    <row r="23" spans="1:9" x14ac:dyDescent="0.2">
      <c r="A23" s="7" t="s">
        <v>17</v>
      </c>
      <c r="B23" s="6">
        <v>329182</v>
      </c>
      <c r="C23" s="6">
        <v>78696</v>
      </c>
      <c r="D23" s="6">
        <v>0</v>
      </c>
      <c r="E23" s="6">
        <f t="shared" si="0"/>
        <v>407878</v>
      </c>
      <c r="F23" s="8">
        <v>155271</v>
      </c>
      <c r="G23" s="8">
        <f t="shared" si="1"/>
        <v>563149</v>
      </c>
      <c r="H23" s="22">
        <f t="shared" si="2"/>
        <v>0.72428078536941376</v>
      </c>
      <c r="I23" s="23">
        <f t="shared" si="3"/>
        <v>0.27571921463058624</v>
      </c>
    </row>
    <row r="24" spans="1:9" x14ac:dyDescent="0.2">
      <c r="A24" s="7" t="s">
        <v>18</v>
      </c>
      <c r="B24" s="6">
        <v>877475</v>
      </c>
      <c r="C24" s="6">
        <v>885784</v>
      </c>
      <c r="D24" s="6">
        <v>0</v>
      </c>
      <c r="E24" s="6">
        <f t="shared" si="0"/>
        <v>1763259</v>
      </c>
      <c r="F24" s="8">
        <v>330067</v>
      </c>
      <c r="G24" s="8">
        <f t="shared" si="1"/>
        <v>2093326</v>
      </c>
      <c r="H24" s="22">
        <f t="shared" si="2"/>
        <v>0.842324129160962</v>
      </c>
      <c r="I24" s="23">
        <f t="shared" si="3"/>
        <v>0.15767587083903797</v>
      </c>
    </row>
    <row r="25" spans="1:9" x14ac:dyDescent="0.2">
      <c r="A25" s="7" t="s">
        <v>19</v>
      </c>
      <c r="B25" s="6">
        <v>195064</v>
      </c>
      <c r="C25" s="6">
        <v>251259</v>
      </c>
      <c r="D25" s="6">
        <v>0</v>
      </c>
      <c r="E25" s="6">
        <f t="shared" si="0"/>
        <v>446323</v>
      </c>
      <c r="F25" s="8">
        <v>32951</v>
      </c>
      <c r="G25" s="8">
        <f t="shared" si="1"/>
        <v>479274</v>
      </c>
      <c r="H25" s="22">
        <f t="shared" si="2"/>
        <v>0.93124809607865233</v>
      </c>
      <c r="I25" s="23">
        <f t="shared" si="3"/>
        <v>6.875190392134771E-2</v>
      </c>
    </row>
    <row r="26" spans="1:9" x14ac:dyDescent="0.2">
      <c r="A26" s="7" t="s">
        <v>20</v>
      </c>
      <c r="B26" s="6">
        <v>102481</v>
      </c>
      <c r="C26" s="6">
        <v>224913</v>
      </c>
      <c r="D26" s="6">
        <v>15373</v>
      </c>
      <c r="E26" s="6">
        <f t="shared" si="0"/>
        <v>342767</v>
      </c>
      <c r="F26" s="8">
        <v>19093</v>
      </c>
      <c r="G26" s="8">
        <f t="shared" si="1"/>
        <v>361860</v>
      </c>
      <c r="H26" s="22">
        <f t="shared" si="2"/>
        <v>0.94723650030398499</v>
      </c>
      <c r="I26" s="23">
        <f t="shared" si="3"/>
        <v>5.2763499696015036E-2</v>
      </c>
    </row>
    <row r="27" spans="1:9" x14ac:dyDescent="0.2">
      <c r="A27" s="7" t="s">
        <v>21</v>
      </c>
      <c r="B27" s="6">
        <v>246286</v>
      </c>
      <c r="C27" s="6">
        <v>202523</v>
      </c>
      <c r="D27" s="6">
        <v>24600</v>
      </c>
      <c r="E27" s="6">
        <f t="shared" si="0"/>
        <v>473409</v>
      </c>
      <c r="F27" s="8">
        <v>139092</v>
      </c>
      <c r="G27" s="8">
        <f t="shared" si="1"/>
        <v>612501</v>
      </c>
      <c r="H27" s="22">
        <f t="shared" si="2"/>
        <v>0.77291139116507568</v>
      </c>
      <c r="I27" s="23">
        <f t="shared" si="3"/>
        <v>0.22708860883492435</v>
      </c>
    </row>
    <row r="28" spans="1:9" x14ac:dyDescent="0.2">
      <c r="A28" s="7" t="s">
        <v>22</v>
      </c>
      <c r="B28" s="6">
        <v>401816</v>
      </c>
      <c r="C28" s="6">
        <v>0</v>
      </c>
      <c r="D28" s="6">
        <v>28525</v>
      </c>
      <c r="E28" s="6">
        <f t="shared" si="0"/>
        <v>430341</v>
      </c>
      <c r="F28" s="8">
        <v>136314</v>
      </c>
      <c r="G28" s="8">
        <f t="shared" si="1"/>
        <v>566655</v>
      </c>
      <c r="H28" s="22">
        <f t="shared" si="2"/>
        <v>0.75944092966619903</v>
      </c>
      <c r="I28" s="23">
        <f t="shared" si="3"/>
        <v>0.240559070333801</v>
      </c>
    </row>
    <row r="29" spans="1:9" x14ac:dyDescent="0.2">
      <c r="A29" s="7" t="s">
        <v>23</v>
      </c>
      <c r="B29" s="6">
        <v>598890</v>
      </c>
      <c r="C29" s="6">
        <v>215767</v>
      </c>
      <c r="D29" s="6">
        <v>0</v>
      </c>
      <c r="E29" s="6">
        <f t="shared" si="0"/>
        <v>814657</v>
      </c>
      <c r="F29" s="8">
        <v>209461</v>
      </c>
      <c r="G29" s="8">
        <f t="shared" si="1"/>
        <v>1024118</v>
      </c>
      <c r="H29" s="22">
        <f t="shared" si="2"/>
        <v>0.79547181086554475</v>
      </c>
      <c r="I29" s="23">
        <f t="shared" si="3"/>
        <v>0.2045281891344552</v>
      </c>
    </row>
    <row r="30" spans="1:9" x14ac:dyDescent="0.2">
      <c r="A30" s="7" t="s">
        <v>24</v>
      </c>
      <c r="B30" s="6">
        <v>1065960</v>
      </c>
      <c r="C30" s="6">
        <v>0</v>
      </c>
      <c r="D30" s="6">
        <v>0</v>
      </c>
      <c r="E30" s="6">
        <f t="shared" si="0"/>
        <v>1065960</v>
      </c>
      <c r="F30" s="8">
        <v>392662</v>
      </c>
      <c r="G30" s="8">
        <f t="shared" si="1"/>
        <v>1458622</v>
      </c>
      <c r="H30" s="22">
        <f t="shared" si="2"/>
        <v>0.73079934348995146</v>
      </c>
      <c r="I30" s="23">
        <f t="shared" si="3"/>
        <v>0.26920065651004854</v>
      </c>
    </row>
    <row r="31" spans="1:9" x14ac:dyDescent="0.2">
      <c r="A31" s="7" t="s">
        <v>25</v>
      </c>
      <c r="B31" s="6">
        <v>4719328</v>
      </c>
      <c r="C31" s="6">
        <v>0</v>
      </c>
      <c r="D31" s="6">
        <v>0</v>
      </c>
      <c r="E31" s="6">
        <f t="shared" si="0"/>
        <v>4719328</v>
      </c>
      <c r="F31" s="8">
        <v>309972</v>
      </c>
      <c r="G31" s="8">
        <f t="shared" si="1"/>
        <v>5029300</v>
      </c>
      <c r="H31" s="22">
        <f t="shared" si="2"/>
        <v>0.9383667707235599</v>
      </c>
      <c r="I31" s="23">
        <f t="shared" si="3"/>
        <v>6.1633229276440063E-2</v>
      </c>
    </row>
    <row r="32" spans="1:9" x14ac:dyDescent="0.2">
      <c r="A32" s="7" t="s">
        <v>26</v>
      </c>
      <c r="B32" s="6">
        <v>3075173</v>
      </c>
      <c r="C32" s="6">
        <v>0</v>
      </c>
      <c r="D32" s="6">
        <v>0</v>
      </c>
      <c r="E32" s="6">
        <f t="shared" si="0"/>
        <v>3075173</v>
      </c>
      <c r="F32" s="8">
        <v>775550</v>
      </c>
      <c r="G32" s="8">
        <f t="shared" si="1"/>
        <v>3850723</v>
      </c>
      <c r="H32" s="22">
        <f t="shared" si="2"/>
        <v>0.79859626361075564</v>
      </c>
      <c r="I32" s="23">
        <f t="shared" si="3"/>
        <v>0.2014037363892443</v>
      </c>
    </row>
    <row r="33" spans="1:9" x14ac:dyDescent="0.2">
      <c r="A33" s="7" t="s">
        <v>27</v>
      </c>
      <c r="B33" s="6">
        <v>63668236</v>
      </c>
      <c r="C33" s="6">
        <v>0</v>
      </c>
      <c r="D33" s="6">
        <v>0</v>
      </c>
      <c r="E33" s="6">
        <f t="shared" si="0"/>
        <v>63668236</v>
      </c>
      <c r="F33" s="8">
        <v>26376911</v>
      </c>
      <c r="G33" s="8">
        <f t="shared" si="1"/>
        <v>90045147</v>
      </c>
      <c r="H33" s="22">
        <f t="shared" si="2"/>
        <v>0.70707015448594912</v>
      </c>
      <c r="I33" s="23">
        <f t="shared" si="3"/>
        <v>0.29292984551405088</v>
      </c>
    </row>
    <row r="34" spans="1:9" x14ac:dyDescent="0.2">
      <c r="A34" s="7" t="s">
        <v>28</v>
      </c>
      <c r="B34" s="6">
        <v>322313</v>
      </c>
      <c r="C34" s="6">
        <v>294846</v>
      </c>
      <c r="D34" s="6">
        <v>26701</v>
      </c>
      <c r="E34" s="6">
        <f t="shared" si="0"/>
        <v>643860</v>
      </c>
      <c r="F34" s="8">
        <v>88624</v>
      </c>
      <c r="G34" s="8">
        <f t="shared" si="1"/>
        <v>732484</v>
      </c>
      <c r="H34" s="22">
        <f t="shared" si="2"/>
        <v>0.87900896128789163</v>
      </c>
      <c r="I34" s="23">
        <f t="shared" si="3"/>
        <v>0.12099103871210838</v>
      </c>
    </row>
    <row r="35" spans="1:9" x14ac:dyDescent="0.2">
      <c r="A35" s="7" t="s">
        <v>29</v>
      </c>
      <c r="B35" s="6">
        <v>5739635</v>
      </c>
      <c r="C35" s="6">
        <v>0</v>
      </c>
      <c r="D35" s="6">
        <v>0</v>
      </c>
      <c r="E35" s="6">
        <f t="shared" si="0"/>
        <v>5739635</v>
      </c>
      <c r="F35" s="8">
        <v>2341555</v>
      </c>
      <c r="G35" s="8">
        <f t="shared" si="1"/>
        <v>8081190</v>
      </c>
      <c r="H35" s="22">
        <f t="shared" si="2"/>
        <v>0.71024626323598383</v>
      </c>
      <c r="I35" s="23">
        <f t="shared" si="3"/>
        <v>0.28975373676401617</v>
      </c>
    </row>
    <row r="36" spans="1:9" x14ac:dyDescent="0.2">
      <c r="A36" s="7" t="s">
        <v>30</v>
      </c>
      <c r="B36" s="6">
        <v>1318151</v>
      </c>
      <c r="C36" s="6">
        <v>326614</v>
      </c>
      <c r="D36" s="6">
        <v>92424</v>
      </c>
      <c r="E36" s="6">
        <f t="shared" si="0"/>
        <v>1737189</v>
      </c>
      <c r="F36" s="8">
        <v>538116</v>
      </c>
      <c r="G36" s="8">
        <f t="shared" si="1"/>
        <v>2275305</v>
      </c>
      <c r="H36" s="22">
        <f t="shared" si="2"/>
        <v>0.76349720147408806</v>
      </c>
      <c r="I36" s="23">
        <f t="shared" si="3"/>
        <v>0.23650279852591191</v>
      </c>
    </row>
    <row r="37" spans="1:9" x14ac:dyDescent="0.2">
      <c r="A37" s="7" t="s">
        <v>31</v>
      </c>
      <c r="B37" s="6">
        <v>308732</v>
      </c>
      <c r="C37" s="6">
        <v>219790</v>
      </c>
      <c r="D37" s="6">
        <v>0</v>
      </c>
      <c r="E37" s="6">
        <f t="shared" si="0"/>
        <v>528522</v>
      </c>
      <c r="F37" s="8">
        <v>74054</v>
      </c>
      <c r="G37" s="8">
        <f t="shared" si="1"/>
        <v>602576</v>
      </c>
      <c r="H37" s="22">
        <f t="shared" si="2"/>
        <v>0.87710429887682217</v>
      </c>
      <c r="I37" s="23">
        <f t="shared" si="3"/>
        <v>0.12289570112317783</v>
      </c>
    </row>
    <row r="38" spans="1:9" x14ac:dyDescent="0.2">
      <c r="A38" s="7" t="s">
        <v>32</v>
      </c>
      <c r="B38" s="6">
        <v>86804</v>
      </c>
      <c r="C38" s="6">
        <v>143716</v>
      </c>
      <c r="D38" s="6">
        <v>19977</v>
      </c>
      <c r="E38" s="6">
        <f t="shared" si="0"/>
        <v>250497</v>
      </c>
      <c r="F38" s="8">
        <v>14646</v>
      </c>
      <c r="G38" s="8">
        <f t="shared" si="1"/>
        <v>265143</v>
      </c>
      <c r="H38" s="22">
        <f t="shared" si="2"/>
        <v>0.94476188321019228</v>
      </c>
      <c r="I38" s="23">
        <f t="shared" si="3"/>
        <v>5.5238116789807765E-2</v>
      </c>
    </row>
    <row r="39" spans="1:9" x14ac:dyDescent="0.2">
      <c r="A39" s="7" t="s">
        <v>33</v>
      </c>
      <c r="B39" s="6">
        <v>6873372</v>
      </c>
      <c r="C39" s="6">
        <v>0</v>
      </c>
      <c r="D39" s="6">
        <v>0</v>
      </c>
      <c r="E39" s="6">
        <f t="shared" si="0"/>
        <v>6873372</v>
      </c>
      <c r="F39" s="8">
        <v>3595652</v>
      </c>
      <c r="G39" s="8">
        <f t="shared" si="1"/>
        <v>10469024</v>
      </c>
      <c r="H39" s="22">
        <f t="shared" si="2"/>
        <v>0.65654372365561486</v>
      </c>
      <c r="I39" s="23">
        <f t="shared" si="3"/>
        <v>0.34345627634438514</v>
      </c>
    </row>
    <row r="40" spans="1:9" x14ac:dyDescent="0.2">
      <c r="A40" s="7" t="s">
        <v>34</v>
      </c>
      <c r="B40" s="6">
        <v>24936054</v>
      </c>
      <c r="C40" s="6">
        <v>0</v>
      </c>
      <c r="D40" s="6">
        <v>0</v>
      </c>
      <c r="E40" s="6">
        <f t="shared" si="0"/>
        <v>24936054</v>
      </c>
      <c r="F40" s="8">
        <v>10762180</v>
      </c>
      <c r="G40" s="8">
        <f t="shared" si="1"/>
        <v>35698234</v>
      </c>
      <c r="H40" s="22">
        <f t="shared" si="2"/>
        <v>0.6985234619729368</v>
      </c>
      <c r="I40" s="23">
        <f t="shared" si="3"/>
        <v>0.3014765380270632</v>
      </c>
    </row>
    <row r="41" spans="1:9" x14ac:dyDescent="0.2">
      <c r="A41" s="7" t="s">
        <v>35</v>
      </c>
      <c r="B41" s="6">
        <v>9136281</v>
      </c>
      <c r="C41" s="6">
        <v>0</v>
      </c>
      <c r="D41" s="6">
        <v>0</v>
      </c>
      <c r="E41" s="6">
        <f t="shared" si="0"/>
        <v>9136281</v>
      </c>
      <c r="F41" s="8">
        <v>7102843</v>
      </c>
      <c r="G41" s="8">
        <f t="shared" si="1"/>
        <v>16239124</v>
      </c>
      <c r="H41" s="22">
        <f t="shared" si="2"/>
        <v>0.56260922695091187</v>
      </c>
      <c r="I41" s="23">
        <f t="shared" si="3"/>
        <v>0.43739077304908813</v>
      </c>
    </row>
    <row r="42" spans="1:9" x14ac:dyDescent="0.2">
      <c r="A42" s="7" t="s">
        <v>36</v>
      </c>
      <c r="B42" s="6">
        <v>1023585</v>
      </c>
      <c r="C42" s="6">
        <v>178301</v>
      </c>
      <c r="D42" s="6">
        <v>0</v>
      </c>
      <c r="E42" s="6">
        <f t="shared" si="0"/>
        <v>1201886</v>
      </c>
      <c r="F42" s="8">
        <v>295215</v>
      </c>
      <c r="G42" s="8">
        <f t="shared" si="1"/>
        <v>1497101</v>
      </c>
      <c r="H42" s="22">
        <f t="shared" si="2"/>
        <v>0.80280889532503152</v>
      </c>
      <c r="I42" s="23">
        <f t="shared" si="3"/>
        <v>0.19719110467496848</v>
      </c>
    </row>
    <row r="43" spans="1:9" x14ac:dyDescent="0.2">
      <c r="A43" s="7" t="s">
        <v>37</v>
      </c>
      <c r="B43" s="6">
        <v>99268</v>
      </c>
      <c r="C43" s="6">
        <v>119368</v>
      </c>
      <c r="D43" s="6">
        <v>28466</v>
      </c>
      <c r="E43" s="6">
        <f t="shared" si="0"/>
        <v>247102</v>
      </c>
      <c r="F43" s="8">
        <v>19541</v>
      </c>
      <c r="G43" s="8">
        <f t="shared" si="1"/>
        <v>266643</v>
      </c>
      <c r="H43" s="22">
        <f t="shared" si="2"/>
        <v>0.92671474593370162</v>
      </c>
      <c r="I43" s="23">
        <f t="shared" si="3"/>
        <v>7.3285254066298378E-2</v>
      </c>
    </row>
    <row r="44" spans="1:9" x14ac:dyDescent="0.2">
      <c r="A44" s="7" t="s">
        <v>38</v>
      </c>
      <c r="B44" s="6">
        <v>333928</v>
      </c>
      <c r="C44" s="6">
        <v>325077</v>
      </c>
      <c r="D44" s="6">
        <v>28488</v>
      </c>
      <c r="E44" s="6">
        <f t="shared" si="0"/>
        <v>687493</v>
      </c>
      <c r="F44" s="8">
        <v>98891</v>
      </c>
      <c r="G44" s="8">
        <f t="shared" si="1"/>
        <v>786384</v>
      </c>
      <c r="H44" s="22">
        <f t="shared" si="2"/>
        <v>0.874245915481495</v>
      </c>
      <c r="I44" s="23">
        <f t="shared" si="3"/>
        <v>0.12575408451850495</v>
      </c>
    </row>
    <row r="45" spans="1:9" x14ac:dyDescent="0.2">
      <c r="A45" s="7" t="s">
        <v>39</v>
      </c>
      <c r="B45" s="6">
        <v>11952394</v>
      </c>
      <c r="C45" s="6">
        <v>0</v>
      </c>
      <c r="D45" s="6">
        <v>0</v>
      </c>
      <c r="E45" s="6">
        <f t="shared" si="0"/>
        <v>11952394</v>
      </c>
      <c r="F45" s="8">
        <v>3804256</v>
      </c>
      <c r="G45" s="8">
        <f t="shared" si="1"/>
        <v>15756650</v>
      </c>
      <c r="H45" s="22">
        <f t="shared" si="2"/>
        <v>0.75856187704873812</v>
      </c>
      <c r="I45" s="23">
        <f t="shared" si="3"/>
        <v>0.24143812295126185</v>
      </c>
    </row>
    <row r="46" spans="1:9" x14ac:dyDescent="0.2">
      <c r="A46" s="7" t="s">
        <v>40</v>
      </c>
      <c r="B46" s="6">
        <v>12942466</v>
      </c>
      <c r="C46" s="6">
        <v>0</v>
      </c>
      <c r="D46" s="6">
        <v>0</v>
      </c>
      <c r="E46" s="6">
        <f t="shared" si="0"/>
        <v>12942466</v>
      </c>
      <c r="F46" s="8">
        <v>2961934</v>
      </c>
      <c r="G46" s="8">
        <f t="shared" si="1"/>
        <v>15904400</v>
      </c>
      <c r="H46" s="22">
        <f t="shared" si="2"/>
        <v>0.81376637911521343</v>
      </c>
      <c r="I46" s="23">
        <f t="shared" si="3"/>
        <v>0.18623362088478659</v>
      </c>
    </row>
    <row r="47" spans="1:9" x14ac:dyDescent="0.2">
      <c r="A47" s="7" t="s">
        <v>41</v>
      </c>
      <c r="B47" s="6">
        <v>9246599</v>
      </c>
      <c r="C47" s="6">
        <v>0</v>
      </c>
      <c r="D47" s="6">
        <v>0</v>
      </c>
      <c r="E47" s="6">
        <f t="shared" si="0"/>
        <v>9246599</v>
      </c>
      <c r="F47" s="8">
        <v>1406845</v>
      </c>
      <c r="G47" s="8">
        <f t="shared" si="1"/>
        <v>10653444</v>
      </c>
      <c r="H47" s="22">
        <f t="shared" si="2"/>
        <v>0.86794458205252689</v>
      </c>
      <c r="I47" s="23">
        <f t="shared" si="3"/>
        <v>0.13205541794747314</v>
      </c>
    </row>
    <row r="48" spans="1:9" x14ac:dyDescent="0.2">
      <c r="A48" s="7" t="s">
        <v>42</v>
      </c>
      <c r="B48" s="6">
        <v>94094658</v>
      </c>
      <c r="C48" s="6">
        <v>0</v>
      </c>
      <c r="D48" s="6">
        <v>0</v>
      </c>
      <c r="E48" s="6">
        <f t="shared" si="0"/>
        <v>94094658</v>
      </c>
      <c r="F48" s="8">
        <v>54357118</v>
      </c>
      <c r="G48" s="8">
        <f t="shared" si="1"/>
        <v>148451776</v>
      </c>
      <c r="H48" s="22">
        <f t="shared" si="2"/>
        <v>0.63383989424282805</v>
      </c>
      <c r="I48" s="23">
        <f t="shared" si="3"/>
        <v>0.36616010575717195</v>
      </c>
    </row>
    <row r="49" spans="1:9" x14ac:dyDescent="0.2">
      <c r="A49" s="7" t="s">
        <v>43</v>
      </c>
      <c r="B49" s="6">
        <v>7244251</v>
      </c>
      <c r="C49" s="6">
        <v>0</v>
      </c>
      <c r="D49" s="6">
        <v>0</v>
      </c>
      <c r="E49" s="6">
        <f t="shared" si="0"/>
        <v>7244251</v>
      </c>
      <c r="F49" s="8">
        <v>3576680</v>
      </c>
      <c r="G49" s="8">
        <f t="shared" si="1"/>
        <v>10820931</v>
      </c>
      <c r="H49" s="22">
        <f t="shared" si="2"/>
        <v>0.6694665181766708</v>
      </c>
      <c r="I49" s="23">
        <f t="shared" si="3"/>
        <v>0.33053348182332926</v>
      </c>
    </row>
    <row r="50" spans="1:9" x14ac:dyDescent="0.2">
      <c r="A50" s="7" t="s">
        <v>44</v>
      </c>
      <c r="B50" s="6">
        <v>2475015</v>
      </c>
      <c r="C50" s="6">
        <v>0</v>
      </c>
      <c r="D50" s="6">
        <v>0</v>
      </c>
      <c r="E50" s="6">
        <f t="shared" si="0"/>
        <v>2475015</v>
      </c>
      <c r="F50" s="8">
        <v>720171</v>
      </c>
      <c r="G50" s="8">
        <f t="shared" si="1"/>
        <v>3195186</v>
      </c>
      <c r="H50" s="22">
        <f t="shared" si="2"/>
        <v>0.77460748763921727</v>
      </c>
      <c r="I50" s="23">
        <f t="shared" si="3"/>
        <v>0.22539251236078275</v>
      </c>
    </row>
    <row r="51" spans="1:9" x14ac:dyDescent="0.2">
      <c r="A51" s="7" t="s">
        <v>45</v>
      </c>
      <c r="B51" s="6">
        <v>8516877</v>
      </c>
      <c r="C51" s="6">
        <v>0</v>
      </c>
      <c r="D51" s="6">
        <v>0</v>
      </c>
      <c r="E51" s="6">
        <f t="shared" si="0"/>
        <v>8516877</v>
      </c>
      <c r="F51" s="8">
        <v>4115237</v>
      </c>
      <c r="G51" s="8">
        <f t="shared" si="1"/>
        <v>12632114</v>
      </c>
      <c r="H51" s="22">
        <f t="shared" si="2"/>
        <v>0.67422420348644729</v>
      </c>
      <c r="I51" s="23">
        <f t="shared" si="3"/>
        <v>0.32577579651355271</v>
      </c>
    </row>
    <row r="52" spans="1:9" x14ac:dyDescent="0.2">
      <c r="A52" s="7" t="s">
        <v>46</v>
      </c>
      <c r="B52" s="6">
        <v>1460655</v>
      </c>
      <c r="C52" s="6">
        <v>0</v>
      </c>
      <c r="D52" s="6">
        <v>0</v>
      </c>
      <c r="E52" s="6">
        <f t="shared" si="0"/>
        <v>1460655</v>
      </c>
      <c r="F52" s="8">
        <v>233608</v>
      </c>
      <c r="G52" s="8">
        <f t="shared" si="1"/>
        <v>1694263</v>
      </c>
      <c r="H52" s="22">
        <f t="shared" si="2"/>
        <v>0.86211821895420016</v>
      </c>
      <c r="I52" s="23">
        <f t="shared" si="3"/>
        <v>0.13788178104579984</v>
      </c>
    </row>
    <row r="53" spans="1:9" x14ac:dyDescent="0.2">
      <c r="A53" s="7" t="s">
        <v>47</v>
      </c>
      <c r="B53" s="6">
        <v>88613099</v>
      </c>
      <c r="C53" s="6">
        <v>0</v>
      </c>
      <c r="D53" s="6">
        <v>0</v>
      </c>
      <c r="E53" s="6">
        <f t="shared" si="0"/>
        <v>88613099</v>
      </c>
      <c r="F53" s="8">
        <v>34682104</v>
      </c>
      <c r="G53" s="8">
        <f t="shared" si="1"/>
        <v>123295203</v>
      </c>
      <c r="H53" s="22">
        <f t="shared" si="2"/>
        <v>0.71870678537266364</v>
      </c>
      <c r="I53" s="23">
        <f t="shared" si="3"/>
        <v>0.28129321462733631</v>
      </c>
    </row>
    <row r="54" spans="1:9" x14ac:dyDescent="0.2">
      <c r="A54" s="7" t="s">
        <v>48</v>
      </c>
      <c r="B54" s="6">
        <v>9190146</v>
      </c>
      <c r="C54" s="6">
        <v>0</v>
      </c>
      <c r="D54" s="6">
        <v>0</v>
      </c>
      <c r="E54" s="6">
        <f t="shared" si="0"/>
        <v>9190146</v>
      </c>
      <c r="F54" s="8">
        <v>4106902</v>
      </c>
      <c r="G54" s="8">
        <f t="shared" si="1"/>
        <v>13297048</v>
      </c>
      <c r="H54" s="22">
        <f t="shared" si="2"/>
        <v>0.69114182335808672</v>
      </c>
      <c r="I54" s="23">
        <f t="shared" si="3"/>
        <v>0.30885817664191328</v>
      </c>
    </row>
    <row r="55" spans="1:9" x14ac:dyDescent="0.2">
      <c r="A55" s="7" t="s">
        <v>49</v>
      </c>
      <c r="B55" s="6">
        <v>54431141</v>
      </c>
      <c r="C55" s="6">
        <v>0</v>
      </c>
      <c r="D55" s="6">
        <v>0</v>
      </c>
      <c r="E55" s="6">
        <f t="shared" si="0"/>
        <v>54431141</v>
      </c>
      <c r="F55" s="8">
        <v>36347936</v>
      </c>
      <c r="G55" s="8">
        <f t="shared" si="1"/>
        <v>90779077</v>
      </c>
      <c r="H55" s="22">
        <f t="shared" si="2"/>
        <v>0.59960007084011224</v>
      </c>
      <c r="I55" s="23">
        <f t="shared" si="3"/>
        <v>0.40039992915988781</v>
      </c>
    </row>
    <row r="56" spans="1:9" x14ac:dyDescent="0.2">
      <c r="A56" s="7" t="s">
        <v>50</v>
      </c>
      <c r="B56" s="6">
        <v>13385998</v>
      </c>
      <c r="C56" s="6">
        <v>0</v>
      </c>
      <c r="D56" s="6">
        <v>0</v>
      </c>
      <c r="E56" s="6">
        <f t="shared" si="0"/>
        <v>13385998</v>
      </c>
      <c r="F56" s="8">
        <v>1496369</v>
      </c>
      <c r="G56" s="8">
        <f t="shared" si="1"/>
        <v>14882367</v>
      </c>
      <c r="H56" s="22">
        <f t="shared" si="2"/>
        <v>0.89945356138576615</v>
      </c>
      <c r="I56" s="23">
        <f t="shared" si="3"/>
        <v>0.10054643861423387</v>
      </c>
    </row>
    <row r="57" spans="1:9" x14ac:dyDescent="0.2">
      <c r="A57" s="7" t="s">
        <v>51</v>
      </c>
      <c r="B57" s="6">
        <v>33313876</v>
      </c>
      <c r="C57" s="6">
        <v>0</v>
      </c>
      <c r="D57" s="6">
        <v>0</v>
      </c>
      <c r="E57" s="6">
        <f t="shared" si="0"/>
        <v>33313876</v>
      </c>
      <c r="F57" s="8">
        <v>29870044</v>
      </c>
      <c r="G57" s="8">
        <f t="shared" si="1"/>
        <v>63183920</v>
      </c>
      <c r="H57" s="22">
        <f t="shared" si="2"/>
        <v>0.52725244017781736</v>
      </c>
      <c r="I57" s="23">
        <f t="shared" si="3"/>
        <v>0.47274755982218258</v>
      </c>
    </row>
    <row r="58" spans="1:9" x14ac:dyDescent="0.2">
      <c r="A58" s="7" t="s">
        <v>52</v>
      </c>
      <c r="B58" s="6">
        <v>21249726</v>
      </c>
      <c r="C58" s="6">
        <v>0</v>
      </c>
      <c r="D58" s="6">
        <v>0</v>
      </c>
      <c r="E58" s="6">
        <f t="shared" si="0"/>
        <v>21249726</v>
      </c>
      <c r="F58" s="8">
        <v>9370963</v>
      </c>
      <c r="G58" s="8">
        <f t="shared" si="1"/>
        <v>30620689</v>
      </c>
      <c r="H58" s="22">
        <f t="shared" si="2"/>
        <v>0.69396629187540493</v>
      </c>
      <c r="I58" s="23">
        <f t="shared" si="3"/>
        <v>0.30603370812459513</v>
      </c>
    </row>
    <row r="59" spans="1:9" x14ac:dyDescent="0.2">
      <c r="A59" s="7" t="s">
        <v>53</v>
      </c>
      <c r="B59" s="6">
        <v>2255267</v>
      </c>
      <c r="C59" s="6">
        <v>0</v>
      </c>
      <c r="D59" s="6">
        <v>0</v>
      </c>
      <c r="E59" s="6">
        <f t="shared" si="0"/>
        <v>2255267</v>
      </c>
      <c r="F59" s="8">
        <v>531709</v>
      </c>
      <c r="G59" s="8">
        <f t="shared" si="1"/>
        <v>2786976</v>
      </c>
      <c r="H59" s="22">
        <f t="shared" si="2"/>
        <v>0.80921651280814766</v>
      </c>
      <c r="I59" s="23">
        <f t="shared" si="3"/>
        <v>0.1907834871918524</v>
      </c>
    </row>
    <row r="60" spans="1:9" x14ac:dyDescent="0.2">
      <c r="A60" s="7" t="s">
        <v>103</v>
      </c>
      <c r="B60" s="6">
        <v>6527486</v>
      </c>
      <c r="C60" s="6">
        <v>0</v>
      </c>
      <c r="D60" s="6">
        <v>0</v>
      </c>
      <c r="E60" s="6">
        <f t="shared" si="0"/>
        <v>6527486</v>
      </c>
      <c r="F60" s="8">
        <v>1119749</v>
      </c>
      <c r="G60" s="8">
        <f t="shared" si="1"/>
        <v>7647235</v>
      </c>
      <c r="H60" s="22">
        <f t="shared" si="2"/>
        <v>0.85357465802999388</v>
      </c>
      <c r="I60" s="23">
        <f t="shared" si="3"/>
        <v>0.14642534197000615</v>
      </c>
    </row>
    <row r="61" spans="1:9" x14ac:dyDescent="0.2">
      <c r="A61" s="7" t="s">
        <v>104</v>
      </c>
      <c r="B61" s="6">
        <v>4771266</v>
      </c>
      <c r="C61" s="6">
        <v>0</v>
      </c>
      <c r="D61" s="6">
        <v>0</v>
      </c>
      <c r="E61" s="6">
        <f t="shared" si="0"/>
        <v>4771266</v>
      </c>
      <c r="F61" s="8">
        <v>3959404</v>
      </c>
      <c r="G61" s="8">
        <f t="shared" si="1"/>
        <v>8730670</v>
      </c>
      <c r="H61" s="22">
        <f t="shared" si="2"/>
        <v>0.54649482800289095</v>
      </c>
      <c r="I61" s="23">
        <f t="shared" si="3"/>
        <v>0.45350517199710905</v>
      </c>
    </row>
    <row r="62" spans="1:9" x14ac:dyDescent="0.2">
      <c r="A62" s="7" t="s">
        <v>54</v>
      </c>
      <c r="B62" s="6">
        <v>3201017</v>
      </c>
      <c r="C62" s="6">
        <v>0</v>
      </c>
      <c r="D62" s="6">
        <v>0</v>
      </c>
      <c r="E62" s="6">
        <f t="shared" si="0"/>
        <v>3201017</v>
      </c>
      <c r="F62" s="8">
        <v>473486</v>
      </c>
      <c r="G62" s="8">
        <f t="shared" si="1"/>
        <v>3674503</v>
      </c>
      <c r="H62" s="22">
        <f t="shared" si="2"/>
        <v>0.87114284571273992</v>
      </c>
      <c r="I62" s="23">
        <f t="shared" si="3"/>
        <v>0.12885715428726008</v>
      </c>
    </row>
    <row r="63" spans="1:9" x14ac:dyDescent="0.2">
      <c r="A63" s="7" t="s">
        <v>55</v>
      </c>
      <c r="B63" s="6">
        <v>19570378</v>
      </c>
      <c r="C63" s="6">
        <v>0</v>
      </c>
      <c r="D63" s="6">
        <v>0</v>
      </c>
      <c r="E63" s="6">
        <f t="shared" si="0"/>
        <v>19570378</v>
      </c>
      <c r="F63" s="8">
        <v>6342076</v>
      </c>
      <c r="G63" s="8">
        <f t="shared" si="1"/>
        <v>25912454</v>
      </c>
      <c r="H63" s="22">
        <f t="shared" si="2"/>
        <v>0.75524988872146193</v>
      </c>
      <c r="I63" s="23">
        <f t="shared" si="3"/>
        <v>0.2447501112785381</v>
      </c>
    </row>
    <row r="64" spans="1:9" x14ac:dyDescent="0.2">
      <c r="A64" s="7" t="s">
        <v>56</v>
      </c>
      <c r="B64" s="6">
        <v>17876252</v>
      </c>
      <c r="C64" s="6">
        <v>0</v>
      </c>
      <c r="D64" s="6">
        <v>0</v>
      </c>
      <c r="E64" s="6">
        <f t="shared" si="0"/>
        <v>17876252</v>
      </c>
      <c r="F64" s="8">
        <v>10757198</v>
      </c>
      <c r="G64" s="8">
        <f t="shared" si="1"/>
        <v>28633450</v>
      </c>
      <c r="H64" s="22">
        <f t="shared" si="2"/>
        <v>0.6243135912717469</v>
      </c>
      <c r="I64" s="23">
        <f t="shared" si="3"/>
        <v>0.37568640872825315</v>
      </c>
    </row>
    <row r="65" spans="1:9" x14ac:dyDescent="0.2">
      <c r="A65" s="7" t="s">
        <v>57</v>
      </c>
      <c r="B65" s="6">
        <v>1093269</v>
      </c>
      <c r="C65" s="6">
        <v>397075</v>
      </c>
      <c r="D65" s="6">
        <v>94225</v>
      </c>
      <c r="E65" s="6">
        <f t="shared" si="0"/>
        <v>1584569</v>
      </c>
      <c r="F65" s="8">
        <v>265957</v>
      </c>
      <c r="G65" s="8">
        <f t="shared" si="1"/>
        <v>1850526</v>
      </c>
      <c r="H65" s="22">
        <f t="shared" si="2"/>
        <v>0.85628032245966823</v>
      </c>
      <c r="I65" s="23">
        <f t="shared" si="3"/>
        <v>0.14371967754033177</v>
      </c>
    </row>
    <row r="66" spans="1:9" x14ac:dyDescent="0.2">
      <c r="A66" s="7" t="s">
        <v>58</v>
      </c>
      <c r="B66" s="6">
        <v>1061334</v>
      </c>
      <c r="C66" s="6">
        <v>255502</v>
      </c>
      <c r="D66" s="6">
        <v>0</v>
      </c>
      <c r="E66" s="6">
        <f t="shared" si="0"/>
        <v>1316836</v>
      </c>
      <c r="F66" s="8">
        <v>250666</v>
      </c>
      <c r="G66" s="8">
        <f t="shared" si="1"/>
        <v>1567502</v>
      </c>
      <c r="H66" s="22">
        <f t="shared" si="2"/>
        <v>0.84008569048077775</v>
      </c>
      <c r="I66" s="23">
        <f t="shared" si="3"/>
        <v>0.15991430951922231</v>
      </c>
    </row>
    <row r="67" spans="1:9" x14ac:dyDescent="0.2">
      <c r="A67" s="7" t="s">
        <v>59</v>
      </c>
      <c r="B67" s="6">
        <v>717876</v>
      </c>
      <c r="C67" s="6">
        <v>0</v>
      </c>
      <c r="D67" s="6">
        <v>0</v>
      </c>
      <c r="E67" s="6">
        <f t="shared" si="0"/>
        <v>717876</v>
      </c>
      <c r="F67" s="8">
        <v>329712</v>
      </c>
      <c r="G67" s="8">
        <f t="shared" si="1"/>
        <v>1047588</v>
      </c>
      <c r="H67" s="22">
        <f t="shared" si="2"/>
        <v>0.68526558150723371</v>
      </c>
      <c r="I67" s="23">
        <f t="shared" si="3"/>
        <v>0.31473441849276623</v>
      </c>
    </row>
    <row r="68" spans="1:9" x14ac:dyDescent="0.2">
      <c r="A68" s="7" t="s">
        <v>60</v>
      </c>
      <c r="B68" s="6">
        <v>193336</v>
      </c>
      <c r="C68" s="6">
        <v>175110</v>
      </c>
      <c r="D68" s="6">
        <v>77268</v>
      </c>
      <c r="E68" s="6">
        <f t="shared" si="0"/>
        <v>445714</v>
      </c>
      <c r="F68" s="8">
        <v>57085</v>
      </c>
      <c r="G68" s="8">
        <f t="shared" si="1"/>
        <v>502799</v>
      </c>
      <c r="H68" s="22">
        <f t="shared" si="2"/>
        <v>0.88646556576285951</v>
      </c>
      <c r="I68" s="23">
        <f t="shared" si="3"/>
        <v>0.11353443423714049</v>
      </c>
    </row>
    <row r="69" spans="1:9" x14ac:dyDescent="0.2">
      <c r="A69" s="7" t="s">
        <v>61</v>
      </c>
      <c r="B69" s="6">
        <v>13191795</v>
      </c>
      <c r="C69" s="6">
        <v>0</v>
      </c>
      <c r="D69" s="6">
        <v>0</v>
      </c>
      <c r="E69" s="6">
        <f t="shared" si="0"/>
        <v>13191795</v>
      </c>
      <c r="F69" s="8">
        <v>13100771</v>
      </c>
      <c r="G69" s="8">
        <f t="shared" si="1"/>
        <v>26292566</v>
      </c>
      <c r="H69" s="22">
        <f t="shared" si="2"/>
        <v>0.50173098357916079</v>
      </c>
      <c r="I69" s="23">
        <f t="shared" si="3"/>
        <v>0.49826901642083926</v>
      </c>
    </row>
    <row r="70" spans="1:9" x14ac:dyDescent="0.2">
      <c r="A70" s="7" t="s">
        <v>62</v>
      </c>
      <c r="B70" s="6">
        <v>473199</v>
      </c>
      <c r="C70" s="6">
        <v>244419</v>
      </c>
      <c r="D70" s="6">
        <v>0</v>
      </c>
      <c r="E70" s="6">
        <f t="shared" si="0"/>
        <v>717618</v>
      </c>
      <c r="F70" s="8">
        <v>18818</v>
      </c>
      <c r="G70" s="8">
        <f t="shared" si="1"/>
        <v>736436</v>
      </c>
      <c r="H70" s="22">
        <f t="shared" si="2"/>
        <v>0.97444720247244843</v>
      </c>
      <c r="I70" s="23">
        <f t="shared" si="3"/>
        <v>2.5552797527551612E-2</v>
      </c>
    </row>
    <row r="71" spans="1:9" x14ac:dyDescent="0.2">
      <c r="A71" s="7" t="s">
        <v>63</v>
      </c>
      <c r="B71" s="6">
        <v>2646488</v>
      </c>
      <c r="C71" s="6">
        <v>0</v>
      </c>
      <c r="D71" s="6">
        <v>0</v>
      </c>
      <c r="E71" s="6">
        <f t="shared" si="0"/>
        <v>2646488</v>
      </c>
      <c r="F71" s="8">
        <v>592530</v>
      </c>
      <c r="G71" s="8">
        <f t="shared" si="1"/>
        <v>3239018</v>
      </c>
      <c r="H71" s="22">
        <f t="shared" si="2"/>
        <v>0.81706492523351215</v>
      </c>
      <c r="I71" s="23">
        <f t="shared" si="3"/>
        <v>0.18293507476648788</v>
      </c>
    </row>
    <row r="72" spans="1:9" x14ac:dyDescent="0.2">
      <c r="A72" s="7" t="s">
        <v>64</v>
      </c>
      <c r="B72" s="6">
        <v>441657</v>
      </c>
      <c r="C72" s="6">
        <v>277196</v>
      </c>
      <c r="D72" s="6">
        <v>0</v>
      </c>
      <c r="E72" s="6">
        <f>SUM(B72:D72)</f>
        <v>718853</v>
      </c>
      <c r="F72" s="8">
        <v>152653</v>
      </c>
      <c r="G72" s="8">
        <f>SUM(E72:F72)</f>
        <v>871506</v>
      </c>
      <c r="H72" s="22">
        <f>(E72/G72)</f>
        <v>0.82483998962715122</v>
      </c>
      <c r="I72" s="23">
        <f>(F72/G72)</f>
        <v>0.17516001037284884</v>
      </c>
    </row>
    <row r="73" spans="1:9" x14ac:dyDescent="0.2">
      <c r="A73" s="24" t="s">
        <v>94</v>
      </c>
      <c r="B73" s="25">
        <f t="shared" ref="B73:G73" si="4">SUM(B6:B72)</f>
        <v>773718240</v>
      </c>
      <c r="C73" s="25">
        <f t="shared" si="4"/>
        <v>5907096</v>
      </c>
      <c r="D73" s="25">
        <f t="shared" si="4"/>
        <v>592948</v>
      </c>
      <c r="E73" s="25">
        <f t="shared" si="4"/>
        <v>780218284</v>
      </c>
      <c r="F73" s="25">
        <f t="shared" si="4"/>
        <v>385645502</v>
      </c>
      <c r="G73" s="25">
        <f t="shared" si="4"/>
        <v>1165863786</v>
      </c>
      <c r="H73" s="26">
        <f>(E73/G73)</f>
        <v>0.66921907462009456</v>
      </c>
      <c r="I73" s="27">
        <f>(F73/G73)</f>
        <v>0.33078092537990539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80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7784741</v>
      </c>
      <c r="C6" s="6">
        <v>0</v>
      </c>
      <c r="D6" s="6">
        <v>0</v>
      </c>
      <c r="E6" s="6">
        <f>SUM(B6:D6)</f>
        <v>7784741</v>
      </c>
      <c r="F6" s="8">
        <v>5388189</v>
      </c>
      <c r="G6" s="8">
        <f>SUM(E6:F6)</f>
        <v>13172930</v>
      </c>
      <c r="H6" s="22">
        <f>(E6/G6)</f>
        <v>0.59096503207714612</v>
      </c>
      <c r="I6" s="23">
        <f>(F6/G6)</f>
        <v>0.40903496792285393</v>
      </c>
    </row>
    <row r="7" spans="1:9" x14ac:dyDescent="0.2">
      <c r="A7" s="7" t="s">
        <v>2</v>
      </c>
      <c r="B7" s="6">
        <v>427244</v>
      </c>
      <c r="C7" s="6">
        <v>282806</v>
      </c>
      <c r="D7" s="6">
        <v>37620</v>
      </c>
      <c r="E7" s="6">
        <f>SUM(B7:D7)</f>
        <v>747670</v>
      </c>
      <c r="F7" s="8">
        <v>116425</v>
      </c>
      <c r="G7" s="8">
        <f>SUM(E7:F7)</f>
        <v>864095</v>
      </c>
      <c r="H7" s="22">
        <f>(E7/G7)</f>
        <v>0.86526365735249022</v>
      </c>
      <c r="I7" s="23">
        <f>(F7/G7)</f>
        <v>0.13473634264750983</v>
      </c>
    </row>
    <row r="8" spans="1:9" x14ac:dyDescent="0.2">
      <c r="A8" s="7" t="s">
        <v>3</v>
      </c>
      <c r="B8" s="6">
        <v>6610424</v>
      </c>
      <c r="C8" s="6">
        <v>0</v>
      </c>
      <c r="D8" s="6">
        <v>0</v>
      </c>
      <c r="E8" s="6">
        <f t="shared" ref="E8:E71" si="0">SUM(B8:D8)</f>
        <v>6610424</v>
      </c>
      <c r="F8" s="8">
        <v>4959520</v>
      </c>
      <c r="G8" s="8">
        <f t="shared" ref="G8:G71" si="1">SUM(E8:F8)</f>
        <v>11569944</v>
      </c>
      <c r="H8" s="22">
        <f t="shared" ref="H8:H71" si="2">(E8/G8)</f>
        <v>0.5713445112612473</v>
      </c>
      <c r="I8" s="23">
        <f t="shared" ref="I8:I71" si="3">(F8/G8)</f>
        <v>0.42865548873875275</v>
      </c>
    </row>
    <row r="9" spans="1:9" x14ac:dyDescent="0.2">
      <c r="A9" s="7" t="s">
        <v>4</v>
      </c>
      <c r="B9" s="6">
        <v>663855</v>
      </c>
      <c r="C9" s="6">
        <v>84551</v>
      </c>
      <c r="D9" s="6">
        <v>80064</v>
      </c>
      <c r="E9" s="6">
        <f t="shared" si="0"/>
        <v>828470</v>
      </c>
      <c r="F9" s="8">
        <v>227324</v>
      </c>
      <c r="G9" s="8">
        <f t="shared" si="1"/>
        <v>1055794</v>
      </c>
      <c r="H9" s="22">
        <f t="shared" si="2"/>
        <v>0.78468905866106453</v>
      </c>
      <c r="I9" s="23">
        <f t="shared" si="3"/>
        <v>0.21531094133893544</v>
      </c>
    </row>
    <row r="10" spans="1:9" x14ac:dyDescent="0.2">
      <c r="A10" s="7" t="s">
        <v>5</v>
      </c>
      <c r="B10" s="6">
        <v>14663379</v>
      </c>
      <c r="C10" s="6">
        <v>0</v>
      </c>
      <c r="D10" s="6">
        <v>0</v>
      </c>
      <c r="E10" s="6">
        <f t="shared" si="0"/>
        <v>14663379</v>
      </c>
      <c r="F10" s="8">
        <v>11387236</v>
      </c>
      <c r="G10" s="8">
        <f t="shared" si="1"/>
        <v>26050615</v>
      </c>
      <c r="H10" s="22">
        <f t="shared" si="2"/>
        <v>0.56288033890946532</v>
      </c>
      <c r="I10" s="23">
        <f t="shared" si="3"/>
        <v>0.43711966109053474</v>
      </c>
    </row>
    <row r="11" spans="1:9" x14ac:dyDescent="0.2">
      <c r="A11" s="7" t="s">
        <v>6</v>
      </c>
      <c r="B11" s="6">
        <v>50790371</v>
      </c>
      <c r="C11" s="6">
        <v>0</v>
      </c>
      <c r="D11" s="6">
        <v>0</v>
      </c>
      <c r="E11" s="6">
        <f t="shared" si="0"/>
        <v>50790371</v>
      </c>
      <c r="F11" s="8">
        <v>65309793</v>
      </c>
      <c r="G11" s="8">
        <f t="shared" si="1"/>
        <v>116100164</v>
      </c>
      <c r="H11" s="22">
        <f t="shared" si="2"/>
        <v>0.43747027781976261</v>
      </c>
      <c r="I11" s="23">
        <f t="shared" si="3"/>
        <v>0.56252972218023745</v>
      </c>
    </row>
    <row r="12" spans="1:9" x14ac:dyDescent="0.2">
      <c r="A12" s="7" t="s">
        <v>7</v>
      </c>
      <c r="B12" s="6">
        <v>237045</v>
      </c>
      <c r="C12" s="6">
        <v>98176</v>
      </c>
      <c r="D12" s="6">
        <v>24972</v>
      </c>
      <c r="E12" s="6">
        <f t="shared" si="0"/>
        <v>360193</v>
      </c>
      <c r="F12" s="8">
        <v>71573</v>
      </c>
      <c r="G12" s="8">
        <f t="shared" si="1"/>
        <v>431766</v>
      </c>
      <c r="H12" s="22">
        <f t="shared" si="2"/>
        <v>0.83423196824205703</v>
      </c>
      <c r="I12" s="23">
        <f t="shared" si="3"/>
        <v>0.16576803175794297</v>
      </c>
    </row>
    <row r="13" spans="1:9" x14ac:dyDescent="0.2">
      <c r="A13" s="7" t="s">
        <v>8</v>
      </c>
      <c r="B13" s="6">
        <v>6838146</v>
      </c>
      <c r="C13" s="6">
        <v>0</v>
      </c>
      <c r="D13" s="6">
        <v>0</v>
      </c>
      <c r="E13" s="6">
        <f t="shared" si="0"/>
        <v>6838146</v>
      </c>
      <c r="F13" s="8">
        <v>675261</v>
      </c>
      <c r="G13" s="8">
        <f t="shared" si="1"/>
        <v>7513407</v>
      </c>
      <c r="H13" s="22">
        <f t="shared" si="2"/>
        <v>0.91012585901442578</v>
      </c>
      <c r="I13" s="23">
        <f t="shared" si="3"/>
        <v>8.9874140985574183E-2</v>
      </c>
    </row>
    <row r="14" spans="1:9" x14ac:dyDescent="0.2">
      <c r="A14" s="7" t="s">
        <v>9</v>
      </c>
      <c r="B14" s="6">
        <v>4272493</v>
      </c>
      <c r="C14" s="6">
        <v>0</v>
      </c>
      <c r="D14" s="6">
        <v>0</v>
      </c>
      <c r="E14" s="6">
        <f t="shared" si="0"/>
        <v>4272493</v>
      </c>
      <c r="F14" s="8">
        <v>444554</v>
      </c>
      <c r="G14" s="8">
        <f t="shared" si="1"/>
        <v>4717047</v>
      </c>
      <c r="H14" s="22">
        <f t="shared" si="2"/>
        <v>0.90575586802505892</v>
      </c>
      <c r="I14" s="23">
        <f t="shared" si="3"/>
        <v>9.4244131974941109E-2</v>
      </c>
    </row>
    <row r="15" spans="1:9" x14ac:dyDescent="0.2">
      <c r="A15" s="7" t="s">
        <v>10</v>
      </c>
      <c r="B15" s="6">
        <v>5980458</v>
      </c>
      <c r="C15" s="6">
        <v>0</v>
      </c>
      <c r="D15" s="6">
        <v>0</v>
      </c>
      <c r="E15" s="6">
        <f t="shared" si="0"/>
        <v>5980458</v>
      </c>
      <c r="F15" s="8">
        <v>825122</v>
      </c>
      <c r="G15" s="8">
        <f t="shared" si="1"/>
        <v>6805580</v>
      </c>
      <c r="H15" s="22">
        <f t="shared" si="2"/>
        <v>0.87875801915486995</v>
      </c>
      <c r="I15" s="23">
        <f t="shared" si="3"/>
        <v>0.12124198084513002</v>
      </c>
    </row>
    <row r="16" spans="1:9" x14ac:dyDescent="0.2">
      <c r="A16" s="7" t="s">
        <v>11</v>
      </c>
      <c r="B16" s="6">
        <v>18654892</v>
      </c>
      <c r="C16" s="6">
        <v>0</v>
      </c>
      <c r="D16" s="6">
        <v>0</v>
      </c>
      <c r="E16" s="6">
        <f t="shared" si="0"/>
        <v>18654892</v>
      </c>
      <c r="F16" s="8">
        <v>3194942</v>
      </c>
      <c r="G16" s="8">
        <f t="shared" si="1"/>
        <v>21849834</v>
      </c>
      <c r="H16" s="22">
        <f t="shared" si="2"/>
        <v>0.85377728727824664</v>
      </c>
      <c r="I16" s="23">
        <f t="shared" si="3"/>
        <v>0.14622271272175341</v>
      </c>
    </row>
    <row r="17" spans="1:9" x14ac:dyDescent="0.2">
      <c r="A17" s="7" t="s">
        <v>12</v>
      </c>
      <c r="B17" s="6">
        <v>2627632</v>
      </c>
      <c r="C17" s="6">
        <v>0</v>
      </c>
      <c r="D17" s="6">
        <v>0</v>
      </c>
      <c r="E17" s="6">
        <f t="shared" si="0"/>
        <v>2627632</v>
      </c>
      <c r="F17" s="8">
        <v>566628</v>
      </c>
      <c r="G17" s="8">
        <f t="shared" si="1"/>
        <v>3194260</v>
      </c>
      <c r="H17" s="22">
        <f t="shared" si="2"/>
        <v>0.82261055768785263</v>
      </c>
      <c r="I17" s="23">
        <f t="shared" si="3"/>
        <v>0.17738944231214743</v>
      </c>
    </row>
    <row r="18" spans="1:9" x14ac:dyDescent="0.2">
      <c r="A18" s="7" t="s">
        <v>106</v>
      </c>
      <c r="B18" s="6">
        <v>791838</v>
      </c>
      <c r="C18" s="6">
        <v>161540</v>
      </c>
      <c r="D18" s="6">
        <v>0</v>
      </c>
      <c r="E18" s="6">
        <f t="shared" si="0"/>
        <v>953378</v>
      </c>
      <c r="F18" s="8">
        <v>228835</v>
      </c>
      <c r="G18" s="8">
        <f t="shared" si="1"/>
        <v>1182213</v>
      </c>
      <c r="H18" s="22">
        <f t="shared" si="2"/>
        <v>0.80643505019822992</v>
      </c>
      <c r="I18" s="23">
        <f t="shared" si="3"/>
        <v>0.19356494980177008</v>
      </c>
    </row>
    <row r="19" spans="1:9" x14ac:dyDescent="0.2">
      <c r="A19" s="7" t="s">
        <v>13</v>
      </c>
      <c r="B19" s="6">
        <v>219690</v>
      </c>
      <c r="C19" s="6">
        <v>201462</v>
      </c>
      <c r="D19" s="6">
        <v>20722</v>
      </c>
      <c r="E19" s="6">
        <f t="shared" si="0"/>
        <v>441874</v>
      </c>
      <c r="F19" s="8">
        <v>45866</v>
      </c>
      <c r="G19" s="8">
        <f t="shared" si="1"/>
        <v>487740</v>
      </c>
      <c r="H19" s="22">
        <f t="shared" si="2"/>
        <v>0.90596219297166525</v>
      </c>
      <c r="I19" s="23">
        <f t="shared" si="3"/>
        <v>9.4037807028334766E-2</v>
      </c>
    </row>
    <row r="20" spans="1:9" x14ac:dyDescent="0.2">
      <c r="A20" s="7" t="s">
        <v>14</v>
      </c>
      <c r="B20" s="6">
        <v>56773240</v>
      </c>
      <c r="C20" s="6">
        <v>0</v>
      </c>
      <c r="D20" s="6">
        <v>0</v>
      </c>
      <c r="E20" s="6">
        <f t="shared" si="0"/>
        <v>56773240</v>
      </c>
      <c r="F20" s="8">
        <v>3361069</v>
      </c>
      <c r="G20" s="8">
        <f t="shared" si="1"/>
        <v>60134309</v>
      </c>
      <c r="H20" s="22">
        <f t="shared" si="2"/>
        <v>0.9441072982147346</v>
      </c>
      <c r="I20" s="23">
        <f t="shared" si="3"/>
        <v>5.5892701785265377E-2</v>
      </c>
    </row>
    <row r="21" spans="1:9" x14ac:dyDescent="0.2">
      <c r="A21" s="7" t="s">
        <v>15</v>
      </c>
      <c r="B21" s="6">
        <v>15386723</v>
      </c>
      <c r="C21" s="6">
        <v>0</v>
      </c>
      <c r="D21" s="6">
        <v>0</v>
      </c>
      <c r="E21" s="6">
        <f t="shared" si="0"/>
        <v>15386723</v>
      </c>
      <c r="F21" s="8">
        <v>3659123</v>
      </c>
      <c r="G21" s="8">
        <f t="shared" si="1"/>
        <v>19045846</v>
      </c>
      <c r="H21" s="22">
        <f t="shared" si="2"/>
        <v>0.80787815883841552</v>
      </c>
      <c r="I21" s="23">
        <f t="shared" si="3"/>
        <v>0.19212184116158454</v>
      </c>
    </row>
    <row r="22" spans="1:9" x14ac:dyDescent="0.2">
      <c r="A22" s="7" t="s">
        <v>16</v>
      </c>
      <c r="B22" s="6">
        <v>1347599</v>
      </c>
      <c r="C22" s="6">
        <v>153175</v>
      </c>
      <c r="D22" s="6">
        <v>0</v>
      </c>
      <c r="E22" s="6">
        <f t="shared" si="0"/>
        <v>1500774</v>
      </c>
      <c r="F22" s="8">
        <v>243469</v>
      </c>
      <c r="G22" s="8">
        <f t="shared" si="1"/>
        <v>1744243</v>
      </c>
      <c r="H22" s="22">
        <f t="shared" si="2"/>
        <v>0.86041566456049989</v>
      </c>
      <c r="I22" s="23">
        <f t="shared" si="3"/>
        <v>0.13958433543950011</v>
      </c>
    </row>
    <row r="23" spans="1:9" x14ac:dyDescent="0.2">
      <c r="A23" s="7" t="s">
        <v>17</v>
      </c>
      <c r="B23" s="6">
        <v>298013</v>
      </c>
      <c r="C23" s="6">
        <v>116417</v>
      </c>
      <c r="D23" s="6">
        <v>0</v>
      </c>
      <c r="E23" s="6">
        <f t="shared" si="0"/>
        <v>414430</v>
      </c>
      <c r="F23" s="8">
        <v>141868</v>
      </c>
      <c r="G23" s="8">
        <f t="shared" si="1"/>
        <v>556298</v>
      </c>
      <c r="H23" s="22">
        <f t="shared" si="2"/>
        <v>0.74497841085173777</v>
      </c>
      <c r="I23" s="23">
        <f t="shared" si="3"/>
        <v>0.25502158914826228</v>
      </c>
    </row>
    <row r="24" spans="1:9" x14ac:dyDescent="0.2">
      <c r="A24" s="7" t="s">
        <v>18</v>
      </c>
      <c r="B24" s="6">
        <v>816253</v>
      </c>
      <c r="C24" s="6">
        <v>813906</v>
      </c>
      <c r="D24" s="6">
        <v>0</v>
      </c>
      <c r="E24" s="6">
        <f t="shared" si="0"/>
        <v>1630159</v>
      </c>
      <c r="F24" s="8">
        <v>332748</v>
      </c>
      <c r="G24" s="8">
        <f t="shared" si="1"/>
        <v>1962907</v>
      </c>
      <c r="H24" s="22">
        <f t="shared" si="2"/>
        <v>0.83048203506330154</v>
      </c>
      <c r="I24" s="23">
        <f t="shared" si="3"/>
        <v>0.16951796493669849</v>
      </c>
    </row>
    <row r="25" spans="1:9" x14ac:dyDescent="0.2">
      <c r="A25" s="7" t="s">
        <v>19</v>
      </c>
      <c r="B25" s="6">
        <v>172739</v>
      </c>
      <c r="C25" s="6">
        <v>220514</v>
      </c>
      <c r="D25" s="6">
        <v>18720</v>
      </c>
      <c r="E25" s="6">
        <f t="shared" si="0"/>
        <v>411973</v>
      </c>
      <c r="F25" s="8">
        <v>30500</v>
      </c>
      <c r="G25" s="8">
        <f t="shared" si="1"/>
        <v>442473</v>
      </c>
      <c r="H25" s="22">
        <f t="shared" si="2"/>
        <v>0.93106924038302907</v>
      </c>
      <c r="I25" s="23">
        <f t="shared" si="3"/>
        <v>6.8930759616970982E-2</v>
      </c>
    </row>
    <row r="26" spans="1:9" x14ac:dyDescent="0.2">
      <c r="A26" s="7" t="s">
        <v>20</v>
      </c>
      <c r="B26" s="6">
        <v>92564</v>
      </c>
      <c r="C26" s="6">
        <v>189831</v>
      </c>
      <c r="D26" s="6">
        <v>15192</v>
      </c>
      <c r="E26" s="6">
        <f t="shared" si="0"/>
        <v>297587</v>
      </c>
      <c r="F26" s="8">
        <v>17593</v>
      </c>
      <c r="G26" s="8">
        <f t="shared" si="1"/>
        <v>315180</v>
      </c>
      <c r="H26" s="22">
        <f t="shared" si="2"/>
        <v>0.94418110286185675</v>
      </c>
      <c r="I26" s="23">
        <f t="shared" si="3"/>
        <v>5.5818897138143281E-2</v>
      </c>
    </row>
    <row r="27" spans="1:9" x14ac:dyDescent="0.2">
      <c r="A27" s="7" t="s">
        <v>21</v>
      </c>
      <c r="B27" s="6">
        <v>262740</v>
      </c>
      <c r="C27" s="6">
        <v>145106</v>
      </c>
      <c r="D27" s="6">
        <v>27636</v>
      </c>
      <c r="E27" s="6">
        <f t="shared" si="0"/>
        <v>435482</v>
      </c>
      <c r="F27" s="8">
        <v>153255</v>
      </c>
      <c r="G27" s="8">
        <f t="shared" si="1"/>
        <v>588737</v>
      </c>
      <c r="H27" s="22">
        <f t="shared" si="2"/>
        <v>0.73968851966158067</v>
      </c>
      <c r="I27" s="23">
        <f t="shared" si="3"/>
        <v>0.26031148033841939</v>
      </c>
    </row>
    <row r="28" spans="1:9" x14ac:dyDescent="0.2">
      <c r="A28" s="7" t="s">
        <v>22</v>
      </c>
      <c r="B28" s="6">
        <v>442657</v>
      </c>
      <c r="C28" s="6">
        <v>0</v>
      </c>
      <c r="D28" s="6">
        <v>0</v>
      </c>
      <c r="E28" s="6">
        <f t="shared" si="0"/>
        <v>442657</v>
      </c>
      <c r="F28" s="8">
        <v>154412</v>
      </c>
      <c r="G28" s="8">
        <f t="shared" si="1"/>
        <v>597069</v>
      </c>
      <c r="H28" s="22">
        <f t="shared" si="2"/>
        <v>0.74138332420541009</v>
      </c>
      <c r="I28" s="23">
        <f t="shared" si="3"/>
        <v>0.25861667579458991</v>
      </c>
    </row>
    <row r="29" spans="1:9" x14ac:dyDescent="0.2">
      <c r="A29" s="7" t="s">
        <v>23</v>
      </c>
      <c r="B29" s="6">
        <v>554311</v>
      </c>
      <c r="C29" s="6">
        <v>198843</v>
      </c>
      <c r="D29" s="6">
        <v>0</v>
      </c>
      <c r="E29" s="6">
        <f t="shared" si="0"/>
        <v>753154</v>
      </c>
      <c r="F29" s="8">
        <v>196179</v>
      </c>
      <c r="G29" s="8">
        <f t="shared" si="1"/>
        <v>949333</v>
      </c>
      <c r="H29" s="22">
        <f t="shared" si="2"/>
        <v>0.79335069991246487</v>
      </c>
      <c r="I29" s="23">
        <f t="shared" si="3"/>
        <v>0.20664930008753515</v>
      </c>
    </row>
    <row r="30" spans="1:9" x14ac:dyDescent="0.2">
      <c r="A30" s="7" t="s">
        <v>24</v>
      </c>
      <c r="B30" s="6">
        <v>989741</v>
      </c>
      <c r="C30" s="6">
        <v>83482</v>
      </c>
      <c r="D30" s="6">
        <v>0</v>
      </c>
      <c r="E30" s="6">
        <f t="shared" si="0"/>
        <v>1073223</v>
      </c>
      <c r="F30" s="8">
        <v>365853</v>
      </c>
      <c r="G30" s="8">
        <f t="shared" si="1"/>
        <v>1439076</v>
      </c>
      <c r="H30" s="22">
        <f t="shared" si="2"/>
        <v>0.74577228721763134</v>
      </c>
      <c r="I30" s="23">
        <f t="shared" si="3"/>
        <v>0.25422771278236866</v>
      </c>
    </row>
    <row r="31" spans="1:9" x14ac:dyDescent="0.2">
      <c r="A31" s="7" t="s">
        <v>25</v>
      </c>
      <c r="B31" s="6">
        <v>4391517</v>
      </c>
      <c r="C31" s="6">
        <v>0</v>
      </c>
      <c r="D31" s="6">
        <v>0</v>
      </c>
      <c r="E31" s="6">
        <f t="shared" si="0"/>
        <v>4391517</v>
      </c>
      <c r="F31" s="8">
        <v>293721</v>
      </c>
      <c r="G31" s="8">
        <f t="shared" si="1"/>
        <v>4685238</v>
      </c>
      <c r="H31" s="22">
        <f t="shared" si="2"/>
        <v>0.93730926796034697</v>
      </c>
      <c r="I31" s="23">
        <f t="shared" si="3"/>
        <v>6.2690732039653058E-2</v>
      </c>
    </row>
    <row r="32" spans="1:9" x14ac:dyDescent="0.2">
      <c r="A32" s="7" t="s">
        <v>26</v>
      </c>
      <c r="B32" s="6">
        <v>2844595</v>
      </c>
      <c r="C32" s="6">
        <v>0</v>
      </c>
      <c r="D32" s="6">
        <v>0</v>
      </c>
      <c r="E32" s="6">
        <f t="shared" si="0"/>
        <v>2844595</v>
      </c>
      <c r="F32" s="8">
        <v>733690</v>
      </c>
      <c r="G32" s="8">
        <f t="shared" si="1"/>
        <v>3578285</v>
      </c>
      <c r="H32" s="22">
        <f t="shared" si="2"/>
        <v>0.79496043495696966</v>
      </c>
      <c r="I32" s="23">
        <f t="shared" si="3"/>
        <v>0.20503956504303039</v>
      </c>
    </row>
    <row r="33" spans="1:9" x14ac:dyDescent="0.2">
      <c r="A33" s="7" t="s">
        <v>27</v>
      </c>
      <c r="B33" s="6">
        <v>58882665</v>
      </c>
      <c r="C33" s="6">
        <v>0</v>
      </c>
      <c r="D33" s="6">
        <v>0</v>
      </c>
      <c r="E33" s="6">
        <f t="shared" si="0"/>
        <v>58882665</v>
      </c>
      <c r="F33" s="8">
        <v>24632788</v>
      </c>
      <c r="G33" s="8">
        <f t="shared" si="1"/>
        <v>83515453</v>
      </c>
      <c r="H33" s="22">
        <f t="shared" si="2"/>
        <v>0.7050511358658379</v>
      </c>
      <c r="I33" s="23">
        <f t="shared" si="3"/>
        <v>0.2949488641341621</v>
      </c>
    </row>
    <row r="34" spans="1:9" x14ac:dyDescent="0.2">
      <c r="A34" s="7" t="s">
        <v>28</v>
      </c>
      <c r="B34" s="6">
        <v>291745</v>
      </c>
      <c r="C34" s="6">
        <v>275626</v>
      </c>
      <c r="D34" s="6">
        <v>25512</v>
      </c>
      <c r="E34" s="6">
        <f t="shared" si="0"/>
        <v>592883</v>
      </c>
      <c r="F34" s="8">
        <v>79721</v>
      </c>
      <c r="G34" s="8">
        <f t="shared" si="1"/>
        <v>672604</v>
      </c>
      <c r="H34" s="22">
        <f t="shared" si="2"/>
        <v>0.88147409173897273</v>
      </c>
      <c r="I34" s="23">
        <f t="shared" si="3"/>
        <v>0.1185259082610273</v>
      </c>
    </row>
    <row r="35" spans="1:9" x14ac:dyDescent="0.2">
      <c r="A35" s="7" t="s">
        <v>29</v>
      </c>
      <c r="B35" s="6">
        <v>5287377</v>
      </c>
      <c r="C35" s="6">
        <v>0</v>
      </c>
      <c r="D35" s="6">
        <v>0</v>
      </c>
      <c r="E35" s="6">
        <f t="shared" si="0"/>
        <v>5287377</v>
      </c>
      <c r="F35" s="8">
        <v>2167122</v>
      </c>
      <c r="G35" s="8">
        <f t="shared" si="1"/>
        <v>7454499</v>
      </c>
      <c r="H35" s="22">
        <f t="shared" si="2"/>
        <v>0.7092867005549266</v>
      </c>
      <c r="I35" s="23">
        <f t="shared" si="3"/>
        <v>0.29071329944507335</v>
      </c>
    </row>
    <row r="36" spans="1:9" x14ac:dyDescent="0.2">
      <c r="A36" s="7" t="s">
        <v>30</v>
      </c>
      <c r="B36" s="6">
        <v>1306558</v>
      </c>
      <c r="C36" s="6">
        <v>194342</v>
      </c>
      <c r="D36" s="6">
        <v>105132</v>
      </c>
      <c r="E36" s="6">
        <f t="shared" si="0"/>
        <v>1606032</v>
      </c>
      <c r="F36" s="8">
        <v>534453</v>
      </c>
      <c r="G36" s="8">
        <f t="shared" si="1"/>
        <v>2140485</v>
      </c>
      <c r="H36" s="22">
        <f t="shared" si="2"/>
        <v>0.75031219560052975</v>
      </c>
      <c r="I36" s="23">
        <f t="shared" si="3"/>
        <v>0.24968780439947022</v>
      </c>
    </row>
    <row r="37" spans="1:9" x14ac:dyDescent="0.2">
      <c r="A37" s="7" t="s">
        <v>31</v>
      </c>
      <c r="B37" s="6">
        <v>253271</v>
      </c>
      <c r="C37" s="6">
        <v>231753</v>
      </c>
      <c r="D37" s="6">
        <v>0</v>
      </c>
      <c r="E37" s="6">
        <f t="shared" si="0"/>
        <v>485024</v>
      </c>
      <c r="F37" s="8">
        <v>61486</v>
      </c>
      <c r="G37" s="8">
        <f t="shared" si="1"/>
        <v>546510</v>
      </c>
      <c r="H37" s="22">
        <f t="shared" si="2"/>
        <v>0.88749336700151871</v>
      </c>
      <c r="I37" s="23">
        <f t="shared" si="3"/>
        <v>0.11250663299848127</v>
      </c>
    </row>
    <row r="38" spans="1:9" x14ac:dyDescent="0.2">
      <c r="A38" s="7" t="s">
        <v>32</v>
      </c>
      <c r="B38" s="6">
        <v>72868</v>
      </c>
      <c r="C38" s="6">
        <v>137092</v>
      </c>
      <c r="D38" s="6">
        <v>24240</v>
      </c>
      <c r="E38" s="6">
        <f t="shared" si="0"/>
        <v>234200</v>
      </c>
      <c r="F38" s="8">
        <v>12382</v>
      </c>
      <c r="G38" s="8">
        <f t="shared" si="1"/>
        <v>246582</v>
      </c>
      <c r="H38" s="22">
        <f t="shared" si="2"/>
        <v>0.94978546690350474</v>
      </c>
      <c r="I38" s="23">
        <f t="shared" si="3"/>
        <v>5.0214533096495283E-2</v>
      </c>
    </row>
    <row r="39" spans="1:9" x14ac:dyDescent="0.2">
      <c r="A39" s="7" t="s">
        <v>33</v>
      </c>
      <c r="B39" s="6">
        <v>6244100</v>
      </c>
      <c r="C39" s="6">
        <v>0</v>
      </c>
      <c r="D39" s="6">
        <v>0</v>
      </c>
      <c r="E39" s="6">
        <f t="shared" si="0"/>
        <v>6244100</v>
      </c>
      <c r="F39" s="8">
        <v>3317341</v>
      </c>
      <c r="G39" s="8">
        <f t="shared" si="1"/>
        <v>9561441</v>
      </c>
      <c r="H39" s="22">
        <f t="shared" si="2"/>
        <v>0.65305009987511298</v>
      </c>
      <c r="I39" s="23">
        <f t="shared" si="3"/>
        <v>0.34694990012488702</v>
      </c>
    </row>
    <row r="40" spans="1:9" x14ac:dyDescent="0.2">
      <c r="A40" s="7" t="s">
        <v>34</v>
      </c>
      <c r="B40" s="6">
        <v>22615158</v>
      </c>
      <c r="C40" s="6">
        <v>0</v>
      </c>
      <c r="D40" s="6">
        <v>0</v>
      </c>
      <c r="E40" s="6">
        <f t="shared" si="0"/>
        <v>22615158</v>
      </c>
      <c r="F40" s="8">
        <v>9857667</v>
      </c>
      <c r="G40" s="8">
        <f t="shared" si="1"/>
        <v>32472825</v>
      </c>
      <c r="H40" s="22">
        <f t="shared" si="2"/>
        <v>0.69643334080111596</v>
      </c>
      <c r="I40" s="23">
        <f t="shared" si="3"/>
        <v>0.30356665919888398</v>
      </c>
    </row>
    <row r="41" spans="1:9" x14ac:dyDescent="0.2">
      <c r="A41" s="7" t="s">
        <v>35</v>
      </c>
      <c r="B41" s="6">
        <v>8614391</v>
      </c>
      <c r="C41" s="6">
        <v>0</v>
      </c>
      <c r="D41" s="6">
        <v>0</v>
      </c>
      <c r="E41" s="6">
        <f t="shared" si="0"/>
        <v>8614391</v>
      </c>
      <c r="F41" s="8">
        <v>6813257</v>
      </c>
      <c r="G41" s="8">
        <f t="shared" si="1"/>
        <v>15427648</v>
      </c>
      <c r="H41" s="22">
        <f t="shared" si="2"/>
        <v>0.558373577100022</v>
      </c>
      <c r="I41" s="23">
        <f t="shared" si="3"/>
        <v>0.441626422899978</v>
      </c>
    </row>
    <row r="42" spans="1:9" x14ac:dyDescent="0.2">
      <c r="A42" s="7" t="s">
        <v>36</v>
      </c>
      <c r="B42" s="6">
        <v>968310</v>
      </c>
      <c r="C42" s="6">
        <v>199531</v>
      </c>
      <c r="D42" s="6">
        <v>0</v>
      </c>
      <c r="E42" s="6">
        <f t="shared" si="0"/>
        <v>1167841</v>
      </c>
      <c r="F42" s="8">
        <v>286768</v>
      </c>
      <c r="G42" s="8">
        <f t="shared" si="1"/>
        <v>1454609</v>
      </c>
      <c r="H42" s="22">
        <f t="shared" si="2"/>
        <v>0.80285561274541817</v>
      </c>
      <c r="I42" s="23">
        <f t="shared" si="3"/>
        <v>0.1971443872545818</v>
      </c>
    </row>
    <row r="43" spans="1:9" x14ac:dyDescent="0.2">
      <c r="A43" s="7" t="s">
        <v>37</v>
      </c>
      <c r="B43" s="6">
        <v>104960</v>
      </c>
      <c r="C43" s="6">
        <v>112244</v>
      </c>
      <c r="D43" s="6">
        <v>30540</v>
      </c>
      <c r="E43" s="6">
        <f t="shared" si="0"/>
        <v>247744</v>
      </c>
      <c r="F43" s="8">
        <v>19796</v>
      </c>
      <c r="G43" s="8">
        <f t="shared" si="1"/>
        <v>267540</v>
      </c>
      <c r="H43" s="22">
        <f t="shared" si="2"/>
        <v>0.92600732600732605</v>
      </c>
      <c r="I43" s="23">
        <f t="shared" si="3"/>
        <v>7.3992673992673993E-2</v>
      </c>
    </row>
    <row r="44" spans="1:9" x14ac:dyDescent="0.2">
      <c r="A44" s="7" t="s">
        <v>38</v>
      </c>
      <c r="B44" s="6">
        <v>309455</v>
      </c>
      <c r="C44" s="6">
        <v>301764</v>
      </c>
      <c r="D44" s="6">
        <v>33190</v>
      </c>
      <c r="E44" s="6">
        <f t="shared" si="0"/>
        <v>644409</v>
      </c>
      <c r="F44" s="8">
        <v>94043</v>
      </c>
      <c r="G44" s="8">
        <f t="shared" si="1"/>
        <v>738452</v>
      </c>
      <c r="H44" s="22">
        <f t="shared" si="2"/>
        <v>0.87264845920926482</v>
      </c>
      <c r="I44" s="23">
        <f t="shared" si="3"/>
        <v>0.12735154079073521</v>
      </c>
    </row>
    <row r="45" spans="1:9" x14ac:dyDescent="0.2">
      <c r="A45" s="7" t="s">
        <v>39</v>
      </c>
      <c r="B45" s="6">
        <v>11211354</v>
      </c>
      <c r="C45" s="6">
        <v>0</v>
      </c>
      <c r="D45" s="6">
        <v>0</v>
      </c>
      <c r="E45" s="6">
        <f t="shared" si="0"/>
        <v>11211354</v>
      </c>
      <c r="F45" s="8">
        <v>3623447</v>
      </c>
      <c r="G45" s="8">
        <f t="shared" si="1"/>
        <v>14834801</v>
      </c>
      <c r="H45" s="22">
        <f t="shared" si="2"/>
        <v>0.7557468414979075</v>
      </c>
      <c r="I45" s="23">
        <f t="shared" si="3"/>
        <v>0.24425315850209248</v>
      </c>
    </row>
    <row r="46" spans="1:9" x14ac:dyDescent="0.2">
      <c r="A46" s="7" t="s">
        <v>40</v>
      </c>
      <c r="B46" s="6">
        <v>11601965</v>
      </c>
      <c r="C46" s="6">
        <v>0</v>
      </c>
      <c r="D46" s="6">
        <v>0</v>
      </c>
      <c r="E46" s="6">
        <f t="shared" si="0"/>
        <v>11601965</v>
      </c>
      <c r="F46" s="8">
        <v>2729682</v>
      </c>
      <c r="G46" s="8">
        <f t="shared" si="1"/>
        <v>14331647</v>
      </c>
      <c r="H46" s="22">
        <f t="shared" si="2"/>
        <v>0.8095346612988723</v>
      </c>
      <c r="I46" s="23">
        <f t="shared" si="3"/>
        <v>0.19046533870112764</v>
      </c>
    </row>
    <row r="47" spans="1:9" x14ac:dyDescent="0.2">
      <c r="A47" s="7" t="s">
        <v>41</v>
      </c>
      <c r="B47" s="6">
        <v>8302801</v>
      </c>
      <c r="C47" s="6">
        <v>0</v>
      </c>
      <c r="D47" s="6">
        <v>0</v>
      </c>
      <c r="E47" s="6">
        <f t="shared" si="0"/>
        <v>8302801</v>
      </c>
      <c r="F47" s="8">
        <v>1276924</v>
      </c>
      <c r="G47" s="8">
        <f t="shared" si="1"/>
        <v>9579725</v>
      </c>
      <c r="H47" s="22">
        <f t="shared" si="2"/>
        <v>0.86670556827048795</v>
      </c>
      <c r="I47" s="23">
        <f t="shared" si="3"/>
        <v>0.13329443172951208</v>
      </c>
    </row>
    <row r="48" spans="1:9" x14ac:dyDescent="0.2">
      <c r="A48" s="7" t="s">
        <v>42</v>
      </c>
      <c r="B48" s="6">
        <v>89874313</v>
      </c>
      <c r="C48" s="6">
        <v>0</v>
      </c>
      <c r="D48" s="6">
        <v>0</v>
      </c>
      <c r="E48" s="6">
        <f t="shared" si="0"/>
        <v>89874313</v>
      </c>
      <c r="F48" s="8">
        <v>51470024</v>
      </c>
      <c r="G48" s="8">
        <f t="shared" si="1"/>
        <v>141344337</v>
      </c>
      <c r="H48" s="22">
        <f t="shared" si="2"/>
        <v>0.63585365291288609</v>
      </c>
      <c r="I48" s="23">
        <f t="shared" si="3"/>
        <v>0.36414634708711391</v>
      </c>
    </row>
    <row r="49" spans="1:9" x14ac:dyDescent="0.2">
      <c r="A49" s="7" t="s">
        <v>43</v>
      </c>
      <c r="B49" s="6">
        <v>7040191</v>
      </c>
      <c r="C49" s="6">
        <v>0</v>
      </c>
      <c r="D49" s="6">
        <v>0</v>
      </c>
      <c r="E49" s="6">
        <f t="shared" si="0"/>
        <v>7040191</v>
      </c>
      <c r="F49" s="8">
        <v>3057956</v>
      </c>
      <c r="G49" s="8">
        <f t="shared" si="1"/>
        <v>10098147</v>
      </c>
      <c r="H49" s="22">
        <f t="shared" si="2"/>
        <v>0.69717652159351606</v>
      </c>
      <c r="I49" s="23">
        <f t="shared" si="3"/>
        <v>0.30282347840648388</v>
      </c>
    </row>
    <row r="50" spans="1:9" x14ac:dyDescent="0.2">
      <c r="A50" s="7" t="s">
        <v>44</v>
      </c>
      <c r="B50" s="6">
        <v>2222148</v>
      </c>
      <c r="C50" s="6">
        <v>0</v>
      </c>
      <c r="D50" s="6">
        <v>0</v>
      </c>
      <c r="E50" s="6">
        <f t="shared" si="0"/>
        <v>2222148</v>
      </c>
      <c r="F50" s="8">
        <v>645869</v>
      </c>
      <c r="G50" s="8">
        <f t="shared" si="1"/>
        <v>2868017</v>
      </c>
      <c r="H50" s="22">
        <f t="shared" si="2"/>
        <v>0.77480293875524453</v>
      </c>
      <c r="I50" s="23">
        <f t="shared" si="3"/>
        <v>0.22519706124475553</v>
      </c>
    </row>
    <row r="51" spans="1:9" x14ac:dyDescent="0.2">
      <c r="A51" s="7" t="s">
        <v>45</v>
      </c>
      <c r="B51" s="6">
        <v>7924323</v>
      </c>
      <c r="C51" s="6">
        <v>0</v>
      </c>
      <c r="D51" s="6">
        <v>0</v>
      </c>
      <c r="E51" s="6">
        <f t="shared" si="0"/>
        <v>7924323</v>
      </c>
      <c r="F51" s="8">
        <v>3868344</v>
      </c>
      <c r="G51" s="8">
        <f t="shared" si="1"/>
        <v>11792667</v>
      </c>
      <c r="H51" s="22">
        <f t="shared" si="2"/>
        <v>0.6719703863426314</v>
      </c>
      <c r="I51" s="23">
        <f t="shared" si="3"/>
        <v>0.3280296136573686</v>
      </c>
    </row>
    <row r="52" spans="1:9" x14ac:dyDescent="0.2">
      <c r="A52" s="7" t="s">
        <v>46</v>
      </c>
      <c r="B52" s="6">
        <v>1330962</v>
      </c>
      <c r="C52" s="6">
        <v>0</v>
      </c>
      <c r="D52" s="6">
        <v>0</v>
      </c>
      <c r="E52" s="6">
        <f t="shared" si="0"/>
        <v>1330962</v>
      </c>
      <c r="F52" s="8">
        <v>215703</v>
      </c>
      <c r="G52" s="8">
        <f t="shared" si="1"/>
        <v>1546665</v>
      </c>
      <c r="H52" s="22">
        <f t="shared" si="2"/>
        <v>0.86053670316455078</v>
      </c>
      <c r="I52" s="23">
        <f t="shared" si="3"/>
        <v>0.13946329683544917</v>
      </c>
    </row>
    <row r="53" spans="1:9" x14ac:dyDescent="0.2">
      <c r="A53" s="7" t="s">
        <v>47</v>
      </c>
      <c r="B53" s="6">
        <v>82887925</v>
      </c>
      <c r="C53" s="6">
        <v>0</v>
      </c>
      <c r="D53" s="6">
        <v>0</v>
      </c>
      <c r="E53" s="6">
        <f t="shared" si="0"/>
        <v>82887925</v>
      </c>
      <c r="F53" s="8">
        <v>32807496</v>
      </c>
      <c r="G53" s="8">
        <f t="shared" si="1"/>
        <v>115695421</v>
      </c>
      <c r="H53" s="22">
        <f t="shared" si="2"/>
        <v>0.7164322000263087</v>
      </c>
      <c r="I53" s="23">
        <f t="shared" si="3"/>
        <v>0.28356779997369125</v>
      </c>
    </row>
    <row r="54" spans="1:9" x14ac:dyDescent="0.2">
      <c r="A54" s="7" t="s">
        <v>48</v>
      </c>
      <c r="B54" s="6">
        <v>8594189</v>
      </c>
      <c r="C54" s="6">
        <v>0</v>
      </c>
      <c r="D54" s="6">
        <v>0</v>
      </c>
      <c r="E54" s="6">
        <f t="shared" si="0"/>
        <v>8594189</v>
      </c>
      <c r="F54" s="8">
        <v>3853749</v>
      </c>
      <c r="G54" s="8">
        <f t="shared" si="1"/>
        <v>12447938</v>
      </c>
      <c r="H54" s="22">
        <f t="shared" si="2"/>
        <v>0.69041065275228719</v>
      </c>
      <c r="I54" s="23">
        <f t="shared" si="3"/>
        <v>0.30958934724771281</v>
      </c>
    </row>
    <row r="55" spans="1:9" x14ac:dyDescent="0.2">
      <c r="A55" s="7" t="s">
        <v>49</v>
      </c>
      <c r="B55" s="6">
        <v>51705512</v>
      </c>
      <c r="C55" s="6">
        <v>0</v>
      </c>
      <c r="D55" s="6">
        <v>0</v>
      </c>
      <c r="E55" s="6">
        <f t="shared" si="0"/>
        <v>51705512</v>
      </c>
      <c r="F55" s="8">
        <v>34711137</v>
      </c>
      <c r="G55" s="8">
        <f t="shared" si="1"/>
        <v>86416649</v>
      </c>
      <c r="H55" s="22">
        <f t="shared" si="2"/>
        <v>0.59832813003429464</v>
      </c>
      <c r="I55" s="23">
        <f t="shared" si="3"/>
        <v>0.40167186996570531</v>
      </c>
    </row>
    <row r="56" spans="1:9" x14ac:dyDescent="0.2">
      <c r="A56" s="7" t="s">
        <v>50</v>
      </c>
      <c r="B56" s="6">
        <v>12659993</v>
      </c>
      <c r="C56" s="6">
        <v>0</v>
      </c>
      <c r="D56" s="6">
        <v>0</v>
      </c>
      <c r="E56" s="6">
        <f t="shared" si="0"/>
        <v>12659993</v>
      </c>
      <c r="F56" s="8">
        <v>1425792</v>
      </c>
      <c r="G56" s="8">
        <f t="shared" si="1"/>
        <v>14085785</v>
      </c>
      <c r="H56" s="22">
        <f t="shared" si="2"/>
        <v>0.89877795238249059</v>
      </c>
      <c r="I56" s="23">
        <f t="shared" si="3"/>
        <v>0.10122204761750943</v>
      </c>
    </row>
    <row r="57" spans="1:9" x14ac:dyDescent="0.2">
      <c r="A57" s="7" t="s">
        <v>51</v>
      </c>
      <c r="B57" s="6">
        <v>31993838</v>
      </c>
      <c r="C57" s="6">
        <v>0</v>
      </c>
      <c r="D57" s="6">
        <v>0</v>
      </c>
      <c r="E57" s="6">
        <f t="shared" si="0"/>
        <v>31993838</v>
      </c>
      <c r="F57" s="8">
        <v>28743484</v>
      </c>
      <c r="G57" s="8">
        <f t="shared" si="1"/>
        <v>60737322</v>
      </c>
      <c r="H57" s="22">
        <f t="shared" si="2"/>
        <v>0.52675746882616914</v>
      </c>
      <c r="I57" s="23">
        <f t="shared" si="3"/>
        <v>0.4732425311738308</v>
      </c>
    </row>
    <row r="58" spans="1:9" x14ac:dyDescent="0.2">
      <c r="A58" s="7" t="s">
        <v>52</v>
      </c>
      <c r="B58" s="6">
        <v>19790910</v>
      </c>
      <c r="C58" s="6">
        <v>0</v>
      </c>
      <c r="D58" s="6">
        <v>0</v>
      </c>
      <c r="E58" s="6">
        <f t="shared" si="0"/>
        <v>19790910</v>
      </c>
      <c r="F58" s="8">
        <v>8747877</v>
      </c>
      <c r="G58" s="8">
        <f t="shared" si="1"/>
        <v>28538787</v>
      </c>
      <c r="H58" s="22">
        <f t="shared" si="2"/>
        <v>0.69347411296773054</v>
      </c>
      <c r="I58" s="23">
        <f t="shared" si="3"/>
        <v>0.30652588703226946</v>
      </c>
    </row>
    <row r="59" spans="1:9" x14ac:dyDescent="0.2">
      <c r="A59" s="7" t="s">
        <v>53</v>
      </c>
      <c r="B59" s="6">
        <v>2207068</v>
      </c>
      <c r="C59" s="6">
        <v>0</v>
      </c>
      <c r="D59" s="6">
        <v>0</v>
      </c>
      <c r="E59" s="6">
        <f t="shared" si="0"/>
        <v>2207068</v>
      </c>
      <c r="F59" s="8">
        <v>521615</v>
      </c>
      <c r="G59" s="8">
        <f t="shared" si="1"/>
        <v>2728683</v>
      </c>
      <c r="H59" s="22">
        <f t="shared" si="2"/>
        <v>0.80884001549465434</v>
      </c>
      <c r="I59" s="23">
        <f t="shared" si="3"/>
        <v>0.19115998450534563</v>
      </c>
    </row>
    <row r="60" spans="1:9" x14ac:dyDescent="0.2">
      <c r="A60" s="7" t="s">
        <v>103</v>
      </c>
      <c r="B60" s="6">
        <v>5925078</v>
      </c>
      <c r="C60" s="6">
        <v>0</v>
      </c>
      <c r="D60" s="6">
        <v>0</v>
      </c>
      <c r="E60" s="6">
        <f t="shared" si="0"/>
        <v>5925078</v>
      </c>
      <c r="F60" s="8">
        <v>1047768</v>
      </c>
      <c r="G60" s="8">
        <f t="shared" si="1"/>
        <v>6972846</v>
      </c>
      <c r="H60" s="22">
        <f t="shared" si="2"/>
        <v>0.84973596147111241</v>
      </c>
      <c r="I60" s="23">
        <f t="shared" si="3"/>
        <v>0.15026403852888762</v>
      </c>
    </row>
    <row r="61" spans="1:9" x14ac:dyDescent="0.2">
      <c r="A61" s="7" t="s">
        <v>104</v>
      </c>
      <c r="B61" s="6">
        <v>4543864</v>
      </c>
      <c r="C61" s="6">
        <v>0</v>
      </c>
      <c r="D61" s="6">
        <v>0</v>
      </c>
      <c r="E61" s="6">
        <f t="shared" si="0"/>
        <v>4543864</v>
      </c>
      <c r="F61" s="8">
        <v>3715045</v>
      </c>
      <c r="G61" s="8">
        <f t="shared" si="1"/>
        <v>8258909</v>
      </c>
      <c r="H61" s="22">
        <f t="shared" si="2"/>
        <v>0.55017726917683685</v>
      </c>
      <c r="I61" s="23">
        <f t="shared" si="3"/>
        <v>0.44982273082316321</v>
      </c>
    </row>
    <row r="62" spans="1:9" x14ac:dyDescent="0.2">
      <c r="A62" s="7" t="s">
        <v>54</v>
      </c>
      <c r="B62" s="6">
        <v>2935616</v>
      </c>
      <c r="C62" s="6">
        <v>0</v>
      </c>
      <c r="D62" s="6">
        <v>0</v>
      </c>
      <c r="E62" s="6">
        <f t="shared" si="0"/>
        <v>2935616</v>
      </c>
      <c r="F62" s="8">
        <v>444974</v>
      </c>
      <c r="G62" s="8">
        <f t="shared" si="1"/>
        <v>3380590</v>
      </c>
      <c r="H62" s="22">
        <f t="shared" si="2"/>
        <v>0.86837386373384529</v>
      </c>
      <c r="I62" s="23">
        <f t="shared" si="3"/>
        <v>0.13162613626615471</v>
      </c>
    </row>
    <row r="63" spans="1:9" x14ac:dyDescent="0.2">
      <c r="A63" s="7" t="s">
        <v>55</v>
      </c>
      <c r="B63" s="6">
        <v>18505145</v>
      </c>
      <c r="C63" s="6">
        <v>0</v>
      </c>
      <c r="D63" s="6">
        <v>0</v>
      </c>
      <c r="E63" s="6">
        <f t="shared" si="0"/>
        <v>18505145</v>
      </c>
      <c r="F63" s="8">
        <v>6024742</v>
      </c>
      <c r="G63" s="8">
        <f t="shared" si="1"/>
        <v>24529887</v>
      </c>
      <c r="H63" s="22">
        <f t="shared" si="2"/>
        <v>0.75439177522505507</v>
      </c>
      <c r="I63" s="23">
        <f t="shared" si="3"/>
        <v>0.24560822477494496</v>
      </c>
    </row>
    <row r="64" spans="1:9" x14ac:dyDescent="0.2">
      <c r="A64" s="7" t="s">
        <v>56</v>
      </c>
      <c r="B64" s="6">
        <v>16347560</v>
      </c>
      <c r="C64" s="6">
        <v>0</v>
      </c>
      <c r="D64" s="6">
        <v>0</v>
      </c>
      <c r="E64" s="6">
        <f t="shared" si="0"/>
        <v>16347560</v>
      </c>
      <c r="F64" s="8">
        <v>9817901</v>
      </c>
      <c r="G64" s="8">
        <f t="shared" si="1"/>
        <v>26165461</v>
      </c>
      <c r="H64" s="22">
        <f t="shared" si="2"/>
        <v>0.62477630338712553</v>
      </c>
      <c r="I64" s="23">
        <f t="shared" si="3"/>
        <v>0.37522369661287452</v>
      </c>
    </row>
    <row r="65" spans="1:9" x14ac:dyDescent="0.2">
      <c r="A65" s="7" t="s">
        <v>57</v>
      </c>
      <c r="B65" s="6">
        <v>1045347</v>
      </c>
      <c r="C65" s="6">
        <v>373700</v>
      </c>
      <c r="D65" s="6">
        <v>68247</v>
      </c>
      <c r="E65" s="6">
        <f t="shared" si="0"/>
        <v>1487294</v>
      </c>
      <c r="F65" s="8">
        <v>270576</v>
      </c>
      <c r="G65" s="8">
        <f t="shared" si="1"/>
        <v>1757870</v>
      </c>
      <c r="H65" s="22">
        <f t="shared" si="2"/>
        <v>0.84607735498074377</v>
      </c>
      <c r="I65" s="23">
        <f t="shared" si="3"/>
        <v>0.15392264501925626</v>
      </c>
    </row>
    <row r="66" spans="1:9" x14ac:dyDescent="0.2">
      <c r="A66" s="7" t="s">
        <v>58</v>
      </c>
      <c r="B66" s="6">
        <v>955728</v>
      </c>
      <c r="C66" s="6">
        <v>213743</v>
      </c>
      <c r="D66" s="6">
        <v>0</v>
      </c>
      <c r="E66" s="6">
        <f t="shared" si="0"/>
        <v>1169471</v>
      </c>
      <c r="F66" s="8">
        <v>235808</v>
      </c>
      <c r="G66" s="8">
        <f t="shared" si="1"/>
        <v>1405279</v>
      </c>
      <c r="H66" s="22">
        <f t="shared" si="2"/>
        <v>0.83219844600253756</v>
      </c>
      <c r="I66" s="23">
        <f t="shared" si="3"/>
        <v>0.16780155399746244</v>
      </c>
    </row>
    <row r="67" spans="1:9" x14ac:dyDescent="0.2">
      <c r="A67" s="7" t="s">
        <v>59</v>
      </c>
      <c r="B67" s="6">
        <v>712605</v>
      </c>
      <c r="C67" s="6">
        <v>0</v>
      </c>
      <c r="D67" s="6">
        <v>0</v>
      </c>
      <c r="E67" s="6">
        <f t="shared" si="0"/>
        <v>712605</v>
      </c>
      <c r="F67" s="8">
        <v>332450</v>
      </c>
      <c r="G67" s="8">
        <f t="shared" si="1"/>
        <v>1045055</v>
      </c>
      <c r="H67" s="22">
        <f t="shared" si="2"/>
        <v>0.68188277172014866</v>
      </c>
      <c r="I67" s="23">
        <f t="shared" si="3"/>
        <v>0.31811722827985128</v>
      </c>
    </row>
    <row r="68" spans="1:9" x14ac:dyDescent="0.2">
      <c r="A68" s="7" t="s">
        <v>60</v>
      </c>
      <c r="B68" s="6">
        <v>157901</v>
      </c>
      <c r="C68" s="6">
        <v>159450</v>
      </c>
      <c r="D68" s="6">
        <v>81168</v>
      </c>
      <c r="E68" s="6">
        <f t="shared" si="0"/>
        <v>398519</v>
      </c>
      <c r="F68" s="8">
        <v>48084</v>
      </c>
      <c r="G68" s="8">
        <f t="shared" si="1"/>
        <v>446603</v>
      </c>
      <c r="H68" s="22">
        <f t="shared" si="2"/>
        <v>0.89233390729574136</v>
      </c>
      <c r="I68" s="23">
        <f t="shared" si="3"/>
        <v>0.10766609270425859</v>
      </c>
    </row>
    <row r="69" spans="1:9" x14ac:dyDescent="0.2">
      <c r="A69" s="7" t="s">
        <v>61</v>
      </c>
      <c r="B69" s="6">
        <v>12387921</v>
      </c>
      <c r="C69" s="6">
        <v>0</v>
      </c>
      <c r="D69" s="6">
        <v>0</v>
      </c>
      <c r="E69" s="6">
        <f t="shared" si="0"/>
        <v>12387921</v>
      </c>
      <c r="F69" s="8">
        <v>12191573</v>
      </c>
      <c r="G69" s="8">
        <f t="shared" si="1"/>
        <v>24579494</v>
      </c>
      <c r="H69" s="22">
        <f t="shared" si="2"/>
        <v>0.50399414243433982</v>
      </c>
      <c r="I69" s="23">
        <f t="shared" si="3"/>
        <v>0.49600585756566024</v>
      </c>
    </row>
    <row r="70" spans="1:9" x14ac:dyDescent="0.2">
      <c r="A70" s="7" t="s">
        <v>62</v>
      </c>
      <c r="B70" s="6">
        <v>425678</v>
      </c>
      <c r="C70" s="6">
        <v>256038</v>
      </c>
      <c r="D70" s="6">
        <v>0</v>
      </c>
      <c r="E70" s="6">
        <f t="shared" si="0"/>
        <v>681716</v>
      </c>
      <c r="F70" s="8">
        <v>16505</v>
      </c>
      <c r="G70" s="8">
        <f t="shared" si="1"/>
        <v>698221</v>
      </c>
      <c r="H70" s="22">
        <f t="shared" si="2"/>
        <v>0.97636135263763191</v>
      </c>
      <c r="I70" s="23">
        <f t="shared" si="3"/>
        <v>2.3638647362368075E-2</v>
      </c>
    </row>
    <row r="71" spans="1:9" x14ac:dyDescent="0.2">
      <c r="A71" s="7" t="s">
        <v>63</v>
      </c>
      <c r="B71" s="6">
        <v>2321890</v>
      </c>
      <c r="C71" s="6">
        <v>0</v>
      </c>
      <c r="D71" s="6">
        <v>0</v>
      </c>
      <c r="E71" s="6">
        <f t="shared" si="0"/>
        <v>2321890</v>
      </c>
      <c r="F71" s="8">
        <v>539433</v>
      </c>
      <c r="G71" s="8">
        <f t="shared" si="1"/>
        <v>2861323</v>
      </c>
      <c r="H71" s="22">
        <f t="shared" si="2"/>
        <v>0.81147427256552296</v>
      </c>
      <c r="I71" s="23">
        <f t="shared" si="3"/>
        <v>0.18852572743447699</v>
      </c>
    </row>
    <row r="72" spans="1:9" x14ac:dyDescent="0.2">
      <c r="A72" s="7" t="s">
        <v>64</v>
      </c>
      <c r="B72" s="6">
        <v>408604</v>
      </c>
      <c r="C72" s="6">
        <v>276036</v>
      </c>
      <c r="D72" s="6">
        <v>0</v>
      </c>
      <c r="E72" s="6">
        <f>SUM(B72:D72)</f>
        <v>684640</v>
      </c>
      <c r="F72" s="8">
        <v>151551</v>
      </c>
      <c r="G72" s="8">
        <f>SUM(E72:F72)</f>
        <v>836191</v>
      </c>
      <c r="H72" s="22">
        <f>(E72/G72)</f>
        <v>0.81876030715470505</v>
      </c>
      <c r="I72" s="23">
        <f>(F72/G72)</f>
        <v>0.18123969284529493</v>
      </c>
    </row>
    <row r="73" spans="1:9" x14ac:dyDescent="0.2">
      <c r="A73" s="24" t="s">
        <v>94</v>
      </c>
      <c r="B73" s="25">
        <f t="shared" ref="B73:G73" si="4">SUM(B6:B72)</f>
        <v>725906187</v>
      </c>
      <c r="C73" s="25">
        <f t="shared" si="4"/>
        <v>5481128</v>
      </c>
      <c r="D73" s="25">
        <f t="shared" si="4"/>
        <v>592955</v>
      </c>
      <c r="E73" s="25">
        <f t="shared" si="4"/>
        <v>731980270</v>
      </c>
      <c r="F73" s="25">
        <f t="shared" si="4"/>
        <v>363537081</v>
      </c>
      <c r="G73" s="25">
        <f t="shared" si="4"/>
        <v>1095517351</v>
      </c>
      <c r="H73" s="26">
        <f>(E73/G73)</f>
        <v>0.66815944935225402</v>
      </c>
      <c r="I73" s="27">
        <f>(F73/G73)</f>
        <v>0.33184055064774598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81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7330392</v>
      </c>
      <c r="C6" s="6">
        <v>0</v>
      </c>
      <c r="D6" s="6">
        <v>0</v>
      </c>
      <c r="E6" s="6">
        <f>SUM(B6:D6)</f>
        <v>7330392</v>
      </c>
      <c r="F6" s="8">
        <v>5070992</v>
      </c>
      <c r="G6" s="8">
        <f>SUM(E6:F6)</f>
        <v>12401384</v>
      </c>
      <c r="H6" s="22">
        <f>(E6/G6)</f>
        <v>0.59109467136893756</v>
      </c>
      <c r="I6" s="23">
        <f>(F6/G6)</f>
        <v>0.40890532863106249</v>
      </c>
    </row>
    <row r="7" spans="1:9" x14ac:dyDescent="0.2">
      <c r="A7" s="7" t="s">
        <v>2</v>
      </c>
      <c r="B7" s="6">
        <v>375959</v>
      </c>
      <c r="C7" s="6">
        <v>280526</v>
      </c>
      <c r="D7" s="6">
        <v>43128</v>
      </c>
      <c r="E7" s="6">
        <f>SUM(B7:D7)</f>
        <v>699613</v>
      </c>
      <c r="F7" s="8">
        <v>103473</v>
      </c>
      <c r="G7" s="8">
        <f>SUM(E7:F7)</f>
        <v>803086</v>
      </c>
      <c r="H7" s="22">
        <f>(E7/G7)</f>
        <v>0.87115576663022387</v>
      </c>
      <c r="I7" s="23">
        <f>(F7/G7)</f>
        <v>0.1288442333697761</v>
      </c>
    </row>
    <row r="8" spans="1:9" x14ac:dyDescent="0.2">
      <c r="A8" s="7" t="s">
        <v>3</v>
      </c>
      <c r="B8" s="6">
        <v>6253915</v>
      </c>
      <c r="C8" s="6">
        <v>0</v>
      </c>
      <c r="D8" s="6">
        <v>0</v>
      </c>
      <c r="E8" s="6">
        <f t="shared" ref="E8:E71" si="0">SUM(B8:D8)</f>
        <v>6253915</v>
      </c>
      <c r="F8" s="8">
        <v>4688334</v>
      </c>
      <c r="G8" s="8">
        <f t="shared" ref="G8:G71" si="1">SUM(E8:F8)</f>
        <v>10942249</v>
      </c>
      <c r="H8" s="22">
        <f t="shared" ref="H8:H71" si="2">(E8/G8)</f>
        <v>0.57153835559764721</v>
      </c>
      <c r="I8" s="23">
        <f t="shared" ref="I8:I71" si="3">(F8/G8)</f>
        <v>0.42846164440235274</v>
      </c>
    </row>
    <row r="9" spans="1:9" x14ac:dyDescent="0.2">
      <c r="A9" s="7" t="s">
        <v>4</v>
      </c>
      <c r="B9" s="6">
        <v>655613</v>
      </c>
      <c r="C9" s="6">
        <v>92073</v>
      </c>
      <c r="D9" s="6">
        <v>92304</v>
      </c>
      <c r="E9" s="6">
        <f t="shared" si="0"/>
        <v>839990</v>
      </c>
      <c r="F9" s="8">
        <v>229708</v>
      </c>
      <c r="G9" s="8">
        <f t="shared" si="1"/>
        <v>1069698</v>
      </c>
      <c r="H9" s="22">
        <f t="shared" si="2"/>
        <v>0.78525901703097511</v>
      </c>
      <c r="I9" s="23">
        <f t="shared" si="3"/>
        <v>0.21474098296902491</v>
      </c>
    </row>
    <row r="10" spans="1:9" x14ac:dyDescent="0.2">
      <c r="A10" s="7" t="s">
        <v>5</v>
      </c>
      <c r="B10" s="6">
        <v>13645012</v>
      </c>
      <c r="C10" s="6">
        <v>0</v>
      </c>
      <c r="D10" s="6">
        <v>0</v>
      </c>
      <c r="E10" s="6">
        <f t="shared" si="0"/>
        <v>13645012</v>
      </c>
      <c r="F10" s="8">
        <v>10638029</v>
      </c>
      <c r="G10" s="8">
        <f t="shared" si="1"/>
        <v>24283041</v>
      </c>
      <c r="H10" s="22">
        <f t="shared" si="2"/>
        <v>0.56191528894589438</v>
      </c>
      <c r="I10" s="23">
        <f t="shared" si="3"/>
        <v>0.43808471105410562</v>
      </c>
    </row>
    <row r="11" spans="1:9" x14ac:dyDescent="0.2">
      <c r="A11" s="7" t="s">
        <v>6</v>
      </c>
      <c r="B11" s="6">
        <v>48645479</v>
      </c>
      <c r="C11" s="6">
        <v>0</v>
      </c>
      <c r="D11" s="6">
        <v>0</v>
      </c>
      <c r="E11" s="6">
        <f t="shared" si="0"/>
        <v>48645479</v>
      </c>
      <c r="F11" s="8">
        <v>61035526</v>
      </c>
      <c r="G11" s="8">
        <f t="shared" si="1"/>
        <v>109681005</v>
      </c>
      <c r="H11" s="22">
        <f t="shared" si="2"/>
        <v>0.44351780875822572</v>
      </c>
      <c r="I11" s="23">
        <f t="shared" si="3"/>
        <v>0.55648219124177423</v>
      </c>
    </row>
    <row r="12" spans="1:9" x14ac:dyDescent="0.2">
      <c r="A12" s="7" t="s">
        <v>7</v>
      </c>
      <c r="B12" s="6">
        <v>296877</v>
      </c>
      <c r="C12" s="6">
        <v>86317</v>
      </c>
      <c r="D12" s="6">
        <v>28512</v>
      </c>
      <c r="E12" s="6">
        <f t="shared" si="0"/>
        <v>411706</v>
      </c>
      <c r="F12" s="8">
        <v>90952</v>
      </c>
      <c r="G12" s="8">
        <f t="shared" si="1"/>
        <v>502658</v>
      </c>
      <c r="H12" s="22">
        <f t="shared" si="2"/>
        <v>0.81905788826597803</v>
      </c>
      <c r="I12" s="23">
        <f t="shared" si="3"/>
        <v>0.18094211173402194</v>
      </c>
    </row>
    <row r="13" spans="1:9" x14ac:dyDescent="0.2">
      <c r="A13" s="7" t="s">
        <v>8</v>
      </c>
      <c r="B13" s="6">
        <v>6453690</v>
      </c>
      <c r="C13" s="6">
        <v>0</v>
      </c>
      <c r="D13" s="6">
        <v>0</v>
      </c>
      <c r="E13" s="6">
        <f t="shared" si="0"/>
        <v>6453690</v>
      </c>
      <c r="F13" s="8">
        <v>631783</v>
      </c>
      <c r="G13" s="8">
        <f t="shared" si="1"/>
        <v>7085473</v>
      </c>
      <c r="H13" s="22">
        <f t="shared" si="2"/>
        <v>0.91083404029625126</v>
      </c>
      <c r="I13" s="23">
        <f t="shared" si="3"/>
        <v>8.9165959703748784E-2</v>
      </c>
    </row>
    <row r="14" spans="1:9" x14ac:dyDescent="0.2">
      <c r="A14" s="7" t="s">
        <v>9</v>
      </c>
      <c r="B14" s="6">
        <v>3979834</v>
      </c>
      <c r="C14" s="6">
        <v>0</v>
      </c>
      <c r="D14" s="6">
        <v>0</v>
      </c>
      <c r="E14" s="6">
        <f t="shared" si="0"/>
        <v>3979834</v>
      </c>
      <c r="F14" s="8">
        <v>421781</v>
      </c>
      <c r="G14" s="8">
        <f t="shared" si="1"/>
        <v>4401615</v>
      </c>
      <c r="H14" s="22">
        <f t="shared" si="2"/>
        <v>0.90417585363554054</v>
      </c>
      <c r="I14" s="23">
        <f t="shared" si="3"/>
        <v>9.5824146364459406E-2</v>
      </c>
    </row>
    <row r="15" spans="1:9" x14ac:dyDescent="0.2">
      <c r="A15" s="7" t="s">
        <v>10</v>
      </c>
      <c r="B15" s="6">
        <v>5369719</v>
      </c>
      <c r="C15" s="6">
        <v>0</v>
      </c>
      <c r="D15" s="6">
        <v>0</v>
      </c>
      <c r="E15" s="6">
        <f t="shared" si="0"/>
        <v>5369719</v>
      </c>
      <c r="F15" s="8">
        <v>761990</v>
      </c>
      <c r="G15" s="8">
        <f t="shared" si="1"/>
        <v>6131709</v>
      </c>
      <c r="H15" s="22">
        <f t="shared" si="2"/>
        <v>0.87572958860245975</v>
      </c>
      <c r="I15" s="23">
        <f t="shared" si="3"/>
        <v>0.12427041139754023</v>
      </c>
    </row>
    <row r="16" spans="1:9" x14ac:dyDescent="0.2">
      <c r="A16" s="7" t="s">
        <v>11</v>
      </c>
      <c r="B16" s="6">
        <v>17850391</v>
      </c>
      <c r="C16" s="6">
        <v>0</v>
      </c>
      <c r="D16" s="6">
        <v>0</v>
      </c>
      <c r="E16" s="6">
        <f t="shared" si="0"/>
        <v>17850391</v>
      </c>
      <c r="F16" s="8">
        <v>2110113</v>
      </c>
      <c r="G16" s="8">
        <f t="shared" si="1"/>
        <v>19960504</v>
      </c>
      <c r="H16" s="22">
        <f t="shared" si="2"/>
        <v>0.89428558517360079</v>
      </c>
      <c r="I16" s="23">
        <f t="shared" si="3"/>
        <v>0.10571441482639918</v>
      </c>
    </row>
    <row r="17" spans="1:9" x14ac:dyDescent="0.2">
      <c r="A17" s="7" t="s">
        <v>12</v>
      </c>
      <c r="B17" s="6">
        <v>2411180</v>
      </c>
      <c r="C17" s="6">
        <v>0</v>
      </c>
      <c r="D17" s="6">
        <v>0</v>
      </c>
      <c r="E17" s="6">
        <f t="shared" si="0"/>
        <v>2411180</v>
      </c>
      <c r="F17" s="8">
        <v>542417</v>
      </c>
      <c r="G17" s="8">
        <f t="shared" si="1"/>
        <v>2953597</v>
      </c>
      <c r="H17" s="22">
        <f t="shared" si="2"/>
        <v>0.8163537544221503</v>
      </c>
      <c r="I17" s="23">
        <f t="shared" si="3"/>
        <v>0.18364624557784964</v>
      </c>
    </row>
    <row r="18" spans="1:9" x14ac:dyDescent="0.2">
      <c r="A18" s="7" t="s">
        <v>106</v>
      </c>
      <c r="B18" s="6">
        <v>715379</v>
      </c>
      <c r="C18" s="6">
        <v>100058</v>
      </c>
      <c r="D18" s="6">
        <v>0</v>
      </c>
      <c r="E18" s="6">
        <f t="shared" si="0"/>
        <v>815437</v>
      </c>
      <c r="F18" s="8">
        <v>208891</v>
      </c>
      <c r="G18" s="8">
        <f t="shared" si="1"/>
        <v>1024328</v>
      </c>
      <c r="H18" s="22">
        <f t="shared" si="2"/>
        <v>0.79607020407525719</v>
      </c>
      <c r="I18" s="23">
        <f t="shared" si="3"/>
        <v>0.20392979592474286</v>
      </c>
    </row>
    <row r="19" spans="1:9" x14ac:dyDescent="0.2">
      <c r="A19" s="7" t="s">
        <v>13</v>
      </c>
      <c r="B19" s="6">
        <v>202650</v>
      </c>
      <c r="C19" s="6">
        <v>183811</v>
      </c>
      <c r="D19" s="6">
        <v>26952</v>
      </c>
      <c r="E19" s="6">
        <f t="shared" si="0"/>
        <v>413413</v>
      </c>
      <c r="F19" s="8">
        <v>42763</v>
      </c>
      <c r="G19" s="8">
        <f t="shared" si="1"/>
        <v>456176</v>
      </c>
      <c r="H19" s="22">
        <f t="shared" si="2"/>
        <v>0.9062576724772895</v>
      </c>
      <c r="I19" s="23">
        <f t="shared" si="3"/>
        <v>9.3742327522710528E-2</v>
      </c>
    </row>
    <row r="20" spans="1:9" x14ac:dyDescent="0.2">
      <c r="A20" s="7" t="s">
        <v>14</v>
      </c>
      <c r="B20" s="6">
        <v>52381281</v>
      </c>
      <c r="C20" s="6">
        <v>0</v>
      </c>
      <c r="D20" s="6">
        <v>0</v>
      </c>
      <c r="E20" s="6">
        <f t="shared" si="0"/>
        <v>52381281</v>
      </c>
      <c r="F20" s="8">
        <v>3094349</v>
      </c>
      <c r="G20" s="8">
        <f t="shared" si="1"/>
        <v>55475630</v>
      </c>
      <c r="H20" s="22">
        <f t="shared" si="2"/>
        <v>0.94422147166242187</v>
      </c>
      <c r="I20" s="23">
        <f t="shared" si="3"/>
        <v>5.577852833757814E-2</v>
      </c>
    </row>
    <row r="21" spans="1:9" x14ac:dyDescent="0.2">
      <c r="A21" s="7" t="s">
        <v>15</v>
      </c>
      <c r="B21" s="6">
        <v>14639387</v>
      </c>
      <c r="C21" s="6">
        <v>0</v>
      </c>
      <c r="D21" s="6">
        <v>0</v>
      </c>
      <c r="E21" s="6">
        <f t="shared" si="0"/>
        <v>14639387</v>
      </c>
      <c r="F21" s="8">
        <v>3519125</v>
      </c>
      <c r="G21" s="8">
        <f t="shared" si="1"/>
        <v>18158512</v>
      </c>
      <c r="H21" s="22">
        <f t="shared" si="2"/>
        <v>0.80619970402861207</v>
      </c>
      <c r="I21" s="23">
        <f t="shared" si="3"/>
        <v>0.19380029597138795</v>
      </c>
    </row>
    <row r="22" spans="1:9" x14ac:dyDescent="0.2">
      <c r="A22" s="7" t="s">
        <v>16</v>
      </c>
      <c r="B22" s="6">
        <v>1214148</v>
      </c>
      <c r="C22" s="6">
        <v>113955</v>
      </c>
      <c r="D22" s="6">
        <v>0</v>
      </c>
      <c r="E22" s="6">
        <f t="shared" si="0"/>
        <v>1328103</v>
      </c>
      <c r="F22" s="8">
        <v>230491</v>
      </c>
      <c r="G22" s="8">
        <f t="shared" si="1"/>
        <v>1558594</v>
      </c>
      <c r="H22" s="22">
        <f t="shared" si="2"/>
        <v>0.85211607384604326</v>
      </c>
      <c r="I22" s="23">
        <f t="shared" si="3"/>
        <v>0.14788392615395671</v>
      </c>
    </row>
    <row r="23" spans="1:9" x14ac:dyDescent="0.2">
      <c r="A23" s="7" t="s">
        <v>17</v>
      </c>
      <c r="B23" s="6">
        <v>261665</v>
      </c>
      <c r="C23" s="6">
        <v>82485</v>
      </c>
      <c r="D23" s="6">
        <v>0</v>
      </c>
      <c r="E23" s="6">
        <f t="shared" si="0"/>
        <v>344150</v>
      </c>
      <c r="F23" s="8">
        <v>125766</v>
      </c>
      <c r="G23" s="8">
        <f t="shared" si="1"/>
        <v>469916</v>
      </c>
      <c r="H23" s="22">
        <f t="shared" si="2"/>
        <v>0.7323649333072294</v>
      </c>
      <c r="I23" s="23">
        <f t="shared" si="3"/>
        <v>0.2676350666927706</v>
      </c>
    </row>
    <row r="24" spans="1:9" x14ac:dyDescent="0.2">
      <c r="A24" s="7" t="s">
        <v>18</v>
      </c>
      <c r="B24" s="6">
        <v>706799</v>
      </c>
      <c r="C24" s="6">
        <v>691684</v>
      </c>
      <c r="D24" s="6">
        <v>0</v>
      </c>
      <c r="E24" s="6">
        <f t="shared" si="0"/>
        <v>1398483</v>
      </c>
      <c r="F24" s="8">
        <v>289645</v>
      </c>
      <c r="G24" s="8">
        <f t="shared" si="1"/>
        <v>1688128</v>
      </c>
      <c r="H24" s="22">
        <f t="shared" si="2"/>
        <v>0.8284223708154832</v>
      </c>
      <c r="I24" s="23">
        <f t="shared" si="3"/>
        <v>0.1715776291845168</v>
      </c>
    </row>
    <row r="25" spans="1:9" x14ac:dyDescent="0.2">
      <c r="A25" s="7" t="s">
        <v>19</v>
      </c>
      <c r="B25" s="6">
        <v>170832</v>
      </c>
      <c r="C25" s="6">
        <v>216296</v>
      </c>
      <c r="D25" s="6">
        <v>21576</v>
      </c>
      <c r="E25" s="6">
        <f t="shared" si="0"/>
        <v>408704</v>
      </c>
      <c r="F25" s="8">
        <v>30895</v>
      </c>
      <c r="G25" s="8">
        <f t="shared" si="1"/>
        <v>439599</v>
      </c>
      <c r="H25" s="22">
        <f t="shared" si="2"/>
        <v>0.92972004030946387</v>
      </c>
      <c r="I25" s="23">
        <f t="shared" si="3"/>
        <v>7.0279959690536145E-2</v>
      </c>
    </row>
    <row r="26" spans="1:9" x14ac:dyDescent="0.2">
      <c r="A26" s="7" t="s">
        <v>20</v>
      </c>
      <c r="B26" s="6">
        <v>111908</v>
      </c>
      <c r="C26" s="6">
        <v>194937</v>
      </c>
      <c r="D26" s="6">
        <v>0</v>
      </c>
      <c r="E26" s="6">
        <f t="shared" si="0"/>
        <v>306845</v>
      </c>
      <c r="F26" s="8">
        <v>21760</v>
      </c>
      <c r="G26" s="8">
        <f t="shared" si="1"/>
        <v>328605</v>
      </c>
      <c r="H26" s="22">
        <f t="shared" si="2"/>
        <v>0.93378067893063099</v>
      </c>
      <c r="I26" s="23">
        <f t="shared" si="3"/>
        <v>6.6219321069368994E-2</v>
      </c>
    </row>
    <row r="27" spans="1:9" x14ac:dyDescent="0.2">
      <c r="A27" s="7" t="s">
        <v>21</v>
      </c>
      <c r="B27" s="6">
        <v>281244</v>
      </c>
      <c r="C27" s="6">
        <v>128878</v>
      </c>
      <c r="D27" s="6">
        <v>29556</v>
      </c>
      <c r="E27" s="6">
        <f t="shared" si="0"/>
        <v>439678</v>
      </c>
      <c r="F27" s="8">
        <v>165931</v>
      </c>
      <c r="G27" s="8">
        <f t="shared" si="1"/>
        <v>605609</v>
      </c>
      <c r="H27" s="22">
        <f t="shared" si="2"/>
        <v>0.72600968611761052</v>
      </c>
      <c r="I27" s="23">
        <f t="shared" si="3"/>
        <v>0.27399031388238948</v>
      </c>
    </row>
    <row r="28" spans="1:9" x14ac:dyDescent="0.2">
      <c r="A28" s="7" t="s">
        <v>22</v>
      </c>
      <c r="B28" s="6">
        <v>437578</v>
      </c>
      <c r="C28" s="6">
        <v>0</v>
      </c>
      <c r="D28" s="6">
        <v>0</v>
      </c>
      <c r="E28" s="6">
        <f t="shared" si="0"/>
        <v>437578</v>
      </c>
      <c r="F28" s="8">
        <v>162490</v>
      </c>
      <c r="G28" s="8">
        <f t="shared" si="1"/>
        <v>600068</v>
      </c>
      <c r="H28" s="22">
        <f t="shared" si="2"/>
        <v>0.72921402241079347</v>
      </c>
      <c r="I28" s="23">
        <f t="shared" si="3"/>
        <v>0.27078597758920658</v>
      </c>
    </row>
    <row r="29" spans="1:9" x14ac:dyDescent="0.2">
      <c r="A29" s="7" t="s">
        <v>23</v>
      </c>
      <c r="B29" s="6">
        <v>541254</v>
      </c>
      <c r="C29" s="6">
        <v>165938</v>
      </c>
      <c r="D29" s="6">
        <v>0</v>
      </c>
      <c r="E29" s="6">
        <f t="shared" si="0"/>
        <v>707192</v>
      </c>
      <c r="F29" s="8">
        <v>193492</v>
      </c>
      <c r="G29" s="8">
        <f t="shared" si="1"/>
        <v>900684</v>
      </c>
      <c r="H29" s="22">
        <f t="shared" si="2"/>
        <v>0.78517215804877183</v>
      </c>
      <c r="I29" s="23">
        <f t="shared" si="3"/>
        <v>0.21482784195122817</v>
      </c>
    </row>
    <row r="30" spans="1:9" x14ac:dyDescent="0.2">
      <c r="A30" s="7" t="s">
        <v>24</v>
      </c>
      <c r="B30" s="6">
        <v>927730</v>
      </c>
      <c r="C30" s="6">
        <v>112170</v>
      </c>
      <c r="D30" s="6">
        <v>0</v>
      </c>
      <c r="E30" s="6">
        <f t="shared" si="0"/>
        <v>1039900</v>
      </c>
      <c r="F30" s="8">
        <v>348988</v>
      </c>
      <c r="G30" s="8">
        <f t="shared" si="1"/>
        <v>1388888</v>
      </c>
      <c r="H30" s="22">
        <f t="shared" si="2"/>
        <v>0.74872847918622665</v>
      </c>
      <c r="I30" s="23">
        <f t="shared" si="3"/>
        <v>0.2512715208137733</v>
      </c>
    </row>
    <row r="31" spans="1:9" x14ac:dyDescent="0.2">
      <c r="A31" s="7" t="s">
        <v>25</v>
      </c>
      <c r="B31" s="6">
        <v>4019105</v>
      </c>
      <c r="C31" s="6">
        <v>0</v>
      </c>
      <c r="D31" s="6">
        <v>0</v>
      </c>
      <c r="E31" s="6">
        <f t="shared" si="0"/>
        <v>4019105</v>
      </c>
      <c r="F31" s="8">
        <v>274222</v>
      </c>
      <c r="G31" s="8">
        <f t="shared" si="1"/>
        <v>4293327</v>
      </c>
      <c r="H31" s="22">
        <f t="shared" si="2"/>
        <v>0.93612832192842521</v>
      </c>
      <c r="I31" s="23">
        <f t="shared" si="3"/>
        <v>6.3871678071574789E-2</v>
      </c>
    </row>
    <row r="32" spans="1:9" x14ac:dyDescent="0.2">
      <c r="A32" s="7" t="s">
        <v>26</v>
      </c>
      <c r="B32" s="6">
        <v>2791189</v>
      </c>
      <c r="C32" s="6">
        <v>0</v>
      </c>
      <c r="D32" s="6">
        <v>0</v>
      </c>
      <c r="E32" s="6">
        <f t="shared" si="0"/>
        <v>2791189</v>
      </c>
      <c r="F32" s="8">
        <v>725927</v>
      </c>
      <c r="G32" s="8">
        <f t="shared" si="1"/>
        <v>3517116</v>
      </c>
      <c r="H32" s="22">
        <f t="shared" si="2"/>
        <v>0.79360163270133821</v>
      </c>
      <c r="I32" s="23">
        <f t="shared" si="3"/>
        <v>0.20639836729866173</v>
      </c>
    </row>
    <row r="33" spans="1:9" x14ac:dyDescent="0.2">
      <c r="A33" s="7" t="s">
        <v>27</v>
      </c>
      <c r="B33" s="6">
        <v>53726326</v>
      </c>
      <c r="C33" s="6">
        <v>0</v>
      </c>
      <c r="D33" s="6">
        <v>0</v>
      </c>
      <c r="E33" s="6">
        <f t="shared" si="0"/>
        <v>53726326</v>
      </c>
      <c r="F33" s="8">
        <v>22601308</v>
      </c>
      <c r="G33" s="8">
        <f t="shared" si="1"/>
        <v>76327634</v>
      </c>
      <c r="H33" s="22">
        <f t="shared" si="2"/>
        <v>0.70389088701478686</v>
      </c>
      <c r="I33" s="23">
        <f t="shared" si="3"/>
        <v>0.2961091129852132</v>
      </c>
    </row>
    <row r="34" spans="1:9" x14ac:dyDescent="0.2">
      <c r="A34" s="7" t="s">
        <v>28</v>
      </c>
      <c r="B34" s="6">
        <v>287977</v>
      </c>
      <c r="C34" s="6">
        <v>266090</v>
      </c>
      <c r="D34" s="6">
        <v>31681</v>
      </c>
      <c r="E34" s="6">
        <f t="shared" si="0"/>
        <v>585748</v>
      </c>
      <c r="F34" s="8">
        <v>78325</v>
      </c>
      <c r="G34" s="8">
        <f t="shared" si="1"/>
        <v>664073</v>
      </c>
      <c r="H34" s="22">
        <f t="shared" si="2"/>
        <v>0.88205362964613832</v>
      </c>
      <c r="I34" s="23">
        <f t="shared" si="3"/>
        <v>0.1179463703538617</v>
      </c>
    </row>
    <row r="35" spans="1:9" x14ac:dyDescent="0.2">
      <c r="A35" s="7" t="s">
        <v>29</v>
      </c>
      <c r="B35" s="6">
        <v>4639000</v>
      </c>
      <c r="C35" s="6">
        <v>0</v>
      </c>
      <c r="D35" s="6">
        <v>0</v>
      </c>
      <c r="E35" s="6">
        <f t="shared" si="0"/>
        <v>4639000</v>
      </c>
      <c r="F35" s="8">
        <v>1907027</v>
      </c>
      <c r="G35" s="8">
        <f t="shared" si="1"/>
        <v>6546027</v>
      </c>
      <c r="H35" s="22">
        <f t="shared" si="2"/>
        <v>0.70867413165268034</v>
      </c>
      <c r="I35" s="23">
        <f t="shared" si="3"/>
        <v>0.29132586834731966</v>
      </c>
    </row>
    <row r="36" spans="1:9" x14ac:dyDescent="0.2">
      <c r="A36" s="7" t="s">
        <v>30</v>
      </c>
      <c r="B36" s="6">
        <v>1331314</v>
      </c>
      <c r="C36" s="6">
        <v>170842</v>
      </c>
      <c r="D36" s="6">
        <v>128520</v>
      </c>
      <c r="E36" s="6">
        <f t="shared" si="0"/>
        <v>1630676</v>
      </c>
      <c r="F36" s="8">
        <v>543455</v>
      </c>
      <c r="G36" s="8">
        <f t="shared" si="1"/>
        <v>2174131</v>
      </c>
      <c r="H36" s="22">
        <f t="shared" si="2"/>
        <v>0.75003576141456063</v>
      </c>
      <c r="I36" s="23">
        <f t="shared" si="3"/>
        <v>0.24996423858543942</v>
      </c>
    </row>
    <row r="37" spans="1:9" x14ac:dyDescent="0.2">
      <c r="A37" s="7" t="s">
        <v>31</v>
      </c>
      <c r="B37" s="6">
        <v>216976</v>
      </c>
      <c r="C37" s="6">
        <v>178022</v>
      </c>
      <c r="D37" s="6">
        <v>0</v>
      </c>
      <c r="E37" s="6">
        <f t="shared" si="0"/>
        <v>394998</v>
      </c>
      <c r="F37" s="8">
        <v>53660</v>
      </c>
      <c r="G37" s="8">
        <f t="shared" si="1"/>
        <v>448658</v>
      </c>
      <c r="H37" s="22">
        <f t="shared" si="2"/>
        <v>0.88039887843301579</v>
      </c>
      <c r="I37" s="23">
        <f t="shared" si="3"/>
        <v>0.1196011215669842</v>
      </c>
    </row>
    <row r="38" spans="1:9" x14ac:dyDescent="0.2">
      <c r="A38" s="7" t="s">
        <v>32</v>
      </c>
      <c r="B38" s="6">
        <v>66027</v>
      </c>
      <c r="C38" s="6">
        <v>118875</v>
      </c>
      <c r="D38" s="6">
        <v>24528</v>
      </c>
      <c r="E38" s="6">
        <f t="shared" si="0"/>
        <v>209430</v>
      </c>
      <c r="F38" s="8">
        <v>12020</v>
      </c>
      <c r="G38" s="8">
        <f t="shared" si="1"/>
        <v>221450</v>
      </c>
      <c r="H38" s="22">
        <f t="shared" si="2"/>
        <v>0.94572138180176113</v>
      </c>
      <c r="I38" s="23">
        <f t="shared" si="3"/>
        <v>5.4278618198238877E-2</v>
      </c>
    </row>
    <row r="39" spans="1:9" x14ac:dyDescent="0.2">
      <c r="A39" s="7" t="s">
        <v>33</v>
      </c>
      <c r="B39" s="6">
        <v>5763447</v>
      </c>
      <c r="C39" s="6">
        <v>0</v>
      </c>
      <c r="D39" s="6">
        <v>0</v>
      </c>
      <c r="E39" s="6">
        <f t="shared" si="0"/>
        <v>5763447</v>
      </c>
      <c r="F39" s="8">
        <v>3083757</v>
      </c>
      <c r="G39" s="8">
        <f t="shared" si="1"/>
        <v>8847204</v>
      </c>
      <c r="H39" s="22">
        <f t="shared" si="2"/>
        <v>0.65144276089937569</v>
      </c>
      <c r="I39" s="23">
        <f t="shared" si="3"/>
        <v>0.34855723910062431</v>
      </c>
    </row>
    <row r="40" spans="1:9" x14ac:dyDescent="0.2">
      <c r="A40" s="7" t="s">
        <v>34</v>
      </c>
      <c r="B40" s="6">
        <v>21180652</v>
      </c>
      <c r="C40" s="6">
        <v>0</v>
      </c>
      <c r="D40" s="6">
        <v>0</v>
      </c>
      <c r="E40" s="6">
        <f t="shared" si="0"/>
        <v>21180652</v>
      </c>
      <c r="F40" s="8">
        <v>9300479</v>
      </c>
      <c r="G40" s="8">
        <f t="shared" si="1"/>
        <v>30481131</v>
      </c>
      <c r="H40" s="22">
        <f t="shared" si="2"/>
        <v>0.69487749650759345</v>
      </c>
      <c r="I40" s="23">
        <f t="shared" si="3"/>
        <v>0.30512250349240649</v>
      </c>
    </row>
    <row r="41" spans="1:9" x14ac:dyDescent="0.2">
      <c r="A41" s="7" t="s">
        <v>35</v>
      </c>
      <c r="B41" s="6">
        <v>8350981</v>
      </c>
      <c r="C41" s="6">
        <v>0</v>
      </c>
      <c r="D41" s="6">
        <v>0</v>
      </c>
      <c r="E41" s="6">
        <f t="shared" si="0"/>
        <v>8350981</v>
      </c>
      <c r="F41" s="8">
        <v>6630137</v>
      </c>
      <c r="G41" s="8">
        <f t="shared" si="1"/>
        <v>14981118</v>
      </c>
      <c r="H41" s="22">
        <f t="shared" si="2"/>
        <v>0.55743376428915381</v>
      </c>
      <c r="I41" s="23">
        <f t="shared" si="3"/>
        <v>0.44256623571084613</v>
      </c>
    </row>
    <row r="42" spans="1:9" x14ac:dyDescent="0.2">
      <c r="A42" s="7" t="s">
        <v>36</v>
      </c>
      <c r="B42" s="6">
        <v>865476</v>
      </c>
      <c r="C42" s="6">
        <v>256463</v>
      </c>
      <c r="D42" s="6">
        <v>0</v>
      </c>
      <c r="E42" s="6">
        <f t="shared" si="0"/>
        <v>1121939</v>
      </c>
      <c r="F42" s="8">
        <v>260752</v>
      </c>
      <c r="G42" s="8">
        <f t="shared" si="1"/>
        <v>1382691</v>
      </c>
      <c r="H42" s="22">
        <f t="shared" si="2"/>
        <v>0.81141701218855111</v>
      </c>
      <c r="I42" s="23">
        <f t="shared" si="3"/>
        <v>0.18858298781144883</v>
      </c>
    </row>
    <row r="43" spans="1:9" x14ac:dyDescent="0.2">
      <c r="A43" s="7" t="s">
        <v>37</v>
      </c>
      <c r="B43" s="6">
        <v>95629</v>
      </c>
      <c r="C43" s="6">
        <v>80331</v>
      </c>
      <c r="D43" s="6">
        <v>32556</v>
      </c>
      <c r="E43" s="6">
        <f t="shared" si="0"/>
        <v>208516</v>
      </c>
      <c r="F43" s="8">
        <v>18751</v>
      </c>
      <c r="G43" s="8">
        <f t="shared" si="1"/>
        <v>227267</v>
      </c>
      <c r="H43" s="22">
        <f t="shared" si="2"/>
        <v>0.91749352083672508</v>
      </c>
      <c r="I43" s="23">
        <f t="shared" si="3"/>
        <v>8.2506479163274915E-2</v>
      </c>
    </row>
    <row r="44" spans="1:9" x14ac:dyDescent="0.2">
      <c r="A44" s="7" t="s">
        <v>38</v>
      </c>
      <c r="B44" s="6">
        <v>299600</v>
      </c>
      <c r="C44" s="6">
        <v>272161</v>
      </c>
      <c r="D44" s="6">
        <v>35424</v>
      </c>
      <c r="E44" s="6">
        <f t="shared" si="0"/>
        <v>607185</v>
      </c>
      <c r="F44" s="8">
        <v>92607</v>
      </c>
      <c r="G44" s="8">
        <f t="shared" si="1"/>
        <v>699792</v>
      </c>
      <c r="H44" s="22">
        <f t="shared" si="2"/>
        <v>0.86766496330338161</v>
      </c>
      <c r="I44" s="23">
        <f t="shared" si="3"/>
        <v>0.13233503669661842</v>
      </c>
    </row>
    <row r="45" spans="1:9" x14ac:dyDescent="0.2">
      <c r="A45" s="7" t="s">
        <v>39</v>
      </c>
      <c r="B45" s="6">
        <v>10567302</v>
      </c>
      <c r="C45" s="6">
        <v>0</v>
      </c>
      <c r="D45" s="6">
        <v>0</v>
      </c>
      <c r="E45" s="6">
        <f t="shared" si="0"/>
        <v>10567302</v>
      </c>
      <c r="F45" s="8">
        <v>3447890</v>
      </c>
      <c r="G45" s="8">
        <f t="shared" si="1"/>
        <v>14015192</v>
      </c>
      <c r="H45" s="22">
        <f t="shared" si="2"/>
        <v>0.75398909982824347</v>
      </c>
      <c r="I45" s="23">
        <f t="shared" si="3"/>
        <v>0.24601090017175647</v>
      </c>
    </row>
    <row r="46" spans="1:9" x14ac:dyDescent="0.2">
      <c r="A46" s="7" t="s">
        <v>40</v>
      </c>
      <c r="B46" s="6">
        <v>10617216</v>
      </c>
      <c r="C46" s="6">
        <v>0</v>
      </c>
      <c r="D46" s="6">
        <v>0</v>
      </c>
      <c r="E46" s="6">
        <f t="shared" si="0"/>
        <v>10617216</v>
      </c>
      <c r="F46" s="8">
        <v>2551665</v>
      </c>
      <c r="G46" s="8">
        <f t="shared" si="1"/>
        <v>13168881</v>
      </c>
      <c r="H46" s="22">
        <f t="shared" si="2"/>
        <v>0.80623524504473842</v>
      </c>
      <c r="I46" s="23">
        <f t="shared" si="3"/>
        <v>0.19376475495526158</v>
      </c>
    </row>
    <row r="47" spans="1:9" x14ac:dyDescent="0.2">
      <c r="A47" s="7" t="s">
        <v>41</v>
      </c>
      <c r="B47" s="6">
        <v>7780652</v>
      </c>
      <c r="C47" s="6">
        <v>0</v>
      </c>
      <c r="D47" s="6">
        <v>0</v>
      </c>
      <c r="E47" s="6">
        <f t="shared" si="0"/>
        <v>7780652</v>
      </c>
      <c r="F47" s="8">
        <v>1198930</v>
      </c>
      <c r="G47" s="8">
        <f t="shared" si="1"/>
        <v>8979582</v>
      </c>
      <c r="H47" s="22">
        <f t="shared" si="2"/>
        <v>0.86648264919235662</v>
      </c>
      <c r="I47" s="23">
        <f t="shared" si="3"/>
        <v>0.13351735080764338</v>
      </c>
    </row>
    <row r="48" spans="1:9" x14ac:dyDescent="0.2">
      <c r="A48" s="7" t="s">
        <v>42</v>
      </c>
      <c r="B48" s="6">
        <v>84755276</v>
      </c>
      <c r="C48" s="6">
        <v>0</v>
      </c>
      <c r="D48" s="6">
        <v>0</v>
      </c>
      <c r="E48" s="6">
        <f t="shared" si="0"/>
        <v>84755276</v>
      </c>
      <c r="F48" s="8">
        <v>36243067</v>
      </c>
      <c r="G48" s="8">
        <f t="shared" si="1"/>
        <v>120998343</v>
      </c>
      <c r="H48" s="22">
        <f t="shared" si="2"/>
        <v>0.70046641878393323</v>
      </c>
      <c r="I48" s="23">
        <f t="shared" si="3"/>
        <v>0.29953358121606671</v>
      </c>
    </row>
    <row r="49" spans="1:9" x14ac:dyDescent="0.2">
      <c r="A49" s="7" t="s">
        <v>43</v>
      </c>
      <c r="B49" s="6">
        <v>7154808</v>
      </c>
      <c r="C49" s="6">
        <v>0</v>
      </c>
      <c r="D49" s="6">
        <v>0</v>
      </c>
      <c r="E49" s="6">
        <f t="shared" si="0"/>
        <v>7154808</v>
      </c>
      <c r="F49" s="8">
        <v>2715524</v>
      </c>
      <c r="G49" s="8">
        <f t="shared" si="1"/>
        <v>9870332</v>
      </c>
      <c r="H49" s="22">
        <f t="shared" si="2"/>
        <v>0.72488017626965329</v>
      </c>
      <c r="I49" s="23">
        <f t="shared" si="3"/>
        <v>0.27511982373034666</v>
      </c>
    </row>
    <row r="50" spans="1:9" x14ac:dyDescent="0.2">
      <c r="A50" s="7" t="s">
        <v>44</v>
      </c>
      <c r="B50" s="6">
        <v>2056899</v>
      </c>
      <c r="C50" s="6">
        <v>0</v>
      </c>
      <c r="D50" s="6">
        <v>0</v>
      </c>
      <c r="E50" s="6">
        <f t="shared" si="0"/>
        <v>2056899</v>
      </c>
      <c r="F50" s="8">
        <v>606560</v>
      </c>
      <c r="G50" s="8">
        <f t="shared" si="1"/>
        <v>2663459</v>
      </c>
      <c r="H50" s="22">
        <f t="shared" si="2"/>
        <v>0.77226606454238644</v>
      </c>
      <c r="I50" s="23">
        <f t="shared" si="3"/>
        <v>0.22773393545761358</v>
      </c>
    </row>
    <row r="51" spans="1:9" x14ac:dyDescent="0.2">
      <c r="A51" s="7" t="s">
        <v>45</v>
      </c>
      <c r="B51" s="6">
        <v>7518495</v>
      </c>
      <c r="C51" s="6">
        <v>0</v>
      </c>
      <c r="D51" s="6">
        <v>0</v>
      </c>
      <c r="E51" s="6">
        <f t="shared" si="0"/>
        <v>7518495</v>
      </c>
      <c r="F51" s="8">
        <v>3683314</v>
      </c>
      <c r="G51" s="8">
        <f t="shared" si="1"/>
        <v>11201809</v>
      </c>
      <c r="H51" s="22">
        <f t="shared" si="2"/>
        <v>0.67118578793835892</v>
      </c>
      <c r="I51" s="23">
        <f t="shared" si="3"/>
        <v>0.32881421206164113</v>
      </c>
    </row>
    <row r="52" spans="1:9" x14ac:dyDescent="0.2">
      <c r="A52" s="7" t="s">
        <v>46</v>
      </c>
      <c r="B52" s="6">
        <v>1325368</v>
      </c>
      <c r="C52" s="6">
        <v>0</v>
      </c>
      <c r="D52" s="6">
        <v>0</v>
      </c>
      <c r="E52" s="6">
        <f t="shared" si="0"/>
        <v>1325368</v>
      </c>
      <c r="F52" s="8">
        <v>216723</v>
      </c>
      <c r="G52" s="8">
        <f t="shared" si="1"/>
        <v>1542091</v>
      </c>
      <c r="H52" s="22">
        <f t="shared" si="2"/>
        <v>0.85946160116361481</v>
      </c>
      <c r="I52" s="23">
        <f t="shared" si="3"/>
        <v>0.14053839883638514</v>
      </c>
    </row>
    <row r="53" spans="1:9" x14ac:dyDescent="0.2">
      <c r="A53" s="7" t="s">
        <v>47</v>
      </c>
      <c r="B53" s="6">
        <v>76253595</v>
      </c>
      <c r="C53" s="6">
        <v>0</v>
      </c>
      <c r="D53" s="6">
        <v>0</v>
      </c>
      <c r="E53" s="6">
        <f t="shared" si="0"/>
        <v>76253595</v>
      </c>
      <c r="F53" s="8">
        <v>30420189</v>
      </c>
      <c r="G53" s="8">
        <f t="shared" si="1"/>
        <v>106673784</v>
      </c>
      <c r="H53" s="22">
        <f t="shared" si="2"/>
        <v>0.7148297561095236</v>
      </c>
      <c r="I53" s="23">
        <f t="shared" si="3"/>
        <v>0.2851702438904764</v>
      </c>
    </row>
    <row r="54" spans="1:9" x14ac:dyDescent="0.2">
      <c r="A54" s="7" t="s">
        <v>48</v>
      </c>
      <c r="B54" s="6">
        <v>7751928</v>
      </c>
      <c r="C54" s="6">
        <v>0</v>
      </c>
      <c r="D54" s="6">
        <v>0</v>
      </c>
      <c r="E54" s="6">
        <f t="shared" si="0"/>
        <v>7751928</v>
      </c>
      <c r="F54" s="8">
        <v>3457019</v>
      </c>
      <c r="G54" s="8">
        <f t="shared" si="1"/>
        <v>11208947</v>
      </c>
      <c r="H54" s="22">
        <f t="shared" si="2"/>
        <v>0.69158396413151035</v>
      </c>
      <c r="I54" s="23">
        <f t="shared" si="3"/>
        <v>0.3084160358684897</v>
      </c>
    </row>
    <row r="55" spans="1:9" x14ac:dyDescent="0.2">
      <c r="A55" s="7" t="s">
        <v>49</v>
      </c>
      <c r="B55" s="6">
        <v>48142971</v>
      </c>
      <c r="C55" s="6">
        <v>0</v>
      </c>
      <c r="D55" s="6">
        <v>0</v>
      </c>
      <c r="E55" s="6">
        <f t="shared" si="0"/>
        <v>48142971</v>
      </c>
      <c r="F55" s="8">
        <v>32315733</v>
      </c>
      <c r="G55" s="8">
        <f t="shared" si="1"/>
        <v>80458704</v>
      </c>
      <c r="H55" s="22">
        <f t="shared" si="2"/>
        <v>0.59835628224884163</v>
      </c>
      <c r="I55" s="23">
        <f t="shared" si="3"/>
        <v>0.40164371775115842</v>
      </c>
    </row>
    <row r="56" spans="1:9" x14ac:dyDescent="0.2">
      <c r="A56" s="7" t="s">
        <v>50</v>
      </c>
      <c r="B56" s="6">
        <v>11675027</v>
      </c>
      <c r="C56" s="6">
        <v>0</v>
      </c>
      <c r="D56" s="6">
        <v>0</v>
      </c>
      <c r="E56" s="6">
        <f t="shared" si="0"/>
        <v>11675027</v>
      </c>
      <c r="F56" s="8">
        <v>1322741</v>
      </c>
      <c r="G56" s="8">
        <f t="shared" si="1"/>
        <v>12997768</v>
      </c>
      <c r="H56" s="22">
        <f t="shared" si="2"/>
        <v>0.89823321973434211</v>
      </c>
      <c r="I56" s="23">
        <f t="shared" si="3"/>
        <v>0.10176678026565791</v>
      </c>
    </row>
    <row r="57" spans="1:9" x14ac:dyDescent="0.2">
      <c r="A57" s="7" t="s">
        <v>51</v>
      </c>
      <c r="B57" s="6">
        <v>29591245</v>
      </c>
      <c r="C57" s="6">
        <v>0</v>
      </c>
      <c r="D57" s="6">
        <v>0</v>
      </c>
      <c r="E57" s="6">
        <f t="shared" si="0"/>
        <v>29591245</v>
      </c>
      <c r="F57" s="8">
        <v>26641443</v>
      </c>
      <c r="G57" s="8">
        <f t="shared" si="1"/>
        <v>56232688</v>
      </c>
      <c r="H57" s="22">
        <f t="shared" si="2"/>
        <v>0.52622853454915763</v>
      </c>
      <c r="I57" s="23">
        <f t="shared" si="3"/>
        <v>0.47377146545084242</v>
      </c>
    </row>
    <row r="58" spans="1:9" x14ac:dyDescent="0.2">
      <c r="A58" s="7" t="s">
        <v>52</v>
      </c>
      <c r="B58" s="6">
        <v>18326758</v>
      </c>
      <c r="C58" s="6">
        <v>0</v>
      </c>
      <c r="D58" s="6">
        <v>0</v>
      </c>
      <c r="E58" s="6">
        <f t="shared" si="0"/>
        <v>18326758</v>
      </c>
      <c r="F58" s="8">
        <v>8196215</v>
      </c>
      <c r="G58" s="8">
        <f t="shared" si="1"/>
        <v>26522973</v>
      </c>
      <c r="H58" s="22">
        <f t="shared" si="2"/>
        <v>0.69097676191880908</v>
      </c>
      <c r="I58" s="23">
        <f t="shared" si="3"/>
        <v>0.30902323808119098</v>
      </c>
    </row>
    <row r="59" spans="1:9" x14ac:dyDescent="0.2">
      <c r="A59" s="7" t="s">
        <v>53</v>
      </c>
      <c r="B59" s="6">
        <v>2028612</v>
      </c>
      <c r="C59" s="6">
        <v>0</v>
      </c>
      <c r="D59" s="6">
        <v>0</v>
      </c>
      <c r="E59" s="6">
        <f t="shared" si="0"/>
        <v>2028612</v>
      </c>
      <c r="F59" s="8">
        <v>483874</v>
      </c>
      <c r="G59" s="8">
        <f t="shared" si="1"/>
        <v>2512486</v>
      </c>
      <c r="H59" s="22">
        <f t="shared" si="2"/>
        <v>0.80741226020761903</v>
      </c>
      <c r="I59" s="23">
        <f t="shared" si="3"/>
        <v>0.19258773979238095</v>
      </c>
    </row>
    <row r="60" spans="1:9" x14ac:dyDescent="0.2">
      <c r="A60" s="7" t="s">
        <v>103</v>
      </c>
      <c r="B60" s="6">
        <v>5351096</v>
      </c>
      <c r="C60" s="6">
        <v>0</v>
      </c>
      <c r="D60" s="6">
        <v>0</v>
      </c>
      <c r="E60" s="6">
        <f t="shared" si="0"/>
        <v>5351096</v>
      </c>
      <c r="F60" s="8">
        <v>971892</v>
      </c>
      <c r="G60" s="8">
        <f t="shared" si="1"/>
        <v>6322988</v>
      </c>
      <c r="H60" s="22">
        <f t="shared" si="2"/>
        <v>0.84629229092321545</v>
      </c>
      <c r="I60" s="23">
        <f t="shared" si="3"/>
        <v>0.15370770907678458</v>
      </c>
    </row>
    <row r="61" spans="1:9" x14ac:dyDescent="0.2">
      <c r="A61" s="7" t="s">
        <v>104</v>
      </c>
      <c r="B61" s="6">
        <v>4352004</v>
      </c>
      <c r="C61" s="6">
        <v>0</v>
      </c>
      <c r="D61" s="6">
        <v>0</v>
      </c>
      <c r="E61" s="6">
        <f t="shared" si="0"/>
        <v>4352004</v>
      </c>
      <c r="F61" s="8">
        <v>3530690</v>
      </c>
      <c r="G61" s="8">
        <f t="shared" si="1"/>
        <v>7882694</v>
      </c>
      <c r="H61" s="22">
        <f t="shared" si="2"/>
        <v>0.55209602199451102</v>
      </c>
      <c r="I61" s="23">
        <f t="shared" si="3"/>
        <v>0.44790397800548898</v>
      </c>
    </row>
    <row r="62" spans="1:9" x14ac:dyDescent="0.2">
      <c r="A62" s="7" t="s">
        <v>54</v>
      </c>
      <c r="B62" s="6">
        <v>2706317</v>
      </c>
      <c r="C62" s="6">
        <v>0</v>
      </c>
      <c r="D62" s="6">
        <v>0</v>
      </c>
      <c r="E62" s="6">
        <f t="shared" si="0"/>
        <v>2706317</v>
      </c>
      <c r="F62" s="8">
        <v>420348</v>
      </c>
      <c r="G62" s="8">
        <f t="shared" si="1"/>
        <v>3126665</v>
      </c>
      <c r="H62" s="22">
        <f t="shared" si="2"/>
        <v>0.86556026948841658</v>
      </c>
      <c r="I62" s="23">
        <f t="shared" si="3"/>
        <v>0.13443973051158342</v>
      </c>
    </row>
    <row r="63" spans="1:9" x14ac:dyDescent="0.2">
      <c r="A63" s="7" t="s">
        <v>55</v>
      </c>
      <c r="B63" s="6">
        <v>17117868</v>
      </c>
      <c r="C63" s="6">
        <v>0</v>
      </c>
      <c r="D63" s="6">
        <v>0</v>
      </c>
      <c r="E63" s="6">
        <f t="shared" si="0"/>
        <v>17117868</v>
      </c>
      <c r="F63" s="8">
        <v>5577928</v>
      </c>
      <c r="G63" s="8">
        <f t="shared" si="1"/>
        <v>22695796</v>
      </c>
      <c r="H63" s="22">
        <f t="shared" si="2"/>
        <v>0.75423078353365536</v>
      </c>
      <c r="I63" s="23">
        <f t="shared" si="3"/>
        <v>0.2457692164663447</v>
      </c>
    </row>
    <row r="64" spans="1:9" x14ac:dyDescent="0.2">
      <c r="A64" s="7" t="s">
        <v>56</v>
      </c>
      <c r="B64" s="6">
        <v>15135970</v>
      </c>
      <c r="C64" s="6">
        <v>0</v>
      </c>
      <c r="D64" s="6">
        <v>0</v>
      </c>
      <c r="E64" s="6">
        <f t="shared" si="0"/>
        <v>15135970</v>
      </c>
      <c r="F64" s="8">
        <v>9079698</v>
      </c>
      <c r="G64" s="8">
        <f t="shared" si="1"/>
        <v>24215668</v>
      </c>
      <c r="H64" s="22">
        <f t="shared" si="2"/>
        <v>0.62504862554276841</v>
      </c>
      <c r="I64" s="23">
        <f t="shared" si="3"/>
        <v>0.37495137445723159</v>
      </c>
    </row>
    <row r="65" spans="1:9" x14ac:dyDescent="0.2">
      <c r="A65" s="7" t="s">
        <v>57</v>
      </c>
      <c r="B65" s="6">
        <v>925298</v>
      </c>
      <c r="C65" s="6">
        <v>398856</v>
      </c>
      <c r="D65" s="6">
        <v>0</v>
      </c>
      <c r="E65" s="6">
        <f t="shared" si="0"/>
        <v>1324154</v>
      </c>
      <c r="F65" s="8">
        <v>248797</v>
      </c>
      <c r="G65" s="8">
        <f t="shared" si="1"/>
        <v>1572951</v>
      </c>
      <c r="H65" s="22">
        <f t="shared" si="2"/>
        <v>0.84182787639284373</v>
      </c>
      <c r="I65" s="23">
        <f t="shared" si="3"/>
        <v>0.15817212360715624</v>
      </c>
    </row>
    <row r="66" spans="1:9" x14ac:dyDescent="0.2">
      <c r="A66" s="7" t="s">
        <v>58</v>
      </c>
      <c r="B66" s="6">
        <v>885105</v>
      </c>
      <c r="C66" s="6">
        <v>219815</v>
      </c>
      <c r="D66" s="6">
        <v>0</v>
      </c>
      <c r="E66" s="6">
        <f t="shared" si="0"/>
        <v>1104920</v>
      </c>
      <c r="F66" s="8">
        <v>227310</v>
      </c>
      <c r="G66" s="8">
        <f t="shared" si="1"/>
        <v>1332230</v>
      </c>
      <c r="H66" s="22">
        <f t="shared" si="2"/>
        <v>0.82937630889561109</v>
      </c>
      <c r="I66" s="23">
        <f t="shared" si="3"/>
        <v>0.17062369110438888</v>
      </c>
    </row>
    <row r="67" spans="1:9" x14ac:dyDescent="0.2">
      <c r="A67" s="7" t="s">
        <v>59</v>
      </c>
      <c r="B67" s="6">
        <v>632878</v>
      </c>
      <c r="C67" s="6">
        <v>0</v>
      </c>
      <c r="D67" s="6">
        <v>0</v>
      </c>
      <c r="E67" s="6">
        <f t="shared" si="0"/>
        <v>632878</v>
      </c>
      <c r="F67" s="8">
        <v>299852</v>
      </c>
      <c r="G67" s="8">
        <f t="shared" si="1"/>
        <v>932730</v>
      </c>
      <c r="H67" s="22">
        <f t="shared" si="2"/>
        <v>0.67852218755695648</v>
      </c>
      <c r="I67" s="23">
        <f t="shared" si="3"/>
        <v>0.32147781244304352</v>
      </c>
    </row>
    <row r="68" spans="1:9" x14ac:dyDescent="0.2">
      <c r="A68" s="7" t="s">
        <v>60</v>
      </c>
      <c r="B68" s="6">
        <v>158367</v>
      </c>
      <c r="C68" s="6">
        <v>138832</v>
      </c>
      <c r="D68" s="6">
        <v>98208</v>
      </c>
      <c r="E68" s="6">
        <f t="shared" si="0"/>
        <v>395407</v>
      </c>
      <c r="F68" s="8">
        <v>51576</v>
      </c>
      <c r="G68" s="8">
        <f t="shared" si="1"/>
        <v>446983</v>
      </c>
      <c r="H68" s="22">
        <f t="shared" si="2"/>
        <v>0.88461306134685214</v>
      </c>
      <c r="I68" s="23">
        <f t="shared" si="3"/>
        <v>0.11538693865314788</v>
      </c>
    </row>
    <row r="69" spans="1:9" x14ac:dyDescent="0.2">
      <c r="A69" s="7" t="s">
        <v>61</v>
      </c>
      <c r="B69" s="6">
        <v>11784666</v>
      </c>
      <c r="C69" s="6">
        <v>0</v>
      </c>
      <c r="D69" s="6">
        <v>0</v>
      </c>
      <c r="E69" s="6">
        <f t="shared" si="0"/>
        <v>11784666</v>
      </c>
      <c r="F69" s="8">
        <v>11502762</v>
      </c>
      <c r="G69" s="8">
        <f t="shared" si="1"/>
        <v>23287428</v>
      </c>
      <c r="H69" s="22">
        <f t="shared" si="2"/>
        <v>0.50605270792463641</v>
      </c>
      <c r="I69" s="23">
        <f t="shared" si="3"/>
        <v>0.49394729207536359</v>
      </c>
    </row>
    <row r="70" spans="1:9" x14ac:dyDescent="0.2">
      <c r="A70" s="7" t="s">
        <v>62</v>
      </c>
      <c r="B70" s="6">
        <v>372253</v>
      </c>
      <c r="C70" s="6">
        <v>232813</v>
      </c>
      <c r="D70" s="6">
        <v>0</v>
      </c>
      <c r="E70" s="6">
        <f t="shared" si="0"/>
        <v>605066</v>
      </c>
      <c r="F70" s="8">
        <v>15279</v>
      </c>
      <c r="G70" s="8">
        <f t="shared" si="1"/>
        <v>620345</v>
      </c>
      <c r="H70" s="22">
        <f t="shared" si="2"/>
        <v>0.9753701569288058</v>
      </c>
      <c r="I70" s="23">
        <f t="shared" si="3"/>
        <v>2.4629843071194254E-2</v>
      </c>
    </row>
    <row r="71" spans="1:9" x14ac:dyDescent="0.2">
      <c r="A71" s="7" t="s">
        <v>63</v>
      </c>
      <c r="B71" s="6">
        <v>2009806</v>
      </c>
      <c r="C71" s="6">
        <v>0</v>
      </c>
      <c r="D71" s="6">
        <v>0</v>
      </c>
      <c r="E71" s="6">
        <f t="shared" si="0"/>
        <v>2009806</v>
      </c>
      <c r="F71" s="8">
        <v>465769</v>
      </c>
      <c r="G71" s="8">
        <f t="shared" si="1"/>
        <v>2475575</v>
      </c>
      <c r="H71" s="22">
        <f t="shared" si="2"/>
        <v>0.81185421568726457</v>
      </c>
      <c r="I71" s="23">
        <f t="shared" si="3"/>
        <v>0.18814578431273543</v>
      </c>
    </row>
    <row r="72" spans="1:9" x14ac:dyDescent="0.2">
      <c r="A72" s="7" t="s">
        <v>64</v>
      </c>
      <c r="B72" s="6">
        <v>372990</v>
      </c>
      <c r="C72" s="6">
        <v>250410</v>
      </c>
      <c r="D72" s="6">
        <v>0</v>
      </c>
      <c r="E72" s="6">
        <f>SUM(B72:D72)</f>
        <v>623400</v>
      </c>
      <c r="F72" s="8">
        <v>139828</v>
      </c>
      <c r="G72" s="8">
        <f>SUM(E72:F72)</f>
        <v>763228</v>
      </c>
      <c r="H72" s="22">
        <f>(E72/G72)</f>
        <v>0.81679393313662496</v>
      </c>
      <c r="I72" s="23">
        <f>(F72/G72)</f>
        <v>0.18320606686337504</v>
      </c>
    </row>
    <row r="73" spans="1:9" x14ac:dyDescent="0.2">
      <c r="A73" s="24" t="s">
        <v>94</v>
      </c>
      <c r="B73" s="25">
        <f t="shared" ref="B73:G73" si="4">SUM(B6:B72)</f>
        <v>676844385</v>
      </c>
      <c r="C73" s="25">
        <f t="shared" si="4"/>
        <v>5032638</v>
      </c>
      <c r="D73" s="25">
        <f t="shared" si="4"/>
        <v>592945</v>
      </c>
      <c r="E73" s="25">
        <f t="shared" si="4"/>
        <v>682469968</v>
      </c>
      <c r="F73" s="25">
        <f t="shared" si="4"/>
        <v>326374727</v>
      </c>
      <c r="G73" s="25">
        <f t="shared" si="4"/>
        <v>1008844695</v>
      </c>
      <c r="H73" s="26">
        <f>(E73/G73)</f>
        <v>0.67648664990997454</v>
      </c>
      <c r="I73" s="27">
        <f>(F73/G73)</f>
        <v>0.32351335009002552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82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7267891</v>
      </c>
      <c r="C6" s="6">
        <v>0</v>
      </c>
      <c r="D6" s="6">
        <v>0</v>
      </c>
      <c r="E6" s="6">
        <f>SUM(B6:D6)</f>
        <v>7267891</v>
      </c>
      <c r="F6" s="8">
        <v>5021795</v>
      </c>
      <c r="G6" s="8">
        <f>SUM(E6:F6)</f>
        <v>12289686</v>
      </c>
      <c r="H6" s="22">
        <f>(E6/G6)</f>
        <v>0.5913813420456796</v>
      </c>
      <c r="I6" s="23">
        <f>(F6/G6)</f>
        <v>0.4086186579543204</v>
      </c>
    </row>
    <row r="7" spans="1:9" x14ac:dyDescent="0.2">
      <c r="A7" s="7" t="s">
        <v>2</v>
      </c>
      <c r="B7" s="6">
        <v>364861</v>
      </c>
      <c r="C7" s="6">
        <v>275626</v>
      </c>
      <c r="D7" s="6">
        <v>27060</v>
      </c>
      <c r="E7" s="6">
        <f>SUM(B7:D7)</f>
        <v>667547</v>
      </c>
      <c r="F7" s="8">
        <v>100990</v>
      </c>
      <c r="G7" s="8">
        <f>SUM(E7:F7)</f>
        <v>768537</v>
      </c>
      <c r="H7" s="22">
        <f>(E7/G7)</f>
        <v>0.86859448536635186</v>
      </c>
      <c r="I7" s="23">
        <f>(F7/G7)</f>
        <v>0.13140551463364808</v>
      </c>
    </row>
    <row r="8" spans="1:9" x14ac:dyDescent="0.2">
      <c r="A8" s="7" t="s">
        <v>3</v>
      </c>
      <c r="B8" s="6">
        <v>6069042</v>
      </c>
      <c r="C8" s="6">
        <v>0</v>
      </c>
      <c r="D8" s="6">
        <v>0</v>
      </c>
      <c r="E8" s="6">
        <f t="shared" ref="E8:E71" si="0">SUM(B8:D8)</f>
        <v>6069042</v>
      </c>
      <c r="F8" s="8">
        <v>4514585</v>
      </c>
      <c r="G8" s="8">
        <f t="shared" ref="G8:G71" si="1">SUM(E8:F8)</f>
        <v>10583627</v>
      </c>
      <c r="H8" s="22">
        <f t="shared" ref="H8:H71" si="2">(E8/G8)</f>
        <v>0.57343687565708812</v>
      </c>
      <c r="I8" s="23">
        <f t="shared" ref="I8:I71" si="3">(F8/G8)</f>
        <v>0.42656312434291194</v>
      </c>
    </row>
    <row r="9" spans="1:9" x14ac:dyDescent="0.2">
      <c r="A9" s="7" t="s">
        <v>4</v>
      </c>
      <c r="B9" s="6">
        <v>631665</v>
      </c>
      <c r="C9" s="6">
        <v>123214</v>
      </c>
      <c r="D9" s="6">
        <v>65628</v>
      </c>
      <c r="E9" s="6">
        <f t="shared" si="0"/>
        <v>820507</v>
      </c>
      <c r="F9" s="8">
        <v>224390</v>
      </c>
      <c r="G9" s="8">
        <f t="shared" si="1"/>
        <v>1044897</v>
      </c>
      <c r="H9" s="22">
        <f t="shared" si="2"/>
        <v>0.78525156068014357</v>
      </c>
      <c r="I9" s="23">
        <f t="shared" si="3"/>
        <v>0.2147484393198564</v>
      </c>
    </row>
    <row r="10" spans="1:9" x14ac:dyDescent="0.2">
      <c r="A10" s="7" t="s">
        <v>5</v>
      </c>
      <c r="B10" s="6">
        <v>13031017</v>
      </c>
      <c r="C10" s="6">
        <v>0</v>
      </c>
      <c r="D10" s="6">
        <v>0</v>
      </c>
      <c r="E10" s="6">
        <f t="shared" si="0"/>
        <v>13031017</v>
      </c>
      <c r="F10" s="8">
        <v>10205338</v>
      </c>
      <c r="G10" s="8">
        <f t="shared" si="1"/>
        <v>23236355</v>
      </c>
      <c r="H10" s="22">
        <f t="shared" si="2"/>
        <v>0.5608029744768489</v>
      </c>
      <c r="I10" s="23">
        <f t="shared" si="3"/>
        <v>0.4391970255231511</v>
      </c>
    </row>
    <row r="11" spans="1:9" x14ac:dyDescent="0.2">
      <c r="A11" s="7" t="s">
        <v>6</v>
      </c>
      <c r="B11" s="6">
        <v>47257940</v>
      </c>
      <c r="C11" s="6">
        <v>0</v>
      </c>
      <c r="D11" s="6">
        <v>0</v>
      </c>
      <c r="E11" s="6">
        <f t="shared" si="0"/>
        <v>47257940</v>
      </c>
      <c r="F11" s="8">
        <v>59320672</v>
      </c>
      <c r="G11" s="8">
        <f t="shared" si="1"/>
        <v>106578612</v>
      </c>
      <c r="H11" s="22">
        <f t="shared" si="2"/>
        <v>0.44340922735980087</v>
      </c>
      <c r="I11" s="23">
        <f t="shared" si="3"/>
        <v>0.55659077264019918</v>
      </c>
    </row>
    <row r="12" spans="1:9" x14ac:dyDescent="0.2">
      <c r="A12" s="7" t="s">
        <v>7</v>
      </c>
      <c r="B12" s="6">
        <v>293189</v>
      </c>
      <c r="C12" s="6">
        <v>127429</v>
      </c>
      <c r="D12" s="6">
        <v>14400</v>
      </c>
      <c r="E12" s="6">
        <f t="shared" si="0"/>
        <v>435018</v>
      </c>
      <c r="F12" s="8">
        <v>87986</v>
      </c>
      <c r="G12" s="8">
        <f t="shared" si="1"/>
        <v>523004</v>
      </c>
      <c r="H12" s="22">
        <f t="shared" si="2"/>
        <v>0.8317680170706151</v>
      </c>
      <c r="I12" s="23">
        <f t="shared" si="3"/>
        <v>0.16823198292938485</v>
      </c>
    </row>
    <row r="13" spans="1:9" x14ac:dyDescent="0.2">
      <c r="A13" s="7" t="s">
        <v>8</v>
      </c>
      <c r="B13" s="6">
        <v>6046302</v>
      </c>
      <c r="C13" s="6">
        <v>0</v>
      </c>
      <c r="D13" s="6">
        <v>0</v>
      </c>
      <c r="E13" s="6">
        <f t="shared" si="0"/>
        <v>6046302</v>
      </c>
      <c r="F13" s="8">
        <v>600528</v>
      </c>
      <c r="G13" s="8">
        <f t="shared" si="1"/>
        <v>6646830</v>
      </c>
      <c r="H13" s="22">
        <f t="shared" si="2"/>
        <v>0.909651969435054</v>
      </c>
      <c r="I13" s="23">
        <f t="shared" si="3"/>
        <v>9.0348030564946002E-2</v>
      </c>
    </row>
    <row r="14" spans="1:9" x14ac:dyDescent="0.2">
      <c r="A14" s="7" t="s">
        <v>9</v>
      </c>
      <c r="B14" s="6">
        <v>3709366</v>
      </c>
      <c r="C14" s="6">
        <v>0</v>
      </c>
      <c r="D14" s="6">
        <v>0</v>
      </c>
      <c r="E14" s="6">
        <f t="shared" si="0"/>
        <v>3709366</v>
      </c>
      <c r="F14" s="8">
        <v>399529</v>
      </c>
      <c r="G14" s="8">
        <f t="shared" si="1"/>
        <v>4108895</v>
      </c>
      <c r="H14" s="22">
        <f t="shared" si="2"/>
        <v>0.90276485527130779</v>
      </c>
      <c r="I14" s="23">
        <f t="shared" si="3"/>
        <v>9.7235144728692269E-2</v>
      </c>
    </row>
    <row r="15" spans="1:9" x14ac:dyDescent="0.2">
      <c r="A15" s="7" t="s">
        <v>10</v>
      </c>
      <c r="B15" s="6">
        <v>5157000</v>
      </c>
      <c r="C15" s="6">
        <v>0</v>
      </c>
      <c r="D15" s="6">
        <v>0</v>
      </c>
      <c r="E15" s="6">
        <f t="shared" si="0"/>
        <v>5157000</v>
      </c>
      <c r="F15" s="8">
        <v>745980</v>
      </c>
      <c r="G15" s="8">
        <f t="shared" si="1"/>
        <v>5902980</v>
      </c>
      <c r="H15" s="22">
        <f t="shared" si="2"/>
        <v>0.87362654117073069</v>
      </c>
      <c r="I15" s="23">
        <f t="shared" si="3"/>
        <v>0.12637345882926929</v>
      </c>
    </row>
    <row r="16" spans="1:9" x14ac:dyDescent="0.2">
      <c r="A16" s="7" t="s">
        <v>11</v>
      </c>
      <c r="B16" s="6">
        <v>16356556</v>
      </c>
      <c r="C16" s="6">
        <v>0</v>
      </c>
      <c r="D16" s="6">
        <v>0</v>
      </c>
      <c r="E16" s="6">
        <f t="shared" si="0"/>
        <v>16356556</v>
      </c>
      <c r="F16" s="8">
        <v>1978371</v>
      </c>
      <c r="G16" s="8">
        <f t="shared" si="1"/>
        <v>18334927</v>
      </c>
      <c r="H16" s="22">
        <f t="shared" si="2"/>
        <v>0.89209823415168221</v>
      </c>
      <c r="I16" s="23">
        <f t="shared" si="3"/>
        <v>0.1079017658483178</v>
      </c>
    </row>
    <row r="17" spans="1:9" x14ac:dyDescent="0.2">
      <c r="A17" s="7" t="s">
        <v>12</v>
      </c>
      <c r="B17" s="6">
        <v>2292415</v>
      </c>
      <c r="C17" s="6">
        <v>0</v>
      </c>
      <c r="D17" s="6">
        <v>0</v>
      </c>
      <c r="E17" s="6">
        <f t="shared" si="0"/>
        <v>2292415</v>
      </c>
      <c r="F17" s="8">
        <v>521347</v>
      </c>
      <c r="G17" s="8">
        <f t="shared" si="1"/>
        <v>2813762</v>
      </c>
      <c r="H17" s="22">
        <f t="shared" si="2"/>
        <v>0.81471531707372546</v>
      </c>
      <c r="I17" s="23">
        <f t="shared" si="3"/>
        <v>0.18528468292627451</v>
      </c>
    </row>
    <row r="18" spans="1:9" x14ac:dyDescent="0.2">
      <c r="A18" s="7" t="s">
        <v>106</v>
      </c>
      <c r="B18" s="6">
        <v>773963</v>
      </c>
      <c r="C18" s="6">
        <v>180684</v>
      </c>
      <c r="D18" s="6">
        <v>0</v>
      </c>
      <c r="E18" s="6">
        <f t="shared" si="0"/>
        <v>954647</v>
      </c>
      <c r="F18" s="8">
        <v>228196</v>
      </c>
      <c r="G18" s="8">
        <f t="shared" si="1"/>
        <v>1182843</v>
      </c>
      <c r="H18" s="22">
        <f t="shared" si="2"/>
        <v>0.80707836965683522</v>
      </c>
      <c r="I18" s="23">
        <f t="shared" si="3"/>
        <v>0.19292163034316473</v>
      </c>
    </row>
    <row r="19" spans="1:9" x14ac:dyDescent="0.2">
      <c r="A19" s="7" t="s">
        <v>13</v>
      </c>
      <c r="B19" s="6">
        <v>210312</v>
      </c>
      <c r="C19" s="6">
        <v>187663</v>
      </c>
      <c r="D19" s="6">
        <v>18420</v>
      </c>
      <c r="E19" s="6">
        <f t="shared" si="0"/>
        <v>416395</v>
      </c>
      <c r="F19" s="8">
        <v>46428</v>
      </c>
      <c r="G19" s="8">
        <f t="shared" si="1"/>
        <v>462823</v>
      </c>
      <c r="H19" s="22">
        <f t="shared" si="2"/>
        <v>0.89968519282749559</v>
      </c>
      <c r="I19" s="23">
        <f t="shared" si="3"/>
        <v>0.10031480717250439</v>
      </c>
    </row>
    <row r="20" spans="1:9" x14ac:dyDescent="0.2">
      <c r="A20" s="7" t="s">
        <v>14</v>
      </c>
      <c r="B20" s="6">
        <v>51526058</v>
      </c>
      <c r="C20" s="6">
        <v>0</v>
      </c>
      <c r="D20" s="6">
        <v>0</v>
      </c>
      <c r="E20" s="6">
        <f t="shared" si="0"/>
        <v>51526058</v>
      </c>
      <c r="F20" s="8">
        <v>3025321</v>
      </c>
      <c r="G20" s="8">
        <f t="shared" si="1"/>
        <v>54551379</v>
      </c>
      <c r="H20" s="22">
        <f t="shared" si="2"/>
        <v>0.94454180525848852</v>
      </c>
      <c r="I20" s="23">
        <f t="shared" si="3"/>
        <v>5.5458194741511486E-2</v>
      </c>
    </row>
    <row r="21" spans="1:9" x14ac:dyDescent="0.2">
      <c r="A21" s="7" t="s">
        <v>15</v>
      </c>
      <c r="B21" s="6">
        <v>14329860</v>
      </c>
      <c r="C21" s="6">
        <v>0</v>
      </c>
      <c r="D21" s="6">
        <v>0</v>
      </c>
      <c r="E21" s="6">
        <f t="shared" si="0"/>
        <v>14329860</v>
      </c>
      <c r="F21" s="8">
        <v>3493566</v>
      </c>
      <c r="G21" s="8">
        <f t="shared" si="1"/>
        <v>17823426</v>
      </c>
      <c r="H21" s="22">
        <f t="shared" si="2"/>
        <v>0.8039902092897292</v>
      </c>
      <c r="I21" s="23">
        <f t="shared" si="3"/>
        <v>0.19600979071027086</v>
      </c>
    </row>
    <row r="22" spans="1:9" x14ac:dyDescent="0.2">
      <c r="A22" s="7" t="s">
        <v>16</v>
      </c>
      <c r="B22" s="6">
        <v>1186641</v>
      </c>
      <c r="C22" s="6">
        <v>98832</v>
      </c>
      <c r="D22" s="6">
        <v>0</v>
      </c>
      <c r="E22" s="6">
        <f t="shared" si="0"/>
        <v>1285473</v>
      </c>
      <c r="F22" s="8">
        <v>231132</v>
      </c>
      <c r="G22" s="8">
        <f t="shared" si="1"/>
        <v>1516605</v>
      </c>
      <c r="H22" s="22">
        <f t="shared" si="2"/>
        <v>0.8475990782042786</v>
      </c>
      <c r="I22" s="23">
        <f t="shared" si="3"/>
        <v>0.15240092179572137</v>
      </c>
    </row>
    <row r="23" spans="1:9" x14ac:dyDescent="0.2">
      <c r="A23" s="7" t="s">
        <v>17</v>
      </c>
      <c r="B23" s="6">
        <v>266397</v>
      </c>
      <c r="C23" s="6">
        <v>83968</v>
      </c>
      <c r="D23" s="6">
        <v>0</v>
      </c>
      <c r="E23" s="6">
        <f t="shared" si="0"/>
        <v>350365</v>
      </c>
      <c r="F23" s="8">
        <v>129083</v>
      </c>
      <c r="G23" s="8">
        <f t="shared" si="1"/>
        <v>479448</v>
      </c>
      <c r="H23" s="22">
        <f t="shared" si="2"/>
        <v>0.73076746591914032</v>
      </c>
      <c r="I23" s="23">
        <f t="shared" si="3"/>
        <v>0.26923253408085968</v>
      </c>
    </row>
    <row r="24" spans="1:9" x14ac:dyDescent="0.2">
      <c r="A24" s="7" t="s">
        <v>18</v>
      </c>
      <c r="B24" s="6">
        <v>756542</v>
      </c>
      <c r="C24" s="6">
        <v>700933</v>
      </c>
      <c r="D24" s="6">
        <v>0</v>
      </c>
      <c r="E24" s="6">
        <f t="shared" si="0"/>
        <v>1457475</v>
      </c>
      <c r="F24" s="8">
        <v>364174</v>
      </c>
      <c r="G24" s="8">
        <f t="shared" si="1"/>
        <v>1821649</v>
      </c>
      <c r="H24" s="22">
        <f t="shared" si="2"/>
        <v>0.80008552690446955</v>
      </c>
      <c r="I24" s="23">
        <f t="shared" si="3"/>
        <v>0.19991447309553048</v>
      </c>
    </row>
    <row r="25" spans="1:9" x14ac:dyDescent="0.2">
      <c r="A25" s="7" t="s">
        <v>19</v>
      </c>
      <c r="B25" s="6">
        <v>155689</v>
      </c>
      <c r="C25" s="6">
        <v>211610</v>
      </c>
      <c r="D25" s="6">
        <v>15156</v>
      </c>
      <c r="E25" s="6">
        <f t="shared" si="0"/>
        <v>382455</v>
      </c>
      <c r="F25" s="8">
        <v>41228</v>
      </c>
      <c r="G25" s="8">
        <f t="shared" si="1"/>
        <v>423683</v>
      </c>
      <c r="H25" s="22">
        <f t="shared" si="2"/>
        <v>0.90269139899405926</v>
      </c>
      <c r="I25" s="23">
        <f t="shared" si="3"/>
        <v>9.7308601005940756E-2</v>
      </c>
    </row>
    <row r="26" spans="1:9" x14ac:dyDescent="0.2">
      <c r="A26" s="7" t="s">
        <v>20</v>
      </c>
      <c r="B26" s="6">
        <v>101017</v>
      </c>
      <c r="C26" s="6">
        <v>194232</v>
      </c>
      <c r="D26" s="6">
        <v>0</v>
      </c>
      <c r="E26" s="6">
        <f t="shared" si="0"/>
        <v>295249</v>
      </c>
      <c r="F26" s="8">
        <v>19982</v>
      </c>
      <c r="G26" s="8">
        <f t="shared" si="1"/>
        <v>315231</v>
      </c>
      <c r="H26" s="22">
        <f t="shared" si="2"/>
        <v>0.93661156421798619</v>
      </c>
      <c r="I26" s="23">
        <f t="shared" si="3"/>
        <v>6.3388435782013822E-2</v>
      </c>
    </row>
    <row r="27" spans="1:9" x14ac:dyDescent="0.2">
      <c r="A27" s="7" t="s">
        <v>21</v>
      </c>
      <c r="B27" s="6">
        <v>284000</v>
      </c>
      <c r="C27" s="6">
        <v>123801</v>
      </c>
      <c r="D27" s="6">
        <v>19728</v>
      </c>
      <c r="E27" s="6">
        <f t="shared" si="0"/>
        <v>427529</v>
      </c>
      <c r="F27" s="8">
        <v>182454</v>
      </c>
      <c r="G27" s="8">
        <f t="shared" si="1"/>
        <v>609983</v>
      </c>
      <c r="H27" s="22">
        <f t="shared" si="2"/>
        <v>0.70088674602406953</v>
      </c>
      <c r="I27" s="23">
        <f t="shared" si="3"/>
        <v>0.29911325397593047</v>
      </c>
    </row>
    <row r="28" spans="1:9" x14ac:dyDescent="0.2">
      <c r="A28" s="7" t="s">
        <v>22</v>
      </c>
      <c r="B28" s="6">
        <v>424921</v>
      </c>
      <c r="C28" s="6">
        <v>0</v>
      </c>
      <c r="D28" s="6">
        <v>0</v>
      </c>
      <c r="E28" s="6">
        <f t="shared" si="0"/>
        <v>424921</v>
      </c>
      <c r="F28" s="8">
        <v>157848</v>
      </c>
      <c r="G28" s="8">
        <f t="shared" si="1"/>
        <v>582769</v>
      </c>
      <c r="H28" s="22">
        <f t="shared" si="2"/>
        <v>0.72914139221544039</v>
      </c>
      <c r="I28" s="23">
        <f t="shared" si="3"/>
        <v>0.27085860778455956</v>
      </c>
    </row>
    <row r="29" spans="1:9" x14ac:dyDescent="0.2">
      <c r="A29" s="7" t="s">
        <v>23</v>
      </c>
      <c r="B29" s="6">
        <v>584659</v>
      </c>
      <c r="C29" s="6">
        <v>110106</v>
      </c>
      <c r="D29" s="6">
        <v>0</v>
      </c>
      <c r="E29" s="6">
        <f t="shared" si="0"/>
        <v>694765</v>
      </c>
      <c r="F29" s="8">
        <v>206465</v>
      </c>
      <c r="G29" s="8">
        <f t="shared" si="1"/>
        <v>901230</v>
      </c>
      <c r="H29" s="22">
        <f t="shared" si="2"/>
        <v>0.77090753747655982</v>
      </c>
      <c r="I29" s="23">
        <f t="shared" si="3"/>
        <v>0.22909246252344018</v>
      </c>
    </row>
    <row r="30" spans="1:9" x14ac:dyDescent="0.2">
      <c r="A30" s="7" t="s">
        <v>24</v>
      </c>
      <c r="B30" s="6">
        <v>879605</v>
      </c>
      <c r="C30" s="6">
        <v>154144</v>
      </c>
      <c r="D30" s="6">
        <v>0</v>
      </c>
      <c r="E30" s="6">
        <f t="shared" si="0"/>
        <v>1033749</v>
      </c>
      <c r="F30" s="8">
        <v>328204</v>
      </c>
      <c r="G30" s="8">
        <f t="shared" si="1"/>
        <v>1361953</v>
      </c>
      <c r="H30" s="22">
        <f t="shared" si="2"/>
        <v>0.75901958437625971</v>
      </c>
      <c r="I30" s="23">
        <f t="shared" si="3"/>
        <v>0.24098041562374031</v>
      </c>
    </row>
    <row r="31" spans="1:9" x14ac:dyDescent="0.2">
      <c r="A31" s="7" t="s">
        <v>25</v>
      </c>
      <c r="B31" s="6">
        <v>3781030</v>
      </c>
      <c r="C31" s="6">
        <v>0</v>
      </c>
      <c r="D31" s="6">
        <v>0</v>
      </c>
      <c r="E31" s="6">
        <f t="shared" si="0"/>
        <v>3781030</v>
      </c>
      <c r="F31" s="8">
        <v>261914</v>
      </c>
      <c r="G31" s="8">
        <f t="shared" si="1"/>
        <v>4042944</v>
      </c>
      <c r="H31" s="22">
        <f t="shared" si="2"/>
        <v>0.93521701017872128</v>
      </c>
      <c r="I31" s="23">
        <f t="shared" si="3"/>
        <v>6.4782989821278752E-2</v>
      </c>
    </row>
    <row r="32" spans="1:9" x14ac:dyDescent="0.2">
      <c r="A32" s="7" t="s">
        <v>26</v>
      </c>
      <c r="B32" s="6">
        <v>2741276</v>
      </c>
      <c r="C32" s="6">
        <v>0</v>
      </c>
      <c r="D32" s="6">
        <v>0</v>
      </c>
      <c r="E32" s="6">
        <f t="shared" si="0"/>
        <v>2741276</v>
      </c>
      <c r="F32" s="8">
        <v>727493</v>
      </c>
      <c r="G32" s="8">
        <f t="shared" si="1"/>
        <v>3468769</v>
      </c>
      <c r="H32" s="22">
        <f t="shared" si="2"/>
        <v>0.79027343706081321</v>
      </c>
      <c r="I32" s="23">
        <f t="shared" si="3"/>
        <v>0.20972656293918679</v>
      </c>
    </row>
    <row r="33" spans="1:9" x14ac:dyDescent="0.2">
      <c r="A33" s="7" t="s">
        <v>27</v>
      </c>
      <c r="B33" s="6">
        <v>51081967</v>
      </c>
      <c r="C33" s="6">
        <v>0</v>
      </c>
      <c r="D33" s="6">
        <v>0</v>
      </c>
      <c r="E33" s="6">
        <f t="shared" si="0"/>
        <v>51081967</v>
      </c>
      <c r="F33" s="8">
        <v>21723804</v>
      </c>
      <c r="G33" s="8">
        <f t="shared" si="1"/>
        <v>72805771</v>
      </c>
      <c r="H33" s="22">
        <f t="shared" si="2"/>
        <v>0.7016197520935531</v>
      </c>
      <c r="I33" s="23">
        <f t="shared" si="3"/>
        <v>0.29838024790644685</v>
      </c>
    </row>
    <row r="34" spans="1:9" x14ac:dyDescent="0.2">
      <c r="A34" s="7" t="s">
        <v>28</v>
      </c>
      <c r="B34" s="6">
        <v>294137</v>
      </c>
      <c r="C34" s="6">
        <v>230780</v>
      </c>
      <c r="D34" s="6">
        <v>0</v>
      </c>
      <c r="E34" s="6">
        <f t="shared" si="0"/>
        <v>524917</v>
      </c>
      <c r="F34" s="8">
        <v>79596</v>
      </c>
      <c r="G34" s="8">
        <f t="shared" si="1"/>
        <v>604513</v>
      </c>
      <c r="H34" s="22">
        <f t="shared" si="2"/>
        <v>0.86833037502915567</v>
      </c>
      <c r="I34" s="23">
        <f t="shared" si="3"/>
        <v>0.13166962497084431</v>
      </c>
    </row>
    <row r="35" spans="1:9" x14ac:dyDescent="0.2">
      <c r="A35" s="7" t="s">
        <v>29</v>
      </c>
      <c r="B35" s="6">
        <v>4219404</v>
      </c>
      <c r="C35" s="6">
        <v>0</v>
      </c>
      <c r="D35" s="6">
        <v>0</v>
      </c>
      <c r="E35" s="6">
        <f t="shared" si="0"/>
        <v>4219404</v>
      </c>
      <c r="F35" s="8">
        <v>1739278</v>
      </c>
      <c r="G35" s="8">
        <f t="shared" si="1"/>
        <v>5958682</v>
      </c>
      <c r="H35" s="22">
        <f t="shared" si="2"/>
        <v>0.70811028344858817</v>
      </c>
      <c r="I35" s="23">
        <f t="shared" si="3"/>
        <v>0.29188971655141188</v>
      </c>
    </row>
    <row r="36" spans="1:9" x14ac:dyDescent="0.2">
      <c r="A36" s="7" t="s">
        <v>30</v>
      </c>
      <c r="B36" s="6">
        <v>1282955</v>
      </c>
      <c r="C36" s="6">
        <v>179545</v>
      </c>
      <c r="D36" s="6">
        <v>53832</v>
      </c>
      <c r="E36" s="6">
        <f t="shared" si="0"/>
        <v>1516332</v>
      </c>
      <c r="F36" s="8">
        <v>506557</v>
      </c>
      <c r="G36" s="8">
        <f t="shared" si="1"/>
        <v>2022889</v>
      </c>
      <c r="H36" s="22">
        <f t="shared" si="2"/>
        <v>0.74958734760038737</v>
      </c>
      <c r="I36" s="23">
        <f t="shared" si="3"/>
        <v>0.25041265239961263</v>
      </c>
    </row>
    <row r="37" spans="1:9" x14ac:dyDescent="0.2">
      <c r="A37" s="7" t="s">
        <v>31</v>
      </c>
      <c r="B37" s="6">
        <v>261470</v>
      </c>
      <c r="C37" s="6">
        <v>197350</v>
      </c>
      <c r="D37" s="6">
        <v>0</v>
      </c>
      <c r="E37" s="6">
        <f t="shared" si="0"/>
        <v>458820</v>
      </c>
      <c r="F37" s="8">
        <v>62723</v>
      </c>
      <c r="G37" s="8">
        <f t="shared" si="1"/>
        <v>521543</v>
      </c>
      <c r="H37" s="22">
        <f t="shared" si="2"/>
        <v>0.87973570731464135</v>
      </c>
      <c r="I37" s="23">
        <f t="shared" si="3"/>
        <v>0.12026429268535864</v>
      </c>
    </row>
    <row r="38" spans="1:9" x14ac:dyDescent="0.2">
      <c r="A38" s="7" t="s">
        <v>32</v>
      </c>
      <c r="B38" s="6">
        <v>72580</v>
      </c>
      <c r="C38" s="6">
        <v>113712</v>
      </c>
      <c r="D38" s="6">
        <v>12312</v>
      </c>
      <c r="E38" s="6">
        <f t="shared" si="0"/>
        <v>198604</v>
      </c>
      <c r="F38" s="8">
        <v>13994</v>
      </c>
      <c r="G38" s="8">
        <f t="shared" si="1"/>
        <v>212598</v>
      </c>
      <c r="H38" s="22">
        <f t="shared" si="2"/>
        <v>0.93417623872284783</v>
      </c>
      <c r="I38" s="23">
        <f t="shared" si="3"/>
        <v>6.5823761277152185E-2</v>
      </c>
    </row>
    <row r="39" spans="1:9" x14ac:dyDescent="0.2">
      <c r="A39" s="7" t="s">
        <v>33</v>
      </c>
      <c r="B39" s="6">
        <v>5321469</v>
      </c>
      <c r="C39" s="6">
        <v>0</v>
      </c>
      <c r="D39" s="6">
        <v>0</v>
      </c>
      <c r="E39" s="6">
        <f t="shared" si="0"/>
        <v>5321469</v>
      </c>
      <c r="F39" s="8">
        <v>2875149</v>
      </c>
      <c r="G39" s="8">
        <f t="shared" si="1"/>
        <v>8196618</v>
      </c>
      <c r="H39" s="22">
        <f t="shared" si="2"/>
        <v>0.64922740086216046</v>
      </c>
      <c r="I39" s="23">
        <f t="shared" si="3"/>
        <v>0.35077259913783954</v>
      </c>
    </row>
    <row r="40" spans="1:9" x14ac:dyDescent="0.2">
      <c r="A40" s="7" t="s">
        <v>34</v>
      </c>
      <c r="B40" s="6">
        <v>19406718</v>
      </c>
      <c r="C40" s="6">
        <v>0</v>
      </c>
      <c r="D40" s="6">
        <v>0</v>
      </c>
      <c r="E40" s="6">
        <f t="shared" si="0"/>
        <v>19406718</v>
      </c>
      <c r="F40" s="8">
        <v>8369439</v>
      </c>
      <c r="G40" s="8">
        <f t="shared" si="1"/>
        <v>27776157</v>
      </c>
      <c r="H40" s="22">
        <f t="shared" si="2"/>
        <v>0.69868261473320448</v>
      </c>
      <c r="I40" s="23">
        <f t="shared" si="3"/>
        <v>0.30131738526679552</v>
      </c>
    </row>
    <row r="41" spans="1:9" x14ac:dyDescent="0.2">
      <c r="A41" s="7" t="s">
        <v>35</v>
      </c>
      <c r="B41" s="6">
        <v>8132150</v>
      </c>
      <c r="C41" s="6">
        <v>0</v>
      </c>
      <c r="D41" s="6">
        <v>0</v>
      </c>
      <c r="E41" s="6">
        <f t="shared" si="0"/>
        <v>8132150</v>
      </c>
      <c r="F41" s="8">
        <v>6481279</v>
      </c>
      <c r="G41" s="8">
        <f t="shared" si="1"/>
        <v>14613429</v>
      </c>
      <c r="H41" s="22">
        <f t="shared" si="2"/>
        <v>0.55648472374279845</v>
      </c>
      <c r="I41" s="23">
        <f t="shared" si="3"/>
        <v>0.4435152762572015</v>
      </c>
    </row>
    <row r="42" spans="1:9" x14ac:dyDescent="0.2">
      <c r="A42" s="7" t="s">
        <v>36</v>
      </c>
      <c r="B42" s="6">
        <v>778946</v>
      </c>
      <c r="C42" s="6">
        <v>303476</v>
      </c>
      <c r="D42" s="6">
        <v>0</v>
      </c>
      <c r="E42" s="6">
        <f t="shared" si="0"/>
        <v>1082422</v>
      </c>
      <c r="F42" s="8">
        <v>240754</v>
      </c>
      <c r="G42" s="8">
        <f t="shared" si="1"/>
        <v>1323176</v>
      </c>
      <c r="H42" s="22">
        <f t="shared" si="2"/>
        <v>0.81804839265524765</v>
      </c>
      <c r="I42" s="23">
        <f t="shared" si="3"/>
        <v>0.18195160734475233</v>
      </c>
    </row>
    <row r="43" spans="1:9" x14ac:dyDescent="0.2">
      <c r="A43" s="7" t="s">
        <v>37</v>
      </c>
      <c r="B43" s="6">
        <v>113350</v>
      </c>
      <c r="C43" s="6">
        <v>100180</v>
      </c>
      <c r="D43" s="6">
        <v>19512</v>
      </c>
      <c r="E43" s="6">
        <f t="shared" si="0"/>
        <v>233042</v>
      </c>
      <c r="F43" s="8">
        <v>22057</v>
      </c>
      <c r="G43" s="8">
        <f t="shared" si="1"/>
        <v>255099</v>
      </c>
      <c r="H43" s="22">
        <f t="shared" si="2"/>
        <v>0.91353552934350979</v>
      </c>
      <c r="I43" s="23">
        <f t="shared" si="3"/>
        <v>8.6464470656490225E-2</v>
      </c>
    </row>
    <row r="44" spans="1:9" x14ac:dyDescent="0.2">
      <c r="A44" s="7" t="s">
        <v>38</v>
      </c>
      <c r="B44" s="6">
        <v>316271</v>
      </c>
      <c r="C44" s="6">
        <v>287532</v>
      </c>
      <c r="D44" s="6">
        <v>0</v>
      </c>
      <c r="E44" s="6">
        <f t="shared" si="0"/>
        <v>603803</v>
      </c>
      <c r="F44" s="8">
        <v>99404</v>
      </c>
      <c r="G44" s="8">
        <f t="shared" si="1"/>
        <v>703207</v>
      </c>
      <c r="H44" s="22">
        <f t="shared" si="2"/>
        <v>0.85864190771707338</v>
      </c>
      <c r="I44" s="23">
        <f t="shared" si="3"/>
        <v>0.14135809228292665</v>
      </c>
    </row>
    <row r="45" spans="1:9" x14ac:dyDescent="0.2">
      <c r="A45" s="7" t="s">
        <v>39</v>
      </c>
      <c r="B45" s="6">
        <v>10080546</v>
      </c>
      <c r="C45" s="6">
        <v>0</v>
      </c>
      <c r="D45" s="6">
        <v>0</v>
      </c>
      <c r="E45" s="6">
        <f t="shared" si="0"/>
        <v>10080546</v>
      </c>
      <c r="F45" s="8">
        <v>3325501</v>
      </c>
      <c r="G45" s="8">
        <f t="shared" si="1"/>
        <v>13406047</v>
      </c>
      <c r="H45" s="22">
        <f t="shared" si="2"/>
        <v>0.75194022518345638</v>
      </c>
      <c r="I45" s="23">
        <f t="shared" si="3"/>
        <v>0.24805977481654362</v>
      </c>
    </row>
    <row r="46" spans="1:9" x14ac:dyDescent="0.2">
      <c r="A46" s="7" t="s">
        <v>40</v>
      </c>
      <c r="B46" s="6">
        <v>10102310</v>
      </c>
      <c r="C46" s="6">
        <v>0</v>
      </c>
      <c r="D46" s="6">
        <v>0</v>
      </c>
      <c r="E46" s="6">
        <f t="shared" si="0"/>
        <v>10102310</v>
      </c>
      <c r="F46" s="8">
        <v>2485682</v>
      </c>
      <c r="G46" s="8">
        <f t="shared" si="1"/>
        <v>12587992</v>
      </c>
      <c r="H46" s="22">
        <f t="shared" si="2"/>
        <v>0.8025354639564436</v>
      </c>
      <c r="I46" s="23">
        <f t="shared" si="3"/>
        <v>0.19746453604355643</v>
      </c>
    </row>
    <row r="47" spans="1:9" x14ac:dyDescent="0.2">
      <c r="A47" s="7" t="s">
        <v>41</v>
      </c>
      <c r="B47" s="6">
        <v>7546019</v>
      </c>
      <c r="C47" s="6">
        <v>0</v>
      </c>
      <c r="D47" s="6">
        <v>0</v>
      </c>
      <c r="E47" s="6">
        <f t="shared" si="0"/>
        <v>7546019</v>
      </c>
      <c r="F47" s="8">
        <v>1171929</v>
      </c>
      <c r="G47" s="8">
        <f t="shared" si="1"/>
        <v>8717948</v>
      </c>
      <c r="H47" s="22">
        <f t="shared" si="2"/>
        <v>0.86557283892952797</v>
      </c>
      <c r="I47" s="23">
        <f t="shared" si="3"/>
        <v>0.13442716107047209</v>
      </c>
    </row>
    <row r="48" spans="1:9" x14ac:dyDescent="0.2">
      <c r="A48" s="7" t="s">
        <v>42</v>
      </c>
      <c r="B48" s="6">
        <v>83291134</v>
      </c>
      <c r="C48" s="6">
        <v>0</v>
      </c>
      <c r="D48" s="6">
        <v>0</v>
      </c>
      <c r="E48" s="6">
        <f t="shared" si="0"/>
        <v>83291134</v>
      </c>
      <c r="F48" s="8">
        <v>46313066</v>
      </c>
      <c r="G48" s="8">
        <f t="shared" si="1"/>
        <v>129604200</v>
      </c>
      <c r="H48" s="22">
        <f t="shared" si="2"/>
        <v>0.64265767621728309</v>
      </c>
      <c r="I48" s="23">
        <f t="shared" si="3"/>
        <v>0.35734232378271691</v>
      </c>
    </row>
    <row r="49" spans="1:9" x14ac:dyDescent="0.2">
      <c r="A49" s="7" t="s">
        <v>43</v>
      </c>
      <c r="B49" s="6">
        <v>6468658</v>
      </c>
      <c r="C49" s="6">
        <v>0</v>
      </c>
      <c r="D49" s="6">
        <v>0</v>
      </c>
      <c r="E49" s="6">
        <f t="shared" si="0"/>
        <v>6468658</v>
      </c>
      <c r="F49" s="8">
        <v>2447484</v>
      </c>
      <c r="G49" s="8">
        <f t="shared" si="1"/>
        <v>8916142</v>
      </c>
      <c r="H49" s="22">
        <f t="shared" si="2"/>
        <v>0.72549966117632492</v>
      </c>
      <c r="I49" s="23">
        <f t="shared" si="3"/>
        <v>0.27450033882367508</v>
      </c>
    </row>
    <row r="50" spans="1:9" x14ac:dyDescent="0.2">
      <c r="A50" s="7" t="s">
        <v>44</v>
      </c>
      <c r="B50" s="6">
        <v>1874243</v>
      </c>
      <c r="C50" s="6">
        <v>0</v>
      </c>
      <c r="D50" s="6">
        <v>0</v>
      </c>
      <c r="E50" s="6">
        <f t="shared" si="0"/>
        <v>1874243</v>
      </c>
      <c r="F50" s="8">
        <v>560400</v>
      </c>
      <c r="G50" s="8">
        <f t="shared" si="1"/>
        <v>2434643</v>
      </c>
      <c r="H50" s="22">
        <f t="shared" si="2"/>
        <v>0.7698225160731984</v>
      </c>
      <c r="I50" s="23">
        <f t="shared" si="3"/>
        <v>0.2301774839268016</v>
      </c>
    </row>
    <row r="51" spans="1:9" x14ac:dyDescent="0.2">
      <c r="A51" s="7" t="s">
        <v>45</v>
      </c>
      <c r="B51" s="6">
        <v>7274210</v>
      </c>
      <c r="C51" s="6">
        <v>0</v>
      </c>
      <c r="D51" s="6">
        <v>0</v>
      </c>
      <c r="E51" s="6">
        <f t="shared" si="0"/>
        <v>7274210</v>
      </c>
      <c r="F51" s="8">
        <v>3597335</v>
      </c>
      <c r="G51" s="8">
        <f t="shared" si="1"/>
        <v>10871545</v>
      </c>
      <c r="H51" s="22">
        <f t="shared" si="2"/>
        <v>0.66910544913349479</v>
      </c>
      <c r="I51" s="23">
        <f t="shared" si="3"/>
        <v>0.33089455086650515</v>
      </c>
    </row>
    <row r="52" spans="1:9" x14ac:dyDescent="0.2">
      <c r="A52" s="7" t="s">
        <v>46</v>
      </c>
      <c r="B52" s="6">
        <v>1224596</v>
      </c>
      <c r="C52" s="6">
        <v>0</v>
      </c>
      <c r="D52" s="6">
        <v>0</v>
      </c>
      <c r="E52" s="6">
        <f t="shared" si="0"/>
        <v>1224596</v>
      </c>
      <c r="F52" s="8">
        <v>200981</v>
      </c>
      <c r="G52" s="8">
        <f t="shared" si="1"/>
        <v>1425577</v>
      </c>
      <c r="H52" s="22">
        <f t="shared" si="2"/>
        <v>0.8590177871837158</v>
      </c>
      <c r="I52" s="23">
        <f t="shared" si="3"/>
        <v>0.1409822128162842</v>
      </c>
    </row>
    <row r="53" spans="1:9" x14ac:dyDescent="0.2">
      <c r="A53" s="7" t="s">
        <v>47</v>
      </c>
      <c r="B53" s="6">
        <v>69798441</v>
      </c>
      <c r="C53" s="6">
        <v>0</v>
      </c>
      <c r="D53" s="6">
        <v>0</v>
      </c>
      <c r="E53" s="6">
        <f t="shared" si="0"/>
        <v>69798441</v>
      </c>
      <c r="F53" s="8">
        <v>28302827</v>
      </c>
      <c r="G53" s="8">
        <f t="shared" si="1"/>
        <v>98101268</v>
      </c>
      <c r="H53" s="22">
        <f t="shared" si="2"/>
        <v>0.71149376988684798</v>
      </c>
      <c r="I53" s="23">
        <f t="shared" si="3"/>
        <v>0.28850623011315207</v>
      </c>
    </row>
    <row r="54" spans="1:9" x14ac:dyDescent="0.2">
      <c r="A54" s="7" t="s">
        <v>48</v>
      </c>
      <c r="B54" s="6">
        <v>7352053</v>
      </c>
      <c r="C54" s="6">
        <v>0</v>
      </c>
      <c r="D54" s="6">
        <v>0</v>
      </c>
      <c r="E54" s="6">
        <f t="shared" si="0"/>
        <v>7352053</v>
      </c>
      <c r="F54" s="8">
        <v>3251675</v>
      </c>
      <c r="G54" s="8">
        <f t="shared" si="1"/>
        <v>10603728</v>
      </c>
      <c r="H54" s="22">
        <f t="shared" si="2"/>
        <v>0.6933460571602742</v>
      </c>
      <c r="I54" s="23">
        <f t="shared" si="3"/>
        <v>0.3066539428397258</v>
      </c>
    </row>
    <row r="55" spans="1:9" x14ac:dyDescent="0.2">
      <c r="A55" s="7" t="s">
        <v>49</v>
      </c>
      <c r="B55" s="6">
        <v>46624534</v>
      </c>
      <c r="C55" s="6">
        <v>0</v>
      </c>
      <c r="D55" s="6">
        <v>0</v>
      </c>
      <c r="E55" s="6">
        <f t="shared" si="0"/>
        <v>46624534</v>
      </c>
      <c r="F55" s="8">
        <v>30429719</v>
      </c>
      <c r="G55" s="8">
        <f t="shared" si="1"/>
        <v>77054253</v>
      </c>
      <c r="H55" s="22">
        <f t="shared" si="2"/>
        <v>0.60508709363518198</v>
      </c>
      <c r="I55" s="23">
        <f t="shared" si="3"/>
        <v>0.39491290636481807</v>
      </c>
    </row>
    <row r="56" spans="1:9" x14ac:dyDescent="0.2">
      <c r="A56" s="7" t="s">
        <v>50</v>
      </c>
      <c r="B56" s="6">
        <v>10915913</v>
      </c>
      <c r="C56" s="6">
        <v>0</v>
      </c>
      <c r="D56" s="6">
        <v>0</v>
      </c>
      <c r="E56" s="6">
        <f t="shared" si="0"/>
        <v>10915913</v>
      </c>
      <c r="F56" s="8">
        <v>1256966</v>
      </c>
      <c r="G56" s="8">
        <f t="shared" si="1"/>
        <v>12172879</v>
      </c>
      <c r="H56" s="22">
        <f t="shared" si="2"/>
        <v>0.89674045063620533</v>
      </c>
      <c r="I56" s="23">
        <f t="shared" si="3"/>
        <v>0.10325954936379471</v>
      </c>
    </row>
    <row r="57" spans="1:9" x14ac:dyDescent="0.2">
      <c r="A57" s="7" t="s">
        <v>51</v>
      </c>
      <c r="B57" s="6">
        <v>28206544</v>
      </c>
      <c r="C57" s="6">
        <v>0</v>
      </c>
      <c r="D57" s="6">
        <v>0</v>
      </c>
      <c r="E57" s="6">
        <f t="shared" si="0"/>
        <v>28206544</v>
      </c>
      <c r="F57" s="8">
        <v>25416592</v>
      </c>
      <c r="G57" s="8">
        <f t="shared" si="1"/>
        <v>53623136</v>
      </c>
      <c r="H57" s="22">
        <f t="shared" si="2"/>
        <v>0.52601444272114184</v>
      </c>
      <c r="I57" s="23">
        <f t="shared" si="3"/>
        <v>0.47398555727885816</v>
      </c>
    </row>
    <row r="58" spans="1:9" x14ac:dyDescent="0.2">
      <c r="A58" s="7" t="s">
        <v>52</v>
      </c>
      <c r="B58" s="6">
        <v>17645704</v>
      </c>
      <c r="C58" s="6">
        <v>0</v>
      </c>
      <c r="D58" s="6">
        <v>0</v>
      </c>
      <c r="E58" s="6">
        <f t="shared" si="0"/>
        <v>17645704</v>
      </c>
      <c r="F58" s="8">
        <v>7912751</v>
      </c>
      <c r="G58" s="8">
        <f t="shared" si="1"/>
        <v>25558455</v>
      </c>
      <c r="H58" s="22">
        <f t="shared" si="2"/>
        <v>0.69040573853153486</v>
      </c>
      <c r="I58" s="23">
        <f t="shared" si="3"/>
        <v>0.30959426146846514</v>
      </c>
    </row>
    <row r="59" spans="1:9" x14ac:dyDescent="0.2">
      <c r="A59" s="7" t="s">
        <v>53</v>
      </c>
      <c r="B59" s="6">
        <v>2097527</v>
      </c>
      <c r="C59" s="6">
        <v>0</v>
      </c>
      <c r="D59" s="6">
        <v>0</v>
      </c>
      <c r="E59" s="6">
        <f t="shared" si="0"/>
        <v>2097527</v>
      </c>
      <c r="F59" s="8">
        <v>501432</v>
      </c>
      <c r="G59" s="8">
        <f t="shared" si="1"/>
        <v>2598959</v>
      </c>
      <c r="H59" s="22">
        <f t="shared" si="2"/>
        <v>0.80706428997148472</v>
      </c>
      <c r="I59" s="23">
        <f t="shared" si="3"/>
        <v>0.19293571002851526</v>
      </c>
    </row>
    <row r="60" spans="1:9" x14ac:dyDescent="0.2">
      <c r="A60" s="7" t="s">
        <v>103</v>
      </c>
      <c r="B60" s="6">
        <v>5030810</v>
      </c>
      <c r="C60" s="6">
        <v>0</v>
      </c>
      <c r="D60" s="6">
        <v>0</v>
      </c>
      <c r="E60" s="6">
        <f t="shared" si="0"/>
        <v>5030810</v>
      </c>
      <c r="F60" s="8">
        <v>931261</v>
      </c>
      <c r="G60" s="8">
        <f t="shared" si="1"/>
        <v>5962071</v>
      </c>
      <c r="H60" s="22">
        <f t="shared" si="2"/>
        <v>0.84380243039708858</v>
      </c>
      <c r="I60" s="23">
        <f t="shared" si="3"/>
        <v>0.15619756960291148</v>
      </c>
    </row>
    <row r="61" spans="1:9" x14ac:dyDescent="0.2">
      <c r="A61" s="7" t="s">
        <v>104</v>
      </c>
      <c r="B61" s="6">
        <v>4423040</v>
      </c>
      <c r="C61" s="6">
        <v>0</v>
      </c>
      <c r="D61" s="6">
        <v>0</v>
      </c>
      <c r="E61" s="6">
        <f t="shared" si="0"/>
        <v>4423040</v>
      </c>
      <c r="F61" s="8">
        <v>3560178</v>
      </c>
      <c r="G61" s="8">
        <f t="shared" si="1"/>
        <v>7983218</v>
      </c>
      <c r="H61" s="22">
        <f t="shared" si="2"/>
        <v>0.55404224211339337</v>
      </c>
      <c r="I61" s="23">
        <f t="shared" si="3"/>
        <v>0.44595775788660663</v>
      </c>
    </row>
    <row r="62" spans="1:9" x14ac:dyDescent="0.2">
      <c r="A62" s="7" t="s">
        <v>54</v>
      </c>
      <c r="B62" s="6">
        <v>2599903</v>
      </c>
      <c r="C62" s="6">
        <v>0</v>
      </c>
      <c r="D62" s="6">
        <v>0</v>
      </c>
      <c r="E62" s="6">
        <f t="shared" si="0"/>
        <v>2599903</v>
      </c>
      <c r="F62" s="8">
        <v>413087</v>
      </c>
      <c r="G62" s="8">
        <f t="shared" si="1"/>
        <v>3012990</v>
      </c>
      <c r="H62" s="22">
        <f t="shared" si="2"/>
        <v>0.86289798505803206</v>
      </c>
      <c r="I62" s="23">
        <f t="shared" si="3"/>
        <v>0.13710201494196794</v>
      </c>
    </row>
    <row r="63" spans="1:9" x14ac:dyDescent="0.2">
      <c r="A63" s="7" t="s">
        <v>55</v>
      </c>
      <c r="B63" s="6">
        <v>16023890</v>
      </c>
      <c r="C63" s="6">
        <v>0</v>
      </c>
      <c r="D63" s="6">
        <v>0</v>
      </c>
      <c r="E63" s="6">
        <f t="shared" si="0"/>
        <v>16023890</v>
      </c>
      <c r="F63" s="8">
        <v>5237541</v>
      </c>
      <c r="G63" s="8">
        <f t="shared" si="1"/>
        <v>21261431</v>
      </c>
      <c r="H63" s="22">
        <f t="shared" si="2"/>
        <v>0.75365999588644805</v>
      </c>
      <c r="I63" s="23">
        <f t="shared" si="3"/>
        <v>0.24634000411355192</v>
      </c>
    </row>
    <row r="64" spans="1:9" x14ac:dyDescent="0.2">
      <c r="A64" s="7" t="s">
        <v>56</v>
      </c>
      <c r="B64" s="6">
        <v>13767151</v>
      </c>
      <c r="C64" s="6">
        <v>0</v>
      </c>
      <c r="D64" s="6">
        <v>0</v>
      </c>
      <c r="E64" s="6">
        <f t="shared" si="0"/>
        <v>13767151</v>
      </c>
      <c r="F64" s="8">
        <v>8215350</v>
      </c>
      <c r="G64" s="8">
        <f t="shared" si="1"/>
        <v>21982501</v>
      </c>
      <c r="H64" s="22">
        <f t="shared" si="2"/>
        <v>0.62627773791526264</v>
      </c>
      <c r="I64" s="23">
        <f t="shared" si="3"/>
        <v>0.3737222620847373</v>
      </c>
    </row>
    <row r="65" spans="1:9" x14ac:dyDescent="0.2">
      <c r="A65" s="7" t="s">
        <v>57</v>
      </c>
      <c r="B65" s="6">
        <v>831726</v>
      </c>
      <c r="C65" s="6">
        <v>290131</v>
      </c>
      <c r="D65" s="6">
        <v>0</v>
      </c>
      <c r="E65" s="6">
        <f t="shared" si="0"/>
        <v>1121857</v>
      </c>
      <c r="F65" s="8">
        <v>228752</v>
      </c>
      <c r="G65" s="8">
        <f t="shared" si="1"/>
        <v>1350609</v>
      </c>
      <c r="H65" s="22">
        <f t="shared" si="2"/>
        <v>0.83063047854708505</v>
      </c>
      <c r="I65" s="23">
        <f t="shared" si="3"/>
        <v>0.16936952145291495</v>
      </c>
    </row>
    <row r="66" spans="1:9" x14ac:dyDescent="0.2">
      <c r="A66" s="7" t="s">
        <v>58</v>
      </c>
      <c r="B66" s="6">
        <v>850113</v>
      </c>
      <c r="C66" s="6">
        <v>196982</v>
      </c>
      <c r="D66" s="6">
        <v>0</v>
      </c>
      <c r="E66" s="6">
        <f t="shared" si="0"/>
        <v>1047095</v>
      </c>
      <c r="F66" s="8">
        <v>229867</v>
      </c>
      <c r="G66" s="8">
        <f t="shared" si="1"/>
        <v>1276962</v>
      </c>
      <c r="H66" s="22">
        <f t="shared" si="2"/>
        <v>0.81998916177615311</v>
      </c>
      <c r="I66" s="23">
        <f t="shared" si="3"/>
        <v>0.18001083822384692</v>
      </c>
    </row>
    <row r="67" spans="1:9" x14ac:dyDescent="0.2">
      <c r="A67" s="7" t="s">
        <v>59</v>
      </c>
      <c r="B67" s="6">
        <v>650518</v>
      </c>
      <c r="C67" s="6">
        <v>0</v>
      </c>
      <c r="D67" s="6">
        <v>0</v>
      </c>
      <c r="E67" s="6">
        <f t="shared" si="0"/>
        <v>650518</v>
      </c>
      <c r="F67" s="8">
        <v>311819</v>
      </c>
      <c r="G67" s="8">
        <f t="shared" si="1"/>
        <v>962337</v>
      </c>
      <c r="H67" s="22">
        <f t="shared" si="2"/>
        <v>0.67597733434337448</v>
      </c>
      <c r="I67" s="23">
        <f t="shared" si="3"/>
        <v>0.32402266565662546</v>
      </c>
    </row>
    <row r="68" spans="1:9" x14ac:dyDescent="0.2">
      <c r="A68" s="7" t="s">
        <v>60</v>
      </c>
      <c r="B68" s="6">
        <v>163320</v>
      </c>
      <c r="C68" s="6">
        <v>141418</v>
      </c>
      <c r="D68" s="6">
        <v>68568</v>
      </c>
      <c r="E68" s="6">
        <f t="shared" si="0"/>
        <v>373306</v>
      </c>
      <c r="F68" s="8">
        <v>54687</v>
      </c>
      <c r="G68" s="8">
        <f t="shared" si="1"/>
        <v>427993</v>
      </c>
      <c r="H68" s="22">
        <f t="shared" si="2"/>
        <v>0.87222454572855168</v>
      </c>
      <c r="I68" s="23">
        <f t="shared" si="3"/>
        <v>0.12777545427144837</v>
      </c>
    </row>
    <row r="69" spans="1:9" x14ac:dyDescent="0.2">
      <c r="A69" s="7" t="s">
        <v>61</v>
      </c>
      <c r="B69" s="6">
        <v>12129266</v>
      </c>
      <c r="C69" s="6">
        <v>0</v>
      </c>
      <c r="D69" s="6">
        <v>0</v>
      </c>
      <c r="E69" s="6">
        <f t="shared" si="0"/>
        <v>12129266</v>
      </c>
      <c r="F69" s="8">
        <v>10247232</v>
      </c>
      <c r="G69" s="8">
        <f t="shared" si="1"/>
        <v>22376498</v>
      </c>
      <c r="H69" s="22">
        <f t="shared" si="2"/>
        <v>0.54205381020747756</v>
      </c>
      <c r="I69" s="23">
        <f t="shared" si="3"/>
        <v>0.4579461897925225</v>
      </c>
    </row>
    <row r="70" spans="1:9" x14ac:dyDescent="0.2">
      <c r="A70" s="7" t="s">
        <v>62</v>
      </c>
      <c r="B70" s="6">
        <v>360009</v>
      </c>
      <c r="C70" s="6">
        <v>260471</v>
      </c>
      <c r="D70" s="6">
        <v>0</v>
      </c>
      <c r="E70" s="6">
        <f t="shared" si="0"/>
        <v>620480</v>
      </c>
      <c r="F70" s="8">
        <v>15288</v>
      </c>
      <c r="G70" s="8">
        <f t="shared" si="1"/>
        <v>635768</v>
      </c>
      <c r="H70" s="22">
        <f t="shared" si="2"/>
        <v>0.97595349246895091</v>
      </c>
      <c r="I70" s="23">
        <f t="shared" si="3"/>
        <v>2.4046507531049061E-2</v>
      </c>
    </row>
    <row r="71" spans="1:9" x14ac:dyDescent="0.2">
      <c r="A71" s="7" t="s">
        <v>63</v>
      </c>
      <c r="B71" s="6">
        <v>1870870</v>
      </c>
      <c r="C71" s="6">
        <v>0</v>
      </c>
      <c r="D71" s="6">
        <v>0</v>
      </c>
      <c r="E71" s="6">
        <f t="shared" si="0"/>
        <v>1870870</v>
      </c>
      <c r="F71" s="8">
        <v>447719</v>
      </c>
      <c r="G71" s="8">
        <f t="shared" si="1"/>
        <v>2318589</v>
      </c>
      <c r="H71" s="22">
        <f t="shared" si="2"/>
        <v>0.80690023113195142</v>
      </c>
      <c r="I71" s="23">
        <f t="shared" si="3"/>
        <v>0.19309976886804864</v>
      </c>
    </row>
    <row r="72" spans="1:9" x14ac:dyDescent="0.2">
      <c r="A72" s="7" t="s">
        <v>64</v>
      </c>
      <c r="B72" s="6">
        <v>393307</v>
      </c>
      <c r="C72" s="6">
        <v>281712</v>
      </c>
      <c r="D72" s="6">
        <v>0</v>
      </c>
      <c r="E72" s="6">
        <f>SUM(B72:D72)</f>
        <v>675019</v>
      </c>
      <c r="F72" s="8">
        <v>149528</v>
      </c>
      <c r="G72" s="8">
        <f>SUM(E72:F72)</f>
        <v>824547</v>
      </c>
      <c r="H72" s="22">
        <f>(E72/G72)</f>
        <v>0.81865436415389303</v>
      </c>
      <c r="I72" s="23">
        <f>(F72/G72)</f>
        <v>0.18134563584610702</v>
      </c>
    </row>
    <row r="73" spans="1:9" x14ac:dyDescent="0.2">
      <c r="A73" s="24" t="s">
        <v>94</v>
      </c>
      <c r="B73" s="25">
        <f t="shared" ref="B73:G73" si="4">SUM(B6:B72)</f>
        <v>647356986</v>
      </c>
      <c r="C73" s="25">
        <f t="shared" si="4"/>
        <v>5155531</v>
      </c>
      <c r="D73" s="25">
        <f t="shared" si="4"/>
        <v>314616</v>
      </c>
      <c r="E73" s="25">
        <f t="shared" si="4"/>
        <v>652827133</v>
      </c>
      <c r="F73" s="25">
        <f t="shared" si="4"/>
        <v>322595682</v>
      </c>
      <c r="G73" s="25">
        <f t="shared" si="4"/>
        <v>975422815</v>
      </c>
      <c r="H73" s="26">
        <f>(E73/G73)</f>
        <v>0.66927605440518634</v>
      </c>
      <c r="I73" s="27">
        <f>(F73/G73)</f>
        <v>0.33072394559481366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119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15175573.770000001</v>
      </c>
      <c r="C7" s="6">
        <v>-3070781.0399999996</v>
      </c>
      <c r="D7" s="6">
        <v>0</v>
      </c>
      <c r="E7" s="6">
        <v>0</v>
      </c>
      <c r="F7" s="6">
        <v>0</v>
      </c>
      <c r="G7" s="6">
        <f>SUM(B7:F7)</f>
        <v>12104792.730000002</v>
      </c>
      <c r="H7" s="8">
        <v>11459708.190000001</v>
      </c>
      <c r="I7" s="8">
        <f>SUM(G7:H7)</f>
        <v>23564500.920000002</v>
      </c>
      <c r="J7" s="22">
        <f>(G7/I7)</f>
        <v>0.51368763425523045</v>
      </c>
      <c r="K7" s="23">
        <f>(H7/I7)</f>
        <v>0.48631236574476966</v>
      </c>
    </row>
    <row r="8" spans="1:11" x14ac:dyDescent="0.2">
      <c r="A8" s="7" t="s">
        <v>2</v>
      </c>
      <c r="B8" s="6">
        <v>1217293.6400000001</v>
      </c>
      <c r="C8" s="6">
        <v>-449069.03999999986</v>
      </c>
      <c r="D8" s="6">
        <v>1641075.3599999999</v>
      </c>
      <c r="E8" s="6">
        <v>37150.090000000004</v>
      </c>
      <c r="F8" s="6">
        <v>531940.88</v>
      </c>
      <c r="G8" s="6">
        <f>SUM(B8:F8)</f>
        <v>2978390.9299999997</v>
      </c>
      <c r="H8" s="8">
        <v>393605.98</v>
      </c>
      <c r="I8" s="8">
        <f>SUM(G8:H8)</f>
        <v>3371996.9099999997</v>
      </c>
      <c r="J8" s="22">
        <f>(G8/I8)</f>
        <v>0.88327214095815998</v>
      </c>
      <c r="K8" s="23">
        <f>(H8/I8)</f>
        <v>0.11672785904183999</v>
      </c>
    </row>
    <row r="9" spans="1:11" x14ac:dyDescent="0.2">
      <c r="A9" s="7" t="s">
        <v>3</v>
      </c>
      <c r="B9" s="6">
        <v>19662058.099999998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19662058.099999998</v>
      </c>
      <c r="H9" s="8">
        <v>13383455.819999998</v>
      </c>
      <c r="I9" s="8">
        <f t="shared" ref="I9:I72" si="1">SUM(G9:H9)</f>
        <v>33045513.919999994</v>
      </c>
      <c r="J9" s="22">
        <f t="shared" ref="J9:J72" si="2">(G9/I9)</f>
        <v>0.59499931360123337</v>
      </c>
      <c r="K9" s="23">
        <f t="shared" ref="K9:K72" si="3">(H9/I9)</f>
        <v>0.40500068639876674</v>
      </c>
    </row>
    <row r="10" spans="1:11" x14ac:dyDescent="0.2">
      <c r="A10" s="7" t="s">
        <v>4</v>
      </c>
      <c r="B10" s="6">
        <v>1686567.43</v>
      </c>
      <c r="C10" s="6">
        <v>0</v>
      </c>
      <c r="D10" s="6">
        <v>0</v>
      </c>
      <c r="E10" s="6">
        <v>58725.079999999987</v>
      </c>
      <c r="F10" s="6">
        <v>610652.67000000004</v>
      </c>
      <c r="G10" s="6">
        <f t="shared" si="0"/>
        <v>2355945.1800000002</v>
      </c>
      <c r="H10" s="8">
        <v>522926.82</v>
      </c>
      <c r="I10" s="8">
        <f t="shared" si="1"/>
        <v>2878872</v>
      </c>
      <c r="J10" s="22">
        <f t="shared" si="2"/>
        <v>0.81835704400890352</v>
      </c>
      <c r="K10" s="23">
        <f t="shared" si="3"/>
        <v>0.18164295599109651</v>
      </c>
    </row>
    <row r="11" spans="1:11" x14ac:dyDescent="0.2">
      <c r="A11" s="7" t="s">
        <v>5</v>
      </c>
      <c r="B11" s="6">
        <v>33478777.190000001</v>
      </c>
      <c r="C11" s="6">
        <v>-6767598.96</v>
      </c>
      <c r="D11" s="6">
        <v>0</v>
      </c>
      <c r="E11" s="6">
        <v>0</v>
      </c>
      <c r="F11" s="6">
        <v>0</v>
      </c>
      <c r="G11" s="6">
        <f t="shared" si="0"/>
        <v>26711178.23</v>
      </c>
      <c r="H11" s="8">
        <v>26588123.400000002</v>
      </c>
      <c r="I11" s="8">
        <f t="shared" si="1"/>
        <v>53299301.630000003</v>
      </c>
      <c r="J11" s="22">
        <f t="shared" si="2"/>
        <v>0.50115437563191945</v>
      </c>
      <c r="K11" s="23">
        <f t="shared" si="3"/>
        <v>0.4988456243680805</v>
      </c>
    </row>
    <row r="12" spans="1:11" x14ac:dyDescent="0.2">
      <c r="A12" s="7" t="s">
        <v>6</v>
      </c>
      <c r="B12" s="6">
        <v>104006521.85000001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104006521.85000001</v>
      </c>
      <c r="H12" s="8">
        <v>154162875.17999998</v>
      </c>
      <c r="I12" s="8">
        <f t="shared" si="1"/>
        <v>258169397.02999997</v>
      </c>
      <c r="J12" s="22">
        <f t="shared" si="2"/>
        <v>0.40286154380224304</v>
      </c>
      <c r="K12" s="23">
        <f t="shared" si="3"/>
        <v>0.59713845619775696</v>
      </c>
    </row>
    <row r="13" spans="1:11" x14ac:dyDescent="0.2">
      <c r="A13" s="7" t="s">
        <v>7</v>
      </c>
      <c r="B13" s="6">
        <v>381364.3</v>
      </c>
      <c r="C13" s="6">
        <v>0</v>
      </c>
      <c r="D13" s="6">
        <v>997934.86</v>
      </c>
      <c r="E13" s="6">
        <v>24076.159999999996</v>
      </c>
      <c r="F13" s="6">
        <v>644824.03</v>
      </c>
      <c r="G13" s="6">
        <f t="shared" si="0"/>
        <v>2048199.3499999999</v>
      </c>
      <c r="H13" s="8">
        <v>94617.3</v>
      </c>
      <c r="I13" s="8">
        <f t="shared" si="1"/>
        <v>2142816.65</v>
      </c>
      <c r="J13" s="22">
        <f t="shared" si="2"/>
        <v>0.95584442560682914</v>
      </c>
      <c r="K13" s="23">
        <f t="shared" si="3"/>
        <v>4.4155574393170784E-2</v>
      </c>
    </row>
    <row r="14" spans="1:11" x14ac:dyDescent="0.2">
      <c r="A14" s="7" t="s">
        <v>8</v>
      </c>
      <c r="B14" s="6">
        <v>19561821.129999999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19561821.129999999</v>
      </c>
      <c r="H14" s="8">
        <v>2224629.91</v>
      </c>
      <c r="I14" s="8">
        <f t="shared" si="1"/>
        <v>21786451.039999999</v>
      </c>
      <c r="J14" s="22">
        <f t="shared" si="2"/>
        <v>0.89788929340003232</v>
      </c>
      <c r="K14" s="23">
        <f t="shared" si="3"/>
        <v>0.10211070659996765</v>
      </c>
    </row>
    <row r="15" spans="1:11" x14ac:dyDescent="0.2">
      <c r="A15" s="7" t="s">
        <v>9</v>
      </c>
      <c r="B15" s="6">
        <v>11165269.760000002</v>
      </c>
      <c r="C15" s="6">
        <v>-2105043</v>
      </c>
      <c r="D15" s="6">
        <v>0</v>
      </c>
      <c r="E15" s="6">
        <v>0</v>
      </c>
      <c r="F15" s="6">
        <v>0</v>
      </c>
      <c r="G15" s="6">
        <f t="shared" si="0"/>
        <v>9060226.7600000016</v>
      </c>
      <c r="H15" s="8">
        <v>815868.26</v>
      </c>
      <c r="I15" s="8">
        <f t="shared" si="1"/>
        <v>9876095.0200000014</v>
      </c>
      <c r="J15" s="22">
        <f t="shared" si="2"/>
        <v>0.91738958987861174</v>
      </c>
      <c r="K15" s="23">
        <f t="shared" si="3"/>
        <v>8.2610410121388228E-2</v>
      </c>
    </row>
    <row r="16" spans="1:11" x14ac:dyDescent="0.2">
      <c r="A16" s="7" t="s">
        <v>10</v>
      </c>
      <c r="B16" s="6">
        <v>13863323.99</v>
      </c>
      <c r="C16" s="6">
        <v>-2498481.9600000004</v>
      </c>
      <c r="D16" s="6">
        <v>0</v>
      </c>
      <c r="E16" s="6">
        <v>0</v>
      </c>
      <c r="F16" s="6">
        <v>0</v>
      </c>
      <c r="G16" s="6">
        <f t="shared" si="0"/>
        <v>11364842.029999999</v>
      </c>
      <c r="H16" s="8">
        <v>1231449.4100000001</v>
      </c>
      <c r="I16" s="8">
        <f t="shared" si="1"/>
        <v>12596291.439999999</v>
      </c>
      <c r="J16" s="22">
        <f t="shared" si="2"/>
        <v>0.90223714528472354</v>
      </c>
      <c r="K16" s="23">
        <f t="shared" si="3"/>
        <v>9.7762854715276432E-2</v>
      </c>
    </row>
    <row r="17" spans="1:11" x14ac:dyDescent="0.2">
      <c r="A17" s="7" t="s">
        <v>11</v>
      </c>
      <c r="B17" s="6">
        <v>63661815.280000001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63661815.280000001</v>
      </c>
      <c r="H17" s="8">
        <v>6672488.3799999999</v>
      </c>
      <c r="I17" s="8">
        <f t="shared" si="1"/>
        <v>70334303.659999996</v>
      </c>
      <c r="J17" s="22">
        <f t="shared" si="2"/>
        <v>0.90513180577922292</v>
      </c>
      <c r="K17" s="23">
        <f t="shared" si="3"/>
        <v>9.4868194220777191E-2</v>
      </c>
    </row>
    <row r="18" spans="1:11" x14ac:dyDescent="0.2">
      <c r="A18" s="7" t="s">
        <v>12</v>
      </c>
      <c r="B18" s="6">
        <v>6941510.5199999996</v>
      </c>
      <c r="C18" s="6">
        <v>-1330701</v>
      </c>
      <c r="D18" s="6">
        <v>0</v>
      </c>
      <c r="E18" s="6">
        <v>0</v>
      </c>
      <c r="F18" s="6">
        <v>563247.30000000005</v>
      </c>
      <c r="G18" s="6">
        <f t="shared" si="0"/>
        <v>6174056.8199999994</v>
      </c>
      <c r="H18" s="8">
        <v>1393962.3199999998</v>
      </c>
      <c r="I18" s="8">
        <f t="shared" si="1"/>
        <v>7568019.1399999987</v>
      </c>
      <c r="J18" s="22">
        <f t="shared" si="2"/>
        <v>0.81580882735452498</v>
      </c>
      <c r="K18" s="23">
        <f t="shared" si="3"/>
        <v>0.1841911726454751</v>
      </c>
    </row>
    <row r="19" spans="1:11" x14ac:dyDescent="0.2">
      <c r="A19" s="7" t="s">
        <v>106</v>
      </c>
      <c r="B19" s="6">
        <v>1528637.5799999996</v>
      </c>
      <c r="C19" s="6">
        <v>-575322.96000000008</v>
      </c>
      <c r="D19" s="6">
        <v>2316109.1900000004</v>
      </c>
      <c r="E19" s="6">
        <v>0</v>
      </c>
      <c r="F19" s="6">
        <v>368112.3</v>
      </c>
      <c r="G19" s="6">
        <f t="shared" si="0"/>
        <v>3637536.11</v>
      </c>
      <c r="H19" s="8">
        <v>380723.26</v>
      </c>
      <c r="I19" s="8">
        <f t="shared" si="1"/>
        <v>4018259.37</v>
      </c>
      <c r="J19" s="22">
        <f t="shared" si="2"/>
        <v>0.90525169608451628</v>
      </c>
      <c r="K19" s="23">
        <f t="shared" si="3"/>
        <v>9.4748303915483681E-2</v>
      </c>
    </row>
    <row r="20" spans="1:11" x14ac:dyDescent="0.2">
      <c r="A20" s="7" t="s">
        <v>13</v>
      </c>
      <c r="B20" s="6">
        <v>449045.19</v>
      </c>
      <c r="C20" s="6">
        <v>0</v>
      </c>
      <c r="D20" s="6">
        <v>1145809.2800000003</v>
      </c>
      <c r="E20" s="6">
        <v>25748.730000000003</v>
      </c>
      <c r="F20" s="6">
        <v>649151.69999999995</v>
      </c>
      <c r="G20" s="6">
        <f t="shared" si="0"/>
        <v>2269754.9000000004</v>
      </c>
      <c r="H20" s="8">
        <v>58889.69</v>
      </c>
      <c r="I20" s="8">
        <f t="shared" si="1"/>
        <v>2328644.5900000003</v>
      </c>
      <c r="J20" s="22">
        <f t="shared" si="2"/>
        <v>0.97471074364336552</v>
      </c>
      <c r="K20" s="23">
        <f t="shared" si="3"/>
        <v>2.5289256356634482E-2</v>
      </c>
    </row>
    <row r="21" spans="1:11" x14ac:dyDescent="0.2">
      <c r="A21" s="7" t="s">
        <v>14</v>
      </c>
      <c r="B21" s="6">
        <v>124811650.46999998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124811650.46999998</v>
      </c>
      <c r="H21" s="8">
        <v>5935409.46</v>
      </c>
      <c r="I21" s="8">
        <f t="shared" si="1"/>
        <v>130747059.92999998</v>
      </c>
      <c r="J21" s="22">
        <f t="shared" si="2"/>
        <v>0.95460387818144654</v>
      </c>
      <c r="K21" s="23">
        <f t="shared" si="3"/>
        <v>4.5396121818553542E-2</v>
      </c>
    </row>
    <row r="22" spans="1:11" x14ac:dyDescent="0.2">
      <c r="A22" s="7" t="s">
        <v>15</v>
      </c>
      <c r="B22" s="6">
        <v>34953260.259999998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34953260.259999998</v>
      </c>
      <c r="H22" s="8">
        <v>6621901.9699999997</v>
      </c>
      <c r="I22" s="8">
        <f t="shared" si="1"/>
        <v>41575162.229999997</v>
      </c>
      <c r="J22" s="22">
        <f t="shared" si="2"/>
        <v>0.84072456690928465</v>
      </c>
      <c r="K22" s="23">
        <f t="shared" si="3"/>
        <v>0.15927543309071535</v>
      </c>
    </row>
    <row r="23" spans="1:11" x14ac:dyDescent="0.2">
      <c r="A23" s="7" t="s">
        <v>16</v>
      </c>
      <c r="B23" s="6">
        <v>3751849.53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3751849.53</v>
      </c>
      <c r="H23" s="8">
        <v>4515298.49</v>
      </c>
      <c r="I23" s="8">
        <f t="shared" si="1"/>
        <v>8267148.0199999996</v>
      </c>
      <c r="J23" s="22">
        <f t="shared" si="2"/>
        <v>0.45382634022319102</v>
      </c>
      <c r="K23" s="23">
        <f t="shared" si="3"/>
        <v>0.54617365977680898</v>
      </c>
    </row>
    <row r="24" spans="1:11" x14ac:dyDescent="0.2">
      <c r="A24" s="7" t="s">
        <v>17</v>
      </c>
      <c r="B24" s="6">
        <v>1096926.6200000001</v>
      </c>
      <c r="C24" s="6">
        <v>-166763.04000000004</v>
      </c>
      <c r="D24" s="6">
        <v>0</v>
      </c>
      <c r="E24" s="6">
        <v>19211.82</v>
      </c>
      <c r="F24" s="6">
        <v>249971.00000000003</v>
      </c>
      <c r="G24" s="6">
        <f t="shared" si="0"/>
        <v>1199346.4000000001</v>
      </c>
      <c r="H24" s="8">
        <v>465083.59000000008</v>
      </c>
      <c r="I24" s="8">
        <f t="shared" si="1"/>
        <v>1664429.9900000002</v>
      </c>
      <c r="J24" s="22">
        <f t="shared" si="2"/>
        <v>0.72057485577990577</v>
      </c>
      <c r="K24" s="23">
        <f t="shared" si="3"/>
        <v>0.27942514422009423</v>
      </c>
    </row>
    <row r="25" spans="1:11" x14ac:dyDescent="0.2">
      <c r="A25" s="7" t="s">
        <v>18</v>
      </c>
      <c r="B25" s="6">
        <v>1951205.28</v>
      </c>
      <c r="C25" s="6">
        <v>0</v>
      </c>
      <c r="D25" s="6">
        <v>2865885.84</v>
      </c>
      <c r="E25" s="6">
        <v>0</v>
      </c>
      <c r="F25" s="6">
        <v>601824.21</v>
      </c>
      <c r="G25" s="6">
        <f t="shared" si="0"/>
        <v>5418915.3300000001</v>
      </c>
      <c r="H25" s="8">
        <v>905839.25</v>
      </c>
      <c r="I25" s="8">
        <f t="shared" si="1"/>
        <v>6324754.5800000001</v>
      </c>
      <c r="J25" s="22">
        <f t="shared" si="2"/>
        <v>0.85677875108950075</v>
      </c>
      <c r="K25" s="23">
        <f t="shared" si="3"/>
        <v>0.14322124891049923</v>
      </c>
    </row>
    <row r="26" spans="1:11" x14ac:dyDescent="0.2">
      <c r="A26" s="7" t="s">
        <v>19</v>
      </c>
      <c r="B26" s="6">
        <v>617853.88</v>
      </c>
      <c r="C26" s="6">
        <v>0</v>
      </c>
      <c r="D26" s="6">
        <v>1294054.3299999998</v>
      </c>
      <c r="E26" s="6">
        <v>0</v>
      </c>
      <c r="F26" s="6">
        <v>406801.73</v>
      </c>
      <c r="G26" s="6">
        <f t="shared" si="0"/>
        <v>2318709.94</v>
      </c>
      <c r="H26" s="8">
        <v>117159.75</v>
      </c>
      <c r="I26" s="8">
        <f t="shared" si="1"/>
        <v>2435869.69</v>
      </c>
      <c r="J26" s="22">
        <f t="shared" si="2"/>
        <v>0.95190229162053408</v>
      </c>
      <c r="K26" s="23">
        <f t="shared" si="3"/>
        <v>4.8097708379465899E-2</v>
      </c>
    </row>
    <row r="27" spans="1:11" x14ac:dyDescent="0.2">
      <c r="A27" s="7" t="s">
        <v>20</v>
      </c>
      <c r="B27" s="6">
        <v>376551.75</v>
      </c>
      <c r="C27" s="6">
        <v>0</v>
      </c>
      <c r="D27" s="6">
        <v>1037913.8999999999</v>
      </c>
      <c r="E27" s="6">
        <v>14700.410000000002</v>
      </c>
      <c r="F27" s="6">
        <v>395406.9599999999</v>
      </c>
      <c r="G27" s="6">
        <f t="shared" si="0"/>
        <v>1824573.0199999998</v>
      </c>
      <c r="H27" s="8">
        <v>55944.219999999994</v>
      </c>
      <c r="I27" s="8">
        <f t="shared" si="1"/>
        <v>1880517.2399999998</v>
      </c>
      <c r="J27" s="22">
        <f t="shared" si="2"/>
        <v>0.97025062104721782</v>
      </c>
      <c r="K27" s="23">
        <f t="shared" si="3"/>
        <v>2.9749378952782162E-2</v>
      </c>
    </row>
    <row r="28" spans="1:11" x14ac:dyDescent="0.2">
      <c r="A28" s="7" t="s">
        <v>21</v>
      </c>
      <c r="B28" s="6">
        <v>1019103.3799999999</v>
      </c>
      <c r="C28" s="6">
        <v>-186860.04000000004</v>
      </c>
      <c r="D28" s="6">
        <v>0</v>
      </c>
      <c r="E28" s="6">
        <v>16695.18</v>
      </c>
      <c r="F28" s="6">
        <v>307265.14000000007</v>
      </c>
      <c r="G28" s="6">
        <f t="shared" si="0"/>
        <v>1156203.6599999999</v>
      </c>
      <c r="H28" s="8">
        <v>499545.37</v>
      </c>
      <c r="I28" s="8">
        <f t="shared" si="1"/>
        <v>1655749.0299999998</v>
      </c>
      <c r="J28" s="22">
        <f t="shared" si="2"/>
        <v>0.69829644411750014</v>
      </c>
      <c r="K28" s="23">
        <f t="shared" si="3"/>
        <v>0.30170355588249992</v>
      </c>
    </row>
    <row r="29" spans="1:11" x14ac:dyDescent="0.2">
      <c r="A29" s="7" t="s">
        <v>22</v>
      </c>
      <c r="B29" s="6">
        <v>473143.61</v>
      </c>
      <c r="C29" s="6">
        <v>0</v>
      </c>
      <c r="D29" s="6">
        <v>845715.95</v>
      </c>
      <c r="E29" s="6">
        <v>35216.520000000004</v>
      </c>
      <c r="F29" s="6">
        <v>432767.79000000004</v>
      </c>
      <c r="G29" s="6">
        <f t="shared" si="0"/>
        <v>1786843.87</v>
      </c>
      <c r="H29" s="8">
        <v>140769.26</v>
      </c>
      <c r="I29" s="8">
        <f t="shared" si="1"/>
        <v>1927613.1300000001</v>
      </c>
      <c r="J29" s="22">
        <f t="shared" si="2"/>
        <v>0.92697224468480355</v>
      </c>
      <c r="K29" s="23">
        <f t="shared" si="3"/>
        <v>7.3027755315196466E-2</v>
      </c>
    </row>
    <row r="30" spans="1:11" x14ac:dyDescent="0.2">
      <c r="A30" s="7" t="s">
        <v>23</v>
      </c>
      <c r="B30" s="6">
        <v>905757.82</v>
      </c>
      <c r="C30" s="6">
        <v>0</v>
      </c>
      <c r="D30" s="6">
        <v>1925406.3699999996</v>
      </c>
      <c r="E30" s="6">
        <v>0</v>
      </c>
      <c r="F30" s="6">
        <v>381000.12</v>
      </c>
      <c r="G30" s="6">
        <f t="shared" si="0"/>
        <v>3212164.3099999996</v>
      </c>
      <c r="H30" s="8">
        <v>400450.48</v>
      </c>
      <c r="I30" s="8">
        <f t="shared" si="1"/>
        <v>3612614.7899999996</v>
      </c>
      <c r="J30" s="22">
        <f t="shared" si="2"/>
        <v>0.88915217833119709</v>
      </c>
      <c r="K30" s="23">
        <f t="shared" si="3"/>
        <v>0.11084782166880296</v>
      </c>
    </row>
    <row r="31" spans="1:11" x14ac:dyDescent="0.2">
      <c r="A31" s="7" t="s">
        <v>24</v>
      </c>
      <c r="B31" s="6">
        <v>2022742.01</v>
      </c>
      <c r="C31" s="6">
        <v>0</v>
      </c>
      <c r="D31" s="6">
        <v>2558129.5199999996</v>
      </c>
      <c r="E31" s="6">
        <v>0</v>
      </c>
      <c r="F31" s="6">
        <v>335395.03999999998</v>
      </c>
      <c r="G31" s="6">
        <f t="shared" si="0"/>
        <v>4916266.5699999994</v>
      </c>
      <c r="H31" s="8">
        <v>731540.76</v>
      </c>
      <c r="I31" s="8">
        <f t="shared" si="1"/>
        <v>5647807.3299999991</v>
      </c>
      <c r="J31" s="22">
        <f t="shared" si="2"/>
        <v>0.87047349223225012</v>
      </c>
      <c r="K31" s="23">
        <f t="shared" si="3"/>
        <v>0.12952650776774996</v>
      </c>
    </row>
    <row r="32" spans="1:11" x14ac:dyDescent="0.2">
      <c r="A32" s="7" t="s">
        <v>25</v>
      </c>
      <c r="B32" s="6">
        <v>13226368.1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13226368.1</v>
      </c>
      <c r="H32" s="8">
        <v>627663.99</v>
      </c>
      <c r="I32" s="8">
        <f t="shared" si="1"/>
        <v>13854032.09</v>
      </c>
      <c r="J32" s="22">
        <f t="shared" si="2"/>
        <v>0.95469448995624495</v>
      </c>
      <c r="K32" s="23">
        <f t="shared" si="3"/>
        <v>4.5305510043755069E-2</v>
      </c>
    </row>
    <row r="33" spans="1:11" x14ac:dyDescent="0.2">
      <c r="A33" s="7" t="s">
        <v>26</v>
      </c>
      <c r="B33" s="6">
        <v>6301151.5199999996</v>
      </c>
      <c r="C33" s="6">
        <v>0</v>
      </c>
      <c r="D33" s="6">
        <v>0</v>
      </c>
      <c r="E33" s="6">
        <v>0</v>
      </c>
      <c r="F33" s="6">
        <v>370016.48</v>
      </c>
      <c r="G33" s="6">
        <f t="shared" si="0"/>
        <v>6671168</v>
      </c>
      <c r="H33" s="8">
        <v>1674231.95</v>
      </c>
      <c r="I33" s="8">
        <f t="shared" si="1"/>
        <v>8345399.9500000002</v>
      </c>
      <c r="J33" s="22">
        <f t="shared" si="2"/>
        <v>0.79938265870648895</v>
      </c>
      <c r="K33" s="23">
        <f t="shared" si="3"/>
        <v>0.20061734129351103</v>
      </c>
    </row>
    <row r="34" spans="1:11" x14ac:dyDescent="0.2">
      <c r="A34" s="7" t="s">
        <v>27</v>
      </c>
      <c r="B34" s="6">
        <v>144983641.09999999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144983641.09999999</v>
      </c>
      <c r="H34" s="8">
        <v>50461578.890000008</v>
      </c>
      <c r="I34" s="8">
        <f t="shared" si="1"/>
        <v>195445219.99000001</v>
      </c>
      <c r="J34" s="22">
        <f t="shared" si="2"/>
        <v>0.74181216152238516</v>
      </c>
      <c r="K34" s="23">
        <f t="shared" si="3"/>
        <v>0.25818783847761478</v>
      </c>
    </row>
    <row r="35" spans="1:11" x14ac:dyDescent="0.2">
      <c r="A35" s="7" t="s">
        <v>28</v>
      </c>
      <c r="B35" s="6">
        <v>580874.31000000017</v>
      </c>
      <c r="C35" s="6">
        <v>0</v>
      </c>
      <c r="D35" s="6">
        <v>1444047.59</v>
      </c>
      <c r="E35" s="6">
        <v>22848.560000000005</v>
      </c>
      <c r="F35" s="6">
        <v>735341.75</v>
      </c>
      <c r="G35" s="6">
        <f t="shared" si="0"/>
        <v>2783112.2100000004</v>
      </c>
      <c r="H35" s="8">
        <v>141986.34</v>
      </c>
      <c r="I35" s="8">
        <f t="shared" si="1"/>
        <v>2925098.5500000003</v>
      </c>
      <c r="J35" s="22">
        <f t="shared" si="2"/>
        <v>0.95145929698676313</v>
      </c>
      <c r="K35" s="23">
        <f t="shared" si="3"/>
        <v>4.854070301323693E-2</v>
      </c>
    </row>
    <row r="36" spans="1:11" x14ac:dyDescent="0.2">
      <c r="A36" s="7" t="s">
        <v>29</v>
      </c>
      <c r="B36" s="6">
        <v>13047525.710000001</v>
      </c>
      <c r="C36" s="6">
        <v>-1727669.0399999998</v>
      </c>
      <c r="D36" s="6">
        <v>0</v>
      </c>
      <c r="E36" s="6">
        <v>0</v>
      </c>
      <c r="F36" s="6">
        <v>0</v>
      </c>
      <c r="G36" s="6">
        <f t="shared" si="0"/>
        <v>11319856.670000002</v>
      </c>
      <c r="H36" s="8">
        <v>4911755.68</v>
      </c>
      <c r="I36" s="8">
        <f t="shared" si="1"/>
        <v>16231612.350000001</v>
      </c>
      <c r="J36" s="22">
        <f t="shared" si="2"/>
        <v>0.69739570080356195</v>
      </c>
      <c r="K36" s="23">
        <f t="shared" si="3"/>
        <v>0.30260429919643805</v>
      </c>
    </row>
    <row r="37" spans="1:11" x14ac:dyDescent="0.2">
      <c r="A37" s="7" t="s">
        <v>30</v>
      </c>
      <c r="B37" s="6">
        <v>2388815.4999999995</v>
      </c>
      <c r="C37" s="6">
        <v>0</v>
      </c>
      <c r="D37" s="6">
        <v>2067096.1600000001</v>
      </c>
      <c r="E37" s="6">
        <v>85471.369999999981</v>
      </c>
      <c r="F37" s="6">
        <v>538579.52</v>
      </c>
      <c r="G37" s="6">
        <f t="shared" si="0"/>
        <v>5079962.5500000007</v>
      </c>
      <c r="H37" s="8">
        <v>901186.07000000007</v>
      </c>
      <c r="I37" s="8">
        <f t="shared" si="1"/>
        <v>5981148.620000001</v>
      </c>
      <c r="J37" s="22">
        <f t="shared" si="2"/>
        <v>0.84932892873008059</v>
      </c>
      <c r="K37" s="23">
        <f t="shared" si="3"/>
        <v>0.15067107126991938</v>
      </c>
    </row>
    <row r="38" spans="1:11" x14ac:dyDescent="0.2">
      <c r="A38" s="7" t="s">
        <v>31</v>
      </c>
      <c r="B38" s="6">
        <v>2014656.3199999998</v>
      </c>
      <c r="C38" s="6">
        <v>-195050.04000000004</v>
      </c>
      <c r="D38" s="6">
        <v>0</v>
      </c>
      <c r="E38" s="6">
        <v>0</v>
      </c>
      <c r="F38" s="6">
        <v>344050.41000000003</v>
      </c>
      <c r="G38" s="6">
        <f t="shared" si="0"/>
        <v>2163656.69</v>
      </c>
      <c r="H38" s="8">
        <v>384670.16000000003</v>
      </c>
      <c r="I38" s="8">
        <f t="shared" si="1"/>
        <v>2548326.85</v>
      </c>
      <c r="J38" s="22">
        <f t="shared" si="2"/>
        <v>0.84904991288695952</v>
      </c>
      <c r="K38" s="23">
        <f t="shared" si="3"/>
        <v>0.15095008711304048</v>
      </c>
    </row>
    <row r="39" spans="1:11" x14ac:dyDescent="0.2">
      <c r="A39" s="7" t="s">
        <v>32</v>
      </c>
      <c r="B39" s="6">
        <v>200800.05</v>
      </c>
      <c r="C39" s="6">
        <v>0</v>
      </c>
      <c r="D39" s="6">
        <v>588125.69999999995</v>
      </c>
      <c r="E39" s="6">
        <v>21436.749999999996</v>
      </c>
      <c r="F39" s="6">
        <v>636168.67999999993</v>
      </c>
      <c r="G39" s="6">
        <f t="shared" si="0"/>
        <v>1446531.18</v>
      </c>
      <c r="H39" s="8">
        <v>35555.380000000005</v>
      </c>
      <c r="I39" s="8">
        <f t="shared" si="1"/>
        <v>1482086.56</v>
      </c>
      <c r="J39" s="22">
        <f t="shared" si="2"/>
        <v>0.9760099167217331</v>
      </c>
      <c r="K39" s="23">
        <f t="shared" si="3"/>
        <v>2.3990083278266825E-2</v>
      </c>
    </row>
    <row r="40" spans="1:11" x14ac:dyDescent="0.2">
      <c r="A40" s="7" t="s">
        <v>33</v>
      </c>
      <c r="B40" s="6">
        <v>21956698.900000002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21956698.900000002</v>
      </c>
      <c r="H40" s="8">
        <v>14534386.949999999</v>
      </c>
      <c r="I40" s="8">
        <f t="shared" si="1"/>
        <v>36491085.850000001</v>
      </c>
      <c r="J40" s="22">
        <f t="shared" si="2"/>
        <v>0.60170034375669312</v>
      </c>
      <c r="K40" s="23">
        <f t="shared" si="3"/>
        <v>0.39829965624330682</v>
      </c>
    </row>
    <row r="41" spans="1:11" x14ac:dyDescent="0.2">
      <c r="A41" s="7" t="s">
        <v>34</v>
      </c>
      <c r="B41" s="6">
        <v>69154214.890000001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69154214.890000001</v>
      </c>
      <c r="H41" s="8">
        <v>42397187.789999992</v>
      </c>
      <c r="I41" s="8">
        <f t="shared" si="1"/>
        <v>111551402.67999999</v>
      </c>
      <c r="J41" s="22">
        <f t="shared" si="2"/>
        <v>0.61993137897492911</v>
      </c>
      <c r="K41" s="23">
        <f t="shared" si="3"/>
        <v>0.38006862102507089</v>
      </c>
    </row>
    <row r="42" spans="1:11" x14ac:dyDescent="0.2">
      <c r="A42" s="7" t="s">
        <v>35</v>
      </c>
      <c r="B42" s="6">
        <v>15197262.779999999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15197262.779999999</v>
      </c>
      <c r="H42" s="8">
        <v>12887447.98</v>
      </c>
      <c r="I42" s="8">
        <f t="shared" si="1"/>
        <v>28084710.759999998</v>
      </c>
      <c r="J42" s="22">
        <f t="shared" si="2"/>
        <v>0.54112228215093072</v>
      </c>
      <c r="K42" s="23">
        <f t="shared" si="3"/>
        <v>0.45887771784906933</v>
      </c>
    </row>
    <row r="43" spans="1:11" x14ac:dyDescent="0.2">
      <c r="A43" s="7" t="s">
        <v>36</v>
      </c>
      <c r="B43" s="6">
        <v>2590699.42</v>
      </c>
      <c r="C43" s="6">
        <v>-727658.04</v>
      </c>
      <c r="D43" s="6">
        <v>2363060.3799999994</v>
      </c>
      <c r="E43" s="6">
        <v>0</v>
      </c>
      <c r="F43" s="6">
        <v>389491.04</v>
      </c>
      <c r="G43" s="6">
        <f t="shared" si="0"/>
        <v>4615592.8</v>
      </c>
      <c r="H43" s="8">
        <v>638184.44999999995</v>
      </c>
      <c r="I43" s="8">
        <f t="shared" si="1"/>
        <v>5253777.25</v>
      </c>
      <c r="J43" s="22">
        <f t="shared" si="2"/>
        <v>0.87852845302872329</v>
      </c>
      <c r="K43" s="23">
        <f t="shared" si="3"/>
        <v>0.1214715469712767</v>
      </c>
    </row>
    <row r="44" spans="1:11" x14ac:dyDescent="0.2">
      <c r="A44" s="7" t="s">
        <v>37</v>
      </c>
      <c r="B44" s="6">
        <v>218102.24000000002</v>
      </c>
      <c r="C44" s="6">
        <v>-121968.96000000001</v>
      </c>
      <c r="D44" s="6">
        <v>548032.3600000001</v>
      </c>
      <c r="E44" s="6">
        <v>26838.210000000006</v>
      </c>
      <c r="F44" s="6">
        <v>619926.89000000013</v>
      </c>
      <c r="G44" s="6">
        <f t="shared" si="0"/>
        <v>1290930.7400000002</v>
      </c>
      <c r="H44" s="8">
        <v>30505.489999999998</v>
      </c>
      <c r="I44" s="8">
        <f t="shared" si="1"/>
        <v>1321436.2300000002</v>
      </c>
      <c r="J44" s="22">
        <f t="shared" si="2"/>
        <v>0.97691489811808774</v>
      </c>
      <c r="K44" s="23">
        <f t="shared" si="3"/>
        <v>2.3085101881912224E-2</v>
      </c>
    </row>
    <row r="45" spans="1:11" x14ac:dyDescent="0.2">
      <c r="A45" s="7" t="s">
        <v>38</v>
      </c>
      <c r="B45" s="6">
        <v>569830.34000000008</v>
      </c>
      <c r="C45" s="6">
        <v>0</v>
      </c>
      <c r="D45" s="6">
        <v>1349589.83</v>
      </c>
      <c r="E45" s="6">
        <v>20470.03</v>
      </c>
      <c r="F45" s="6">
        <v>649151.69999999995</v>
      </c>
      <c r="G45" s="6">
        <f t="shared" si="0"/>
        <v>2589041.9000000004</v>
      </c>
      <c r="H45" s="8">
        <v>139264.34</v>
      </c>
      <c r="I45" s="8">
        <f t="shared" si="1"/>
        <v>2728306.24</v>
      </c>
      <c r="J45" s="22">
        <f t="shared" si="2"/>
        <v>0.9489557521226063</v>
      </c>
      <c r="K45" s="23">
        <f t="shared" si="3"/>
        <v>5.10442478773937E-2</v>
      </c>
    </row>
    <row r="46" spans="1:11" x14ac:dyDescent="0.2">
      <c r="A46" s="7" t="s">
        <v>39</v>
      </c>
      <c r="B46" s="6">
        <v>36694033.32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36694033.32</v>
      </c>
      <c r="H46" s="8">
        <v>8058903.6700000018</v>
      </c>
      <c r="I46" s="8">
        <f t="shared" si="1"/>
        <v>44752936.990000002</v>
      </c>
      <c r="J46" s="22">
        <f t="shared" si="2"/>
        <v>0.81992458569142057</v>
      </c>
      <c r="K46" s="23">
        <f t="shared" si="3"/>
        <v>0.18007541430857946</v>
      </c>
    </row>
    <row r="47" spans="1:11" x14ac:dyDescent="0.2">
      <c r="A47" s="7" t="s">
        <v>40</v>
      </c>
      <c r="B47" s="6">
        <v>32330017.740000002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32330017.740000002</v>
      </c>
      <c r="H47" s="8">
        <v>6696483.2199999988</v>
      </c>
      <c r="I47" s="8">
        <f t="shared" si="1"/>
        <v>39026500.960000001</v>
      </c>
      <c r="J47" s="22">
        <f t="shared" si="2"/>
        <v>0.82841189819032146</v>
      </c>
      <c r="K47" s="23">
        <f t="shared" si="3"/>
        <v>0.17158810180967857</v>
      </c>
    </row>
    <row r="48" spans="1:11" x14ac:dyDescent="0.2">
      <c r="A48" s="7" t="s">
        <v>41</v>
      </c>
      <c r="B48" s="6">
        <v>20782040.439999998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20782040.439999998</v>
      </c>
      <c r="H48" s="8">
        <v>3729833.3199999994</v>
      </c>
      <c r="I48" s="8">
        <f t="shared" si="1"/>
        <v>24511873.759999998</v>
      </c>
      <c r="J48" s="22">
        <f t="shared" si="2"/>
        <v>0.84783565073321421</v>
      </c>
      <c r="K48" s="23">
        <f t="shared" si="3"/>
        <v>0.15216434926678571</v>
      </c>
    </row>
    <row r="49" spans="1:11" x14ac:dyDescent="0.2">
      <c r="A49" s="7" t="s">
        <v>42</v>
      </c>
      <c r="B49" s="6">
        <v>220764875.47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220764875.47</v>
      </c>
      <c r="H49" s="8">
        <v>155349556.78999999</v>
      </c>
      <c r="I49" s="8">
        <f t="shared" si="1"/>
        <v>376114432.25999999</v>
      </c>
      <c r="J49" s="22">
        <f t="shared" si="2"/>
        <v>0.5869619895824415</v>
      </c>
      <c r="K49" s="23">
        <f t="shared" si="3"/>
        <v>0.41303801041755855</v>
      </c>
    </row>
    <row r="50" spans="1:11" x14ac:dyDescent="0.2">
      <c r="A50" s="7" t="s">
        <v>43</v>
      </c>
      <c r="B50" s="6">
        <v>17760454.650000002</v>
      </c>
      <c r="C50" s="6">
        <v>-694268.04000000074</v>
      </c>
      <c r="D50" s="6">
        <v>0</v>
      </c>
      <c r="E50" s="6">
        <v>0</v>
      </c>
      <c r="F50" s="6">
        <v>0</v>
      </c>
      <c r="G50" s="6">
        <f t="shared" si="0"/>
        <v>17066186.610000003</v>
      </c>
      <c r="H50" s="8">
        <v>11503538.640000001</v>
      </c>
      <c r="I50" s="8">
        <f t="shared" si="1"/>
        <v>28569725.250000004</v>
      </c>
      <c r="J50" s="22">
        <f t="shared" si="2"/>
        <v>0.59735214324470975</v>
      </c>
      <c r="K50" s="23">
        <f t="shared" si="3"/>
        <v>0.40264785675529025</v>
      </c>
    </row>
    <row r="51" spans="1:11" x14ac:dyDescent="0.2">
      <c r="A51" s="7" t="s">
        <v>44</v>
      </c>
      <c r="B51" s="6">
        <v>7081991.3399999999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7081991.3399999999</v>
      </c>
      <c r="H51" s="8">
        <v>1531250.68</v>
      </c>
      <c r="I51" s="8">
        <f t="shared" si="1"/>
        <v>8613242.0199999996</v>
      </c>
      <c r="J51" s="22">
        <f t="shared" si="2"/>
        <v>0.82222133356471039</v>
      </c>
      <c r="K51" s="23">
        <f t="shared" si="3"/>
        <v>0.17777866643528961</v>
      </c>
    </row>
    <row r="52" spans="1:11" x14ac:dyDescent="0.2">
      <c r="A52" s="7" t="s">
        <v>45</v>
      </c>
      <c r="B52" s="6">
        <v>22845450.890000004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22845450.890000004</v>
      </c>
      <c r="H52" s="8">
        <v>11446816.219999999</v>
      </c>
      <c r="I52" s="8">
        <f t="shared" si="1"/>
        <v>34292267.109999999</v>
      </c>
      <c r="J52" s="22">
        <f t="shared" si="2"/>
        <v>0.66619832444201454</v>
      </c>
      <c r="K52" s="23">
        <f t="shared" si="3"/>
        <v>0.33380167555798557</v>
      </c>
    </row>
    <row r="53" spans="1:11" x14ac:dyDescent="0.2">
      <c r="A53" s="7" t="s">
        <v>46</v>
      </c>
      <c r="B53" s="6">
        <v>3113128.81</v>
      </c>
      <c r="C53" s="6">
        <v>0</v>
      </c>
      <c r="D53" s="6">
        <v>0</v>
      </c>
      <c r="E53" s="6">
        <v>0</v>
      </c>
      <c r="F53" s="6">
        <v>346214.23000000004</v>
      </c>
      <c r="G53" s="6">
        <f t="shared" si="0"/>
        <v>3459343.04</v>
      </c>
      <c r="H53" s="8">
        <v>467644.52999999997</v>
      </c>
      <c r="I53" s="8">
        <f t="shared" si="1"/>
        <v>3926987.57</v>
      </c>
      <c r="J53" s="22">
        <f t="shared" si="2"/>
        <v>0.88091519984108335</v>
      </c>
      <c r="K53" s="23">
        <f t="shared" si="3"/>
        <v>0.11908480015891672</v>
      </c>
    </row>
    <row r="54" spans="1:11" x14ac:dyDescent="0.2">
      <c r="A54" s="7" t="s">
        <v>47</v>
      </c>
      <c r="B54" s="6">
        <v>221274200.50000006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221274200.50000006</v>
      </c>
      <c r="H54" s="8">
        <v>93078086.219999999</v>
      </c>
      <c r="I54" s="8">
        <f t="shared" si="1"/>
        <v>314352286.72000003</v>
      </c>
      <c r="J54" s="22">
        <f t="shared" si="2"/>
        <v>0.7039051721519477</v>
      </c>
      <c r="K54" s="23">
        <f t="shared" si="3"/>
        <v>0.29609482784805236</v>
      </c>
    </row>
    <row r="55" spans="1:11" x14ac:dyDescent="0.2">
      <c r="A55" s="7" t="s">
        <v>48</v>
      </c>
      <c r="B55" s="6">
        <v>28858431.960000001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28858431.960000001</v>
      </c>
      <c r="H55" s="8">
        <v>10619114.220000001</v>
      </c>
      <c r="I55" s="8">
        <f t="shared" si="1"/>
        <v>39477546.18</v>
      </c>
      <c r="J55" s="22">
        <f t="shared" si="2"/>
        <v>0.73100875693789136</v>
      </c>
      <c r="K55" s="23">
        <f t="shared" si="3"/>
        <v>0.2689912430621087</v>
      </c>
    </row>
    <row r="56" spans="1:11" x14ac:dyDescent="0.2">
      <c r="A56" s="7" t="s">
        <v>49</v>
      </c>
      <c r="B56" s="6">
        <v>117865159.11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117865159.11</v>
      </c>
      <c r="H56" s="8">
        <v>81747949.180000007</v>
      </c>
      <c r="I56" s="8">
        <f t="shared" si="1"/>
        <v>199613108.29000002</v>
      </c>
      <c r="J56" s="22">
        <f t="shared" si="2"/>
        <v>0.590468031482002</v>
      </c>
      <c r="K56" s="23">
        <f t="shared" si="3"/>
        <v>0.40953196851799795</v>
      </c>
    </row>
    <row r="57" spans="1:11" x14ac:dyDescent="0.2">
      <c r="A57" s="7" t="s">
        <v>50</v>
      </c>
      <c r="B57" s="6">
        <v>44948507.059999995</v>
      </c>
      <c r="C57" s="6">
        <v>-7226559.9600000009</v>
      </c>
      <c r="D57" s="6">
        <v>0</v>
      </c>
      <c r="E57" s="6">
        <v>0</v>
      </c>
      <c r="F57" s="6">
        <v>0</v>
      </c>
      <c r="G57" s="6">
        <f t="shared" si="0"/>
        <v>37721947.099999994</v>
      </c>
      <c r="H57" s="8">
        <v>4024836.06</v>
      </c>
      <c r="I57" s="8">
        <f t="shared" si="1"/>
        <v>41746783.159999996</v>
      </c>
      <c r="J57" s="22">
        <f t="shared" si="2"/>
        <v>0.9035893126286092</v>
      </c>
      <c r="K57" s="23">
        <f t="shared" si="3"/>
        <v>9.641068737139076E-2</v>
      </c>
    </row>
    <row r="58" spans="1:11" x14ac:dyDescent="0.2">
      <c r="A58" s="7" t="s">
        <v>51</v>
      </c>
      <c r="B58" s="6">
        <v>59442695.189999998</v>
      </c>
      <c r="C58" s="6">
        <v>-10549784.039999999</v>
      </c>
      <c r="D58" s="6">
        <v>0</v>
      </c>
      <c r="E58" s="6">
        <v>0</v>
      </c>
      <c r="F58" s="6">
        <v>0</v>
      </c>
      <c r="G58" s="6">
        <f t="shared" si="0"/>
        <v>48892911.149999999</v>
      </c>
      <c r="H58" s="8">
        <v>56099725.879999995</v>
      </c>
      <c r="I58" s="8">
        <f t="shared" si="1"/>
        <v>104992637.03</v>
      </c>
      <c r="J58" s="22">
        <f t="shared" si="2"/>
        <v>0.46567942793959555</v>
      </c>
      <c r="K58" s="23">
        <f t="shared" si="3"/>
        <v>0.5343205720604044</v>
      </c>
    </row>
    <row r="59" spans="1:11" x14ac:dyDescent="0.2">
      <c r="A59" s="7" t="s">
        <v>52</v>
      </c>
      <c r="B59" s="6">
        <v>49928986.280000001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49928986.280000001</v>
      </c>
      <c r="H59" s="8">
        <v>22333062.699999999</v>
      </c>
      <c r="I59" s="8">
        <f t="shared" si="1"/>
        <v>72262048.980000004</v>
      </c>
      <c r="J59" s="22">
        <f t="shared" si="2"/>
        <v>0.6909434064597153</v>
      </c>
      <c r="K59" s="23">
        <f t="shared" si="3"/>
        <v>0.30905659354028459</v>
      </c>
    </row>
    <row r="60" spans="1:11" x14ac:dyDescent="0.2">
      <c r="A60" s="7" t="s">
        <v>53</v>
      </c>
      <c r="B60" s="6">
        <v>3873307.37</v>
      </c>
      <c r="C60" s="6">
        <v>0</v>
      </c>
      <c r="D60" s="6">
        <v>0</v>
      </c>
      <c r="E60" s="6">
        <v>0</v>
      </c>
      <c r="F60" s="6">
        <v>408550.11</v>
      </c>
      <c r="G60" s="6">
        <f t="shared" si="0"/>
        <v>4281857.4800000004</v>
      </c>
      <c r="H60" s="8">
        <v>871952.29000000015</v>
      </c>
      <c r="I60" s="8">
        <f t="shared" si="1"/>
        <v>5153809.7700000005</v>
      </c>
      <c r="J60" s="22">
        <f t="shared" si="2"/>
        <v>0.83081403293626033</v>
      </c>
      <c r="K60" s="23">
        <f t="shared" si="3"/>
        <v>0.16918596706373973</v>
      </c>
    </row>
    <row r="61" spans="1:11" x14ac:dyDescent="0.2">
      <c r="A61" s="7" t="s">
        <v>103</v>
      </c>
      <c r="B61" s="6">
        <v>27341182.890000001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27341182.890000001</v>
      </c>
      <c r="H61" s="8">
        <v>2378133.7799999998</v>
      </c>
      <c r="I61" s="8">
        <f t="shared" si="1"/>
        <v>29719316.670000002</v>
      </c>
      <c r="J61" s="22">
        <f t="shared" si="2"/>
        <v>0.91998019986776491</v>
      </c>
      <c r="K61" s="23">
        <f t="shared" si="3"/>
        <v>8.0019800132234989E-2</v>
      </c>
    </row>
    <row r="62" spans="1:11" x14ac:dyDescent="0.2">
      <c r="A62" s="7" t="s">
        <v>104</v>
      </c>
      <c r="B62" s="6">
        <v>14282586.93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14282586.93</v>
      </c>
      <c r="H62" s="8">
        <v>14755264.439999999</v>
      </c>
      <c r="I62" s="8">
        <f t="shared" si="1"/>
        <v>29037851.369999997</v>
      </c>
      <c r="J62" s="22">
        <f t="shared" si="2"/>
        <v>0.49186101092713186</v>
      </c>
      <c r="K62" s="23">
        <f t="shared" si="3"/>
        <v>0.50813898907286825</v>
      </c>
    </row>
    <row r="63" spans="1:11" x14ac:dyDescent="0.2">
      <c r="A63" s="7" t="s">
        <v>54</v>
      </c>
      <c r="B63" s="6">
        <v>11803121.98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11803121.98</v>
      </c>
      <c r="H63" s="8">
        <v>1166730.3900000001</v>
      </c>
      <c r="I63" s="8">
        <f t="shared" si="1"/>
        <v>12969852.370000001</v>
      </c>
      <c r="J63" s="22">
        <f t="shared" si="2"/>
        <v>0.91004289357227275</v>
      </c>
      <c r="K63" s="23">
        <f t="shared" si="3"/>
        <v>8.995710642772721E-2</v>
      </c>
    </row>
    <row r="64" spans="1:11" x14ac:dyDescent="0.2">
      <c r="A64" s="7" t="s">
        <v>55</v>
      </c>
      <c r="B64" s="6">
        <v>44842286.490000002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44842286.490000002</v>
      </c>
      <c r="H64" s="8">
        <v>19096780.940000001</v>
      </c>
      <c r="I64" s="8">
        <f t="shared" si="1"/>
        <v>63939067.430000007</v>
      </c>
      <c r="J64" s="22">
        <f t="shared" si="2"/>
        <v>0.70132844116146964</v>
      </c>
      <c r="K64" s="23">
        <f t="shared" si="3"/>
        <v>0.29867155883853025</v>
      </c>
    </row>
    <row r="65" spans="1:11" x14ac:dyDescent="0.2">
      <c r="A65" s="7" t="s">
        <v>56</v>
      </c>
      <c r="B65" s="6">
        <v>30728636.700000003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30728636.700000003</v>
      </c>
      <c r="H65" s="8">
        <v>19540077.560000002</v>
      </c>
      <c r="I65" s="8">
        <f t="shared" si="1"/>
        <v>50268714.260000005</v>
      </c>
      <c r="J65" s="22">
        <f t="shared" si="2"/>
        <v>0.61128750063240622</v>
      </c>
      <c r="K65" s="23">
        <f t="shared" si="3"/>
        <v>0.38871249936759372</v>
      </c>
    </row>
    <row r="66" spans="1:11" x14ac:dyDescent="0.2">
      <c r="A66" s="7" t="s">
        <v>57</v>
      </c>
      <c r="B66" s="6">
        <v>9979081.8800000008</v>
      </c>
      <c r="C66" s="6">
        <v>-833814</v>
      </c>
      <c r="D66" s="6">
        <v>0</v>
      </c>
      <c r="E66" s="6">
        <v>0</v>
      </c>
      <c r="F66" s="6">
        <v>0</v>
      </c>
      <c r="G66" s="6">
        <f t="shared" si="0"/>
        <v>9145267.8800000008</v>
      </c>
      <c r="H66" s="8">
        <v>1739578.0500000003</v>
      </c>
      <c r="I66" s="8">
        <f t="shared" si="1"/>
        <v>10884845.930000002</v>
      </c>
      <c r="J66" s="22">
        <f t="shared" si="2"/>
        <v>0.84018349352970578</v>
      </c>
      <c r="K66" s="23">
        <f t="shared" si="3"/>
        <v>0.15981650647029416</v>
      </c>
    </row>
    <row r="67" spans="1:11" x14ac:dyDescent="0.2">
      <c r="A67" s="7" t="s">
        <v>58</v>
      </c>
      <c r="B67" s="6">
        <v>2537431.5</v>
      </c>
      <c r="C67" s="6">
        <v>0</v>
      </c>
      <c r="D67" s="6">
        <v>2374530.27</v>
      </c>
      <c r="E67" s="6">
        <v>0</v>
      </c>
      <c r="F67" s="6">
        <v>605874.92000000004</v>
      </c>
      <c r="G67" s="6">
        <f t="shared" si="0"/>
        <v>5517836.6899999995</v>
      </c>
      <c r="H67" s="8">
        <v>473677.44999999995</v>
      </c>
      <c r="I67" s="8">
        <f t="shared" si="1"/>
        <v>5991514.1399999997</v>
      </c>
      <c r="J67" s="22">
        <f t="shared" si="2"/>
        <v>0.92094194573660804</v>
      </c>
      <c r="K67" s="23">
        <f t="shared" si="3"/>
        <v>7.9058054263391922E-2</v>
      </c>
    </row>
    <row r="68" spans="1:11" x14ac:dyDescent="0.2">
      <c r="A68" s="7" t="s">
        <v>59</v>
      </c>
      <c r="B68" s="6">
        <v>1358226.3399999999</v>
      </c>
      <c r="C68" s="6">
        <v>0</v>
      </c>
      <c r="D68" s="6">
        <v>0</v>
      </c>
      <c r="E68" s="6">
        <v>35032.44</v>
      </c>
      <c r="F68" s="6">
        <v>313436.40000000002</v>
      </c>
      <c r="G68" s="6">
        <f t="shared" si="0"/>
        <v>1706695.1799999997</v>
      </c>
      <c r="H68" s="8">
        <v>529608.13</v>
      </c>
      <c r="I68" s="8">
        <f t="shared" si="1"/>
        <v>2236303.3099999996</v>
      </c>
      <c r="J68" s="22">
        <f t="shared" si="2"/>
        <v>0.76317696815464631</v>
      </c>
      <c r="K68" s="23">
        <f t="shared" si="3"/>
        <v>0.2368230318453538</v>
      </c>
    </row>
    <row r="69" spans="1:11" x14ac:dyDescent="0.2">
      <c r="A69" s="7" t="s">
        <v>60</v>
      </c>
      <c r="B69" s="6">
        <v>344465.3</v>
      </c>
      <c r="C69" s="6">
        <v>0</v>
      </c>
      <c r="D69" s="6">
        <v>792575.09000000008</v>
      </c>
      <c r="E69" s="6">
        <v>73532.89</v>
      </c>
      <c r="F69" s="6">
        <v>757343.66000000015</v>
      </c>
      <c r="G69" s="6">
        <f t="shared" si="0"/>
        <v>1967916.9400000002</v>
      </c>
      <c r="H69" s="8">
        <v>83617.86</v>
      </c>
      <c r="I69" s="8">
        <f t="shared" si="1"/>
        <v>2051534.8000000003</v>
      </c>
      <c r="J69" s="22">
        <f t="shared" si="2"/>
        <v>0.95924131533133139</v>
      </c>
      <c r="K69" s="23">
        <f t="shared" si="3"/>
        <v>4.0758684668668548E-2</v>
      </c>
    </row>
    <row r="70" spans="1:11" x14ac:dyDescent="0.2">
      <c r="A70" s="7" t="s">
        <v>61</v>
      </c>
      <c r="B70" s="6">
        <v>27708509.809999999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27708509.809999999</v>
      </c>
      <c r="H70" s="8">
        <v>29537387.420000002</v>
      </c>
      <c r="I70" s="8">
        <f t="shared" si="1"/>
        <v>57245897.230000004</v>
      </c>
      <c r="J70" s="22">
        <f t="shared" si="2"/>
        <v>0.48402612502820924</v>
      </c>
      <c r="K70" s="23">
        <f t="shared" si="3"/>
        <v>0.5159738749717907</v>
      </c>
    </row>
    <row r="71" spans="1:11" x14ac:dyDescent="0.2">
      <c r="A71" s="7" t="s">
        <v>62</v>
      </c>
      <c r="B71" s="6">
        <v>1387700.6400000001</v>
      </c>
      <c r="C71" s="6">
        <v>0</v>
      </c>
      <c r="D71" s="6">
        <v>1819934.22</v>
      </c>
      <c r="E71" s="6">
        <v>45589.71</v>
      </c>
      <c r="F71" s="6">
        <v>346214.23000000004</v>
      </c>
      <c r="G71" s="6">
        <f t="shared" si="0"/>
        <v>3599438.8000000003</v>
      </c>
      <c r="H71" s="8">
        <v>39398.82</v>
      </c>
      <c r="I71" s="8">
        <f t="shared" si="1"/>
        <v>3638837.62</v>
      </c>
      <c r="J71" s="22">
        <f t="shared" si="2"/>
        <v>0.98917269081108383</v>
      </c>
      <c r="K71" s="23">
        <f t="shared" si="3"/>
        <v>1.0827309188916211E-2</v>
      </c>
    </row>
    <row r="72" spans="1:11" x14ac:dyDescent="0.2">
      <c r="A72" s="7" t="s">
        <v>63</v>
      </c>
      <c r="B72" s="6">
        <v>18491347.359999996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18491347.359999996</v>
      </c>
      <c r="H72" s="8">
        <v>3131339.3900000006</v>
      </c>
      <c r="I72" s="8">
        <f t="shared" si="1"/>
        <v>21622686.749999996</v>
      </c>
      <c r="J72" s="22">
        <f t="shared" si="2"/>
        <v>0.85518268723011481</v>
      </c>
      <c r="K72" s="23">
        <f t="shared" si="3"/>
        <v>0.14481731276988513</v>
      </c>
    </row>
    <row r="73" spans="1:11" x14ac:dyDescent="0.2">
      <c r="A73" s="7" t="s">
        <v>64</v>
      </c>
      <c r="B73" s="6">
        <v>1007777.1900000001</v>
      </c>
      <c r="C73" s="6">
        <v>-444344.03999999986</v>
      </c>
      <c r="D73" s="6">
        <v>1543656.95</v>
      </c>
      <c r="E73" s="6">
        <v>30214.050000000003</v>
      </c>
      <c r="F73" s="6">
        <v>584236.53</v>
      </c>
      <c r="G73" s="6">
        <f>SUM(B73:F73)</f>
        <v>2721540.6799999997</v>
      </c>
      <c r="H73" s="8">
        <v>242706.30000000005</v>
      </c>
      <c r="I73" s="8">
        <f>SUM(G73:H73)</f>
        <v>2964246.9799999995</v>
      </c>
      <c r="J73" s="22">
        <f>(G73/I73)</f>
        <v>0.91812210600616018</v>
      </c>
      <c r="K73" s="23">
        <f>(H73/I73)</f>
        <v>8.1877893993839906E-2</v>
      </c>
    </row>
    <row r="74" spans="1:11" x14ac:dyDescent="0.2">
      <c r="A74" s="24" t="s">
        <v>94</v>
      </c>
      <c r="B74" s="25">
        <f t="shared" ref="B74:I74" si="4">SUM(B7:B73)</f>
        <v>1836565900.6600001</v>
      </c>
      <c r="C74" s="25">
        <f t="shared" si="4"/>
        <v>-39671737.199999996</v>
      </c>
      <c r="D74" s="25">
        <f t="shared" si="4"/>
        <v>31518683.149999995</v>
      </c>
      <c r="E74" s="25">
        <f t="shared" si="4"/>
        <v>592958.00000000012</v>
      </c>
      <c r="F74" s="25">
        <f t="shared" si="4"/>
        <v>14122957.419999998</v>
      </c>
      <c r="G74" s="25">
        <f t="shared" si="4"/>
        <v>1843128762.03</v>
      </c>
      <c r="H74" s="25">
        <f t="shared" si="4"/>
        <v>929810926.12999976</v>
      </c>
      <c r="I74" s="25">
        <f t="shared" si="4"/>
        <v>2772939688.1599998</v>
      </c>
      <c r="J74" s="26">
        <f>(G74/I74)</f>
        <v>0.66468404267855485</v>
      </c>
      <c r="K74" s="27">
        <f>(H74/I74)</f>
        <v>0.33531595732144509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thickBot="1" x14ac:dyDescent="0.25">
      <c r="A76" s="32" t="s">
        <v>120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verticalDpi="0" r:id="rId1"/>
  <headerFooter>
    <oddHeader>&amp;C&amp;12Office of Economic and Demographic Research</oddHeader>
    <oddFooter>&amp;L&amp;12October 12, 2022&amp;R&amp;12Page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83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6611428</v>
      </c>
      <c r="C6" s="6">
        <v>0</v>
      </c>
      <c r="D6" s="6">
        <v>0</v>
      </c>
      <c r="E6" s="6">
        <f>SUM(B6:D6)</f>
        <v>6611428</v>
      </c>
      <c r="F6" s="8">
        <v>4546943</v>
      </c>
      <c r="G6" s="8">
        <f>SUM(E6:F6)</f>
        <v>11158371</v>
      </c>
      <c r="H6" s="22">
        <f>(E6/G6)</f>
        <v>0.59250835090534271</v>
      </c>
      <c r="I6" s="23">
        <f>(F6/G6)</f>
        <v>0.40749164909465729</v>
      </c>
    </row>
    <row r="7" spans="1:9" x14ac:dyDescent="0.2">
      <c r="A7" s="7" t="s">
        <v>2</v>
      </c>
      <c r="B7" s="6">
        <v>326177</v>
      </c>
      <c r="C7" s="6">
        <v>257035</v>
      </c>
      <c r="D7" s="6">
        <v>42960</v>
      </c>
      <c r="E7" s="6">
        <f>SUM(B7:D7)</f>
        <v>626172</v>
      </c>
      <c r="F7" s="8">
        <v>91131</v>
      </c>
      <c r="G7" s="8">
        <f>SUM(E7:F7)</f>
        <v>717303</v>
      </c>
      <c r="H7" s="22">
        <f>(E7/G7)</f>
        <v>0.87295327079351404</v>
      </c>
      <c r="I7" s="23">
        <f>(F7/G7)</f>
        <v>0.12704672920648596</v>
      </c>
    </row>
    <row r="8" spans="1:9" x14ac:dyDescent="0.2">
      <c r="A8" s="7" t="s">
        <v>3</v>
      </c>
      <c r="B8" s="6">
        <v>5654282</v>
      </c>
      <c r="C8" s="6">
        <v>0</v>
      </c>
      <c r="D8" s="6">
        <v>0</v>
      </c>
      <c r="E8" s="6">
        <f t="shared" ref="E8:E71" si="0">SUM(B8:D8)</f>
        <v>5654282</v>
      </c>
      <c r="F8" s="8">
        <v>4227999</v>
      </c>
      <c r="G8" s="8">
        <f t="shared" ref="G8:G71" si="1">SUM(E8:F8)</f>
        <v>9882281</v>
      </c>
      <c r="H8" s="22">
        <f t="shared" ref="H8:H71" si="2">(E8/G8)</f>
        <v>0.57216365331040475</v>
      </c>
      <c r="I8" s="23">
        <f t="shared" ref="I8:I71" si="3">(F8/G8)</f>
        <v>0.42783634668959525</v>
      </c>
    </row>
    <row r="9" spans="1:9" x14ac:dyDescent="0.2">
      <c r="A9" s="7" t="s">
        <v>4</v>
      </c>
      <c r="B9" s="6">
        <v>556081</v>
      </c>
      <c r="C9" s="6">
        <v>135345</v>
      </c>
      <c r="D9" s="6">
        <v>80736</v>
      </c>
      <c r="E9" s="6">
        <f t="shared" si="0"/>
        <v>772162</v>
      </c>
      <c r="F9" s="8">
        <v>198975</v>
      </c>
      <c r="G9" s="8">
        <f t="shared" si="1"/>
        <v>971137</v>
      </c>
      <c r="H9" s="22">
        <f t="shared" si="2"/>
        <v>0.79511129737616837</v>
      </c>
      <c r="I9" s="23">
        <f t="shared" si="3"/>
        <v>0.20488870262383166</v>
      </c>
    </row>
    <row r="10" spans="1:9" x14ac:dyDescent="0.2">
      <c r="A10" s="7" t="s">
        <v>5</v>
      </c>
      <c r="B10" s="6">
        <v>12607192</v>
      </c>
      <c r="C10" s="6">
        <v>0</v>
      </c>
      <c r="D10" s="6">
        <v>0</v>
      </c>
      <c r="E10" s="6">
        <f t="shared" si="0"/>
        <v>12607192</v>
      </c>
      <c r="F10" s="8">
        <v>9902394</v>
      </c>
      <c r="G10" s="8">
        <f t="shared" si="1"/>
        <v>22509586</v>
      </c>
      <c r="H10" s="22">
        <f t="shared" si="2"/>
        <v>0.56008102503528945</v>
      </c>
      <c r="I10" s="23">
        <f t="shared" si="3"/>
        <v>0.43991897496471061</v>
      </c>
    </row>
    <row r="11" spans="1:9" x14ac:dyDescent="0.2">
      <c r="A11" s="7" t="s">
        <v>6</v>
      </c>
      <c r="B11" s="6">
        <v>45379784</v>
      </c>
      <c r="C11" s="6">
        <v>0</v>
      </c>
      <c r="D11" s="6">
        <v>0</v>
      </c>
      <c r="E11" s="6">
        <f t="shared" si="0"/>
        <v>45379784</v>
      </c>
      <c r="F11" s="8">
        <v>54970624</v>
      </c>
      <c r="G11" s="8">
        <f t="shared" si="1"/>
        <v>100350408</v>
      </c>
      <c r="H11" s="22">
        <f t="shared" si="2"/>
        <v>0.45221324859984624</v>
      </c>
      <c r="I11" s="23">
        <f t="shared" si="3"/>
        <v>0.54778675140015376</v>
      </c>
    </row>
    <row r="12" spans="1:9" x14ac:dyDescent="0.2">
      <c r="A12" s="7" t="s">
        <v>7</v>
      </c>
      <c r="B12" s="6">
        <v>229689</v>
      </c>
      <c r="C12" s="6">
        <v>131804</v>
      </c>
      <c r="D12" s="6">
        <v>0</v>
      </c>
      <c r="E12" s="6">
        <f t="shared" si="0"/>
        <v>361493</v>
      </c>
      <c r="F12" s="8">
        <v>68572</v>
      </c>
      <c r="G12" s="8">
        <f t="shared" si="1"/>
        <v>430065</v>
      </c>
      <c r="H12" s="22">
        <f t="shared" si="2"/>
        <v>0.84055433480985431</v>
      </c>
      <c r="I12" s="23">
        <f t="shared" si="3"/>
        <v>0.15944566519014566</v>
      </c>
    </row>
    <row r="13" spans="1:9" x14ac:dyDescent="0.2">
      <c r="A13" s="7" t="s">
        <v>8</v>
      </c>
      <c r="B13" s="6">
        <v>5853690</v>
      </c>
      <c r="C13" s="6">
        <v>0</v>
      </c>
      <c r="D13" s="6">
        <v>0</v>
      </c>
      <c r="E13" s="6">
        <f t="shared" si="0"/>
        <v>5853690</v>
      </c>
      <c r="F13" s="8">
        <v>591341</v>
      </c>
      <c r="G13" s="8">
        <f t="shared" si="1"/>
        <v>6445031</v>
      </c>
      <c r="H13" s="22">
        <f t="shared" si="2"/>
        <v>0.90824854061989768</v>
      </c>
      <c r="I13" s="23">
        <f t="shared" si="3"/>
        <v>9.1751459380102277E-2</v>
      </c>
    </row>
    <row r="14" spans="1:9" x14ac:dyDescent="0.2">
      <c r="A14" s="7" t="s">
        <v>9</v>
      </c>
      <c r="B14" s="6">
        <v>3573165</v>
      </c>
      <c r="C14" s="6">
        <v>0</v>
      </c>
      <c r="D14" s="6">
        <v>0</v>
      </c>
      <c r="E14" s="6">
        <f t="shared" si="0"/>
        <v>3573165</v>
      </c>
      <c r="F14" s="8">
        <v>386339</v>
      </c>
      <c r="G14" s="8">
        <f t="shared" si="1"/>
        <v>3959504</v>
      </c>
      <c r="H14" s="22">
        <f t="shared" si="2"/>
        <v>0.90242742525326403</v>
      </c>
      <c r="I14" s="23">
        <f t="shared" si="3"/>
        <v>9.757257474673596E-2</v>
      </c>
    </row>
    <row r="15" spans="1:9" x14ac:dyDescent="0.2">
      <c r="A15" s="7" t="s">
        <v>10</v>
      </c>
      <c r="B15" s="6">
        <v>4764899</v>
      </c>
      <c r="C15" s="6">
        <v>0</v>
      </c>
      <c r="D15" s="6">
        <v>0</v>
      </c>
      <c r="E15" s="6">
        <f t="shared" si="0"/>
        <v>4764899</v>
      </c>
      <c r="F15" s="8">
        <v>702200</v>
      </c>
      <c r="G15" s="8">
        <f t="shared" si="1"/>
        <v>5467099</v>
      </c>
      <c r="H15" s="22">
        <f t="shared" si="2"/>
        <v>0.87155893829616038</v>
      </c>
      <c r="I15" s="23">
        <f t="shared" si="3"/>
        <v>0.12844106170383965</v>
      </c>
    </row>
    <row r="16" spans="1:9" x14ac:dyDescent="0.2">
      <c r="A16" s="7" t="s">
        <v>11</v>
      </c>
      <c r="B16" s="6">
        <v>14539462</v>
      </c>
      <c r="C16" s="6">
        <v>0</v>
      </c>
      <c r="D16" s="6">
        <v>0</v>
      </c>
      <c r="E16" s="6">
        <f t="shared" si="0"/>
        <v>14539462</v>
      </c>
      <c r="F16" s="8">
        <v>1777536</v>
      </c>
      <c r="G16" s="8">
        <f t="shared" si="1"/>
        <v>16316998</v>
      </c>
      <c r="H16" s="22">
        <f t="shared" si="2"/>
        <v>0.89106231428109506</v>
      </c>
      <c r="I16" s="23">
        <f t="shared" si="3"/>
        <v>0.10893768571890491</v>
      </c>
    </row>
    <row r="17" spans="1:9" x14ac:dyDescent="0.2">
      <c r="A17" s="7" t="s">
        <v>12</v>
      </c>
      <c r="B17" s="6">
        <v>2062080</v>
      </c>
      <c r="C17" s="6">
        <v>0</v>
      </c>
      <c r="D17" s="6">
        <v>0</v>
      </c>
      <c r="E17" s="6">
        <f t="shared" si="0"/>
        <v>2062080</v>
      </c>
      <c r="F17" s="8">
        <v>482527</v>
      </c>
      <c r="G17" s="8">
        <f t="shared" si="1"/>
        <v>2544607</v>
      </c>
      <c r="H17" s="22">
        <f t="shared" si="2"/>
        <v>0.81037268230418291</v>
      </c>
      <c r="I17" s="23">
        <f t="shared" si="3"/>
        <v>0.18962731769581709</v>
      </c>
    </row>
    <row r="18" spans="1:9" x14ac:dyDescent="0.2">
      <c r="A18" s="7" t="s">
        <v>106</v>
      </c>
      <c r="B18" s="6">
        <v>642332</v>
      </c>
      <c r="C18" s="6">
        <v>134687</v>
      </c>
      <c r="D18" s="6">
        <v>0</v>
      </c>
      <c r="E18" s="6">
        <f t="shared" si="0"/>
        <v>777019</v>
      </c>
      <c r="F18" s="8">
        <v>194816</v>
      </c>
      <c r="G18" s="8">
        <f t="shared" si="1"/>
        <v>971835</v>
      </c>
      <c r="H18" s="22">
        <f t="shared" si="2"/>
        <v>0.79953798741555926</v>
      </c>
      <c r="I18" s="23">
        <f t="shared" si="3"/>
        <v>0.20046201258444077</v>
      </c>
    </row>
    <row r="19" spans="1:9" x14ac:dyDescent="0.2">
      <c r="A19" s="7" t="s">
        <v>13</v>
      </c>
      <c r="B19" s="6">
        <v>179567</v>
      </c>
      <c r="C19" s="6">
        <v>147995</v>
      </c>
      <c r="D19" s="6">
        <v>26712</v>
      </c>
      <c r="E19" s="6">
        <f t="shared" si="0"/>
        <v>354274</v>
      </c>
      <c r="F19" s="8">
        <v>41593</v>
      </c>
      <c r="G19" s="8">
        <f t="shared" si="1"/>
        <v>395867</v>
      </c>
      <c r="H19" s="22">
        <f t="shared" si="2"/>
        <v>0.89493188368820842</v>
      </c>
      <c r="I19" s="23">
        <f t="shared" si="3"/>
        <v>0.10506811631179158</v>
      </c>
    </row>
    <row r="20" spans="1:9" x14ac:dyDescent="0.2">
      <c r="A20" s="7" t="s">
        <v>14</v>
      </c>
      <c r="B20" s="6">
        <v>47785852</v>
      </c>
      <c r="C20" s="6">
        <v>0</v>
      </c>
      <c r="D20" s="6">
        <v>0</v>
      </c>
      <c r="E20" s="6">
        <f t="shared" si="0"/>
        <v>47785852</v>
      </c>
      <c r="F20" s="8">
        <v>2809569</v>
      </c>
      <c r="G20" s="8">
        <f t="shared" si="1"/>
        <v>50595421</v>
      </c>
      <c r="H20" s="22">
        <f t="shared" si="2"/>
        <v>0.94446989580341667</v>
      </c>
      <c r="I20" s="23">
        <f t="shared" si="3"/>
        <v>5.5530104196583323E-2</v>
      </c>
    </row>
    <row r="21" spans="1:9" x14ac:dyDescent="0.2">
      <c r="A21" s="7" t="s">
        <v>15</v>
      </c>
      <c r="B21" s="6">
        <v>12839137</v>
      </c>
      <c r="C21" s="6">
        <v>0</v>
      </c>
      <c r="D21" s="6">
        <v>0</v>
      </c>
      <c r="E21" s="6">
        <f t="shared" si="0"/>
        <v>12839137</v>
      </c>
      <c r="F21" s="8">
        <v>3175370</v>
      </c>
      <c r="G21" s="8">
        <f t="shared" si="1"/>
        <v>16014507</v>
      </c>
      <c r="H21" s="22">
        <f t="shared" si="2"/>
        <v>0.80171915376477088</v>
      </c>
      <c r="I21" s="23">
        <f t="shared" si="3"/>
        <v>0.1982808462352291</v>
      </c>
    </row>
    <row r="22" spans="1:9" x14ac:dyDescent="0.2">
      <c r="A22" s="7" t="s">
        <v>16</v>
      </c>
      <c r="B22" s="6">
        <v>1086580</v>
      </c>
      <c r="C22" s="6">
        <v>78763</v>
      </c>
      <c r="D22" s="6">
        <v>0</v>
      </c>
      <c r="E22" s="6">
        <f t="shared" si="0"/>
        <v>1165343</v>
      </c>
      <c r="F22" s="8">
        <v>220404</v>
      </c>
      <c r="G22" s="8">
        <f t="shared" si="1"/>
        <v>1385747</v>
      </c>
      <c r="H22" s="22">
        <f t="shared" si="2"/>
        <v>0.84094932191807015</v>
      </c>
      <c r="I22" s="23">
        <f t="shared" si="3"/>
        <v>0.15905067808192982</v>
      </c>
    </row>
    <row r="23" spans="1:9" x14ac:dyDescent="0.2">
      <c r="A23" s="7" t="s">
        <v>17</v>
      </c>
      <c r="B23" s="6">
        <v>241335</v>
      </c>
      <c r="C23" s="6">
        <v>82778</v>
      </c>
      <c r="D23" s="6">
        <v>0</v>
      </c>
      <c r="E23" s="6">
        <f t="shared" si="0"/>
        <v>324113</v>
      </c>
      <c r="F23" s="8">
        <v>116780</v>
      </c>
      <c r="G23" s="8">
        <f t="shared" si="1"/>
        <v>440893</v>
      </c>
      <c r="H23" s="22">
        <f t="shared" si="2"/>
        <v>0.73512847788465685</v>
      </c>
      <c r="I23" s="23">
        <f t="shared" si="3"/>
        <v>0.26487152211534321</v>
      </c>
    </row>
    <row r="24" spans="1:9" x14ac:dyDescent="0.2">
      <c r="A24" s="7" t="s">
        <v>18</v>
      </c>
      <c r="B24" s="6">
        <v>723423</v>
      </c>
      <c r="C24" s="6">
        <v>623433</v>
      </c>
      <c r="D24" s="6">
        <v>0</v>
      </c>
      <c r="E24" s="6">
        <f t="shared" si="0"/>
        <v>1346856</v>
      </c>
      <c r="F24" s="8">
        <v>311987</v>
      </c>
      <c r="G24" s="8">
        <f t="shared" si="1"/>
        <v>1658843</v>
      </c>
      <c r="H24" s="22">
        <f t="shared" si="2"/>
        <v>0.81192493804416688</v>
      </c>
      <c r="I24" s="23">
        <f t="shared" si="3"/>
        <v>0.18807506195583307</v>
      </c>
    </row>
    <row r="25" spans="1:9" x14ac:dyDescent="0.2">
      <c r="A25" s="7" t="s">
        <v>19</v>
      </c>
      <c r="B25" s="6">
        <v>140643</v>
      </c>
      <c r="C25" s="6">
        <v>179542</v>
      </c>
      <c r="D25" s="6">
        <v>18528</v>
      </c>
      <c r="E25" s="6">
        <f t="shared" si="0"/>
        <v>338713</v>
      </c>
      <c r="F25" s="8">
        <v>27785</v>
      </c>
      <c r="G25" s="8">
        <f t="shared" si="1"/>
        <v>366498</v>
      </c>
      <c r="H25" s="22">
        <f t="shared" si="2"/>
        <v>0.92418785368542256</v>
      </c>
      <c r="I25" s="23">
        <f t="shared" si="3"/>
        <v>7.581214631457743E-2</v>
      </c>
    </row>
    <row r="26" spans="1:9" x14ac:dyDescent="0.2">
      <c r="A26" s="7" t="s">
        <v>20</v>
      </c>
      <c r="B26" s="6">
        <v>82713</v>
      </c>
      <c r="C26" s="6">
        <v>178268</v>
      </c>
      <c r="D26" s="6">
        <v>0</v>
      </c>
      <c r="E26" s="6">
        <f t="shared" si="0"/>
        <v>260981</v>
      </c>
      <c r="F26" s="8">
        <v>16433</v>
      </c>
      <c r="G26" s="8">
        <f t="shared" si="1"/>
        <v>277414</v>
      </c>
      <c r="H26" s="22">
        <f t="shared" si="2"/>
        <v>0.9407636240420455</v>
      </c>
      <c r="I26" s="23">
        <f t="shared" si="3"/>
        <v>5.9236375957954536E-2</v>
      </c>
    </row>
    <row r="27" spans="1:9" x14ac:dyDescent="0.2">
      <c r="A27" s="7" t="s">
        <v>21</v>
      </c>
      <c r="B27" s="6">
        <v>272173</v>
      </c>
      <c r="C27" s="6">
        <v>146297</v>
      </c>
      <c r="D27" s="6">
        <v>0</v>
      </c>
      <c r="E27" s="6">
        <f t="shared" si="0"/>
        <v>418470</v>
      </c>
      <c r="F27" s="8">
        <v>175024</v>
      </c>
      <c r="G27" s="8">
        <f t="shared" si="1"/>
        <v>593494</v>
      </c>
      <c r="H27" s="22">
        <f t="shared" si="2"/>
        <v>0.70509558647602166</v>
      </c>
      <c r="I27" s="23">
        <f t="shared" si="3"/>
        <v>0.29490441352397834</v>
      </c>
    </row>
    <row r="28" spans="1:9" x14ac:dyDescent="0.2">
      <c r="A28" s="7" t="s">
        <v>22</v>
      </c>
      <c r="B28" s="6">
        <v>378343</v>
      </c>
      <c r="C28" s="6">
        <v>40022</v>
      </c>
      <c r="D28" s="6">
        <v>23256</v>
      </c>
      <c r="E28" s="6">
        <f t="shared" si="0"/>
        <v>441621</v>
      </c>
      <c r="F28" s="8">
        <v>141596</v>
      </c>
      <c r="G28" s="8">
        <f t="shared" si="1"/>
        <v>583217</v>
      </c>
      <c r="H28" s="22">
        <f t="shared" si="2"/>
        <v>0.75721558185032334</v>
      </c>
      <c r="I28" s="23">
        <f t="shared" si="3"/>
        <v>0.24278441814967672</v>
      </c>
    </row>
    <row r="29" spans="1:9" x14ac:dyDescent="0.2">
      <c r="A29" s="7" t="s">
        <v>23</v>
      </c>
      <c r="B29" s="6">
        <v>603224</v>
      </c>
      <c r="C29" s="6">
        <v>204891</v>
      </c>
      <c r="D29" s="6">
        <v>0</v>
      </c>
      <c r="E29" s="6">
        <f t="shared" si="0"/>
        <v>808115</v>
      </c>
      <c r="F29" s="8">
        <v>213484</v>
      </c>
      <c r="G29" s="8">
        <f t="shared" si="1"/>
        <v>1021599</v>
      </c>
      <c r="H29" s="22">
        <f t="shared" si="2"/>
        <v>0.79102955269141806</v>
      </c>
      <c r="I29" s="23">
        <f t="shared" si="3"/>
        <v>0.20897044730858194</v>
      </c>
    </row>
    <row r="30" spans="1:9" x14ac:dyDescent="0.2">
      <c r="A30" s="7" t="s">
        <v>24</v>
      </c>
      <c r="B30" s="6">
        <v>770403</v>
      </c>
      <c r="C30" s="6">
        <v>120905</v>
      </c>
      <c r="D30" s="6">
        <v>0</v>
      </c>
      <c r="E30" s="6">
        <f t="shared" si="0"/>
        <v>891308</v>
      </c>
      <c r="F30" s="8">
        <v>292131</v>
      </c>
      <c r="G30" s="8">
        <f t="shared" si="1"/>
        <v>1183439</v>
      </c>
      <c r="H30" s="22">
        <f t="shared" si="2"/>
        <v>0.7531507749871349</v>
      </c>
      <c r="I30" s="23">
        <f t="shared" si="3"/>
        <v>0.24684922501286505</v>
      </c>
    </row>
    <row r="31" spans="1:9" x14ac:dyDescent="0.2">
      <c r="A31" s="7" t="s">
        <v>25</v>
      </c>
      <c r="B31" s="6">
        <v>3510747</v>
      </c>
      <c r="C31" s="6">
        <v>0</v>
      </c>
      <c r="D31" s="6">
        <v>0</v>
      </c>
      <c r="E31" s="6">
        <f t="shared" si="0"/>
        <v>3510747</v>
      </c>
      <c r="F31" s="8">
        <v>247435</v>
      </c>
      <c r="G31" s="8">
        <f t="shared" si="1"/>
        <v>3758182</v>
      </c>
      <c r="H31" s="22">
        <f t="shared" si="2"/>
        <v>0.93416098528490632</v>
      </c>
      <c r="I31" s="23">
        <f t="shared" si="3"/>
        <v>6.5839014715093624E-2</v>
      </c>
    </row>
    <row r="32" spans="1:9" x14ac:dyDescent="0.2">
      <c r="A32" s="7" t="s">
        <v>26</v>
      </c>
      <c r="B32" s="6">
        <v>2629977</v>
      </c>
      <c r="C32" s="6">
        <v>0</v>
      </c>
      <c r="D32" s="6">
        <v>0</v>
      </c>
      <c r="E32" s="6">
        <f t="shared" si="0"/>
        <v>2629977</v>
      </c>
      <c r="F32" s="8">
        <v>723060</v>
      </c>
      <c r="G32" s="8">
        <f t="shared" si="1"/>
        <v>3353037</v>
      </c>
      <c r="H32" s="22">
        <f t="shared" si="2"/>
        <v>0.78435668917461987</v>
      </c>
      <c r="I32" s="23">
        <f t="shared" si="3"/>
        <v>0.2156433108253801</v>
      </c>
    </row>
    <row r="33" spans="1:9" x14ac:dyDescent="0.2">
      <c r="A33" s="7" t="s">
        <v>27</v>
      </c>
      <c r="B33" s="6">
        <v>47524049</v>
      </c>
      <c r="C33" s="6">
        <v>0</v>
      </c>
      <c r="D33" s="6">
        <v>0</v>
      </c>
      <c r="E33" s="6">
        <f t="shared" si="0"/>
        <v>47524049</v>
      </c>
      <c r="F33" s="8">
        <v>20349864</v>
      </c>
      <c r="G33" s="8">
        <f t="shared" si="1"/>
        <v>67873913</v>
      </c>
      <c r="H33" s="22">
        <f t="shared" si="2"/>
        <v>0.70018136423046662</v>
      </c>
      <c r="I33" s="23">
        <f t="shared" si="3"/>
        <v>0.29981863576953344</v>
      </c>
    </row>
    <row r="34" spans="1:9" x14ac:dyDescent="0.2">
      <c r="A34" s="7" t="s">
        <v>28</v>
      </c>
      <c r="B34" s="6">
        <v>301344</v>
      </c>
      <c r="C34" s="6">
        <v>255582</v>
      </c>
      <c r="D34" s="6">
        <v>0</v>
      </c>
      <c r="E34" s="6">
        <f t="shared" si="0"/>
        <v>556926</v>
      </c>
      <c r="F34" s="8">
        <v>81576</v>
      </c>
      <c r="G34" s="8">
        <f t="shared" si="1"/>
        <v>638502</v>
      </c>
      <c r="H34" s="22">
        <f t="shared" si="2"/>
        <v>0.87223845814108647</v>
      </c>
      <c r="I34" s="23">
        <f t="shared" si="3"/>
        <v>0.12776154185891353</v>
      </c>
    </row>
    <row r="35" spans="1:9" x14ac:dyDescent="0.2">
      <c r="A35" s="7" t="s">
        <v>29</v>
      </c>
      <c r="B35" s="6">
        <v>3761704</v>
      </c>
      <c r="C35" s="6">
        <v>0</v>
      </c>
      <c r="D35" s="6">
        <v>0</v>
      </c>
      <c r="E35" s="6">
        <f t="shared" si="0"/>
        <v>3761704</v>
      </c>
      <c r="F35" s="8">
        <v>1536414</v>
      </c>
      <c r="G35" s="8">
        <f t="shared" si="1"/>
        <v>5298118</v>
      </c>
      <c r="H35" s="22">
        <f t="shared" si="2"/>
        <v>0.71000759137489955</v>
      </c>
      <c r="I35" s="23">
        <f t="shared" si="3"/>
        <v>0.28999240862510045</v>
      </c>
    </row>
    <row r="36" spans="1:9" x14ac:dyDescent="0.2">
      <c r="A36" s="7" t="s">
        <v>30</v>
      </c>
      <c r="B36" s="6">
        <v>1236103</v>
      </c>
      <c r="C36" s="6">
        <v>71904</v>
      </c>
      <c r="D36" s="6">
        <v>0</v>
      </c>
      <c r="E36" s="6">
        <f t="shared" si="0"/>
        <v>1308007</v>
      </c>
      <c r="F36" s="8">
        <v>490773</v>
      </c>
      <c r="G36" s="8">
        <f t="shared" si="1"/>
        <v>1798780</v>
      </c>
      <c r="H36" s="22">
        <f t="shared" si="2"/>
        <v>0.72716341075617918</v>
      </c>
      <c r="I36" s="23">
        <f t="shared" si="3"/>
        <v>0.27283658924382082</v>
      </c>
    </row>
    <row r="37" spans="1:9" x14ac:dyDescent="0.2">
      <c r="A37" s="7" t="s">
        <v>31</v>
      </c>
      <c r="B37" s="6">
        <v>212995</v>
      </c>
      <c r="C37" s="6">
        <v>178167</v>
      </c>
      <c r="D37" s="6">
        <v>0</v>
      </c>
      <c r="E37" s="6">
        <f t="shared" si="0"/>
        <v>391162</v>
      </c>
      <c r="F37" s="8">
        <v>50697</v>
      </c>
      <c r="G37" s="8">
        <f t="shared" si="1"/>
        <v>441859</v>
      </c>
      <c r="H37" s="22">
        <f t="shared" si="2"/>
        <v>0.88526430377111254</v>
      </c>
      <c r="I37" s="23">
        <f t="shared" si="3"/>
        <v>0.11473569622888749</v>
      </c>
    </row>
    <row r="38" spans="1:9" x14ac:dyDescent="0.2">
      <c r="A38" s="7" t="s">
        <v>32</v>
      </c>
      <c r="B38" s="6">
        <v>54792</v>
      </c>
      <c r="C38" s="6">
        <v>104347</v>
      </c>
      <c r="D38" s="6">
        <v>13644</v>
      </c>
      <c r="E38" s="6">
        <f t="shared" si="0"/>
        <v>172783</v>
      </c>
      <c r="F38" s="8">
        <v>10703</v>
      </c>
      <c r="G38" s="8">
        <f t="shared" si="1"/>
        <v>183486</v>
      </c>
      <c r="H38" s="22">
        <f t="shared" si="2"/>
        <v>0.9416685741691464</v>
      </c>
      <c r="I38" s="23">
        <f t="shared" si="3"/>
        <v>5.833142583085358E-2</v>
      </c>
    </row>
    <row r="39" spans="1:9" x14ac:dyDescent="0.2">
      <c r="A39" s="7" t="s">
        <v>33</v>
      </c>
      <c r="B39" s="6">
        <v>5180536</v>
      </c>
      <c r="C39" s="6">
        <v>0</v>
      </c>
      <c r="D39" s="6">
        <v>0</v>
      </c>
      <c r="E39" s="6">
        <f t="shared" si="0"/>
        <v>5180536</v>
      </c>
      <c r="F39" s="8">
        <v>2805864</v>
      </c>
      <c r="G39" s="8">
        <f t="shared" si="1"/>
        <v>7986400</v>
      </c>
      <c r="H39" s="22">
        <f t="shared" si="2"/>
        <v>0.64866973855554444</v>
      </c>
      <c r="I39" s="23">
        <f t="shared" si="3"/>
        <v>0.35133026144445556</v>
      </c>
    </row>
    <row r="40" spans="1:9" x14ac:dyDescent="0.2">
      <c r="A40" s="7" t="s">
        <v>34</v>
      </c>
      <c r="B40" s="6">
        <v>19154598</v>
      </c>
      <c r="C40" s="6">
        <v>0</v>
      </c>
      <c r="D40" s="6">
        <v>0</v>
      </c>
      <c r="E40" s="6">
        <f t="shared" si="0"/>
        <v>19154598</v>
      </c>
      <c r="F40" s="8">
        <v>8071924</v>
      </c>
      <c r="G40" s="8">
        <f t="shared" si="1"/>
        <v>27226522</v>
      </c>
      <c r="H40" s="22">
        <f t="shared" si="2"/>
        <v>0.70352717104299989</v>
      </c>
      <c r="I40" s="23">
        <f t="shared" si="3"/>
        <v>0.29647282895700011</v>
      </c>
    </row>
    <row r="41" spans="1:9" x14ac:dyDescent="0.2">
      <c r="A41" s="7" t="s">
        <v>35</v>
      </c>
      <c r="B41" s="6">
        <v>7600962</v>
      </c>
      <c r="C41" s="6">
        <v>0</v>
      </c>
      <c r="D41" s="6">
        <v>0</v>
      </c>
      <c r="E41" s="6">
        <f t="shared" si="0"/>
        <v>7600962</v>
      </c>
      <c r="F41" s="8">
        <v>6155161</v>
      </c>
      <c r="G41" s="8">
        <f t="shared" si="1"/>
        <v>13756123</v>
      </c>
      <c r="H41" s="22">
        <f t="shared" si="2"/>
        <v>0.55255118029985628</v>
      </c>
      <c r="I41" s="23">
        <f t="shared" si="3"/>
        <v>0.44744881970014372</v>
      </c>
    </row>
    <row r="42" spans="1:9" x14ac:dyDescent="0.2">
      <c r="A42" s="7" t="s">
        <v>36</v>
      </c>
      <c r="B42" s="6">
        <v>661776</v>
      </c>
      <c r="C42" s="6">
        <v>231674</v>
      </c>
      <c r="D42" s="6">
        <v>0</v>
      </c>
      <c r="E42" s="6">
        <f t="shared" si="0"/>
        <v>893450</v>
      </c>
      <c r="F42" s="8">
        <v>212133</v>
      </c>
      <c r="G42" s="8">
        <f t="shared" si="1"/>
        <v>1105583</v>
      </c>
      <c r="H42" s="22">
        <f t="shared" si="2"/>
        <v>0.80812566763418037</v>
      </c>
      <c r="I42" s="23">
        <f t="shared" si="3"/>
        <v>0.19187433236581966</v>
      </c>
    </row>
    <row r="43" spans="1:9" x14ac:dyDescent="0.2">
      <c r="A43" s="7" t="s">
        <v>37</v>
      </c>
      <c r="B43" s="6">
        <v>78067</v>
      </c>
      <c r="C43" s="6">
        <v>82081</v>
      </c>
      <c r="D43" s="6">
        <v>20232</v>
      </c>
      <c r="E43" s="6">
        <f t="shared" si="0"/>
        <v>180380</v>
      </c>
      <c r="F43" s="8">
        <v>16439</v>
      </c>
      <c r="G43" s="8">
        <f t="shared" si="1"/>
        <v>196819</v>
      </c>
      <c r="H43" s="22">
        <f t="shared" si="2"/>
        <v>0.91647655968173802</v>
      </c>
      <c r="I43" s="23">
        <f t="shared" si="3"/>
        <v>8.3523440318261963E-2</v>
      </c>
    </row>
    <row r="44" spans="1:9" x14ac:dyDescent="0.2">
      <c r="A44" s="7" t="s">
        <v>38</v>
      </c>
      <c r="B44" s="6">
        <v>247821</v>
      </c>
      <c r="C44" s="6">
        <v>249123</v>
      </c>
      <c r="D44" s="6">
        <v>0</v>
      </c>
      <c r="E44" s="6">
        <f t="shared" si="0"/>
        <v>496944</v>
      </c>
      <c r="F44" s="8">
        <v>100441</v>
      </c>
      <c r="G44" s="8">
        <f t="shared" si="1"/>
        <v>597385</v>
      </c>
      <c r="H44" s="22">
        <f t="shared" si="2"/>
        <v>0.83186554734384022</v>
      </c>
      <c r="I44" s="23">
        <f t="shared" si="3"/>
        <v>0.16813445265615976</v>
      </c>
    </row>
    <row r="45" spans="1:9" x14ac:dyDescent="0.2">
      <c r="A45" s="7" t="s">
        <v>39</v>
      </c>
      <c r="B45" s="6">
        <v>9541895</v>
      </c>
      <c r="C45" s="6">
        <v>0</v>
      </c>
      <c r="D45" s="6">
        <v>0</v>
      </c>
      <c r="E45" s="6">
        <f t="shared" si="0"/>
        <v>9541895</v>
      </c>
      <c r="F45" s="8">
        <v>3182550</v>
      </c>
      <c r="G45" s="8">
        <f t="shared" si="1"/>
        <v>12724445</v>
      </c>
      <c r="H45" s="22">
        <f t="shared" si="2"/>
        <v>0.74988693023546416</v>
      </c>
      <c r="I45" s="23">
        <f t="shared" si="3"/>
        <v>0.2501130697645359</v>
      </c>
    </row>
    <row r="46" spans="1:9" x14ac:dyDescent="0.2">
      <c r="A46" s="7" t="s">
        <v>40</v>
      </c>
      <c r="B46" s="6">
        <v>9631432</v>
      </c>
      <c r="C46" s="6">
        <v>0</v>
      </c>
      <c r="D46" s="6">
        <v>0</v>
      </c>
      <c r="E46" s="6">
        <f t="shared" si="0"/>
        <v>9631432</v>
      </c>
      <c r="F46" s="8">
        <v>2405787</v>
      </c>
      <c r="G46" s="8">
        <f t="shared" si="1"/>
        <v>12037219</v>
      </c>
      <c r="H46" s="22">
        <f t="shared" si="2"/>
        <v>0.80013763976546415</v>
      </c>
      <c r="I46" s="23">
        <f t="shared" si="3"/>
        <v>0.19986236023453591</v>
      </c>
    </row>
    <row r="47" spans="1:9" x14ac:dyDescent="0.2">
      <c r="A47" s="7" t="s">
        <v>41</v>
      </c>
      <c r="B47" s="6">
        <v>7129082</v>
      </c>
      <c r="C47" s="6">
        <v>0</v>
      </c>
      <c r="D47" s="6">
        <v>0</v>
      </c>
      <c r="E47" s="6">
        <f t="shared" si="0"/>
        <v>7129082</v>
      </c>
      <c r="F47" s="8">
        <v>1100876</v>
      </c>
      <c r="G47" s="8">
        <f t="shared" si="1"/>
        <v>8229958</v>
      </c>
      <c r="H47" s="22">
        <f t="shared" si="2"/>
        <v>0.86623552635384049</v>
      </c>
      <c r="I47" s="23">
        <f t="shared" si="3"/>
        <v>0.13376447364615957</v>
      </c>
    </row>
    <row r="48" spans="1:9" x14ac:dyDescent="0.2">
      <c r="A48" s="7" t="s">
        <v>42</v>
      </c>
      <c r="B48" s="6">
        <v>79121953</v>
      </c>
      <c r="C48" s="6">
        <v>0</v>
      </c>
      <c r="D48" s="6">
        <v>0</v>
      </c>
      <c r="E48" s="6">
        <f t="shared" si="0"/>
        <v>79121953</v>
      </c>
      <c r="F48" s="8">
        <v>44317322</v>
      </c>
      <c r="G48" s="8">
        <f t="shared" si="1"/>
        <v>123439275</v>
      </c>
      <c r="H48" s="22">
        <f t="shared" si="2"/>
        <v>0.64097875655863989</v>
      </c>
      <c r="I48" s="23">
        <f t="shared" si="3"/>
        <v>0.35902124344136016</v>
      </c>
    </row>
    <row r="49" spans="1:9" x14ac:dyDescent="0.2">
      <c r="A49" s="7" t="s">
        <v>43</v>
      </c>
      <c r="B49" s="6">
        <v>5974933</v>
      </c>
      <c r="C49" s="6">
        <v>0</v>
      </c>
      <c r="D49" s="6">
        <v>0</v>
      </c>
      <c r="E49" s="6">
        <f t="shared" si="0"/>
        <v>5974933</v>
      </c>
      <c r="F49" s="8">
        <v>2248755</v>
      </c>
      <c r="G49" s="8">
        <f t="shared" si="1"/>
        <v>8223688</v>
      </c>
      <c r="H49" s="22">
        <f t="shared" si="2"/>
        <v>0.72655151800506046</v>
      </c>
      <c r="I49" s="23">
        <f t="shared" si="3"/>
        <v>0.27344848199493949</v>
      </c>
    </row>
    <row r="50" spans="1:9" x14ac:dyDescent="0.2">
      <c r="A50" s="7" t="s">
        <v>44</v>
      </c>
      <c r="B50" s="6">
        <v>1850458</v>
      </c>
      <c r="C50" s="6">
        <v>0</v>
      </c>
      <c r="D50" s="6">
        <v>0</v>
      </c>
      <c r="E50" s="6">
        <f t="shared" si="0"/>
        <v>1850458</v>
      </c>
      <c r="F50" s="8">
        <v>545401</v>
      </c>
      <c r="G50" s="8">
        <f t="shared" si="1"/>
        <v>2395859</v>
      </c>
      <c r="H50" s="22">
        <f t="shared" si="2"/>
        <v>0.77235680396884787</v>
      </c>
      <c r="I50" s="23">
        <f t="shared" si="3"/>
        <v>0.22764319603115207</v>
      </c>
    </row>
    <row r="51" spans="1:9" x14ac:dyDescent="0.2">
      <c r="A51" s="7" t="s">
        <v>45</v>
      </c>
      <c r="B51" s="6">
        <v>6531025</v>
      </c>
      <c r="C51" s="6">
        <v>0</v>
      </c>
      <c r="D51" s="6">
        <v>0</v>
      </c>
      <c r="E51" s="6">
        <f t="shared" si="0"/>
        <v>6531025</v>
      </c>
      <c r="F51" s="8">
        <v>3202609</v>
      </c>
      <c r="G51" s="8">
        <f t="shared" si="1"/>
        <v>9733634</v>
      </c>
      <c r="H51" s="22">
        <f t="shared" si="2"/>
        <v>0.67097499248482118</v>
      </c>
      <c r="I51" s="23">
        <f t="shared" si="3"/>
        <v>0.32902500751517882</v>
      </c>
    </row>
    <row r="52" spans="1:9" x14ac:dyDescent="0.2">
      <c r="A52" s="7" t="s">
        <v>46</v>
      </c>
      <c r="B52" s="6">
        <v>1159374</v>
      </c>
      <c r="C52" s="6">
        <v>0</v>
      </c>
      <c r="D52" s="6">
        <v>0</v>
      </c>
      <c r="E52" s="6">
        <f t="shared" si="0"/>
        <v>1159374</v>
      </c>
      <c r="F52" s="8">
        <v>192786</v>
      </c>
      <c r="G52" s="8">
        <f t="shared" si="1"/>
        <v>1352160</v>
      </c>
      <c r="H52" s="22">
        <f t="shared" si="2"/>
        <v>0.85742367767128147</v>
      </c>
      <c r="I52" s="23">
        <f t="shared" si="3"/>
        <v>0.1425763223287185</v>
      </c>
    </row>
    <row r="53" spans="1:9" x14ac:dyDescent="0.2">
      <c r="A53" s="7" t="s">
        <v>47</v>
      </c>
      <c r="B53" s="6">
        <v>62277083</v>
      </c>
      <c r="C53" s="6">
        <v>0</v>
      </c>
      <c r="D53" s="6">
        <v>0</v>
      </c>
      <c r="E53" s="6">
        <f t="shared" si="0"/>
        <v>62277083</v>
      </c>
      <c r="F53" s="8">
        <v>25465482</v>
      </c>
      <c r="G53" s="8">
        <f t="shared" si="1"/>
        <v>87742565</v>
      </c>
      <c r="H53" s="22">
        <f t="shared" si="2"/>
        <v>0.70977048596653181</v>
      </c>
      <c r="I53" s="23">
        <f t="shared" si="3"/>
        <v>0.29022951403346825</v>
      </c>
    </row>
    <row r="54" spans="1:9" x14ac:dyDescent="0.2">
      <c r="A54" s="7" t="s">
        <v>48</v>
      </c>
      <c r="B54" s="6">
        <v>6570029</v>
      </c>
      <c r="C54" s="6">
        <v>0</v>
      </c>
      <c r="D54" s="6">
        <v>0</v>
      </c>
      <c r="E54" s="6">
        <f t="shared" si="0"/>
        <v>6570029</v>
      </c>
      <c r="F54" s="8">
        <v>2846198</v>
      </c>
      <c r="G54" s="8">
        <f t="shared" si="1"/>
        <v>9416227</v>
      </c>
      <c r="H54" s="22">
        <f t="shared" si="2"/>
        <v>0.69773477211201473</v>
      </c>
      <c r="I54" s="23">
        <f t="shared" si="3"/>
        <v>0.30226522788798527</v>
      </c>
    </row>
    <row r="55" spans="1:9" x14ac:dyDescent="0.2">
      <c r="A55" s="7" t="s">
        <v>49</v>
      </c>
      <c r="B55" s="6">
        <v>42743987</v>
      </c>
      <c r="C55" s="6">
        <v>0</v>
      </c>
      <c r="D55" s="6">
        <v>0</v>
      </c>
      <c r="E55" s="6">
        <f t="shared" si="0"/>
        <v>42743987</v>
      </c>
      <c r="F55" s="8">
        <v>27221588</v>
      </c>
      <c r="G55" s="8">
        <f t="shared" si="1"/>
        <v>69965575</v>
      </c>
      <c r="H55" s="22">
        <f t="shared" si="2"/>
        <v>0.61092883178620339</v>
      </c>
      <c r="I55" s="23">
        <f t="shared" si="3"/>
        <v>0.38907116821379656</v>
      </c>
    </row>
    <row r="56" spans="1:9" x14ac:dyDescent="0.2">
      <c r="A56" s="7" t="s">
        <v>50</v>
      </c>
      <c r="B56" s="6">
        <v>10102398</v>
      </c>
      <c r="C56" s="6">
        <v>0</v>
      </c>
      <c r="D56" s="6">
        <v>0</v>
      </c>
      <c r="E56" s="6">
        <f t="shared" si="0"/>
        <v>10102398</v>
      </c>
      <c r="F56" s="8">
        <v>1175312</v>
      </c>
      <c r="G56" s="8">
        <f t="shared" si="1"/>
        <v>11277710</v>
      </c>
      <c r="H56" s="22">
        <f t="shared" si="2"/>
        <v>0.89578451653748858</v>
      </c>
      <c r="I56" s="23">
        <f t="shared" si="3"/>
        <v>0.10421548346251144</v>
      </c>
    </row>
    <row r="57" spans="1:9" x14ac:dyDescent="0.2">
      <c r="A57" s="7" t="s">
        <v>51</v>
      </c>
      <c r="B57" s="6">
        <v>26973845</v>
      </c>
      <c r="C57" s="6">
        <v>0</v>
      </c>
      <c r="D57" s="6">
        <v>0</v>
      </c>
      <c r="E57" s="6">
        <f t="shared" si="0"/>
        <v>26973845</v>
      </c>
      <c r="F57" s="8">
        <v>24378542</v>
      </c>
      <c r="G57" s="8">
        <f t="shared" si="1"/>
        <v>51352387</v>
      </c>
      <c r="H57" s="22">
        <f t="shared" si="2"/>
        <v>0.52526954589277419</v>
      </c>
      <c r="I57" s="23">
        <f t="shared" si="3"/>
        <v>0.47473045410722581</v>
      </c>
    </row>
    <row r="58" spans="1:9" x14ac:dyDescent="0.2">
      <c r="A58" s="7" t="s">
        <v>52</v>
      </c>
      <c r="B58" s="6">
        <v>16993558</v>
      </c>
      <c r="C58" s="6">
        <v>0</v>
      </c>
      <c r="D58" s="6">
        <v>0</v>
      </c>
      <c r="E58" s="6">
        <f t="shared" si="0"/>
        <v>16993558</v>
      </c>
      <c r="F58" s="8">
        <v>7692356</v>
      </c>
      <c r="G58" s="8">
        <f t="shared" si="1"/>
        <v>24685914</v>
      </c>
      <c r="H58" s="22">
        <f t="shared" si="2"/>
        <v>0.68839087748584071</v>
      </c>
      <c r="I58" s="23">
        <f t="shared" si="3"/>
        <v>0.31160912251415929</v>
      </c>
    </row>
    <row r="59" spans="1:9" x14ac:dyDescent="0.2">
      <c r="A59" s="7" t="s">
        <v>53</v>
      </c>
      <c r="B59" s="6">
        <v>1982462</v>
      </c>
      <c r="C59" s="6">
        <v>0</v>
      </c>
      <c r="D59" s="6">
        <v>0</v>
      </c>
      <c r="E59" s="6">
        <f t="shared" si="0"/>
        <v>1982462</v>
      </c>
      <c r="F59" s="8">
        <v>471994</v>
      </c>
      <c r="G59" s="8">
        <f t="shared" si="1"/>
        <v>2454456</v>
      </c>
      <c r="H59" s="22">
        <f t="shared" si="2"/>
        <v>0.80769913985013375</v>
      </c>
      <c r="I59" s="23">
        <f t="shared" si="3"/>
        <v>0.19230086014986619</v>
      </c>
    </row>
    <row r="60" spans="1:9" x14ac:dyDescent="0.2">
      <c r="A60" s="7" t="s">
        <v>103</v>
      </c>
      <c r="B60" s="6">
        <v>4751884</v>
      </c>
      <c r="C60" s="6">
        <v>0</v>
      </c>
      <c r="D60" s="6">
        <v>0</v>
      </c>
      <c r="E60" s="6">
        <f t="shared" si="0"/>
        <v>4751884</v>
      </c>
      <c r="F60" s="8">
        <v>901459</v>
      </c>
      <c r="G60" s="8">
        <f t="shared" si="1"/>
        <v>5653343</v>
      </c>
      <c r="H60" s="22">
        <f t="shared" si="2"/>
        <v>0.84054408161684158</v>
      </c>
      <c r="I60" s="23">
        <f t="shared" si="3"/>
        <v>0.15945591838315842</v>
      </c>
    </row>
    <row r="61" spans="1:9" x14ac:dyDescent="0.2">
      <c r="A61" s="7" t="s">
        <v>104</v>
      </c>
      <c r="B61" s="6">
        <v>4191664</v>
      </c>
      <c r="C61" s="6">
        <v>0</v>
      </c>
      <c r="D61" s="6">
        <v>0</v>
      </c>
      <c r="E61" s="6">
        <f t="shared" si="0"/>
        <v>4191664</v>
      </c>
      <c r="F61" s="8">
        <v>3367464</v>
      </c>
      <c r="G61" s="8">
        <f t="shared" si="1"/>
        <v>7559128</v>
      </c>
      <c r="H61" s="22">
        <f t="shared" si="2"/>
        <v>0.55451687019984319</v>
      </c>
      <c r="I61" s="23">
        <f t="shared" si="3"/>
        <v>0.44548312980015686</v>
      </c>
    </row>
    <row r="62" spans="1:9" x14ac:dyDescent="0.2">
      <c r="A62" s="7" t="s">
        <v>54</v>
      </c>
      <c r="B62" s="6">
        <v>2400602</v>
      </c>
      <c r="C62" s="6">
        <v>0</v>
      </c>
      <c r="D62" s="6">
        <v>0</v>
      </c>
      <c r="E62" s="6">
        <f t="shared" si="0"/>
        <v>2400602</v>
      </c>
      <c r="F62" s="8">
        <v>391596</v>
      </c>
      <c r="G62" s="8">
        <f t="shared" si="1"/>
        <v>2792198</v>
      </c>
      <c r="H62" s="22">
        <f t="shared" si="2"/>
        <v>0.85975349885645647</v>
      </c>
      <c r="I62" s="23">
        <f t="shared" si="3"/>
        <v>0.14024650114354353</v>
      </c>
    </row>
    <row r="63" spans="1:9" x14ac:dyDescent="0.2">
      <c r="A63" s="7" t="s">
        <v>55</v>
      </c>
      <c r="B63" s="6">
        <v>14866067</v>
      </c>
      <c r="C63" s="6">
        <v>0</v>
      </c>
      <c r="D63" s="6">
        <v>0</v>
      </c>
      <c r="E63" s="6">
        <f t="shared" si="0"/>
        <v>14866067</v>
      </c>
      <c r="F63" s="8">
        <v>4878154</v>
      </c>
      <c r="G63" s="8">
        <f t="shared" si="1"/>
        <v>19744221</v>
      </c>
      <c r="H63" s="22">
        <f t="shared" si="2"/>
        <v>0.7529325669521223</v>
      </c>
      <c r="I63" s="23">
        <f t="shared" si="3"/>
        <v>0.24706743304787765</v>
      </c>
    </row>
    <row r="64" spans="1:9" x14ac:dyDescent="0.2">
      <c r="A64" s="7" t="s">
        <v>56</v>
      </c>
      <c r="B64" s="6">
        <v>12492146</v>
      </c>
      <c r="C64" s="6">
        <v>0</v>
      </c>
      <c r="D64" s="6">
        <v>0</v>
      </c>
      <c r="E64" s="6">
        <f t="shared" si="0"/>
        <v>12492146</v>
      </c>
      <c r="F64" s="8">
        <v>7392076</v>
      </c>
      <c r="G64" s="8">
        <f t="shared" si="1"/>
        <v>19884222</v>
      </c>
      <c r="H64" s="22">
        <f t="shared" si="2"/>
        <v>0.62824414251661442</v>
      </c>
      <c r="I64" s="23">
        <f t="shared" si="3"/>
        <v>0.37175585748338558</v>
      </c>
    </row>
    <row r="65" spans="1:9" x14ac:dyDescent="0.2">
      <c r="A65" s="7" t="s">
        <v>57</v>
      </c>
      <c r="B65" s="6">
        <v>850314</v>
      </c>
      <c r="C65" s="6">
        <v>197627</v>
      </c>
      <c r="D65" s="6">
        <v>0</v>
      </c>
      <c r="E65" s="6">
        <f t="shared" si="0"/>
        <v>1047941</v>
      </c>
      <c r="F65" s="8">
        <v>238945</v>
      </c>
      <c r="G65" s="8">
        <f t="shared" si="1"/>
        <v>1286886</v>
      </c>
      <c r="H65" s="22">
        <f t="shared" si="2"/>
        <v>0.81432310243486994</v>
      </c>
      <c r="I65" s="23">
        <f t="shared" si="3"/>
        <v>0.18567689756513009</v>
      </c>
    </row>
    <row r="66" spans="1:9" x14ac:dyDescent="0.2">
      <c r="A66" s="7" t="s">
        <v>58</v>
      </c>
      <c r="B66" s="6">
        <v>784401</v>
      </c>
      <c r="C66" s="6">
        <v>172305</v>
      </c>
      <c r="D66" s="6">
        <v>0</v>
      </c>
      <c r="E66" s="6">
        <f t="shared" si="0"/>
        <v>956706</v>
      </c>
      <c r="F66" s="8">
        <v>214859</v>
      </c>
      <c r="G66" s="8">
        <f t="shared" si="1"/>
        <v>1171565</v>
      </c>
      <c r="H66" s="22">
        <f t="shared" si="2"/>
        <v>0.81660513927951073</v>
      </c>
      <c r="I66" s="23">
        <f t="shared" si="3"/>
        <v>0.18339486072048927</v>
      </c>
    </row>
    <row r="67" spans="1:9" x14ac:dyDescent="0.2">
      <c r="A67" s="7" t="s">
        <v>59</v>
      </c>
      <c r="B67" s="6">
        <v>635543</v>
      </c>
      <c r="C67" s="6">
        <v>0</v>
      </c>
      <c r="D67" s="6">
        <v>0</v>
      </c>
      <c r="E67" s="6">
        <f t="shared" si="0"/>
        <v>635543</v>
      </c>
      <c r="F67" s="8">
        <v>305461</v>
      </c>
      <c r="G67" s="8">
        <f t="shared" si="1"/>
        <v>941004</v>
      </c>
      <c r="H67" s="22">
        <f t="shared" si="2"/>
        <v>0.67538820238808761</v>
      </c>
      <c r="I67" s="23">
        <f t="shared" si="3"/>
        <v>0.32461179761191239</v>
      </c>
    </row>
    <row r="68" spans="1:9" x14ac:dyDescent="0.2">
      <c r="A68" s="7" t="s">
        <v>60</v>
      </c>
      <c r="B68" s="6">
        <v>138531</v>
      </c>
      <c r="C68" s="6">
        <v>139242</v>
      </c>
      <c r="D68" s="6">
        <v>88536</v>
      </c>
      <c r="E68" s="6">
        <f t="shared" si="0"/>
        <v>366309</v>
      </c>
      <c r="F68" s="8">
        <v>47510</v>
      </c>
      <c r="G68" s="8">
        <f t="shared" si="1"/>
        <v>413819</v>
      </c>
      <c r="H68" s="22">
        <f t="shared" si="2"/>
        <v>0.88519135177456809</v>
      </c>
      <c r="I68" s="23">
        <f t="shared" si="3"/>
        <v>0.11480864822543189</v>
      </c>
    </row>
    <row r="69" spans="1:9" x14ac:dyDescent="0.2">
      <c r="A69" s="7" t="s">
        <v>61</v>
      </c>
      <c r="B69" s="6">
        <v>12114360</v>
      </c>
      <c r="C69" s="6">
        <v>0</v>
      </c>
      <c r="D69" s="6">
        <v>0</v>
      </c>
      <c r="E69" s="6">
        <f t="shared" si="0"/>
        <v>12114360</v>
      </c>
      <c r="F69" s="8">
        <v>8996930</v>
      </c>
      <c r="G69" s="8">
        <f t="shared" si="1"/>
        <v>21111290</v>
      </c>
      <c r="H69" s="22">
        <f t="shared" si="2"/>
        <v>0.57383324278146908</v>
      </c>
      <c r="I69" s="23">
        <f t="shared" si="3"/>
        <v>0.42616675721853092</v>
      </c>
    </row>
    <row r="70" spans="1:9" x14ac:dyDescent="0.2">
      <c r="A70" s="7" t="s">
        <v>62</v>
      </c>
      <c r="B70" s="6">
        <v>286662</v>
      </c>
      <c r="C70" s="6">
        <v>190686</v>
      </c>
      <c r="D70" s="6">
        <v>0</v>
      </c>
      <c r="E70" s="6">
        <f t="shared" si="0"/>
        <v>477348</v>
      </c>
      <c r="F70" s="8">
        <v>13356</v>
      </c>
      <c r="G70" s="8">
        <f t="shared" si="1"/>
        <v>490704</v>
      </c>
      <c r="H70" s="22">
        <f t="shared" si="2"/>
        <v>0.97278196224200331</v>
      </c>
      <c r="I70" s="23">
        <f t="shared" si="3"/>
        <v>2.7218037757996673E-2</v>
      </c>
    </row>
    <row r="71" spans="1:9" x14ac:dyDescent="0.2">
      <c r="A71" s="7" t="s">
        <v>63</v>
      </c>
      <c r="B71" s="6">
        <v>1581513</v>
      </c>
      <c r="C71" s="6">
        <v>0</v>
      </c>
      <c r="D71" s="6">
        <v>0</v>
      </c>
      <c r="E71" s="6">
        <f t="shared" si="0"/>
        <v>1581513</v>
      </c>
      <c r="F71" s="8">
        <v>385262</v>
      </c>
      <c r="G71" s="8">
        <f t="shared" si="1"/>
        <v>1966775</v>
      </c>
      <c r="H71" s="22">
        <f t="shared" si="2"/>
        <v>0.8041148580798515</v>
      </c>
      <c r="I71" s="23">
        <f t="shared" si="3"/>
        <v>0.19588514192014847</v>
      </c>
    </row>
    <row r="72" spans="1:9" x14ac:dyDescent="0.2">
      <c r="A72" s="7" t="s">
        <v>64</v>
      </c>
      <c r="B72" s="6">
        <v>317523</v>
      </c>
      <c r="C72" s="6">
        <v>316938</v>
      </c>
      <c r="D72" s="6">
        <v>0</v>
      </c>
      <c r="E72" s="6">
        <f>SUM(B72:D72)</f>
        <v>634461</v>
      </c>
      <c r="F72" s="8">
        <v>122334</v>
      </c>
      <c r="G72" s="8">
        <f>SUM(E72:F72)</f>
        <v>756795</v>
      </c>
      <c r="H72" s="22">
        <f>(E72/G72)</f>
        <v>0.83835252611341249</v>
      </c>
      <c r="I72" s="23">
        <f>(F72/G72)</f>
        <v>0.16164747388658751</v>
      </c>
    </row>
    <row r="73" spans="1:9" x14ac:dyDescent="0.2">
      <c r="A73" s="24" t="s">
        <v>94</v>
      </c>
      <c r="B73" s="25">
        <f t="shared" ref="B73:G73" si="4">SUM(B6:B72)</f>
        <v>604053849</v>
      </c>
      <c r="C73" s="25">
        <f t="shared" si="4"/>
        <v>4651441</v>
      </c>
      <c r="D73" s="25">
        <f t="shared" si="4"/>
        <v>314604</v>
      </c>
      <c r="E73" s="25">
        <f t="shared" si="4"/>
        <v>609019894</v>
      </c>
      <c r="F73" s="25">
        <f t="shared" si="4"/>
        <v>300239001</v>
      </c>
      <c r="G73" s="25">
        <f t="shared" si="4"/>
        <v>909258895</v>
      </c>
      <c r="H73" s="26">
        <f>(E73/G73)</f>
        <v>0.66979811509020215</v>
      </c>
      <c r="I73" s="27">
        <f>(F73/G73)</f>
        <v>0.3302018849097979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84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6217269</v>
      </c>
      <c r="C6" s="6">
        <v>0</v>
      </c>
      <c r="D6" s="6">
        <v>0</v>
      </c>
      <c r="E6" s="6">
        <f>SUM(B6:D6)</f>
        <v>6217269</v>
      </c>
      <c r="F6" s="8">
        <v>4058433</v>
      </c>
      <c r="G6" s="8">
        <f>SUM(E6:F6)</f>
        <v>10275702</v>
      </c>
      <c r="H6" s="22">
        <f>(E6/G6)</f>
        <v>0.60504566987248165</v>
      </c>
      <c r="I6" s="23">
        <f>(F6/G6)</f>
        <v>0.39495433012751829</v>
      </c>
    </row>
    <row r="7" spans="1:9" x14ac:dyDescent="0.2">
      <c r="A7" s="7" t="s">
        <v>2</v>
      </c>
      <c r="B7" s="6">
        <v>288952</v>
      </c>
      <c r="C7" s="6">
        <v>304088</v>
      </c>
      <c r="D7" s="6">
        <v>60142</v>
      </c>
      <c r="E7" s="6">
        <f>SUM(B7:D7)</f>
        <v>653182</v>
      </c>
      <c r="F7" s="8">
        <v>79518</v>
      </c>
      <c r="G7" s="8">
        <f>SUM(E7:F7)</f>
        <v>732700</v>
      </c>
      <c r="H7" s="22">
        <f>(E7/G7)</f>
        <v>0.89147263545789546</v>
      </c>
      <c r="I7" s="23">
        <f>(F7/G7)</f>
        <v>0.10852736454210454</v>
      </c>
    </row>
    <row r="8" spans="1:9" x14ac:dyDescent="0.2">
      <c r="A8" s="7" t="s">
        <v>3</v>
      </c>
      <c r="B8" s="6">
        <v>5390286</v>
      </c>
      <c r="C8" s="6">
        <v>0</v>
      </c>
      <c r="D8" s="6">
        <v>0</v>
      </c>
      <c r="E8" s="6">
        <f t="shared" ref="E8:E71" si="0">SUM(B8:D8)</f>
        <v>5390286</v>
      </c>
      <c r="F8" s="8">
        <v>4024864</v>
      </c>
      <c r="G8" s="8">
        <f t="shared" ref="G8:G71" si="1">SUM(E8:F8)</f>
        <v>9415150</v>
      </c>
      <c r="H8" s="22">
        <f t="shared" ref="H8:H71" si="2">(E8/G8)</f>
        <v>0.57251196210363087</v>
      </c>
      <c r="I8" s="23">
        <f t="shared" ref="I8:I71" si="3">(F8/G8)</f>
        <v>0.42748803789636913</v>
      </c>
    </row>
    <row r="9" spans="1:9" x14ac:dyDescent="0.2">
      <c r="A9" s="7" t="s">
        <v>4</v>
      </c>
      <c r="B9" s="6">
        <v>480241</v>
      </c>
      <c r="C9" s="6">
        <v>133021</v>
      </c>
      <c r="D9" s="6">
        <v>115244</v>
      </c>
      <c r="E9" s="6">
        <f t="shared" si="0"/>
        <v>728506</v>
      </c>
      <c r="F9" s="8">
        <v>163989</v>
      </c>
      <c r="G9" s="8">
        <f t="shared" si="1"/>
        <v>892495</v>
      </c>
      <c r="H9" s="22">
        <f t="shared" si="2"/>
        <v>0.81625779416131183</v>
      </c>
      <c r="I9" s="23">
        <f t="shared" si="3"/>
        <v>0.18374220583868817</v>
      </c>
    </row>
    <row r="10" spans="1:9" x14ac:dyDescent="0.2">
      <c r="A10" s="7" t="s">
        <v>5</v>
      </c>
      <c r="B10" s="6">
        <v>11959864</v>
      </c>
      <c r="C10" s="6">
        <v>0</v>
      </c>
      <c r="D10" s="6">
        <v>0</v>
      </c>
      <c r="E10" s="6">
        <f t="shared" si="0"/>
        <v>11959864</v>
      </c>
      <c r="F10" s="8">
        <v>9398425</v>
      </c>
      <c r="G10" s="8">
        <f t="shared" si="1"/>
        <v>21358289</v>
      </c>
      <c r="H10" s="22">
        <f t="shared" si="2"/>
        <v>0.55996358135242008</v>
      </c>
      <c r="I10" s="23">
        <f t="shared" si="3"/>
        <v>0.44003641864757986</v>
      </c>
    </row>
    <row r="11" spans="1:9" x14ac:dyDescent="0.2">
      <c r="A11" s="7" t="s">
        <v>6</v>
      </c>
      <c r="B11" s="6">
        <v>41790132</v>
      </c>
      <c r="C11" s="6">
        <v>0</v>
      </c>
      <c r="D11" s="6">
        <v>0</v>
      </c>
      <c r="E11" s="6">
        <f t="shared" si="0"/>
        <v>41790132</v>
      </c>
      <c r="F11" s="8">
        <v>52302186</v>
      </c>
      <c r="G11" s="8">
        <f t="shared" si="1"/>
        <v>94092318</v>
      </c>
      <c r="H11" s="22">
        <f t="shared" si="2"/>
        <v>0.44413967992583625</v>
      </c>
      <c r="I11" s="23">
        <f t="shared" si="3"/>
        <v>0.55586032007416375</v>
      </c>
    </row>
    <row r="12" spans="1:9" x14ac:dyDescent="0.2">
      <c r="A12" s="7" t="s">
        <v>7</v>
      </c>
      <c r="B12" s="6">
        <v>199454</v>
      </c>
      <c r="C12" s="6">
        <v>176764</v>
      </c>
      <c r="D12" s="6">
        <v>0</v>
      </c>
      <c r="E12" s="6">
        <f t="shared" si="0"/>
        <v>376218</v>
      </c>
      <c r="F12" s="8">
        <v>59471</v>
      </c>
      <c r="G12" s="8">
        <f t="shared" si="1"/>
        <v>435689</v>
      </c>
      <c r="H12" s="22">
        <f t="shared" si="2"/>
        <v>0.86350125892551799</v>
      </c>
      <c r="I12" s="23">
        <f t="shared" si="3"/>
        <v>0.13649874107448204</v>
      </c>
    </row>
    <row r="13" spans="1:9" x14ac:dyDescent="0.2">
      <c r="A13" s="7" t="s">
        <v>8</v>
      </c>
      <c r="B13" s="6">
        <v>5591925</v>
      </c>
      <c r="C13" s="6">
        <v>0</v>
      </c>
      <c r="D13" s="6">
        <v>0</v>
      </c>
      <c r="E13" s="6">
        <f t="shared" si="0"/>
        <v>5591925</v>
      </c>
      <c r="F13" s="8">
        <v>567037</v>
      </c>
      <c r="G13" s="8">
        <f t="shared" si="1"/>
        <v>6158962</v>
      </c>
      <c r="H13" s="22">
        <f t="shared" si="2"/>
        <v>0.90793302507792706</v>
      </c>
      <c r="I13" s="23">
        <f t="shared" si="3"/>
        <v>9.2066974922072914E-2</v>
      </c>
    </row>
    <row r="14" spans="1:9" x14ac:dyDescent="0.2">
      <c r="A14" s="7" t="s">
        <v>9</v>
      </c>
      <c r="B14" s="6">
        <v>3712136</v>
      </c>
      <c r="C14" s="6">
        <v>0</v>
      </c>
      <c r="D14" s="6">
        <v>0</v>
      </c>
      <c r="E14" s="6">
        <f t="shared" si="0"/>
        <v>3712136</v>
      </c>
      <c r="F14" s="8">
        <v>398582</v>
      </c>
      <c r="G14" s="8">
        <f t="shared" si="1"/>
        <v>4110718</v>
      </c>
      <c r="H14" s="22">
        <f t="shared" si="2"/>
        <v>0.90303834999141275</v>
      </c>
      <c r="I14" s="23">
        <f t="shared" si="3"/>
        <v>9.6961650008587308E-2</v>
      </c>
    </row>
    <row r="15" spans="1:9" x14ac:dyDescent="0.2">
      <c r="A15" s="7" t="s">
        <v>10</v>
      </c>
      <c r="B15" s="6">
        <v>4395498</v>
      </c>
      <c r="C15" s="6">
        <v>0</v>
      </c>
      <c r="D15" s="6">
        <v>0</v>
      </c>
      <c r="E15" s="6">
        <f t="shared" si="0"/>
        <v>4395498</v>
      </c>
      <c r="F15" s="8">
        <v>662863</v>
      </c>
      <c r="G15" s="8">
        <f t="shared" si="1"/>
        <v>5058361</v>
      </c>
      <c r="H15" s="22">
        <f t="shared" si="2"/>
        <v>0.86895696056489447</v>
      </c>
      <c r="I15" s="23">
        <f t="shared" si="3"/>
        <v>0.13104303943510556</v>
      </c>
    </row>
    <row r="16" spans="1:9" x14ac:dyDescent="0.2">
      <c r="A16" s="7" t="s">
        <v>11</v>
      </c>
      <c r="B16" s="6">
        <v>13400554</v>
      </c>
      <c r="C16" s="6">
        <v>0</v>
      </c>
      <c r="D16" s="6">
        <v>0</v>
      </c>
      <c r="E16" s="6">
        <f t="shared" si="0"/>
        <v>13400554</v>
      </c>
      <c r="F16" s="8">
        <v>1690579</v>
      </c>
      <c r="G16" s="8">
        <f t="shared" si="1"/>
        <v>15091133</v>
      </c>
      <c r="H16" s="22">
        <f t="shared" si="2"/>
        <v>0.88797534287187052</v>
      </c>
      <c r="I16" s="23">
        <f t="shared" si="3"/>
        <v>0.11202465712812948</v>
      </c>
    </row>
    <row r="17" spans="1:9" x14ac:dyDescent="0.2">
      <c r="A17" s="7" t="s">
        <v>12</v>
      </c>
      <c r="B17" s="6">
        <v>1843536</v>
      </c>
      <c r="C17" s="6">
        <v>0</v>
      </c>
      <c r="D17" s="6">
        <v>0</v>
      </c>
      <c r="E17" s="6">
        <f t="shared" si="0"/>
        <v>1843536</v>
      </c>
      <c r="F17" s="8">
        <v>462896</v>
      </c>
      <c r="G17" s="8">
        <f t="shared" si="1"/>
        <v>2306432</v>
      </c>
      <c r="H17" s="22">
        <f t="shared" si="2"/>
        <v>0.79930212553415836</v>
      </c>
      <c r="I17" s="23">
        <f t="shared" si="3"/>
        <v>0.20069787446584161</v>
      </c>
    </row>
    <row r="18" spans="1:9" x14ac:dyDescent="0.2">
      <c r="A18" s="7" t="s">
        <v>106</v>
      </c>
      <c r="B18" s="6">
        <v>597582</v>
      </c>
      <c r="C18" s="6">
        <v>191096</v>
      </c>
      <c r="D18" s="6">
        <v>0</v>
      </c>
      <c r="E18" s="6">
        <f t="shared" si="0"/>
        <v>788678</v>
      </c>
      <c r="F18" s="8">
        <v>181657</v>
      </c>
      <c r="G18" s="8">
        <f t="shared" si="1"/>
        <v>970335</v>
      </c>
      <c r="H18" s="22">
        <f t="shared" si="2"/>
        <v>0.81278939747612933</v>
      </c>
      <c r="I18" s="23">
        <f t="shared" si="3"/>
        <v>0.18721060252387062</v>
      </c>
    </row>
    <row r="19" spans="1:9" x14ac:dyDescent="0.2">
      <c r="A19" s="7" t="s">
        <v>13</v>
      </c>
      <c r="B19" s="6">
        <v>181330</v>
      </c>
      <c r="C19" s="6">
        <v>166030</v>
      </c>
      <c r="D19" s="6">
        <v>32916</v>
      </c>
      <c r="E19" s="6">
        <f t="shared" si="0"/>
        <v>380276</v>
      </c>
      <c r="F19" s="8">
        <v>43658</v>
      </c>
      <c r="G19" s="8">
        <f t="shared" si="1"/>
        <v>423934</v>
      </c>
      <c r="H19" s="22">
        <f t="shared" si="2"/>
        <v>0.89701698849349187</v>
      </c>
      <c r="I19" s="23">
        <f t="shared" si="3"/>
        <v>0.10298301150650808</v>
      </c>
    </row>
    <row r="20" spans="1:9" x14ac:dyDescent="0.2">
      <c r="A20" s="7" t="s">
        <v>14</v>
      </c>
      <c r="B20" s="6">
        <v>43697787</v>
      </c>
      <c r="C20" s="6">
        <v>0</v>
      </c>
      <c r="D20" s="6">
        <v>0</v>
      </c>
      <c r="E20" s="6">
        <f t="shared" si="0"/>
        <v>43697787</v>
      </c>
      <c r="F20" s="8">
        <v>2583804</v>
      </c>
      <c r="G20" s="8">
        <f t="shared" si="1"/>
        <v>46281591</v>
      </c>
      <c r="H20" s="22">
        <f t="shared" si="2"/>
        <v>0.94417210073871494</v>
      </c>
      <c r="I20" s="23">
        <f t="shared" si="3"/>
        <v>5.5827899261285119E-2</v>
      </c>
    </row>
    <row r="21" spans="1:9" x14ac:dyDescent="0.2">
      <c r="A21" s="7" t="s">
        <v>15</v>
      </c>
      <c r="B21" s="6">
        <v>11994632</v>
      </c>
      <c r="C21" s="6">
        <v>0</v>
      </c>
      <c r="D21" s="6">
        <v>0</v>
      </c>
      <c r="E21" s="6">
        <f t="shared" si="0"/>
        <v>11994632</v>
      </c>
      <c r="F21" s="8">
        <v>3003469</v>
      </c>
      <c r="G21" s="8">
        <f t="shared" si="1"/>
        <v>14998101</v>
      </c>
      <c r="H21" s="22">
        <f t="shared" si="2"/>
        <v>0.79974338084534835</v>
      </c>
      <c r="I21" s="23">
        <f t="shared" si="3"/>
        <v>0.20025661915465165</v>
      </c>
    </row>
    <row r="22" spans="1:9" x14ac:dyDescent="0.2">
      <c r="A22" s="7" t="s">
        <v>16</v>
      </c>
      <c r="B22" s="6">
        <v>952852</v>
      </c>
      <c r="C22" s="6">
        <v>203742</v>
      </c>
      <c r="D22" s="6">
        <v>0</v>
      </c>
      <c r="E22" s="6">
        <f t="shared" si="0"/>
        <v>1156594</v>
      </c>
      <c r="F22" s="8">
        <v>201114</v>
      </c>
      <c r="G22" s="8">
        <f t="shared" si="1"/>
        <v>1357708</v>
      </c>
      <c r="H22" s="22">
        <f t="shared" si="2"/>
        <v>0.85187242028477406</v>
      </c>
      <c r="I22" s="23">
        <f t="shared" si="3"/>
        <v>0.14812757971522594</v>
      </c>
    </row>
    <row r="23" spans="1:9" x14ac:dyDescent="0.2">
      <c r="A23" s="7" t="s">
        <v>17</v>
      </c>
      <c r="B23" s="6">
        <v>209778</v>
      </c>
      <c r="C23" s="6">
        <v>121872</v>
      </c>
      <c r="D23" s="6">
        <v>0</v>
      </c>
      <c r="E23" s="6">
        <f t="shared" si="0"/>
        <v>331650</v>
      </c>
      <c r="F23" s="8">
        <v>102371</v>
      </c>
      <c r="G23" s="8">
        <f t="shared" si="1"/>
        <v>434021</v>
      </c>
      <c r="H23" s="22">
        <f t="shared" si="2"/>
        <v>0.76413353270924678</v>
      </c>
      <c r="I23" s="23">
        <f t="shared" si="3"/>
        <v>0.23586646729075322</v>
      </c>
    </row>
    <row r="24" spans="1:9" x14ac:dyDescent="0.2">
      <c r="A24" s="7" t="s">
        <v>18</v>
      </c>
      <c r="B24" s="6">
        <v>644125</v>
      </c>
      <c r="C24" s="6">
        <v>810322</v>
      </c>
      <c r="D24" s="6">
        <v>0</v>
      </c>
      <c r="E24" s="6">
        <f t="shared" si="0"/>
        <v>1454447</v>
      </c>
      <c r="F24" s="8">
        <v>290523</v>
      </c>
      <c r="G24" s="8">
        <f t="shared" si="1"/>
        <v>1744970</v>
      </c>
      <c r="H24" s="22">
        <f t="shared" si="2"/>
        <v>0.83350831246382462</v>
      </c>
      <c r="I24" s="23">
        <f t="shared" si="3"/>
        <v>0.16649168753617541</v>
      </c>
    </row>
    <row r="25" spans="1:9" x14ac:dyDescent="0.2">
      <c r="A25" s="7" t="s">
        <v>19</v>
      </c>
      <c r="B25" s="6">
        <v>126440</v>
      </c>
      <c r="C25" s="6">
        <v>201176</v>
      </c>
      <c r="D25" s="6">
        <v>0</v>
      </c>
      <c r="E25" s="6">
        <f t="shared" si="0"/>
        <v>327616</v>
      </c>
      <c r="F25" s="8">
        <v>25110</v>
      </c>
      <c r="G25" s="8">
        <f t="shared" si="1"/>
        <v>352726</v>
      </c>
      <c r="H25" s="22">
        <f t="shared" si="2"/>
        <v>0.92881159880473796</v>
      </c>
      <c r="I25" s="23">
        <f t="shared" si="3"/>
        <v>7.1188401195262041E-2</v>
      </c>
    </row>
    <row r="26" spans="1:9" x14ac:dyDescent="0.2">
      <c r="A26" s="7" t="s">
        <v>20</v>
      </c>
      <c r="B26" s="6">
        <v>75454</v>
      </c>
      <c r="C26" s="6">
        <v>191868</v>
      </c>
      <c r="D26" s="6">
        <v>0</v>
      </c>
      <c r="E26" s="6">
        <f t="shared" si="0"/>
        <v>267322</v>
      </c>
      <c r="F26" s="8">
        <v>15050</v>
      </c>
      <c r="G26" s="8">
        <f t="shared" si="1"/>
        <v>282372</v>
      </c>
      <c r="H26" s="22">
        <f t="shared" si="2"/>
        <v>0.94670151431445049</v>
      </c>
      <c r="I26" s="23">
        <f t="shared" si="3"/>
        <v>5.3298485685549561E-2</v>
      </c>
    </row>
    <row r="27" spans="1:9" x14ac:dyDescent="0.2">
      <c r="A27" s="7" t="s">
        <v>21</v>
      </c>
      <c r="B27" s="6">
        <v>216657</v>
      </c>
      <c r="C27" s="6">
        <v>124910</v>
      </c>
      <c r="D27" s="6">
        <v>0</v>
      </c>
      <c r="E27" s="6">
        <f t="shared" si="0"/>
        <v>341567</v>
      </c>
      <c r="F27" s="8">
        <v>131353</v>
      </c>
      <c r="G27" s="8">
        <f t="shared" si="1"/>
        <v>472920</v>
      </c>
      <c r="H27" s="22">
        <f t="shared" si="2"/>
        <v>0.72225112069694664</v>
      </c>
      <c r="I27" s="23">
        <f t="shared" si="3"/>
        <v>0.27774887930305336</v>
      </c>
    </row>
    <row r="28" spans="1:9" x14ac:dyDescent="0.2">
      <c r="A28" s="7" t="s">
        <v>22</v>
      </c>
      <c r="B28" s="6">
        <v>287698</v>
      </c>
      <c r="C28" s="6">
        <v>0</v>
      </c>
      <c r="D28" s="6">
        <v>0</v>
      </c>
      <c r="E28" s="6">
        <f t="shared" si="0"/>
        <v>287698</v>
      </c>
      <c r="F28" s="8">
        <v>107491</v>
      </c>
      <c r="G28" s="8">
        <f t="shared" si="1"/>
        <v>395189</v>
      </c>
      <c r="H28" s="22">
        <f t="shared" si="2"/>
        <v>0.72800103241740033</v>
      </c>
      <c r="I28" s="23">
        <f t="shared" si="3"/>
        <v>0.27199896758259973</v>
      </c>
    </row>
    <row r="29" spans="1:9" x14ac:dyDescent="0.2">
      <c r="A29" s="7" t="s">
        <v>23</v>
      </c>
      <c r="B29" s="6">
        <v>438803</v>
      </c>
      <c r="C29" s="6">
        <v>238931</v>
      </c>
      <c r="D29" s="6">
        <v>0</v>
      </c>
      <c r="E29" s="6">
        <f t="shared" si="0"/>
        <v>677734</v>
      </c>
      <c r="F29" s="8">
        <v>160160</v>
      </c>
      <c r="G29" s="8">
        <f t="shared" si="1"/>
        <v>837894</v>
      </c>
      <c r="H29" s="22">
        <f t="shared" si="2"/>
        <v>0.8088541032636587</v>
      </c>
      <c r="I29" s="23">
        <f t="shared" si="3"/>
        <v>0.19114589673634136</v>
      </c>
    </row>
    <row r="30" spans="1:9" x14ac:dyDescent="0.2">
      <c r="A30" s="7" t="s">
        <v>24</v>
      </c>
      <c r="B30" s="6">
        <v>706228</v>
      </c>
      <c r="C30" s="6">
        <v>188228</v>
      </c>
      <c r="D30" s="6">
        <v>0</v>
      </c>
      <c r="E30" s="6">
        <f t="shared" si="0"/>
        <v>894456</v>
      </c>
      <c r="F30" s="8">
        <v>268730</v>
      </c>
      <c r="G30" s="8">
        <f t="shared" si="1"/>
        <v>1163186</v>
      </c>
      <c r="H30" s="22">
        <f t="shared" si="2"/>
        <v>0.76897074070698923</v>
      </c>
      <c r="I30" s="23">
        <f t="shared" si="3"/>
        <v>0.23102925929301074</v>
      </c>
    </row>
    <row r="31" spans="1:9" x14ac:dyDescent="0.2">
      <c r="A31" s="7" t="s">
        <v>25</v>
      </c>
      <c r="B31" s="6">
        <v>3323091</v>
      </c>
      <c r="C31" s="6">
        <v>0</v>
      </c>
      <c r="D31" s="6">
        <v>0</v>
      </c>
      <c r="E31" s="6">
        <f t="shared" si="0"/>
        <v>3323091</v>
      </c>
      <c r="F31" s="8">
        <v>237666</v>
      </c>
      <c r="G31" s="8">
        <f t="shared" si="1"/>
        <v>3560757</v>
      </c>
      <c r="H31" s="22">
        <f t="shared" si="2"/>
        <v>0.93325408052276526</v>
      </c>
      <c r="I31" s="23">
        <f t="shared" si="3"/>
        <v>6.6745919477234752E-2</v>
      </c>
    </row>
    <row r="32" spans="1:9" x14ac:dyDescent="0.2">
      <c r="A32" s="7" t="s">
        <v>26</v>
      </c>
      <c r="B32" s="6">
        <v>2503503</v>
      </c>
      <c r="C32" s="6">
        <v>0</v>
      </c>
      <c r="D32" s="6">
        <v>0</v>
      </c>
      <c r="E32" s="6">
        <f t="shared" si="0"/>
        <v>2503503</v>
      </c>
      <c r="F32" s="8">
        <v>695556</v>
      </c>
      <c r="G32" s="8">
        <f t="shared" si="1"/>
        <v>3199059</v>
      </c>
      <c r="H32" s="22">
        <f t="shared" si="2"/>
        <v>0.78257481340606727</v>
      </c>
      <c r="I32" s="23">
        <f t="shared" si="3"/>
        <v>0.21742518659393278</v>
      </c>
    </row>
    <row r="33" spans="1:9" x14ac:dyDescent="0.2">
      <c r="A33" s="7" t="s">
        <v>27</v>
      </c>
      <c r="B33" s="6">
        <v>43947089</v>
      </c>
      <c r="C33" s="6">
        <v>0</v>
      </c>
      <c r="D33" s="6">
        <v>0</v>
      </c>
      <c r="E33" s="6">
        <f t="shared" si="0"/>
        <v>43947089</v>
      </c>
      <c r="F33" s="8">
        <v>19022054</v>
      </c>
      <c r="G33" s="8">
        <f t="shared" si="1"/>
        <v>62969143</v>
      </c>
      <c r="H33" s="22">
        <f t="shared" si="2"/>
        <v>0.69791467544667074</v>
      </c>
      <c r="I33" s="23">
        <f t="shared" si="3"/>
        <v>0.30208532455332926</v>
      </c>
    </row>
    <row r="34" spans="1:9" x14ac:dyDescent="0.2">
      <c r="A34" s="7" t="s">
        <v>28</v>
      </c>
      <c r="B34" s="6">
        <v>224728</v>
      </c>
      <c r="C34" s="6">
        <v>305072</v>
      </c>
      <c r="D34" s="6">
        <v>0</v>
      </c>
      <c r="E34" s="6">
        <f t="shared" si="0"/>
        <v>529800</v>
      </c>
      <c r="F34" s="8">
        <v>59893</v>
      </c>
      <c r="G34" s="8">
        <f t="shared" si="1"/>
        <v>589693</v>
      </c>
      <c r="H34" s="22">
        <f t="shared" si="2"/>
        <v>0.89843359171636772</v>
      </c>
      <c r="I34" s="23">
        <f t="shared" si="3"/>
        <v>0.10156640828363234</v>
      </c>
    </row>
    <row r="35" spans="1:9" x14ac:dyDescent="0.2">
      <c r="A35" s="7" t="s">
        <v>29</v>
      </c>
      <c r="B35" s="6">
        <v>3436691</v>
      </c>
      <c r="C35" s="6">
        <v>0</v>
      </c>
      <c r="D35" s="6">
        <v>0</v>
      </c>
      <c r="E35" s="6">
        <f t="shared" si="0"/>
        <v>3436691</v>
      </c>
      <c r="F35" s="8">
        <v>1398263</v>
      </c>
      <c r="G35" s="8">
        <f t="shared" si="1"/>
        <v>4834954</v>
      </c>
      <c r="H35" s="22">
        <f t="shared" si="2"/>
        <v>0.71080117825319533</v>
      </c>
      <c r="I35" s="23">
        <f t="shared" si="3"/>
        <v>0.28919882174680461</v>
      </c>
    </row>
    <row r="36" spans="1:9" x14ac:dyDescent="0.2">
      <c r="A36" s="7" t="s">
        <v>30</v>
      </c>
      <c r="B36" s="6">
        <v>1198114</v>
      </c>
      <c r="C36" s="6">
        <v>170624</v>
      </c>
      <c r="D36" s="6">
        <v>0</v>
      </c>
      <c r="E36" s="6">
        <f t="shared" si="0"/>
        <v>1368738</v>
      </c>
      <c r="F36" s="8">
        <v>479784</v>
      </c>
      <c r="G36" s="8">
        <f t="shared" si="1"/>
        <v>1848522</v>
      </c>
      <c r="H36" s="22">
        <f t="shared" si="2"/>
        <v>0.7404499378422329</v>
      </c>
      <c r="I36" s="23">
        <f t="shared" si="3"/>
        <v>0.2595500621577671</v>
      </c>
    </row>
    <row r="37" spans="1:9" x14ac:dyDescent="0.2">
      <c r="A37" s="7" t="s">
        <v>31</v>
      </c>
      <c r="B37" s="6">
        <v>204142</v>
      </c>
      <c r="C37" s="6">
        <v>204320</v>
      </c>
      <c r="D37" s="6">
        <v>0</v>
      </c>
      <c r="E37" s="6">
        <f t="shared" si="0"/>
        <v>408462</v>
      </c>
      <c r="F37" s="8">
        <v>49442</v>
      </c>
      <c r="G37" s="8">
        <f t="shared" si="1"/>
        <v>457904</v>
      </c>
      <c r="H37" s="22">
        <f t="shared" si="2"/>
        <v>0.89202540270449704</v>
      </c>
      <c r="I37" s="23">
        <f t="shared" si="3"/>
        <v>0.10797459729550299</v>
      </c>
    </row>
    <row r="38" spans="1:9" x14ac:dyDescent="0.2">
      <c r="A38" s="7" t="s">
        <v>32</v>
      </c>
      <c r="B38" s="6">
        <v>50561</v>
      </c>
      <c r="C38" s="6">
        <v>99386</v>
      </c>
      <c r="D38" s="6">
        <v>21804</v>
      </c>
      <c r="E38" s="6">
        <f t="shared" si="0"/>
        <v>171751</v>
      </c>
      <c r="F38" s="8">
        <v>9329</v>
      </c>
      <c r="G38" s="8">
        <f t="shared" si="1"/>
        <v>181080</v>
      </c>
      <c r="H38" s="22">
        <f t="shared" si="2"/>
        <v>0.94848133421692071</v>
      </c>
      <c r="I38" s="23">
        <f t="shared" si="3"/>
        <v>5.1518665783079301E-2</v>
      </c>
    </row>
    <row r="39" spans="1:9" x14ac:dyDescent="0.2">
      <c r="A39" s="7" t="s">
        <v>33</v>
      </c>
      <c r="B39" s="6">
        <v>4679417</v>
      </c>
      <c r="C39" s="6">
        <v>0</v>
      </c>
      <c r="D39" s="6">
        <v>0</v>
      </c>
      <c r="E39" s="6">
        <f t="shared" si="0"/>
        <v>4679417</v>
      </c>
      <c r="F39" s="8">
        <v>2555552</v>
      </c>
      <c r="G39" s="8">
        <f t="shared" si="1"/>
        <v>7234969</v>
      </c>
      <c r="H39" s="22">
        <f t="shared" si="2"/>
        <v>0.64677775398899429</v>
      </c>
      <c r="I39" s="23">
        <f t="shared" si="3"/>
        <v>0.35322224601100571</v>
      </c>
    </row>
    <row r="40" spans="1:9" x14ac:dyDescent="0.2">
      <c r="A40" s="7" t="s">
        <v>34</v>
      </c>
      <c r="B40" s="6">
        <v>17877034</v>
      </c>
      <c r="C40" s="6">
        <v>0</v>
      </c>
      <c r="D40" s="6">
        <v>0</v>
      </c>
      <c r="E40" s="6">
        <f t="shared" si="0"/>
        <v>17877034</v>
      </c>
      <c r="F40" s="8">
        <v>7566091</v>
      </c>
      <c r="G40" s="8">
        <f t="shared" si="1"/>
        <v>25443125</v>
      </c>
      <c r="H40" s="22">
        <f t="shared" si="2"/>
        <v>0.70262729126237444</v>
      </c>
      <c r="I40" s="23">
        <f t="shared" si="3"/>
        <v>0.29737270873762561</v>
      </c>
    </row>
    <row r="41" spans="1:9" x14ac:dyDescent="0.2">
      <c r="A41" s="7" t="s">
        <v>35</v>
      </c>
      <c r="B41" s="6">
        <v>7018984</v>
      </c>
      <c r="C41" s="6">
        <v>0</v>
      </c>
      <c r="D41" s="6">
        <v>0</v>
      </c>
      <c r="E41" s="6">
        <f t="shared" si="0"/>
        <v>7018984</v>
      </c>
      <c r="F41" s="8">
        <v>5681811</v>
      </c>
      <c r="G41" s="8">
        <f t="shared" si="1"/>
        <v>12700795</v>
      </c>
      <c r="H41" s="22">
        <f t="shared" si="2"/>
        <v>0.55264131103604142</v>
      </c>
      <c r="I41" s="23">
        <f t="shared" si="3"/>
        <v>0.44735868896395853</v>
      </c>
    </row>
    <row r="42" spans="1:9" x14ac:dyDescent="0.2">
      <c r="A42" s="7" t="s">
        <v>36</v>
      </c>
      <c r="B42" s="6">
        <v>629629</v>
      </c>
      <c r="C42" s="6">
        <v>361727</v>
      </c>
      <c r="D42" s="6">
        <v>0</v>
      </c>
      <c r="E42" s="6">
        <f t="shared" si="0"/>
        <v>991356</v>
      </c>
      <c r="F42" s="8">
        <v>207969</v>
      </c>
      <c r="G42" s="8">
        <f t="shared" si="1"/>
        <v>1199325</v>
      </c>
      <c r="H42" s="22">
        <f t="shared" si="2"/>
        <v>0.82659495966481145</v>
      </c>
      <c r="I42" s="23">
        <f t="shared" si="3"/>
        <v>0.17340504033518855</v>
      </c>
    </row>
    <row r="43" spans="1:9" x14ac:dyDescent="0.2">
      <c r="A43" s="7" t="s">
        <v>37</v>
      </c>
      <c r="B43" s="6">
        <v>68263</v>
      </c>
      <c r="C43" s="6">
        <v>70656</v>
      </c>
      <c r="D43" s="6">
        <v>29618</v>
      </c>
      <c r="E43" s="6">
        <f t="shared" si="0"/>
        <v>168537</v>
      </c>
      <c r="F43" s="8">
        <v>14507</v>
      </c>
      <c r="G43" s="8">
        <f t="shared" si="1"/>
        <v>183044</v>
      </c>
      <c r="H43" s="22">
        <f t="shared" si="2"/>
        <v>0.92074583160333034</v>
      </c>
      <c r="I43" s="23">
        <f t="shared" si="3"/>
        <v>7.9254168396669655E-2</v>
      </c>
    </row>
    <row r="44" spans="1:9" x14ac:dyDescent="0.2">
      <c r="A44" s="7" t="s">
        <v>38</v>
      </c>
      <c r="B44" s="6">
        <v>251302</v>
      </c>
      <c r="C44" s="6">
        <v>290278</v>
      </c>
      <c r="D44" s="6">
        <v>0</v>
      </c>
      <c r="E44" s="6">
        <f t="shared" si="0"/>
        <v>541580</v>
      </c>
      <c r="F44" s="8">
        <v>80400</v>
      </c>
      <c r="G44" s="8">
        <f t="shared" si="1"/>
        <v>621980</v>
      </c>
      <c r="H44" s="22">
        <f t="shared" si="2"/>
        <v>0.87073539342101036</v>
      </c>
      <c r="I44" s="23">
        <f t="shared" si="3"/>
        <v>0.12926460657898967</v>
      </c>
    </row>
    <row r="45" spans="1:9" x14ac:dyDescent="0.2">
      <c r="A45" s="7" t="s">
        <v>39</v>
      </c>
      <c r="B45" s="6">
        <v>9080313</v>
      </c>
      <c r="C45" s="6">
        <v>0</v>
      </c>
      <c r="D45" s="6">
        <v>0</v>
      </c>
      <c r="E45" s="6">
        <f t="shared" si="0"/>
        <v>9080313</v>
      </c>
      <c r="F45" s="8">
        <v>3059181</v>
      </c>
      <c r="G45" s="8">
        <f t="shared" si="1"/>
        <v>12139494</v>
      </c>
      <c r="H45" s="22">
        <f t="shared" si="2"/>
        <v>0.7479976513024349</v>
      </c>
      <c r="I45" s="23">
        <f t="shared" si="3"/>
        <v>0.25200234869756516</v>
      </c>
    </row>
    <row r="46" spans="1:9" x14ac:dyDescent="0.2">
      <c r="A46" s="7" t="s">
        <v>40</v>
      </c>
      <c r="B46" s="6">
        <v>8637225</v>
      </c>
      <c r="C46" s="6">
        <v>0</v>
      </c>
      <c r="D46" s="6">
        <v>0</v>
      </c>
      <c r="E46" s="6">
        <f t="shared" si="0"/>
        <v>8637225</v>
      </c>
      <c r="F46" s="8">
        <v>2187363</v>
      </c>
      <c r="G46" s="8">
        <f t="shared" si="1"/>
        <v>10824588</v>
      </c>
      <c r="H46" s="22">
        <f t="shared" si="2"/>
        <v>0.79792644302027937</v>
      </c>
      <c r="I46" s="23">
        <f t="shared" si="3"/>
        <v>0.20207355697972063</v>
      </c>
    </row>
    <row r="47" spans="1:9" x14ac:dyDescent="0.2">
      <c r="A47" s="7" t="s">
        <v>41</v>
      </c>
      <c r="B47" s="6">
        <v>6717001</v>
      </c>
      <c r="C47" s="6">
        <v>0</v>
      </c>
      <c r="D47" s="6">
        <v>0</v>
      </c>
      <c r="E47" s="6">
        <f t="shared" si="0"/>
        <v>6717001</v>
      </c>
      <c r="F47" s="8">
        <v>1012977</v>
      </c>
      <c r="G47" s="8">
        <f t="shared" si="1"/>
        <v>7729978</v>
      </c>
      <c r="H47" s="22">
        <f t="shared" si="2"/>
        <v>0.86895473699925152</v>
      </c>
      <c r="I47" s="23">
        <f t="shared" si="3"/>
        <v>0.13104526300074851</v>
      </c>
    </row>
    <row r="48" spans="1:9" x14ac:dyDescent="0.2">
      <c r="A48" s="7" t="s">
        <v>42</v>
      </c>
      <c r="B48" s="6">
        <v>78739442</v>
      </c>
      <c r="C48" s="6">
        <v>0</v>
      </c>
      <c r="D48" s="6">
        <v>0</v>
      </c>
      <c r="E48" s="6">
        <f t="shared" si="0"/>
        <v>78739442</v>
      </c>
      <c r="F48" s="8">
        <v>43376590</v>
      </c>
      <c r="G48" s="8">
        <f t="shared" si="1"/>
        <v>122116032</v>
      </c>
      <c r="H48" s="22">
        <f t="shared" si="2"/>
        <v>0.64479201223963778</v>
      </c>
      <c r="I48" s="23">
        <f t="shared" si="3"/>
        <v>0.35520798776036222</v>
      </c>
    </row>
    <row r="49" spans="1:9" x14ac:dyDescent="0.2">
      <c r="A49" s="7" t="s">
        <v>43</v>
      </c>
      <c r="B49" s="6">
        <v>5927938</v>
      </c>
      <c r="C49" s="6">
        <v>0</v>
      </c>
      <c r="D49" s="6">
        <v>0</v>
      </c>
      <c r="E49" s="6">
        <f t="shared" si="0"/>
        <v>5927938</v>
      </c>
      <c r="F49" s="8">
        <v>2232156</v>
      </c>
      <c r="G49" s="8">
        <f t="shared" si="1"/>
        <v>8160094</v>
      </c>
      <c r="H49" s="22">
        <f t="shared" si="2"/>
        <v>0.72645462172372033</v>
      </c>
      <c r="I49" s="23">
        <f t="shared" si="3"/>
        <v>0.27354537827627967</v>
      </c>
    </row>
    <row r="50" spans="1:9" x14ac:dyDescent="0.2">
      <c r="A50" s="7" t="s">
        <v>44</v>
      </c>
      <c r="B50" s="6">
        <v>1698872</v>
      </c>
      <c r="C50" s="6">
        <v>0</v>
      </c>
      <c r="D50" s="6">
        <v>0</v>
      </c>
      <c r="E50" s="6">
        <f t="shared" si="0"/>
        <v>1698872</v>
      </c>
      <c r="F50" s="8">
        <v>482701</v>
      </c>
      <c r="G50" s="8">
        <f t="shared" si="1"/>
        <v>2181573</v>
      </c>
      <c r="H50" s="22">
        <f t="shared" si="2"/>
        <v>0.7787371772569609</v>
      </c>
      <c r="I50" s="23">
        <f t="shared" si="3"/>
        <v>0.22126282274303907</v>
      </c>
    </row>
    <row r="51" spans="1:9" x14ac:dyDescent="0.2">
      <c r="A51" s="7" t="s">
        <v>45</v>
      </c>
      <c r="B51" s="6">
        <v>5956904</v>
      </c>
      <c r="C51" s="6">
        <v>0</v>
      </c>
      <c r="D51" s="6">
        <v>0</v>
      </c>
      <c r="E51" s="6">
        <f t="shared" si="0"/>
        <v>5956904</v>
      </c>
      <c r="F51" s="8">
        <v>2938305</v>
      </c>
      <c r="G51" s="8">
        <f t="shared" si="1"/>
        <v>8895209</v>
      </c>
      <c r="H51" s="22">
        <f t="shared" si="2"/>
        <v>0.66967555231136222</v>
      </c>
      <c r="I51" s="23">
        <f t="shared" si="3"/>
        <v>0.33032444768863778</v>
      </c>
    </row>
    <row r="52" spans="1:9" x14ac:dyDescent="0.2">
      <c r="A52" s="7" t="s">
        <v>46</v>
      </c>
      <c r="B52" s="6">
        <v>1105216</v>
      </c>
      <c r="C52" s="6">
        <v>0</v>
      </c>
      <c r="D52" s="6">
        <v>0</v>
      </c>
      <c r="E52" s="6">
        <f t="shared" si="0"/>
        <v>1105216</v>
      </c>
      <c r="F52" s="8">
        <v>186276</v>
      </c>
      <c r="G52" s="8">
        <f t="shared" si="1"/>
        <v>1291492</v>
      </c>
      <c r="H52" s="22">
        <f t="shared" si="2"/>
        <v>0.85576681853236414</v>
      </c>
      <c r="I52" s="23">
        <f t="shared" si="3"/>
        <v>0.14423318146763589</v>
      </c>
    </row>
    <row r="53" spans="1:9" x14ac:dyDescent="0.2">
      <c r="A53" s="7" t="s">
        <v>47</v>
      </c>
      <c r="B53" s="6">
        <v>58684735</v>
      </c>
      <c r="C53" s="6">
        <v>0</v>
      </c>
      <c r="D53" s="6">
        <v>0</v>
      </c>
      <c r="E53" s="6">
        <f t="shared" si="0"/>
        <v>58684735</v>
      </c>
      <c r="F53" s="8">
        <v>23786056</v>
      </c>
      <c r="G53" s="8">
        <f t="shared" si="1"/>
        <v>82470791</v>
      </c>
      <c r="H53" s="22">
        <f t="shared" si="2"/>
        <v>0.71158205576080868</v>
      </c>
      <c r="I53" s="23">
        <f t="shared" si="3"/>
        <v>0.28841794423919132</v>
      </c>
    </row>
    <row r="54" spans="1:9" x14ac:dyDescent="0.2">
      <c r="A54" s="7" t="s">
        <v>48</v>
      </c>
      <c r="B54" s="6">
        <v>5995851</v>
      </c>
      <c r="C54" s="6">
        <v>0</v>
      </c>
      <c r="D54" s="6">
        <v>0</v>
      </c>
      <c r="E54" s="6">
        <f t="shared" si="0"/>
        <v>5995851</v>
      </c>
      <c r="F54" s="8">
        <v>2590976</v>
      </c>
      <c r="G54" s="8">
        <f t="shared" si="1"/>
        <v>8586827</v>
      </c>
      <c r="H54" s="22">
        <f t="shared" si="2"/>
        <v>0.69826153479044117</v>
      </c>
      <c r="I54" s="23">
        <f t="shared" si="3"/>
        <v>0.30173846520955877</v>
      </c>
    </row>
    <row r="55" spans="1:9" x14ac:dyDescent="0.2">
      <c r="A55" s="7" t="s">
        <v>49</v>
      </c>
      <c r="B55" s="6">
        <v>39825217</v>
      </c>
      <c r="C55" s="6">
        <v>0</v>
      </c>
      <c r="D55" s="6">
        <v>0</v>
      </c>
      <c r="E55" s="6">
        <f t="shared" si="0"/>
        <v>39825217</v>
      </c>
      <c r="F55" s="8">
        <v>25366946</v>
      </c>
      <c r="G55" s="8">
        <f t="shared" si="1"/>
        <v>65192163</v>
      </c>
      <c r="H55" s="22">
        <f t="shared" si="2"/>
        <v>0.61088964021641678</v>
      </c>
      <c r="I55" s="23">
        <f t="shared" si="3"/>
        <v>0.38911035978358322</v>
      </c>
    </row>
    <row r="56" spans="1:9" x14ac:dyDescent="0.2">
      <c r="A56" s="7" t="s">
        <v>50</v>
      </c>
      <c r="B56" s="6">
        <v>10080210</v>
      </c>
      <c r="C56" s="6">
        <v>0</v>
      </c>
      <c r="D56" s="6">
        <v>0</v>
      </c>
      <c r="E56" s="6">
        <f t="shared" si="0"/>
        <v>10080210</v>
      </c>
      <c r="F56" s="8">
        <v>1189509</v>
      </c>
      <c r="G56" s="8">
        <f t="shared" si="1"/>
        <v>11269719</v>
      </c>
      <c r="H56" s="22">
        <f t="shared" si="2"/>
        <v>0.89445087317616345</v>
      </c>
      <c r="I56" s="23">
        <f t="shared" si="3"/>
        <v>0.10554912682383651</v>
      </c>
    </row>
    <row r="57" spans="1:9" x14ac:dyDescent="0.2">
      <c r="A57" s="7" t="s">
        <v>51</v>
      </c>
      <c r="B57" s="6">
        <v>26102598</v>
      </c>
      <c r="C57" s="6">
        <v>0</v>
      </c>
      <c r="D57" s="6">
        <v>0</v>
      </c>
      <c r="E57" s="6">
        <f t="shared" si="0"/>
        <v>26102598</v>
      </c>
      <c r="F57" s="8">
        <v>23615443</v>
      </c>
      <c r="G57" s="8">
        <f t="shared" si="1"/>
        <v>49718041</v>
      </c>
      <c r="H57" s="22">
        <f t="shared" si="2"/>
        <v>0.52501260055680798</v>
      </c>
      <c r="I57" s="23">
        <f t="shared" si="3"/>
        <v>0.47498739944319207</v>
      </c>
    </row>
    <row r="58" spans="1:9" x14ac:dyDescent="0.2">
      <c r="A58" s="7" t="s">
        <v>52</v>
      </c>
      <c r="B58" s="6">
        <v>15488747</v>
      </c>
      <c r="C58" s="6">
        <v>0</v>
      </c>
      <c r="D58" s="6">
        <v>0</v>
      </c>
      <c r="E58" s="6">
        <f t="shared" si="0"/>
        <v>15488747</v>
      </c>
      <c r="F58" s="8">
        <v>7095049</v>
      </c>
      <c r="G58" s="8">
        <f t="shared" si="1"/>
        <v>22583796</v>
      </c>
      <c r="H58" s="22">
        <f t="shared" si="2"/>
        <v>0.68583452489563757</v>
      </c>
      <c r="I58" s="23">
        <f t="shared" si="3"/>
        <v>0.31416547510436243</v>
      </c>
    </row>
    <row r="59" spans="1:9" x14ac:dyDescent="0.2">
      <c r="A59" s="7" t="s">
        <v>53</v>
      </c>
      <c r="B59" s="6">
        <v>1793250</v>
      </c>
      <c r="C59" s="6">
        <v>0</v>
      </c>
      <c r="D59" s="6">
        <v>0</v>
      </c>
      <c r="E59" s="6">
        <f t="shared" si="0"/>
        <v>1793250</v>
      </c>
      <c r="F59" s="8">
        <v>427449</v>
      </c>
      <c r="G59" s="8">
        <f t="shared" si="1"/>
        <v>2220699</v>
      </c>
      <c r="H59" s="22">
        <f t="shared" si="2"/>
        <v>0.80751601185032285</v>
      </c>
      <c r="I59" s="23">
        <f t="shared" si="3"/>
        <v>0.19248398814967721</v>
      </c>
    </row>
    <row r="60" spans="1:9" x14ac:dyDescent="0.2">
      <c r="A60" s="7" t="s">
        <v>103</v>
      </c>
      <c r="B60" s="6">
        <v>4299603</v>
      </c>
      <c r="C60" s="6">
        <v>0</v>
      </c>
      <c r="D60" s="6">
        <v>0</v>
      </c>
      <c r="E60" s="6">
        <f t="shared" si="0"/>
        <v>4299603</v>
      </c>
      <c r="F60" s="8">
        <v>840849</v>
      </c>
      <c r="G60" s="8">
        <f t="shared" si="1"/>
        <v>5140452</v>
      </c>
      <c r="H60" s="22">
        <f t="shared" si="2"/>
        <v>0.83642508479799049</v>
      </c>
      <c r="I60" s="23">
        <f t="shared" si="3"/>
        <v>0.16357491520200948</v>
      </c>
    </row>
    <row r="61" spans="1:9" x14ac:dyDescent="0.2">
      <c r="A61" s="7" t="s">
        <v>104</v>
      </c>
      <c r="B61" s="6">
        <v>4063671</v>
      </c>
      <c r="C61" s="6">
        <v>0</v>
      </c>
      <c r="D61" s="6">
        <v>0</v>
      </c>
      <c r="E61" s="6">
        <f t="shared" si="0"/>
        <v>4063671</v>
      </c>
      <c r="F61" s="8">
        <v>3236949</v>
      </c>
      <c r="G61" s="8">
        <f t="shared" si="1"/>
        <v>7300620</v>
      </c>
      <c r="H61" s="22">
        <f t="shared" si="2"/>
        <v>0.55661998569984472</v>
      </c>
      <c r="I61" s="23">
        <f t="shared" si="3"/>
        <v>0.44338001430015533</v>
      </c>
    </row>
    <row r="62" spans="1:9" x14ac:dyDescent="0.2">
      <c r="A62" s="7" t="s">
        <v>54</v>
      </c>
      <c r="B62" s="6">
        <v>2114007</v>
      </c>
      <c r="C62" s="6">
        <v>0</v>
      </c>
      <c r="D62" s="6">
        <v>0</v>
      </c>
      <c r="E62" s="6">
        <f t="shared" si="0"/>
        <v>2114007</v>
      </c>
      <c r="F62" s="8">
        <v>355486</v>
      </c>
      <c r="G62" s="8">
        <f t="shared" si="1"/>
        <v>2469493</v>
      </c>
      <c r="H62" s="22">
        <f t="shared" si="2"/>
        <v>0.85604899467218576</v>
      </c>
      <c r="I62" s="23">
        <f t="shared" si="3"/>
        <v>0.14395100532781424</v>
      </c>
    </row>
    <row r="63" spans="1:9" x14ac:dyDescent="0.2">
      <c r="A63" s="7" t="s">
        <v>55</v>
      </c>
      <c r="B63" s="6">
        <v>14324068</v>
      </c>
      <c r="C63" s="6">
        <v>0</v>
      </c>
      <c r="D63" s="6">
        <v>0</v>
      </c>
      <c r="E63" s="6">
        <f t="shared" si="0"/>
        <v>14324068</v>
      </c>
      <c r="F63" s="8">
        <v>4718907</v>
      </c>
      <c r="G63" s="8">
        <f t="shared" si="1"/>
        <v>19042975</v>
      </c>
      <c r="H63" s="22">
        <f t="shared" si="2"/>
        <v>0.75219696502253452</v>
      </c>
      <c r="I63" s="23">
        <f t="shared" si="3"/>
        <v>0.24780303497746545</v>
      </c>
    </row>
    <row r="64" spans="1:9" x14ac:dyDescent="0.2">
      <c r="A64" s="7" t="s">
        <v>56</v>
      </c>
      <c r="B64" s="6">
        <v>11460419</v>
      </c>
      <c r="C64" s="6">
        <v>0</v>
      </c>
      <c r="D64" s="6">
        <v>0</v>
      </c>
      <c r="E64" s="6">
        <f t="shared" si="0"/>
        <v>11460419</v>
      </c>
      <c r="F64" s="8">
        <v>6720489</v>
      </c>
      <c r="G64" s="8">
        <f t="shared" si="1"/>
        <v>18180908</v>
      </c>
      <c r="H64" s="22">
        <f t="shared" si="2"/>
        <v>0.63035460055130355</v>
      </c>
      <c r="I64" s="23">
        <f t="shared" si="3"/>
        <v>0.3696453994486964</v>
      </c>
    </row>
    <row r="65" spans="1:9" x14ac:dyDescent="0.2">
      <c r="A65" s="7" t="s">
        <v>57</v>
      </c>
      <c r="B65" s="6">
        <v>807122</v>
      </c>
      <c r="C65" s="6">
        <v>235662</v>
      </c>
      <c r="D65" s="6">
        <v>0</v>
      </c>
      <c r="E65" s="6">
        <f t="shared" si="0"/>
        <v>1042784</v>
      </c>
      <c r="F65" s="8">
        <v>223463</v>
      </c>
      <c r="G65" s="8">
        <f t="shared" si="1"/>
        <v>1266247</v>
      </c>
      <c r="H65" s="22">
        <f t="shared" si="2"/>
        <v>0.82352337261213648</v>
      </c>
      <c r="I65" s="23">
        <f t="shared" si="3"/>
        <v>0.17647662738786352</v>
      </c>
    </row>
    <row r="66" spans="1:9" x14ac:dyDescent="0.2">
      <c r="A66" s="7" t="s">
        <v>58</v>
      </c>
      <c r="B66" s="6">
        <v>706812</v>
      </c>
      <c r="C66" s="6">
        <v>264098</v>
      </c>
      <c r="D66" s="6">
        <v>0</v>
      </c>
      <c r="E66" s="6">
        <f t="shared" si="0"/>
        <v>970910</v>
      </c>
      <c r="F66" s="8">
        <v>197229</v>
      </c>
      <c r="G66" s="8">
        <f t="shared" si="1"/>
        <v>1168139</v>
      </c>
      <c r="H66" s="22">
        <f t="shared" si="2"/>
        <v>0.83115964795285491</v>
      </c>
      <c r="I66" s="23">
        <f t="shared" si="3"/>
        <v>0.16884035204714506</v>
      </c>
    </row>
    <row r="67" spans="1:9" x14ac:dyDescent="0.2">
      <c r="A67" s="7" t="s">
        <v>59</v>
      </c>
      <c r="B67" s="6">
        <v>557631</v>
      </c>
      <c r="C67" s="6">
        <v>0</v>
      </c>
      <c r="D67" s="6">
        <v>0</v>
      </c>
      <c r="E67" s="6">
        <f t="shared" si="0"/>
        <v>557631</v>
      </c>
      <c r="F67" s="8">
        <v>268700</v>
      </c>
      <c r="G67" s="8">
        <f t="shared" si="1"/>
        <v>826331</v>
      </c>
      <c r="H67" s="22">
        <f t="shared" si="2"/>
        <v>0.67482764170774179</v>
      </c>
      <c r="I67" s="23">
        <f t="shared" si="3"/>
        <v>0.32517235829225821</v>
      </c>
    </row>
    <row r="68" spans="1:9" x14ac:dyDescent="0.2">
      <c r="A68" s="7" t="s">
        <v>60</v>
      </c>
      <c r="B68" s="6">
        <v>119545</v>
      </c>
      <c r="C68" s="6">
        <v>147448</v>
      </c>
      <c r="D68" s="6">
        <v>103160</v>
      </c>
      <c r="E68" s="6">
        <f t="shared" si="0"/>
        <v>370153</v>
      </c>
      <c r="F68" s="8">
        <v>37268</v>
      </c>
      <c r="G68" s="8">
        <f t="shared" si="1"/>
        <v>407421</v>
      </c>
      <c r="H68" s="22">
        <f t="shared" si="2"/>
        <v>0.90852705187017846</v>
      </c>
      <c r="I68" s="23">
        <f t="shared" si="3"/>
        <v>9.1472948129821485E-2</v>
      </c>
    </row>
    <row r="69" spans="1:9" x14ac:dyDescent="0.2">
      <c r="A69" s="7" t="s">
        <v>61</v>
      </c>
      <c r="B69" s="6">
        <v>11942488</v>
      </c>
      <c r="C69" s="6">
        <v>0</v>
      </c>
      <c r="D69" s="6">
        <v>0</v>
      </c>
      <c r="E69" s="6">
        <f t="shared" si="0"/>
        <v>11942488</v>
      </c>
      <c r="F69" s="8">
        <v>8701238</v>
      </c>
      <c r="G69" s="8">
        <f t="shared" si="1"/>
        <v>20643726</v>
      </c>
      <c r="H69" s="22">
        <f t="shared" si="2"/>
        <v>0.5785044812162301</v>
      </c>
      <c r="I69" s="23">
        <f t="shared" si="3"/>
        <v>0.42149551878376995</v>
      </c>
    </row>
    <row r="70" spans="1:9" x14ac:dyDescent="0.2">
      <c r="A70" s="7" t="s">
        <v>62</v>
      </c>
      <c r="B70" s="6">
        <v>282390</v>
      </c>
      <c r="C70" s="6">
        <v>243410</v>
      </c>
      <c r="D70" s="6">
        <v>0</v>
      </c>
      <c r="E70" s="6">
        <f t="shared" si="0"/>
        <v>525800</v>
      </c>
      <c r="F70" s="8">
        <v>13603</v>
      </c>
      <c r="G70" s="8">
        <f t="shared" si="1"/>
        <v>539403</v>
      </c>
      <c r="H70" s="22">
        <f t="shared" si="2"/>
        <v>0.97478137867234704</v>
      </c>
      <c r="I70" s="23">
        <f t="shared" si="3"/>
        <v>2.5218621327652978E-2</v>
      </c>
    </row>
    <row r="71" spans="1:9" x14ac:dyDescent="0.2">
      <c r="A71" s="7" t="s">
        <v>63</v>
      </c>
      <c r="B71" s="6">
        <v>1377033</v>
      </c>
      <c r="C71" s="6">
        <v>0</v>
      </c>
      <c r="D71" s="6">
        <v>0</v>
      </c>
      <c r="E71" s="6">
        <f t="shared" si="0"/>
        <v>1377033</v>
      </c>
      <c r="F71" s="8">
        <v>333888</v>
      </c>
      <c r="G71" s="8">
        <f t="shared" si="1"/>
        <v>1710921</v>
      </c>
      <c r="H71" s="22">
        <f t="shared" si="2"/>
        <v>0.80484896731058886</v>
      </c>
      <c r="I71" s="23">
        <f t="shared" si="3"/>
        <v>0.19515103268941114</v>
      </c>
    </row>
    <row r="72" spans="1:9" x14ac:dyDescent="0.2">
      <c r="A72" s="7" t="s">
        <v>64</v>
      </c>
      <c r="B72" s="6">
        <v>218553</v>
      </c>
      <c r="C72" s="6">
        <v>388586</v>
      </c>
      <c r="D72" s="6">
        <v>0</v>
      </c>
      <c r="E72" s="6">
        <f>SUM(B72:D72)</f>
        <v>607139</v>
      </c>
      <c r="F72" s="8">
        <v>84233</v>
      </c>
      <c r="G72" s="8">
        <f>SUM(E72:F72)</f>
        <v>691372</v>
      </c>
      <c r="H72" s="22">
        <f>(E72/G72)</f>
        <v>0.87816544494136295</v>
      </c>
      <c r="I72" s="23">
        <f>(F72/G72)</f>
        <v>0.12183455505863702</v>
      </c>
    </row>
    <row r="73" spans="1:9" x14ac:dyDescent="0.2">
      <c r="A73" s="24" t="s">
        <v>94</v>
      </c>
      <c r="B73" s="25">
        <f t="shared" ref="B73:G73" si="4">SUM(B6:B72)</f>
        <v>568918622</v>
      </c>
      <c r="C73" s="25">
        <f t="shared" si="4"/>
        <v>5833315</v>
      </c>
      <c r="D73" s="25">
        <f t="shared" si="4"/>
        <v>362884</v>
      </c>
      <c r="E73" s="25">
        <f t="shared" si="4"/>
        <v>575114821</v>
      </c>
      <c r="F73" s="25">
        <f t="shared" si="4"/>
        <v>284320929</v>
      </c>
      <c r="G73" s="25">
        <f t="shared" si="4"/>
        <v>859435750</v>
      </c>
      <c r="H73" s="26">
        <f>(E73/G73)</f>
        <v>0.66917721423620091</v>
      </c>
      <c r="I73" s="27">
        <f>(F73/G73)</f>
        <v>0.33082278576379909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85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5698089</v>
      </c>
      <c r="C6" s="6">
        <v>0</v>
      </c>
      <c r="D6" s="6">
        <v>0</v>
      </c>
      <c r="E6" s="6">
        <f>SUM(B6:D6)</f>
        <v>5698089</v>
      </c>
      <c r="F6" s="8">
        <v>3738737</v>
      </c>
      <c r="G6" s="8">
        <f>SUM(E6:F6)</f>
        <v>9436826</v>
      </c>
      <c r="H6" s="22">
        <f>(E6/G6)</f>
        <v>0.60381414259413069</v>
      </c>
      <c r="I6" s="23">
        <f>(F6/G6)</f>
        <v>0.39618585740586931</v>
      </c>
    </row>
    <row r="7" spans="1:9" x14ac:dyDescent="0.2">
      <c r="A7" s="7" t="s">
        <v>2</v>
      </c>
      <c r="B7" s="6">
        <v>288624</v>
      </c>
      <c r="C7" s="6">
        <v>227993</v>
      </c>
      <c r="D7" s="6">
        <v>49501</v>
      </c>
      <c r="E7" s="6">
        <f>SUM(B7:D7)</f>
        <v>566118</v>
      </c>
      <c r="F7" s="8">
        <v>76681</v>
      </c>
      <c r="G7" s="8">
        <f>SUM(E7:F7)</f>
        <v>642799</v>
      </c>
      <c r="H7" s="22">
        <f>(E7/G7)</f>
        <v>0.88070765511458482</v>
      </c>
      <c r="I7" s="23">
        <f>(F7/G7)</f>
        <v>0.11929234488541519</v>
      </c>
    </row>
    <row r="8" spans="1:9" x14ac:dyDescent="0.2">
      <c r="A8" s="7" t="s">
        <v>3</v>
      </c>
      <c r="B8" s="6">
        <v>4583287</v>
      </c>
      <c r="C8" s="6">
        <v>0</v>
      </c>
      <c r="D8" s="6">
        <v>0</v>
      </c>
      <c r="E8" s="6">
        <f t="shared" ref="E8:E71" si="0">SUM(B8:D8)</f>
        <v>4583287</v>
      </c>
      <c r="F8" s="8">
        <v>3412256</v>
      </c>
      <c r="G8" s="8">
        <f t="shared" ref="G8:G71" si="1">SUM(E8:F8)</f>
        <v>7995543</v>
      </c>
      <c r="H8" s="22">
        <f t="shared" ref="H8:H71" si="2">(E8/G8)</f>
        <v>0.57323023589517308</v>
      </c>
      <c r="I8" s="23">
        <f t="shared" ref="I8:I71" si="3">(F8/G8)</f>
        <v>0.42676976410482692</v>
      </c>
    </row>
    <row r="9" spans="1:9" x14ac:dyDescent="0.2">
      <c r="A9" s="7" t="s">
        <v>4</v>
      </c>
      <c r="B9" s="6">
        <v>518019</v>
      </c>
      <c r="C9" s="6">
        <v>149012</v>
      </c>
      <c r="D9" s="6">
        <v>101316</v>
      </c>
      <c r="E9" s="6">
        <f t="shared" si="0"/>
        <v>768347</v>
      </c>
      <c r="F9" s="8">
        <v>168253</v>
      </c>
      <c r="G9" s="8">
        <f t="shared" si="1"/>
        <v>936600</v>
      </c>
      <c r="H9" s="22">
        <f t="shared" si="2"/>
        <v>0.82035767670296822</v>
      </c>
      <c r="I9" s="23">
        <f t="shared" si="3"/>
        <v>0.17964232329703181</v>
      </c>
    </row>
    <row r="10" spans="1:9" x14ac:dyDescent="0.2">
      <c r="A10" s="7" t="s">
        <v>5</v>
      </c>
      <c r="B10" s="6">
        <v>11269367</v>
      </c>
      <c r="C10" s="6">
        <v>0</v>
      </c>
      <c r="D10" s="6">
        <v>0</v>
      </c>
      <c r="E10" s="6">
        <f t="shared" si="0"/>
        <v>11269367</v>
      </c>
      <c r="F10" s="8">
        <v>8864766</v>
      </c>
      <c r="G10" s="8">
        <f t="shared" si="1"/>
        <v>20134133</v>
      </c>
      <c r="H10" s="22">
        <f t="shared" si="2"/>
        <v>0.55971454047710922</v>
      </c>
      <c r="I10" s="23">
        <f t="shared" si="3"/>
        <v>0.44028545952289083</v>
      </c>
    </row>
    <row r="11" spans="1:9" x14ac:dyDescent="0.2">
      <c r="A11" s="7" t="s">
        <v>6</v>
      </c>
      <c r="B11" s="6">
        <v>39416449</v>
      </c>
      <c r="C11" s="6">
        <v>0</v>
      </c>
      <c r="D11" s="6">
        <v>0</v>
      </c>
      <c r="E11" s="6">
        <f t="shared" si="0"/>
        <v>39416449</v>
      </c>
      <c r="F11" s="8">
        <v>49124347</v>
      </c>
      <c r="G11" s="8">
        <f t="shared" si="1"/>
        <v>88540796</v>
      </c>
      <c r="H11" s="22">
        <f t="shared" si="2"/>
        <v>0.44517838985771035</v>
      </c>
      <c r="I11" s="23">
        <f t="shared" si="3"/>
        <v>0.5548216101422897</v>
      </c>
    </row>
    <row r="12" spans="1:9" x14ac:dyDescent="0.2">
      <c r="A12" s="7" t="s">
        <v>7</v>
      </c>
      <c r="B12" s="6">
        <v>201293</v>
      </c>
      <c r="C12" s="6">
        <v>135612</v>
      </c>
      <c r="D12" s="6">
        <v>24852</v>
      </c>
      <c r="E12" s="6">
        <f t="shared" si="0"/>
        <v>361757</v>
      </c>
      <c r="F12" s="8">
        <v>57986</v>
      </c>
      <c r="G12" s="8">
        <f t="shared" si="1"/>
        <v>419743</v>
      </c>
      <c r="H12" s="22">
        <f t="shared" si="2"/>
        <v>0.86185356277531733</v>
      </c>
      <c r="I12" s="23">
        <f t="shared" si="3"/>
        <v>0.13814643722468273</v>
      </c>
    </row>
    <row r="13" spans="1:9" x14ac:dyDescent="0.2">
      <c r="A13" s="7" t="s">
        <v>8</v>
      </c>
      <c r="B13" s="6">
        <v>5164393</v>
      </c>
      <c r="C13" s="6">
        <v>0</v>
      </c>
      <c r="D13" s="6">
        <v>0</v>
      </c>
      <c r="E13" s="6">
        <f t="shared" si="0"/>
        <v>5164393</v>
      </c>
      <c r="F13" s="8">
        <v>518741</v>
      </c>
      <c r="G13" s="8">
        <f t="shared" si="1"/>
        <v>5683134</v>
      </c>
      <c r="H13" s="22">
        <f t="shared" si="2"/>
        <v>0.90872272235706564</v>
      </c>
      <c r="I13" s="23">
        <f t="shared" si="3"/>
        <v>9.1277277642934335E-2</v>
      </c>
    </row>
    <row r="14" spans="1:9" x14ac:dyDescent="0.2">
      <c r="A14" s="7" t="s">
        <v>9</v>
      </c>
      <c r="B14" s="6">
        <v>3282446</v>
      </c>
      <c r="C14" s="6">
        <v>0</v>
      </c>
      <c r="D14" s="6">
        <v>0</v>
      </c>
      <c r="E14" s="6">
        <f t="shared" si="0"/>
        <v>3282446</v>
      </c>
      <c r="F14" s="8">
        <v>355868</v>
      </c>
      <c r="G14" s="8">
        <f t="shared" si="1"/>
        <v>3638314</v>
      </c>
      <c r="H14" s="22">
        <f t="shared" si="2"/>
        <v>0.90218876105800649</v>
      </c>
      <c r="I14" s="23">
        <f t="shared" si="3"/>
        <v>9.7811238941993464E-2</v>
      </c>
    </row>
    <row r="15" spans="1:9" x14ac:dyDescent="0.2">
      <c r="A15" s="7" t="s">
        <v>10</v>
      </c>
      <c r="B15" s="6">
        <v>4017767</v>
      </c>
      <c r="C15" s="6">
        <v>0</v>
      </c>
      <c r="D15" s="6">
        <v>0</v>
      </c>
      <c r="E15" s="6">
        <f t="shared" si="0"/>
        <v>4017767</v>
      </c>
      <c r="F15" s="8">
        <v>626813</v>
      </c>
      <c r="G15" s="8">
        <f t="shared" si="1"/>
        <v>4644580</v>
      </c>
      <c r="H15" s="22">
        <f t="shared" si="2"/>
        <v>0.86504420205917432</v>
      </c>
      <c r="I15" s="23">
        <f t="shared" si="3"/>
        <v>0.13495579794082566</v>
      </c>
    </row>
    <row r="16" spans="1:9" x14ac:dyDescent="0.2">
      <c r="A16" s="7" t="s">
        <v>11</v>
      </c>
      <c r="B16" s="6">
        <v>12332990</v>
      </c>
      <c r="C16" s="6">
        <v>0</v>
      </c>
      <c r="D16" s="6">
        <v>0</v>
      </c>
      <c r="E16" s="6">
        <f t="shared" si="0"/>
        <v>12332990</v>
      </c>
      <c r="F16" s="8">
        <v>1616716</v>
      </c>
      <c r="G16" s="8">
        <f t="shared" si="1"/>
        <v>13949706</v>
      </c>
      <c r="H16" s="22">
        <f t="shared" si="2"/>
        <v>0.88410393738764104</v>
      </c>
      <c r="I16" s="23">
        <f t="shared" si="3"/>
        <v>0.115896062612359</v>
      </c>
    </row>
    <row r="17" spans="1:9" x14ac:dyDescent="0.2">
      <c r="A17" s="7" t="s">
        <v>12</v>
      </c>
      <c r="B17" s="6">
        <v>1581857</v>
      </c>
      <c r="C17" s="6">
        <v>0</v>
      </c>
      <c r="D17" s="6">
        <v>0</v>
      </c>
      <c r="E17" s="6">
        <f t="shared" si="0"/>
        <v>1581857</v>
      </c>
      <c r="F17" s="8">
        <v>410948</v>
      </c>
      <c r="G17" s="8">
        <f t="shared" si="1"/>
        <v>1992805</v>
      </c>
      <c r="H17" s="22">
        <f t="shared" si="2"/>
        <v>0.79378413843803086</v>
      </c>
      <c r="I17" s="23">
        <f t="shared" si="3"/>
        <v>0.20621586156196919</v>
      </c>
    </row>
    <row r="18" spans="1:9" x14ac:dyDescent="0.2">
      <c r="A18" s="7" t="s">
        <v>106</v>
      </c>
      <c r="B18" s="6">
        <v>585018</v>
      </c>
      <c r="C18" s="6">
        <v>199991</v>
      </c>
      <c r="D18" s="6">
        <v>0</v>
      </c>
      <c r="E18" s="6">
        <f t="shared" si="0"/>
        <v>785009</v>
      </c>
      <c r="F18" s="8">
        <v>174020</v>
      </c>
      <c r="G18" s="8">
        <f t="shared" si="1"/>
        <v>959029</v>
      </c>
      <c r="H18" s="22">
        <f t="shared" si="2"/>
        <v>0.81854563313518147</v>
      </c>
      <c r="I18" s="23">
        <f t="shared" si="3"/>
        <v>0.18145436686481847</v>
      </c>
    </row>
    <row r="19" spans="1:9" x14ac:dyDescent="0.2">
      <c r="A19" s="7" t="s">
        <v>13</v>
      </c>
      <c r="B19" s="6">
        <v>176359</v>
      </c>
      <c r="C19" s="6">
        <v>148497</v>
      </c>
      <c r="D19" s="6">
        <v>25521</v>
      </c>
      <c r="E19" s="6">
        <f t="shared" si="0"/>
        <v>350377</v>
      </c>
      <c r="F19" s="8">
        <v>41738</v>
      </c>
      <c r="G19" s="8">
        <f t="shared" si="1"/>
        <v>392115</v>
      </c>
      <c r="H19" s="22">
        <f t="shared" si="2"/>
        <v>0.89355673718169415</v>
      </c>
      <c r="I19" s="23">
        <f t="shared" si="3"/>
        <v>0.10644326281830585</v>
      </c>
    </row>
    <row r="20" spans="1:9" x14ac:dyDescent="0.2">
      <c r="A20" s="7" t="s">
        <v>14</v>
      </c>
      <c r="B20" s="6">
        <v>40241732</v>
      </c>
      <c r="C20" s="6">
        <v>0</v>
      </c>
      <c r="D20" s="6">
        <v>0</v>
      </c>
      <c r="E20" s="6">
        <f t="shared" si="0"/>
        <v>40241732</v>
      </c>
      <c r="F20" s="8">
        <v>2347217</v>
      </c>
      <c r="G20" s="8">
        <f t="shared" si="1"/>
        <v>42588949</v>
      </c>
      <c r="H20" s="22">
        <f t="shared" si="2"/>
        <v>0.94488671227834242</v>
      </c>
      <c r="I20" s="23">
        <f t="shared" si="3"/>
        <v>5.5113287721657557E-2</v>
      </c>
    </row>
    <row r="21" spans="1:9" x14ac:dyDescent="0.2">
      <c r="A21" s="7" t="s">
        <v>15</v>
      </c>
      <c r="B21" s="6">
        <v>10994487</v>
      </c>
      <c r="C21" s="6">
        <v>0</v>
      </c>
      <c r="D21" s="6">
        <v>0</v>
      </c>
      <c r="E21" s="6">
        <f t="shared" si="0"/>
        <v>10994487</v>
      </c>
      <c r="F21" s="8">
        <v>2742501</v>
      </c>
      <c r="G21" s="8">
        <f t="shared" si="1"/>
        <v>13736988</v>
      </c>
      <c r="H21" s="22">
        <f t="shared" si="2"/>
        <v>0.80035645368548036</v>
      </c>
      <c r="I21" s="23">
        <f t="shared" si="3"/>
        <v>0.19964354631451961</v>
      </c>
    </row>
    <row r="22" spans="1:9" x14ac:dyDescent="0.2">
      <c r="A22" s="7" t="s">
        <v>16</v>
      </c>
      <c r="B22" s="6">
        <v>857082</v>
      </c>
      <c r="C22" s="6">
        <v>207366</v>
      </c>
      <c r="D22" s="6">
        <v>0</v>
      </c>
      <c r="E22" s="6">
        <f t="shared" si="0"/>
        <v>1064448</v>
      </c>
      <c r="F22" s="8">
        <v>186028</v>
      </c>
      <c r="G22" s="8">
        <f t="shared" si="1"/>
        <v>1250476</v>
      </c>
      <c r="H22" s="22">
        <f t="shared" si="2"/>
        <v>0.85123424999760089</v>
      </c>
      <c r="I22" s="23">
        <f t="shared" si="3"/>
        <v>0.14876575000239908</v>
      </c>
    </row>
    <row r="23" spans="1:9" x14ac:dyDescent="0.2">
      <c r="A23" s="7" t="s">
        <v>17</v>
      </c>
      <c r="B23" s="6">
        <v>192223</v>
      </c>
      <c r="C23" s="6">
        <v>106533</v>
      </c>
      <c r="D23" s="6">
        <v>0</v>
      </c>
      <c r="E23" s="6">
        <f t="shared" si="0"/>
        <v>298756</v>
      </c>
      <c r="F23" s="8">
        <v>93664</v>
      </c>
      <c r="G23" s="8">
        <f t="shared" si="1"/>
        <v>392420</v>
      </c>
      <c r="H23" s="22">
        <f t="shared" si="2"/>
        <v>0.76131695632230778</v>
      </c>
      <c r="I23" s="23">
        <f t="shared" si="3"/>
        <v>0.23868304367769227</v>
      </c>
    </row>
    <row r="24" spans="1:9" x14ac:dyDescent="0.2">
      <c r="A24" s="7" t="s">
        <v>18</v>
      </c>
      <c r="B24" s="6">
        <v>608076</v>
      </c>
      <c r="C24" s="6">
        <v>683224</v>
      </c>
      <c r="D24" s="6">
        <v>0</v>
      </c>
      <c r="E24" s="6">
        <f t="shared" si="0"/>
        <v>1291300</v>
      </c>
      <c r="F24" s="8">
        <v>285508</v>
      </c>
      <c r="G24" s="8">
        <f t="shared" si="1"/>
        <v>1576808</v>
      </c>
      <c r="H24" s="22">
        <f t="shared" si="2"/>
        <v>0.81893293286183222</v>
      </c>
      <c r="I24" s="23">
        <f t="shared" si="3"/>
        <v>0.18106706713816775</v>
      </c>
    </row>
    <row r="25" spans="1:9" x14ac:dyDescent="0.2">
      <c r="A25" s="7" t="s">
        <v>19</v>
      </c>
      <c r="B25" s="6">
        <v>132602</v>
      </c>
      <c r="C25" s="6">
        <v>167655</v>
      </c>
      <c r="D25" s="6">
        <v>0</v>
      </c>
      <c r="E25" s="6">
        <f t="shared" si="0"/>
        <v>300257</v>
      </c>
      <c r="F25" s="8">
        <v>26165</v>
      </c>
      <c r="G25" s="8">
        <f t="shared" si="1"/>
        <v>326422</v>
      </c>
      <c r="H25" s="22">
        <f t="shared" si="2"/>
        <v>0.91984302528628581</v>
      </c>
      <c r="I25" s="23">
        <f t="shared" si="3"/>
        <v>8.0156974713714149E-2</v>
      </c>
    </row>
    <row r="26" spans="1:9" x14ac:dyDescent="0.2">
      <c r="A26" s="7" t="s">
        <v>20</v>
      </c>
      <c r="B26" s="6">
        <v>92743</v>
      </c>
      <c r="C26" s="6">
        <v>142221</v>
      </c>
      <c r="D26" s="6">
        <v>0</v>
      </c>
      <c r="E26" s="6">
        <f t="shared" si="0"/>
        <v>234964</v>
      </c>
      <c r="F26" s="8">
        <v>18263</v>
      </c>
      <c r="G26" s="8">
        <f t="shared" si="1"/>
        <v>253227</v>
      </c>
      <c r="H26" s="22">
        <f t="shared" si="2"/>
        <v>0.92787893865977955</v>
      </c>
      <c r="I26" s="23">
        <f t="shared" si="3"/>
        <v>7.2121061340220435E-2</v>
      </c>
    </row>
    <row r="27" spans="1:9" x14ac:dyDescent="0.2">
      <c r="A27" s="7" t="s">
        <v>21</v>
      </c>
      <c r="B27" s="6">
        <v>255847</v>
      </c>
      <c r="C27" s="6">
        <v>58074</v>
      </c>
      <c r="D27" s="6">
        <v>0</v>
      </c>
      <c r="E27" s="6">
        <f t="shared" si="0"/>
        <v>313921</v>
      </c>
      <c r="F27" s="8">
        <v>156184</v>
      </c>
      <c r="G27" s="8">
        <f t="shared" si="1"/>
        <v>470105</v>
      </c>
      <c r="H27" s="22">
        <f t="shared" si="2"/>
        <v>0.66776783909977555</v>
      </c>
      <c r="I27" s="23">
        <f t="shared" si="3"/>
        <v>0.33223216090022439</v>
      </c>
    </row>
    <row r="28" spans="1:9" x14ac:dyDescent="0.2">
      <c r="A28" s="7" t="s">
        <v>22</v>
      </c>
      <c r="B28" s="6">
        <v>366631</v>
      </c>
      <c r="C28" s="6">
        <v>0</v>
      </c>
      <c r="D28" s="6">
        <v>0</v>
      </c>
      <c r="E28" s="6">
        <f t="shared" si="0"/>
        <v>366631</v>
      </c>
      <c r="F28" s="8">
        <v>134668</v>
      </c>
      <c r="G28" s="8">
        <f t="shared" si="1"/>
        <v>501299</v>
      </c>
      <c r="H28" s="22">
        <f t="shared" si="2"/>
        <v>0.73136192172735237</v>
      </c>
      <c r="I28" s="23">
        <f t="shared" si="3"/>
        <v>0.26863807827264768</v>
      </c>
    </row>
    <row r="29" spans="1:9" x14ac:dyDescent="0.2">
      <c r="A29" s="7" t="s">
        <v>23</v>
      </c>
      <c r="B29" s="6">
        <v>435537</v>
      </c>
      <c r="C29" s="6">
        <v>162962</v>
      </c>
      <c r="D29" s="6">
        <v>0</v>
      </c>
      <c r="E29" s="6">
        <f t="shared" si="0"/>
        <v>598499</v>
      </c>
      <c r="F29" s="8">
        <v>158759</v>
      </c>
      <c r="G29" s="8">
        <f t="shared" si="1"/>
        <v>757258</v>
      </c>
      <c r="H29" s="22">
        <f t="shared" si="2"/>
        <v>0.79035018448137884</v>
      </c>
      <c r="I29" s="23">
        <f t="shared" si="3"/>
        <v>0.20964981551862114</v>
      </c>
    </row>
    <row r="30" spans="1:9" x14ac:dyDescent="0.2">
      <c r="A30" s="7" t="s">
        <v>24</v>
      </c>
      <c r="B30" s="6">
        <v>698054</v>
      </c>
      <c r="C30" s="6">
        <v>189562</v>
      </c>
      <c r="D30" s="6">
        <v>0</v>
      </c>
      <c r="E30" s="6">
        <f t="shared" si="0"/>
        <v>887616</v>
      </c>
      <c r="F30" s="8">
        <v>265290</v>
      </c>
      <c r="G30" s="8">
        <f t="shared" si="1"/>
        <v>1152906</v>
      </c>
      <c r="H30" s="22">
        <f t="shared" si="2"/>
        <v>0.76989451004678611</v>
      </c>
      <c r="I30" s="23">
        <f t="shared" si="3"/>
        <v>0.23010548995321387</v>
      </c>
    </row>
    <row r="31" spans="1:9" x14ac:dyDescent="0.2">
      <c r="A31" s="7" t="s">
        <v>25</v>
      </c>
      <c r="B31" s="6">
        <v>2972702</v>
      </c>
      <c r="C31" s="6">
        <v>0</v>
      </c>
      <c r="D31" s="6">
        <v>0</v>
      </c>
      <c r="E31" s="6">
        <f t="shared" si="0"/>
        <v>2972702</v>
      </c>
      <c r="F31" s="8">
        <v>218178</v>
      </c>
      <c r="G31" s="8">
        <f t="shared" si="1"/>
        <v>3190880</v>
      </c>
      <c r="H31" s="22">
        <f t="shared" si="2"/>
        <v>0.93162450483879056</v>
      </c>
      <c r="I31" s="23">
        <f t="shared" si="3"/>
        <v>6.8375495161209443E-2</v>
      </c>
    </row>
    <row r="32" spans="1:9" x14ac:dyDescent="0.2">
      <c r="A32" s="7" t="s">
        <v>26</v>
      </c>
      <c r="B32" s="6">
        <v>2342773</v>
      </c>
      <c r="C32" s="6">
        <v>0</v>
      </c>
      <c r="D32" s="6">
        <v>0</v>
      </c>
      <c r="E32" s="6">
        <f t="shared" si="0"/>
        <v>2342773</v>
      </c>
      <c r="F32" s="8">
        <v>667946</v>
      </c>
      <c r="G32" s="8">
        <f t="shared" si="1"/>
        <v>3010719</v>
      </c>
      <c r="H32" s="22">
        <f t="shared" si="2"/>
        <v>0.77814402473296251</v>
      </c>
      <c r="I32" s="23">
        <f t="shared" si="3"/>
        <v>0.22185597526703754</v>
      </c>
    </row>
    <row r="33" spans="1:9" x14ac:dyDescent="0.2">
      <c r="A33" s="7" t="s">
        <v>27</v>
      </c>
      <c r="B33" s="6">
        <v>39897003</v>
      </c>
      <c r="C33" s="6">
        <v>0</v>
      </c>
      <c r="D33" s="6">
        <v>0</v>
      </c>
      <c r="E33" s="6">
        <f t="shared" si="0"/>
        <v>39897003</v>
      </c>
      <c r="F33" s="8">
        <v>17379372</v>
      </c>
      <c r="G33" s="8">
        <f t="shared" si="1"/>
        <v>57276375</v>
      </c>
      <c r="H33" s="22">
        <f t="shared" si="2"/>
        <v>0.69656997322194358</v>
      </c>
      <c r="I33" s="23">
        <f t="shared" si="3"/>
        <v>0.30343002677805642</v>
      </c>
    </row>
    <row r="34" spans="1:9" x14ac:dyDescent="0.2">
      <c r="A34" s="7" t="s">
        <v>28</v>
      </c>
      <c r="B34" s="6">
        <v>232104</v>
      </c>
      <c r="C34" s="6">
        <v>249992</v>
      </c>
      <c r="D34" s="6">
        <v>0</v>
      </c>
      <c r="E34" s="6">
        <f t="shared" si="0"/>
        <v>482096</v>
      </c>
      <c r="F34" s="8">
        <v>60399</v>
      </c>
      <c r="G34" s="8">
        <f t="shared" si="1"/>
        <v>542495</v>
      </c>
      <c r="H34" s="22">
        <f t="shared" si="2"/>
        <v>0.88866441165356358</v>
      </c>
      <c r="I34" s="23">
        <f t="shared" si="3"/>
        <v>0.11133558834643638</v>
      </c>
    </row>
    <row r="35" spans="1:9" x14ac:dyDescent="0.2">
      <c r="A35" s="7" t="s">
        <v>29</v>
      </c>
      <c r="B35" s="6">
        <v>3271036</v>
      </c>
      <c r="C35" s="6">
        <v>0</v>
      </c>
      <c r="D35" s="6">
        <v>0</v>
      </c>
      <c r="E35" s="6">
        <f t="shared" si="0"/>
        <v>3271036</v>
      </c>
      <c r="F35" s="8">
        <v>1323997</v>
      </c>
      <c r="G35" s="8">
        <f t="shared" si="1"/>
        <v>4595033</v>
      </c>
      <c r="H35" s="22">
        <f t="shared" si="2"/>
        <v>0.71186344037137494</v>
      </c>
      <c r="I35" s="23">
        <f t="shared" si="3"/>
        <v>0.28813655962862506</v>
      </c>
    </row>
    <row r="36" spans="1:9" x14ac:dyDescent="0.2">
      <c r="A36" s="7" t="s">
        <v>30</v>
      </c>
      <c r="B36" s="6">
        <v>1139579</v>
      </c>
      <c r="C36" s="6">
        <v>221139</v>
      </c>
      <c r="D36" s="6">
        <v>0</v>
      </c>
      <c r="E36" s="6">
        <f t="shared" si="0"/>
        <v>1360718</v>
      </c>
      <c r="F36" s="8">
        <v>451052</v>
      </c>
      <c r="G36" s="8">
        <f t="shared" si="1"/>
        <v>1811770</v>
      </c>
      <c r="H36" s="22">
        <f t="shared" si="2"/>
        <v>0.75104345474315171</v>
      </c>
      <c r="I36" s="23">
        <f t="shared" si="3"/>
        <v>0.24895654525684827</v>
      </c>
    </row>
    <row r="37" spans="1:9" x14ac:dyDescent="0.2">
      <c r="A37" s="7" t="s">
        <v>31</v>
      </c>
      <c r="B37" s="6">
        <v>203729</v>
      </c>
      <c r="C37" s="6">
        <v>169707</v>
      </c>
      <c r="D37" s="6">
        <v>0</v>
      </c>
      <c r="E37" s="6">
        <f t="shared" si="0"/>
        <v>373436</v>
      </c>
      <c r="F37" s="8">
        <v>49220</v>
      </c>
      <c r="G37" s="8">
        <f t="shared" si="1"/>
        <v>422656</v>
      </c>
      <c r="H37" s="22">
        <f t="shared" si="2"/>
        <v>0.88354595699576011</v>
      </c>
      <c r="I37" s="23">
        <f t="shared" si="3"/>
        <v>0.11645404300423985</v>
      </c>
    </row>
    <row r="38" spans="1:9" x14ac:dyDescent="0.2">
      <c r="A38" s="7" t="s">
        <v>32</v>
      </c>
      <c r="B38" s="6">
        <v>72572</v>
      </c>
      <c r="C38" s="6">
        <v>80778</v>
      </c>
      <c r="D38" s="6">
        <v>21996</v>
      </c>
      <c r="E38" s="6">
        <f t="shared" si="0"/>
        <v>175346</v>
      </c>
      <c r="F38" s="8">
        <v>13036</v>
      </c>
      <c r="G38" s="8">
        <f t="shared" si="1"/>
        <v>188382</v>
      </c>
      <c r="H38" s="22">
        <f t="shared" si="2"/>
        <v>0.93080018260768016</v>
      </c>
      <c r="I38" s="23">
        <f t="shared" si="3"/>
        <v>6.9199817392319854E-2</v>
      </c>
    </row>
    <row r="39" spans="1:9" x14ac:dyDescent="0.2">
      <c r="A39" s="7" t="s">
        <v>33</v>
      </c>
      <c r="B39" s="6">
        <v>4217523</v>
      </c>
      <c r="C39" s="6">
        <v>0</v>
      </c>
      <c r="D39" s="6">
        <v>0</v>
      </c>
      <c r="E39" s="6">
        <f t="shared" si="0"/>
        <v>4217523</v>
      </c>
      <c r="F39" s="8">
        <v>2316202</v>
      </c>
      <c r="G39" s="8">
        <f t="shared" si="1"/>
        <v>6533725</v>
      </c>
      <c r="H39" s="22">
        <f t="shared" si="2"/>
        <v>0.64550053759532278</v>
      </c>
      <c r="I39" s="23">
        <f t="shared" si="3"/>
        <v>0.35449946240467728</v>
      </c>
    </row>
    <row r="40" spans="1:9" x14ac:dyDescent="0.2">
      <c r="A40" s="7" t="s">
        <v>34</v>
      </c>
      <c r="B40" s="6">
        <v>16244088</v>
      </c>
      <c r="C40" s="6">
        <v>0</v>
      </c>
      <c r="D40" s="6">
        <v>0</v>
      </c>
      <c r="E40" s="6">
        <f t="shared" si="0"/>
        <v>16244088</v>
      </c>
      <c r="F40" s="8">
        <v>6922264</v>
      </c>
      <c r="G40" s="8">
        <f t="shared" si="1"/>
        <v>23166352</v>
      </c>
      <c r="H40" s="22">
        <f t="shared" si="2"/>
        <v>0.70119317879655807</v>
      </c>
      <c r="I40" s="23">
        <f t="shared" si="3"/>
        <v>0.29880682120344193</v>
      </c>
    </row>
    <row r="41" spans="1:9" x14ac:dyDescent="0.2">
      <c r="A41" s="7" t="s">
        <v>35</v>
      </c>
      <c r="B41" s="6">
        <v>6321769</v>
      </c>
      <c r="C41" s="6">
        <v>0</v>
      </c>
      <c r="D41" s="6">
        <v>0</v>
      </c>
      <c r="E41" s="6">
        <f t="shared" si="0"/>
        <v>6321769</v>
      </c>
      <c r="F41" s="8">
        <v>5161125</v>
      </c>
      <c r="G41" s="8">
        <f t="shared" si="1"/>
        <v>11482894</v>
      </c>
      <c r="H41" s="22">
        <f t="shared" si="2"/>
        <v>0.55053795672066641</v>
      </c>
      <c r="I41" s="23">
        <f t="shared" si="3"/>
        <v>0.44946204327933359</v>
      </c>
    </row>
    <row r="42" spans="1:9" x14ac:dyDescent="0.2">
      <c r="A42" s="7" t="s">
        <v>36</v>
      </c>
      <c r="B42" s="6">
        <v>565365</v>
      </c>
      <c r="C42" s="6">
        <v>319160</v>
      </c>
      <c r="D42" s="6">
        <v>0</v>
      </c>
      <c r="E42" s="6">
        <f t="shared" si="0"/>
        <v>884525</v>
      </c>
      <c r="F42" s="8">
        <v>190357</v>
      </c>
      <c r="G42" s="8">
        <f t="shared" si="1"/>
        <v>1074882</v>
      </c>
      <c r="H42" s="22">
        <f t="shared" si="2"/>
        <v>0.82290428158625784</v>
      </c>
      <c r="I42" s="23">
        <f t="shared" si="3"/>
        <v>0.17709571841374216</v>
      </c>
    </row>
    <row r="43" spans="1:9" x14ac:dyDescent="0.2">
      <c r="A43" s="7" t="s">
        <v>37</v>
      </c>
      <c r="B43" s="6">
        <v>87014</v>
      </c>
      <c r="C43" s="6">
        <v>57591</v>
      </c>
      <c r="D43" s="6">
        <v>29159</v>
      </c>
      <c r="E43" s="6">
        <f t="shared" si="0"/>
        <v>173764</v>
      </c>
      <c r="F43" s="8">
        <v>16455</v>
      </c>
      <c r="G43" s="8">
        <f t="shared" si="1"/>
        <v>190219</v>
      </c>
      <c r="H43" s="22">
        <f t="shared" si="2"/>
        <v>0.9134944458755434</v>
      </c>
      <c r="I43" s="23">
        <f t="shared" si="3"/>
        <v>8.6505554124456541E-2</v>
      </c>
    </row>
    <row r="44" spans="1:9" x14ac:dyDescent="0.2">
      <c r="A44" s="7" t="s">
        <v>38</v>
      </c>
      <c r="B44" s="6">
        <v>260005</v>
      </c>
      <c r="C44" s="6">
        <v>244944</v>
      </c>
      <c r="D44" s="6">
        <v>0</v>
      </c>
      <c r="E44" s="6">
        <f t="shared" si="0"/>
        <v>504949</v>
      </c>
      <c r="F44" s="8">
        <v>81668</v>
      </c>
      <c r="G44" s="8">
        <f t="shared" si="1"/>
        <v>586617</v>
      </c>
      <c r="H44" s="22">
        <f t="shared" si="2"/>
        <v>0.86078139569770395</v>
      </c>
      <c r="I44" s="23">
        <f t="shared" si="3"/>
        <v>0.13921860430229605</v>
      </c>
    </row>
    <row r="45" spans="1:9" x14ac:dyDescent="0.2">
      <c r="A45" s="7" t="s">
        <v>39</v>
      </c>
      <c r="B45" s="6">
        <v>8121665</v>
      </c>
      <c r="C45" s="6">
        <v>0</v>
      </c>
      <c r="D45" s="6">
        <v>0</v>
      </c>
      <c r="E45" s="6">
        <f t="shared" si="0"/>
        <v>8121665</v>
      </c>
      <c r="F45" s="8">
        <v>2714509</v>
      </c>
      <c r="G45" s="8">
        <f t="shared" si="1"/>
        <v>10836174</v>
      </c>
      <c r="H45" s="22">
        <f t="shared" si="2"/>
        <v>0.74949562456269159</v>
      </c>
      <c r="I45" s="23">
        <f t="shared" si="3"/>
        <v>0.25050437543730841</v>
      </c>
    </row>
    <row r="46" spans="1:9" x14ac:dyDescent="0.2">
      <c r="A46" s="7" t="s">
        <v>40</v>
      </c>
      <c r="B46" s="6">
        <v>7557425</v>
      </c>
      <c r="C46" s="6">
        <v>0</v>
      </c>
      <c r="D46" s="6">
        <v>0</v>
      </c>
      <c r="E46" s="6">
        <f t="shared" si="0"/>
        <v>7557425</v>
      </c>
      <c r="F46" s="8">
        <v>1954195</v>
      </c>
      <c r="G46" s="8">
        <f t="shared" si="1"/>
        <v>9511620</v>
      </c>
      <c r="H46" s="22">
        <f t="shared" si="2"/>
        <v>0.7945465651487339</v>
      </c>
      <c r="I46" s="23">
        <f t="shared" si="3"/>
        <v>0.20545343485126613</v>
      </c>
    </row>
    <row r="47" spans="1:9" x14ac:dyDescent="0.2">
      <c r="A47" s="7" t="s">
        <v>41</v>
      </c>
      <c r="B47" s="6">
        <v>5922625</v>
      </c>
      <c r="C47" s="6">
        <v>0</v>
      </c>
      <c r="D47" s="6">
        <v>0</v>
      </c>
      <c r="E47" s="6">
        <f t="shared" si="0"/>
        <v>5922625</v>
      </c>
      <c r="F47" s="8">
        <v>895078</v>
      </c>
      <c r="G47" s="8">
        <f t="shared" si="1"/>
        <v>6817703</v>
      </c>
      <c r="H47" s="22">
        <f t="shared" si="2"/>
        <v>0.86871267346201497</v>
      </c>
      <c r="I47" s="23">
        <f t="shared" si="3"/>
        <v>0.131287326537985</v>
      </c>
    </row>
    <row r="48" spans="1:9" x14ac:dyDescent="0.2">
      <c r="A48" s="7" t="s">
        <v>42</v>
      </c>
      <c r="B48" s="6">
        <v>77706606</v>
      </c>
      <c r="C48" s="6">
        <v>0</v>
      </c>
      <c r="D48" s="6">
        <v>0</v>
      </c>
      <c r="E48" s="6">
        <f t="shared" si="0"/>
        <v>77706606</v>
      </c>
      <c r="F48" s="8">
        <v>42917416</v>
      </c>
      <c r="G48" s="8">
        <f t="shared" si="1"/>
        <v>120624022</v>
      </c>
      <c r="H48" s="22">
        <f t="shared" si="2"/>
        <v>0.6442050655548528</v>
      </c>
      <c r="I48" s="23">
        <f t="shared" si="3"/>
        <v>0.35579493444514726</v>
      </c>
    </row>
    <row r="49" spans="1:9" x14ac:dyDescent="0.2">
      <c r="A49" s="7" t="s">
        <v>43</v>
      </c>
      <c r="B49" s="6">
        <v>5576334</v>
      </c>
      <c r="C49" s="6">
        <v>0</v>
      </c>
      <c r="D49" s="6">
        <v>0</v>
      </c>
      <c r="E49" s="6">
        <f t="shared" si="0"/>
        <v>5576334</v>
      </c>
      <c r="F49" s="8">
        <v>2108650</v>
      </c>
      <c r="G49" s="8">
        <f t="shared" si="1"/>
        <v>7684984</v>
      </c>
      <c r="H49" s="22">
        <f t="shared" si="2"/>
        <v>0.72561426282735264</v>
      </c>
      <c r="I49" s="23">
        <f t="shared" si="3"/>
        <v>0.27438573717264736</v>
      </c>
    </row>
    <row r="50" spans="1:9" x14ac:dyDescent="0.2">
      <c r="A50" s="7" t="s">
        <v>44</v>
      </c>
      <c r="B50" s="6">
        <v>1607211</v>
      </c>
      <c r="C50" s="6">
        <v>0</v>
      </c>
      <c r="D50" s="6">
        <v>0</v>
      </c>
      <c r="E50" s="6">
        <f t="shared" si="0"/>
        <v>1607211</v>
      </c>
      <c r="F50" s="8">
        <v>455870</v>
      </c>
      <c r="G50" s="8">
        <f t="shared" si="1"/>
        <v>2063081</v>
      </c>
      <c r="H50" s="22">
        <f t="shared" si="2"/>
        <v>0.77903436656146807</v>
      </c>
      <c r="I50" s="23">
        <f t="shared" si="3"/>
        <v>0.22096563343853198</v>
      </c>
    </row>
    <row r="51" spans="1:9" x14ac:dyDescent="0.2">
      <c r="A51" s="7" t="s">
        <v>45</v>
      </c>
      <c r="B51" s="6">
        <v>5225555</v>
      </c>
      <c r="C51" s="6">
        <v>0</v>
      </c>
      <c r="D51" s="6">
        <v>0</v>
      </c>
      <c r="E51" s="6">
        <f t="shared" si="0"/>
        <v>5225555</v>
      </c>
      <c r="F51" s="8">
        <v>2576674</v>
      </c>
      <c r="G51" s="8">
        <f t="shared" si="1"/>
        <v>7802229</v>
      </c>
      <c r="H51" s="22">
        <f t="shared" si="2"/>
        <v>0.66975155433146094</v>
      </c>
      <c r="I51" s="23">
        <f t="shared" si="3"/>
        <v>0.33024844566853906</v>
      </c>
    </row>
    <row r="52" spans="1:9" x14ac:dyDescent="0.2">
      <c r="A52" s="7" t="s">
        <v>46</v>
      </c>
      <c r="B52" s="6">
        <v>1082190</v>
      </c>
      <c r="C52" s="6">
        <v>0</v>
      </c>
      <c r="D52" s="6">
        <v>0</v>
      </c>
      <c r="E52" s="6">
        <f t="shared" si="0"/>
        <v>1082190</v>
      </c>
      <c r="F52" s="8">
        <v>187341</v>
      </c>
      <c r="G52" s="8">
        <f t="shared" si="1"/>
        <v>1269531</v>
      </c>
      <c r="H52" s="22">
        <f t="shared" si="2"/>
        <v>0.85243290632524926</v>
      </c>
      <c r="I52" s="23">
        <f t="shared" si="3"/>
        <v>0.14756709367475077</v>
      </c>
    </row>
    <row r="53" spans="1:9" x14ac:dyDescent="0.2">
      <c r="A53" s="7" t="s">
        <v>47</v>
      </c>
      <c r="B53" s="6">
        <v>55124855</v>
      </c>
      <c r="C53" s="6">
        <v>0</v>
      </c>
      <c r="D53" s="6">
        <v>0</v>
      </c>
      <c r="E53" s="6">
        <f t="shared" si="0"/>
        <v>55124855</v>
      </c>
      <c r="F53" s="8">
        <v>22367483</v>
      </c>
      <c r="G53" s="8">
        <f t="shared" si="1"/>
        <v>77492338</v>
      </c>
      <c r="H53" s="22">
        <f t="shared" si="2"/>
        <v>0.71135877975445783</v>
      </c>
      <c r="I53" s="23">
        <f t="shared" si="3"/>
        <v>0.28864122024554223</v>
      </c>
    </row>
    <row r="54" spans="1:9" x14ac:dyDescent="0.2">
      <c r="A54" s="7" t="s">
        <v>48</v>
      </c>
      <c r="B54" s="6">
        <v>5678574</v>
      </c>
      <c r="C54" s="6">
        <v>0</v>
      </c>
      <c r="D54" s="6">
        <v>0</v>
      </c>
      <c r="E54" s="6">
        <f t="shared" si="0"/>
        <v>5678574</v>
      </c>
      <c r="F54" s="8">
        <v>2481406</v>
      </c>
      <c r="G54" s="8">
        <f t="shared" si="1"/>
        <v>8159980</v>
      </c>
      <c r="H54" s="22">
        <f t="shared" si="2"/>
        <v>0.69590538212103459</v>
      </c>
      <c r="I54" s="23">
        <f t="shared" si="3"/>
        <v>0.30409461787896541</v>
      </c>
    </row>
    <row r="55" spans="1:9" x14ac:dyDescent="0.2">
      <c r="A55" s="7" t="s">
        <v>49</v>
      </c>
      <c r="B55" s="6">
        <v>37588320</v>
      </c>
      <c r="C55" s="6">
        <v>0</v>
      </c>
      <c r="D55" s="6">
        <v>0</v>
      </c>
      <c r="E55" s="6">
        <f t="shared" si="0"/>
        <v>37588320</v>
      </c>
      <c r="F55" s="8">
        <v>24032542</v>
      </c>
      <c r="G55" s="8">
        <f t="shared" si="1"/>
        <v>61620862</v>
      </c>
      <c r="H55" s="22">
        <f t="shared" si="2"/>
        <v>0.6099934142433775</v>
      </c>
      <c r="I55" s="23">
        <f t="shared" si="3"/>
        <v>0.3900065857566225</v>
      </c>
    </row>
    <row r="56" spans="1:9" x14ac:dyDescent="0.2">
      <c r="A56" s="7" t="s">
        <v>50</v>
      </c>
      <c r="B56" s="6">
        <v>9106919</v>
      </c>
      <c r="C56" s="6">
        <v>0</v>
      </c>
      <c r="D56" s="6">
        <v>0</v>
      </c>
      <c r="E56" s="6">
        <f t="shared" si="0"/>
        <v>9106919</v>
      </c>
      <c r="F56" s="8">
        <v>1085660</v>
      </c>
      <c r="G56" s="8">
        <f t="shared" si="1"/>
        <v>10192579</v>
      </c>
      <c r="H56" s="22">
        <f t="shared" si="2"/>
        <v>0.89348525039639137</v>
      </c>
      <c r="I56" s="23">
        <f t="shared" si="3"/>
        <v>0.10651474960360867</v>
      </c>
    </row>
    <row r="57" spans="1:9" x14ac:dyDescent="0.2">
      <c r="A57" s="7" t="s">
        <v>51</v>
      </c>
      <c r="B57" s="6">
        <v>24115730</v>
      </c>
      <c r="C57" s="6">
        <v>0</v>
      </c>
      <c r="D57" s="6">
        <v>0</v>
      </c>
      <c r="E57" s="6">
        <f t="shared" si="0"/>
        <v>24115730</v>
      </c>
      <c r="F57" s="8">
        <v>21854667</v>
      </c>
      <c r="G57" s="8">
        <f t="shared" si="1"/>
        <v>45970397</v>
      </c>
      <c r="H57" s="22">
        <f t="shared" si="2"/>
        <v>0.52459259814528036</v>
      </c>
      <c r="I57" s="23">
        <f t="shared" si="3"/>
        <v>0.47540740185471969</v>
      </c>
    </row>
    <row r="58" spans="1:9" x14ac:dyDescent="0.2">
      <c r="A58" s="7" t="s">
        <v>52</v>
      </c>
      <c r="B58" s="6">
        <v>14616660</v>
      </c>
      <c r="C58" s="6">
        <v>0</v>
      </c>
      <c r="D58" s="6">
        <v>0</v>
      </c>
      <c r="E58" s="6">
        <f t="shared" si="0"/>
        <v>14616660</v>
      </c>
      <c r="F58" s="8">
        <v>6734054</v>
      </c>
      <c r="G58" s="8">
        <f t="shared" si="1"/>
        <v>21350714</v>
      </c>
      <c r="H58" s="22">
        <f t="shared" si="2"/>
        <v>0.68459818252448135</v>
      </c>
      <c r="I58" s="23">
        <f t="shared" si="3"/>
        <v>0.3154018174755186</v>
      </c>
    </row>
    <row r="59" spans="1:9" x14ac:dyDescent="0.2">
      <c r="A59" s="7" t="s">
        <v>53</v>
      </c>
      <c r="B59" s="6">
        <v>1708465</v>
      </c>
      <c r="C59" s="6">
        <v>0</v>
      </c>
      <c r="D59" s="6">
        <v>0</v>
      </c>
      <c r="E59" s="6">
        <f t="shared" si="0"/>
        <v>1708465</v>
      </c>
      <c r="F59" s="8">
        <v>412831</v>
      </c>
      <c r="G59" s="8">
        <f t="shared" si="1"/>
        <v>2121296</v>
      </c>
      <c r="H59" s="22">
        <f t="shared" si="2"/>
        <v>0.80538736696811764</v>
      </c>
      <c r="I59" s="23">
        <f t="shared" si="3"/>
        <v>0.19461263303188239</v>
      </c>
    </row>
    <row r="60" spans="1:9" x14ac:dyDescent="0.2">
      <c r="A60" s="7" t="s">
        <v>103</v>
      </c>
      <c r="B60" s="6">
        <v>3844448</v>
      </c>
      <c r="C60" s="6">
        <v>0</v>
      </c>
      <c r="D60" s="6">
        <v>0</v>
      </c>
      <c r="E60" s="6">
        <f t="shared" si="0"/>
        <v>3844448</v>
      </c>
      <c r="F60" s="8">
        <v>767712</v>
      </c>
      <c r="G60" s="8">
        <f t="shared" si="1"/>
        <v>4612160</v>
      </c>
      <c r="H60" s="22">
        <f t="shared" si="2"/>
        <v>0.83354610421147579</v>
      </c>
      <c r="I60" s="23">
        <f t="shared" si="3"/>
        <v>0.16645389578852424</v>
      </c>
    </row>
    <row r="61" spans="1:9" x14ac:dyDescent="0.2">
      <c r="A61" s="7" t="s">
        <v>104</v>
      </c>
      <c r="B61" s="6">
        <v>3831065</v>
      </c>
      <c r="C61" s="6">
        <v>0</v>
      </c>
      <c r="D61" s="6">
        <v>0</v>
      </c>
      <c r="E61" s="6">
        <f t="shared" si="0"/>
        <v>3831065</v>
      </c>
      <c r="F61" s="8">
        <v>3022275</v>
      </c>
      <c r="G61" s="8">
        <f t="shared" si="1"/>
        <v>6853340</v>
      </c>
      <c r="H61" s="22">
        <f t="shared" si="2"/>
        <v>0.55900699512938212</v>
      </c>
      <c r="I61" s="23">
        <f t="shared" si="3"/>
        <v>0.44099300487061782</v>
      </c>
    </row>
    <row r="62" spans="1:9" x14ac:dyDescent="0.2">
      <c r="A62" s="7" t="s">
        <v>54</v>
      </c>
      <c r="B62" s="6">
        <v>1965246</v>
      </c>
      <c r="C62" s="6">
        <v>0</v>
      </c>
      <c r="D62" s="6">
        <v>0</v>
      </c>
      <c r="E62" s="6">
        <f t="shared" si="0"/>
        <v>1965246</v>
      </c>
      <c r="F62" s="8">
        <v>338300</v>
      </c>
      <c r="G62" s="8">
        <f t="shared" si="1"/>
        <v>2303546</v>
      </c>
      <c r="H62" s="22">
        <f t="shared" si="2"/>
        <v>0.85313946411315422</v>
      </c>
      <c r="I62" s="23">
        <f t="shared" si="3"/>
        <v>0.14686053588684575</v>
      </c>
    </row>
    <row r="63" spans="1:9" x14ac:dyDescent="0.2">
      <c r="A63" s="7" t="s">
        <v>55</v>
      </c>
      <c r="B63" s="6">
        <v>13478642</v>
      </c>
      <c r="C63" s="6">
        <v>0</v>
      </c>
      <c r="D63" s="6">
        <v>0</v>
      </c>
      <c r="E63" s="6">
        <f t="shared" si="0"/>
        <v>13478642</v>
      </c>
      <c r="F63" s="8">
        <v>4451811</v>
      </c>
      <c r="G63" s="8">
        <f t="shared" si="1"/>
        <v>17930453</v>
      </c>
      <c r="H63" s="22">
        <f t="shared" si="2"/>
        <v>0.75171787349711694</v>
      </c>
      <c r="I63" s="23">
        <f t="shared" si="3"/>
        <v>0.24828212650288312</v>
      </c>
    </row>
    <row r="64" spans="1:9" x14ac:dyDescent="0.2">
      <c r="A64" s="7" t="s">
        <v>56</v>
      </c>
      <c r="B64" s="6">
        <v>10633696</v>
      </c>
      <c r="C64" s="6">
        <v>0</v>
      </c>
      <c r="D64" s="6">
        <v>0</v>
      </c>
      <c r="E64" s="6">
        <f t="shared" si="0"/>
        <v>10633696</v>
      </c>
      <c r="F64" s="8">
        <v>6174041</v>
      </c>
      <c r="G64" s="8">
        <f t="shared" si="1"/>
        <v>16807737</v>
      </c>
      <c r="H64" s="22">
        <f t="shared" si="2"/>
        <v>0.63266672961386772</v>
      </c>
      <c r="I64" s="23">
        <f t="shared" si="3"/>
        <v>0.36733327038613228</v>
      </c>
    </row>
    <row r="65" spans="1:9" x14ac:dyDescent="0.2">
      <c r="A65" s="7" t="s">
        <v>57</v>
      </c>
      <c r="B65" s="6">
        <v>818672</v>
      </c>
      <c r="C65" s="6">
        <v>181116</v>
      </c>
      <c r="D65" s="6">
        <v>0</v>
      </c>
      <c r="E65" s="6">
        <f t="shared" si="0"/>
        <v>999788</v>
      </c>
      <c r="F65" s="8">
        <v>223971</v>
      </c>
      <c r="G65" s="8">
        <f t="shared" si="1"/>
        <v>1223759</v>
      </c>
      <c r="H65" s="22">
        <f t="shared" si="2"/>
        <v>0.81698112128286693</v>
      </c>
      <c r="I65" s="23">
        <f t="shared" si="3"/>
        <v>0.18301887871713304</v>
      </c>
    </row>
    <row r="66" spans="1:9" x14ac:dyDescent="0.2">
      <c r="A66" s="7" t="s">
        <v>58</v>
      </c>
      <c r="B66" s="6">
        <v>657797</v>
      </c>
      <c r="C66" s="6">
        <v>227572</v>
      </c>
      <c r="D66" s="6">
        <v>0</v>
      </c>
      <c r="E66" s="6">
        <f t="shared" si="0"/>
        <v>885369</v>
      </c>
      <c r="F66" s="8">
        <v>185905</v>
      </c>
      <c r="G66" s="8">
        <f t="shared" si="1"/>
        <v>1071274</v>
      </c>
      <c r="H66" s="22">
        <f t="shared" si="2"/>
        <v>0.82646363115318766</v>
      </c>
      <c r="I66" s="23">
        <f t="shared" si="3"/>
        <v>0.17353636884681231</v>
      </c>
    </row>
    <row r="67" spans="1:9" x14ac:dyDescent="0.2">
      <c r="A67" s="7" t="s">
        <v>59</v>
      </c>
      <c r="B67" s="6">
        <v>529319</v>
      </c>
      <c r="C67" s="6">
        <v>0</v>
      </c>
      <c r="D67" s="6">
        <v>0</v>
      </c>
      <c r="E67" s="6">
        <f t="shared" si="0"/>
        <v>529319</v>
      </c>
      <c r="F67" s="8">
        <v>256428</v>
      </c>
      <c r="G67" s="8">
        <f t="shared" si="1"/>
        <v>785747</v>
      </c>
      <c r="H67" s="22">
        <f t="shared" si="2"/>
        <v>0.67365067890809638</v>
      </c>
      <c r="I67" s="23">
        <f t="shared" si="3"/>
        <v>0.32634932109190362</v>
      </c>
    </row>
    <row r="68" spans="1:9" x14ac:dyDescent="0.2">
      <c r="A68" s="7" t="s">
        <v>60</v>
      </c>
      <c r="B68" s="6">
        <v>135802</v>
      </c>
      <c r="C68" s="6">
        <v>138680</v>
      </c>
      <c r="D68" s="6">
        <v>62244</v>
      </c>
      <c r="E68" s="6">
        <f t="shared" si="0"/>
        <v>336726</v>
      </c>
      <c r="F68" s="8">
        <v>38846</v>
      </c>
      <c r="G68" s="8">
        <f t="shared" si="1"/>
        <v>375572</v>
      </c>
      <c r="H68" s="22">
        <f t="shared" si="2"/>
        <v>0.89656843428157584</v>
      </c>
      <c r="I68" s="23">
        <f t="shared" si="3"/>
        <v>0.10343156571842417</v>
      </c>
    </row>
    <row r="69" spans="1:9" x14ac:dyDescent="0.2">
      <c r="A69" s="7" t="s">
        <v>61</v>
      </c>
      <c r="B69" s="6">
        <v>11261261</v>
      </c>
      <c r="C69" s="6">
        <v>0</v>
      </c>
      <c r="D69" s="6">
        <v>0</v>
      </c>
      <c r="E69" s="6">
        <f t="shared" si="0"/>
        <v>11261261</v>
      </c>
      <c r="F69" s="8">
        <v>8033141</v>
      </c>
      <c r="G69" s="8">
        <f t="shared" si="1"/>
        <v>19294402</v>
      </c>
      <c r="H69" s="22">
        <f t="shared" si="2"/>
        <v>0.5836543158995029</v>
      </c>
      <c r="I69" s="23">
        <f t="shared" si="3"/>
        <v>0.4163456841004971</v>
      </c>
    </row>
    <row r="70" spans="1:9" x14ac:dyDescent="0.2">
      <c r="A70" s="7" t="s">
        <v>62</v>
      </c>
      <c r="B70" s="6">
        <v>260288</v>
      </c>
      <c r="C70" s="6">
        <v>201361</v>
      </c>
      <c r="D70" s="6">
        <v>0</v>
      </c>
      <c r="E70" s="6">
        <f t="shared" si="0"/>
        <v>461649</v>
      </c>
      <c r="F70" s="8">
        <v>12545</v>
      </c>
      <c r="G70" s="8">
        <f t="shared" si="1"/>
        <v>474194</v>
      </c>
      <c r="H70" s="22">
        <f t="shared" si="2"/>
        <v>0.97354458301876445</v>
      </c>
      <c r="I70" s="23">
        <f t="shared" si="3"/>
        <v>2.6455416981235529E-2</v>
      </c>
    </row>
    <row r="71" spans="1:9" x14ac:dyDescent="0.2">
      <c r="A71" s="7" t="s">
        <v>63</v>
      </c>
      <c r="B71" s="6">
        <v>1163304</v>
      </c>
      <c r="C71" s="6">
        <v>0</v>
      </c>
      <c r="D71" s="6">
        <v>0</v>
      </c>
      <c r="E71" s="6">
        <f t="shared" si="0"/>
        <v>1163304</v>
      </c>
      <c r="F71" s="8">
        <v>286209</v>
      </c>
      <c r="G71" s="8">
        <f t="shared" si="1"/>
        <v>1449513</v>
      </c>
      <c r="H71" s="22">
        <f t="shared" si="2"/>
        <v>0.80254816617719194</v>
      </c>
      <c r="I71" s="23">
        <f t="shared" si="3"/>
        <v>0.19745183382280806</v>
      </c>
    </row>
    <row r="72" spans="1:9" x14ac:dyDescent="0.2">
      <c r="A72" s="7" t="s">
        <v>64</v>
      </c>
      <c r="B72" s="6">
        <v>222822</v>
      </c>
      <c r="C72" s="6">
        <v>329208</v>
      </c>
      <c r="D72" s="6">
        <v>0</v>
      </c>
      <c r="E72" s="6">
        <f>SUM(B72:D72)</f>
        <v>552030</v>
      </c>
      <c r="F72" s="8">
        <v>86344</v>
      </c>
      <c r="G72" s="8">
        <f>SUM(E72:F72)</f>
        <v>638374</v>
      </c>
      <c r="H72" s="22">
        <f>(E72/G72)</f>
        <v>0.86474386488171506</v>
      </c>
      <c r="I72" s="23">
        <f>(F72/G72)</f>
        <v>0.13525613511828488</v>
      </c>
    </row>
    <row r="73" spans="1:9" x14ac:dyDescent="0.2">
      <c r="A73" s="24" t="s">
        <v>94</v>
      </c>
      <c r="B73" s="25">
        <f t="shared" ref="B73:G73" si="4">SUM(B6:B72)</f>
        <v>531359730</v>
      </c>
      <c r="C73" s="25">
        <f t="shared" si="4"/>
        <v>4999950</v>
      </c>
      <c r="D73" s="25">
        <f t="shared" si="4"/>
        <v>314589</v>
      </c>
      <c r="E73" s="25">
        <f t="shared" si="4"/>
        <v>536674269</v>
      </c>
      <c r="F73" s="25">
        <f t="shared" si="4"/>
        <v>267109292</v>
      </c>
      <c r="G73" s="25">
        <f t="shared" si="4"/>
        <v>803783561</v>
      </c>
      <c r="H73" s="26">
        <f>(E73/G73)</f>
        <v>0.66768505234458264</v>
      </c>
      <c r="I73" s="27">
        <f>(F73/G73)</f>
        <v>0.33231494765541741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86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5183858</v>
      </c>
      <c r="C6" s="6">
        <v>0</v>
      </c>
      <c r="D6" s="6">
        <v>0</v>
      </c>
      <c r="E6" s="6">
        <f>SUM(B6:D6)</f>
        <v>5183858</v>
      </c>
      <c r="F6" s="8">
        <v>3406063</v>
      </c>
      <c r="G6" s="8">
        <f>SUM(E6:F6)</f>
        <v>8589921</v>
      </c>
      <c r="H6" s="22">
        <f>(E6/G6)</f>
        <v>0.60348145227412453</v>
      </c>
      <c r="I6" s="23">
        <f>(F6/G6)</f>
        <v>0.39651854772587547</v>
      </c>
    </row>
    <row r="7" spans="1:9" x14ac:dyDescent="0.2">
      <c r="A7" s="7" t="s">
        <v>2</v>
      </c>
      <c r="B7" s="6">
        <v>318089</v>
      </c>
      <c r="C7" s="6">
        <v>242364</v>
      </c>
      <c r="D7" s="6">
        <v>47724</v>
      </c>
      <c r="E7" s="6">
        <f>SUM(B7:D7)</f>
        <v>608177</v>
      </c>
      <c r="F7" s="8">
        <v>92374</v>
      </c>
      <c r="G7" s="8">
        <f>SUM(E7:F7)</f>
        <v>700551</v>
      </c>
      <c r="H7" s="22">
        <f>(E7/G7)</f>
        <v>0.86814093477848153</v>
      </c>
      <c r="I7" s="23">
        <f>(F7/G7)</f>
        <v>0.1318590652215185</v>
      </c>
    </row>
    <row r="8" spans="1:9" x14ac:dyDescent="0.2">
      <c r="A8" s="7" t="s">
        <v>3</v>
      </c>
      <c r="B8" s="6">
        <v>4425864</v>
      </c>
      <c r="C8" s="6">
        <v>0</v>
      </c>
      <c r="D8" s="6">
        <v>0</v>
      </c>
      <c r="E8" s="6">
        <f t="shared" ref="E8:E71" si="0">SUM(B8:D8)</f>
        <v>4425864</v>
      </c>
      <c r="F8" s="8">
        <v>3300641</v>
      </c>
      <c r="G8" s="8">
        <f t="shared" ref="G8:G71" si="1">SUM(E8:F8)</f>
        <v>7726505</v>
      </c>
      <c r="H8" s="22">
        <f t="shared" ref="H8:H71" si="2">(E8/G8)</f>
        <v>0.57281578152088164</v>
      </c>
      <c r="I8" s="23">
        <f t="shared" ref="I8:I71" si="3">(F8/G8)</f>
        <v>0.42718421847911831</v>
      </c>
    </row>
    <row r="9" spans="1:9" x14ac:dyDescent="0.2">
      <c r="A9" s="7" t="s">
        <v>4</v>
      </c>
      <c r="B9" s="6">
        <v>464146</v>
      </c>
      <c r="C9" s="6">
        <v>179796</v>
      </c>
      <c r="D9" s="6">
        <v>91536</v>
      </c>
      <c r="E9" s="6">
        <f t="shared" si="0"/>
        <v>735478</v>
      </c>
      <c r="F9" s="8">
        <v>177886</v>
      </c>
      <c r="G9" s="8">
        <f t="shared" si="1"/>
        <v>913364</v>
      </c>
      <c r="H9" s="22">
        <f t="shared" si="2"/>
        <v>0.80524084592780099</v>
      </c>
      <c r="I9" s="23">
        <f t="shared" si="3"/>
        <v>0.19475915407219904</v>
      </c>
    </row>
    <row r="10" spans="1:9" x14ac:dyDescent="0.2">
      <c r="A10" s="7" t="s">
        <v>5</v>
      </c>
      <c r="B10" s="6">
        <v>10446804</v>
      </c>
      <c r="C10" s="6">
        <v>0</v>
      </c>
      <c r="D10" s="6">
        <v>0</v>
      </c>
      <c r="E10" s="6">
        <f t="shared" si="0"/>
        <v>10446804</v>
      </c>
      <c r="F10" s="8">
        <v>8275751</v>
      </c>
      <c r="G10" s="8">
        <f t="shared" si="1"/>
        <v>18722555</v>
      </c>
      <c r="H10" s="22">
        <f t="shared" si="2"/>
        <v>0.55797961335939461</v>
      </c>
      <c r="I10" s="23">
        <f t="shared" si="3"/>
        <v>0.44202038664060539</v>
      </c>
    </row>
    <row r="11" spans="1:9" x14ac:dyDescent="0.2">
      <c r="A11" s="7" t="s">
        <v>6</v>
      </c>
      <c r="B11" s="6">
        <v>34051822</v>
      </c>
      <c r="C11" s="6">
        <v>0</v>
      </c>
      <c r="D11" s="6">
        <v>0</v>
      </c>
      <c r="E11" s="6">
        <f t="shared" si="0"/>
        <v>34051822</v>
      </c>
      <c r="F11" s="8">
        <v>42082659</v>
      </c>
      <c r="G11" s="8">
        <f t="shared" si="1"/>
        <v>76134481</v>
      </c>
      <c r="H11" s="22">
        <f t="shared" si="2"/>
        <v>0.44725887078681209</v>
      </c>
      <c r="I11" s="23">
        <f t="shared" si="3"/>
        <v>0.55274112921318796</v>
      </c>
    </row>
    <row r="12" spans="1:9" x14ac:dyDescent="0.2">
      <c r="A12" s="7" t="s">
        <v>7</v>
      </c>
      <c r="B12" s="6">
        <v>193116</v>
      </c>
      <c r="C12" s="6">
        <v>140964</v>
      </c>
      <c r="D12" s="6">
        <v>22680</v>
      </c>
      <c r="E12" s="6">
        <f t="shared" si="0"/>
        <v>356760</v>
      </c>
      <c r="F12" s="8">
        <v>61960</v>
      </c>
      <c r="G12" s="8">
        <f t="shared" si="1"/>
        <v>418720</v>
      </c>
      <c r="H12" s="22">
        <f t="shared" si="2"/>
        <v>0.85202521971723344</v>
      </c>
      <c r="I12" s="23">
        <f t="shared" si="3"/>
        <v>0.14797478028276653</v>
      </c>
    </row>
    <row r="13" spans="1:9" x14ac:dyDescent="0.2">
      <c r="A13" s="7" t="s">
        <v>8</v>
      </c>
      <c r="B13" s="6">
        <v>4631523</v>
      </c>
      <c r="C13" s="6">
        <v>0</v>
      </c>
      <c r="D13" s="6">
        <v>0</v>
      </c>
      <c r="E13" s="6">
        <f t="shared" si="0"/>
        <v>4631523</v>
      </c>
      <c r="F13" s="8">
        <v>484664</v>
      </c>
      <c r="G13" s="8">
        <f t="shared" si="1"/>
        <v>5116187</v>
      </c>
      <c r="H13" s="22">
        <f t="shared" si="2"/>
        <v>0.90526851344565784</v>
      </c>
      <c r="I13" s="23">
        <f t="shared" si="3"/>
        <v>9.4731486554342131E-2</v>
      </c>
    </row>
    <row r="14" spans="1:9" x14ac:dyDescent="0.2">
      <c r="A14" s="7" t="s">
        <v>9</v>
      </c>
      <c r="B14" s="6">
        <v>3027918</v>
      </c>
      <c r="C14" s="6">
        <v>0</v>
      </c>
      <c r="D14" s="6">
        <v>0</v>
      </c>
      <c r="E14" s="6">
        <f t="shared" si="0"/>
        <v>3027918</v>
      </c>
      <c r="F14" s="8">
        <v>333975</v>
      </c>
      <c r="G14" s="8">
        <f t="shared" si="1"/>
        <v>3361893</v>
      </c>
      <c r="H14" s="22">
        <f t="shared" si="2"/>
        <v>0.90065864678025154</v>
      </c>
      <c r="I14" s="23">
        <f t="shared" si="3"/>
        <v>9.9341353219748518E-2</v>
      </c>
    </row>
    <row r="15" spans="1:9" x14ac:dyDescent="0.2">
      <c r="A15" s="7" t="s">
        <v>10</v>
      </c>
      <c r="B15" s="6">
        <v>3599403</v>
      </c>
      <c r="C15" s="6">
        <v>0</v>
      </c>
      <c r="D15" s="6">
        <v>0</v>
      </c>
      <c r="E15" s="6">
        <f t="shared" si="0"/>
        <v>3599403</v>
      </c>
      <c r="F15" s="8">
        <v>574617</v>
      </c>
      <c r="G15" s="8">
        <f t="shared" si="1"/>
        <v>4174020</v>
      </c>
      <c r="H15" s="22">
        <f t="shared" si="2"/>
        <v>0.86233487141891985</v>
      </c>
      <c r="I15" s="23">
        <f t="shared" si="3"/>
        <v>0.1376651285810801</v>
      </c>
    </row>
    <row r="16" spans="1:9" x14ac:dyDescent="0.2">
      <c r="A16" s="7" t="s">
        <v>11</v>
      </c>
      <c r="B16" s="6">
        <v>10833038</v>
      </c>
      <c r="C16" s="6">
        <v>0</v>
      </c>
      <c r="D16" s="6">
        <v>0</v>
      </c>
      <c r="E16" s="6">
        <f t="shared" si="0"/>
        <v>10833038</v>
      </c>
      <c r="F16" s="8">
        <v>1521194</v>
      </c>
      <c r="G16" s="8">
        <f t="shared" si="1"/>
        <v>12354232</v>
      </c>
      <c r="H16" s="22">
        <f t="shared" si="2"/>
        <v>0.87686859045548116</v>
      </c>
      <c r="I16" s="23">
        <f t="shared" si="3"/>
        <v>0.12313140954451883</v>
      </c>
    </row>
    <row r="17" spans="1:9" x14ac:dyDescent="0.2">
      <c r="A17" s="7" t="s">
        <v>12</v>
      </c>
      <c r="B17" s="6">
        <v>1511542</v>
      </c>
      <c r="C17" s="6">
        <v>0</v>
      </c>
      <c r="D17" s="6">
        <v>0</v>
      </c>
      <c r="E17" s="6">
        <f t="shared" si="0"/>
        <v>1511542</v>
      </c>
      <c r="F17" s="8">
        <v>373548</v>
      </c>
      <c r="G17" s="8">
        <f t="shared" si="1"/>
        <v>1885090</v>
      </c>
      <c r="H17" s="22">
        <f t="shared" si="2"/>
        <v>0.80184076091857681</v>
      </c>
      <c r="I17" s="23">
        <f t="shared" si="3"/>
        <v>0.19815923908142316</v>
      </c>
    </row>
    <row r="18" spans="1:9" x14ac:dyDescent="0.2">
      <c r="A18" s="7" t="s">
        <v>106</v>
      </c>
      <c r="B18" s="6">
        <v>524895</v>
      </c>
      <c r="C18" s="6">
        <v>182831</v>
      </c>
      <c r="D18" s="6">
        <v>0</v>
      </c>
      <c r="E18" s="6">
        <f t="shared" si="0"/>
        <v>707726</v>
      </c>
      <c r="F18" s="8">
        <v>166812</v>
      </c>
      <c r="G18" s="8">
        <f t="shared" si="1"/>
        <v>874538</v>
      </c>
      <c r="H18" s="22">
        <f t="shared" si="2"/>
        <v>0.80925700198276118</v>
      </c>
      <c r="I18" s="23">
        <f t="shared" si="3"/>
        <v>0.19074299801723882</v>
      </c>
    </row>
    <row r="19" spans="1:9" x14ac:dyDescent="0.2">
      <c r="A19" s="7" t="s">
        <v>13</v>
      </c>
      <c r="B19" s="6">
        <v>157956</v>
      </c>
      <c r="C19" s="6">
        <v>150156</v>
      </c>
      <c r="D19" s="6">
        <v>30432</v>
      </c>
      <c r="E19" s="6">
        <f t="shared" si="0"/>
        <v>338544</v>
      </c>
      <c r="F19" s="8">
        <v>42532</v>
      </c>
      <c r="G19" s="8">
        <f t="shared" si="1"/>
        <v>381076</v>
      </c>
      <c r="H19" s="22">
        <f t="shared" si="2"/>
        <v>0.88838971753665941</v>
      </c>
      <c r="I19" s="23">
        <f t="shared" si="3"/>
        <v>0.11161028246334065</v>
      </c>
    </row>
    <row r="20" spans="1:9" x14ac:dyDescent="0.2">
      <c r="A20" s="7" t="s">
        <v>14</v>
      </c>
      <c r="B20" s="6">
        <v>37087073</v>
      </c>
      <c r="C20" s="6">
        <v>0</v>
      </c>
      <c r="D20" s="6">
        <v>0</v>
      </c>
      <c r="E20" s="6">
        <f t="shared" si="0"/>
        <v>37087073</v>
      </c>
      <c r="F20" s="8">
        <v>2125278</v>
      </c>
      <c r="G20" s="8">
        <f t="shared" si="1"/>
        <v>39212351</v>
      </c>
      <c r="H20" s="22">
        <f t="shared" si="2"/>
        <v>0.94580080138525746</v>
      </c>
      <c r="I20" s="23">
        <f t="shared" si="3"/>
        <v>5.4199198614742587E-2</v>
      </c>
    </row>
    <row r="21" spans="1:9" x14ac:dyDescent="0.2">
      <c r="A21" s="7" t="s">
        <v>15</v>
      </c>
      <c r="B21" s="6">
        <v>10260393</v>
      </c>
      <c r="C21" s="6">
        <v>0</v>
      </c>
      <c r="D21" s="6">
        <v>0</v>
      </c>
      <c r="E21" s="6">
        <f t="shared" si="0"/>
        <v>10260393</v>
      </c>
      <c r="F21" s="8">
        <v>2559953</v>
      </c>
      <c r="G21" s="8">
        <f t="shared" si="1"/>
        <v>12820346</v>
      </c>
      <c r="H21" s="22">
        <f t="shared" si="2"/>
        <v>0.80032106777773393</v>
      </c>
      <c r="I21" s="23">
        <f t="shared" si="3"/>
        <v>0.19967893222226607</v>
      </c>
    </row>
    <row r="22" spans="1:9" x14ac:dyDescent="0.2">
      <c r="A22" s="7" t="s">
        <v>16</v>
      </c>
      <c r="B22" s="6">
        <v>756612</v>
      </c>
      <c r="C22" s="6">
        <v>182902</v>
      </c>
      <c r="D22" s="6">
        <v>0</v>
      </c>
      <c r="E22" s="6">
        <f t="shared" si="0"/>
        <v>939514</v>
      </c>
      <c r="F22" s="8">
        <v>180640</v>
      </c>
      <c r="G22" s="8">
        <f t="shared" si="1"/>
        <v>1120154</v>
      </c>
      <c r="H22" s="22">
        <f t="shared" si="2"/>
        <v>0.83873645945111119</v>
      </c>
      <c r="I22" s="23">
        <f t="shared" si="3"/>
        <v>0.16126354054888881</v>
      </c>
    </row>
    <row r="23" spans="1:9" x14ac:dyDescent="0.2">
      <c r="A23" s="7" t="s">
        <v>17</v>
      </c>
      <c r="B23" s="6">
        <v>180081</v>
      </c>
      <c r="C23" s="6">
        <v>118728</v>
      </c>
      <c r="D23" s="6">
        <v>0</v>
      </c>
      <c r="E23" s="6">
        <f t="shared" si="0"/>
        <v>298809</v>
      </c>
      <c r="F23" s="8">
        <v>91078</v>
      </c>
      <c r="G23" s="8">
        <f t="shared" si="1"/>
        <v>389887</v>
      </c>
      <c r="H23" s="22">
        <f t="shared" si="2"/>
        <v>0.76639898226922154</v>
      </c>
      <c r="I23" s="23">
        <f t="shared" si="3"/>
        <v>0.2336010177307784</v>
      </c>
    </row>
    <row r="24" spans="1:9" x14ac:dyDescent="0.2">
      <c r="A24" s="7" t="s">
        <v>18</v>
      </c>
      <c r="B24" s="6">
        <v>583692</v>
      </c>
      <c r="C24" s="6">
        <v>680556</v>
      </c>
      <c r="D24" s="6">
        <v>0</v>
      </c>
      <c r="E24" s="6">
        <f t="shared" si="0"/>
        <v>1264248</v>
      </c>
      <c r="F24" s="8">
        <v>263487</v>
      </c>
      <c r="G24" s="8">
        <f t="shared" si="1"/>
        <v>1527735</v>
      </c>
      <c r="H24" s="22">
        <f t="shared" si="2"/>
        <v>0.82753095268485699</v>
      </c>
      <c r="I24" s="23">
        <f t="shared" si="3"/>
        <v>0.17246904731514301</v>
      </c>
    </row>
    <row r="25" spans="1:9" x14ac:dyDescent="0.2">
      <c r="A25" s="7" t="s">
        <v>19</v>
      </c>
      <c r="B25" s="6">
        <v>128354</v>
      </c>
      <c r="C25" s="6">
        <v>167028</v>
      </c>
      <c r="D25" s="6">
        <v>0</v>
      </c>
      <c r="E25" s="6">
        <f t="shared" si="0"/>
        <v>295382</v>
      </c>
      <c r="F25" s="8">
        <v>30026</v>
      </c>
      <c r="G25" s="8">
        <f t="shared" si="1"/>
        <v>325408</v>
      </c>
      <c r="H25" s="22">
        <f t="shared" si="2"/>
        <v>0.9077281443603108</v>
      </c>
      <c r="I25" s="23">
        <f t="shared" si="3"/>
        <v>9.2271855639689246E-2</v>
      </c>
    </row>
    <row r="26" spans="1:9" x14ac:dyDescent="0.2">
      <c r="A26" s="7" t="s">
        <v>20</v>
      </c>
      <c r="B26" s="6">
        <v>108445</v>
      </c>
      <c r="C26" s="6">
        <v>118849</v>
      </c>
      <c r="D26" s="6">
        <v>0</v>
      </c>
      <c r="E26" s="6">
        <f t="shared" si="0"/>
        <v>227294</v>
      </c>
      <c r="F26" s="8">
        <v>21055</v>
      </c>
      <c r="G26" s="8">
        <f t="shared" si="1"/>
        <v>248349</v>
      </c>
      <c r="H26" s="22">
        <f t="shared" si="2"/>
        <v>0.91522011363041522</v>
      </c>
      <c r="I26" s="23">
        <f t="shared" si="3"/>
        <v>8.4779886369584737E-2</v>
      </c>
    </row>
    <row r="27" spans="1:9" x14ac:dyDescent="0.2">
      <c r="A27" s="7" t="s">
        <v>21</v>
      </c>
      <c r="B27" s="6">
        <v>302105</v>
      </c>
      <c r="C27" s="6">
        <v>67224</v>
      </c>
      <c r="D27" s="6">
        <v>0</v>
      </c>
      <c r="E27" s="6">
        <f t="shared" si="0"/>
        <v>369329</v>
      </c>
      <c r="F27" s="8">
        <v>184726</v>
      </c>
      <c r="G27" s="8">
        <f t="shared" si="1"/>
        <v>554055</v>
      </c>
      <c r="H27" s="22">
        <f t="shared" si="2"/>
        <v>0.66659266679300788</v>
      </c>
      <c r="I27" s="23">
        <f t="shared" si="3"/>
        <v>0.33340733320699206</v>
      </c>
    </row>
    <row r="28" spans="1:9" x14ac:dyDescent="0.2">
      <c r="A28" s="7" t="s">
        <v>22</v>
      </c>
      <c r="B28" s="6">
        <v>396857</v>
      </c>
      <c r="C28" s="6">
        <v>0</v>
      </c>
      <c r="D28" s="6">
        <v>0</v>
      </c>
      <c r="E28" s="6">
        <f t="shared" si="0"/>
        <v>396857</v>
      </c>
      <c r="F28" s="8">
        <v>163611</v>
      </c>
      <c r="G28" s="8">
        <f t="shared" si="1"/>
        <v>560468</v>
      </c>
      <c r="H28" s="22">
        <f t="shared" si="2"/>
        <v>0.70808146049373022</v>
      </c>
      <c r="I28" s="23">
        <f t="shared" si="3"/>
        <v>0.29191853950626978</v>
      </c>
    </row>
    <row r="29" spans="1:9" x14ac:dyDescent="0.2">
      <c r="A29" s="7" t="s">
        <v>23</v>
      </c>
      <c r="B29" s="6">
        <v>463931</v>
      </c>
      <c r="C29" s="6">
        <v>195047</v>
      </c>
      <c r="D29" s="6">
        <v>0</v>
      </c>
      <c r="E29" s="6">
        <f t="shared" si="0"/>
        <v>658978</v>
      </c>
      <c r="F29" s="8">
        <v>169669</v>
      </c>
      <c r="G29" s="8">
        <f t="shared" si="1"/>
        <v>828647</v>
      </c>
      <c r="H29" s="22">
        <f t="shared" si="2"/>
        <v>0.79524574396576586</v>
      </c>
      <c r="I29" s="23">
        <f t="shared" si="3"/>
        <v>0.20475425603423411</v>
      </c>
    </row>
    <row r="30" spans="1:9" x14ac:dyDescent="0.2">
      <c r="A30" s="7" t="s">
        <v>24</v>
      </c>
      <c r="B30" s="6">
        <v>641550</v>
      </c>
      <c r="C30" s="6">
        <v>91103</v>
      </c>
      <c r="D30" s="6">
        <v>0</v>
      </c>
      <c r="E30" s="6">
        <f t="shared" si="0"/>
        <v>732653</v>
      </c>
      <c r="F30" s="8">
        <v>261111</v>
      </c>
      <c r="G30" s="8">
        <f t="shared" si="1"/>
        <v>993764</v>
      </c>
      <c r="H30" s="22">
        <f t="shared" si="2"/>
        <v>0.73725049408108967</v>
      </c>
      <c r="I30" s="23">
        <f t="shared" si="3"/>
        <v>0.26274950591891033</v>
      </c>
    </row>
    <row r="31" spans="1:9" x14ac:dyDescent="0.2">
      <c r="A31" s="7" t="s">
        <v>25</v>
      </c>
      <c r="B31" s="6">
        <v>2681658</v>
      </c>
      <c r="C31" s="6">
        <v>0</v>
      </c>
      <c r="D31" s="6">
        <v>0</v>
      </c>
      <c r="E31" s="6">
        <f t="shared" si="0"/>
        <v>2681658</v>
      </c>
      <c r="F31" s="8">
        <v>208583</v>
      </c>
      <c r="G31" s="8">
        <f t="shared" si="1"/>
        <v>2890241</v>
      </c>
      <c r="H31" s="22">
        <f t="shared" si="2"/>
        <v>0.92783196972155613</v>
      </c>
      <c r="I31" s="23">
        <f t="shared" si="3"/>
        <v>7.2168030278443915E-2</v>
      </c>
    </row>
    <row r="32" spans="1:9" x14ac:dyDescent="0.2">
      <c r="A32" s="7" t="s">
        <v>26</v>
      </c>
      <c r="B32" s="6">
        <v>2163700</v>
      </c>
      <c r="C32" s="6">
        <v>0</v>
      </c>
      <c r="D32" s="6">
        <v>0</v>
      </c>
      <c r="E32" s="6">
        <f t="shared" si="0"/>
        <v>2163700</v>
      </c>
      <c r="F32" s="8">
        <v>639596</v>
      </c>
      <c r="G32" s="8">
        <f t="shared" si="1"/>
        <v>2803296</v>
      </c>
      <c r="H32" s="22">
        <f t="shared" si="2"/>
        <v>0.77184143237103753</v>
      </c>
      <c r="I32" s="23">
        <f t="shared" si="3"/>
        <v>0.22815856762896247</v>
      </c>
    </row>
    <row r="33" spans="1:9" x14ac:dyDescent="0.2">
      <c r="A33" s="7" t="s">
        <v>27</v>
      </c>
      <c r="B33" s="6">
        <v>37191854</v>
      </c>
      <c r="C33" s="6">
        <v>0</v>
      </c>
      <c r="D33" s="6">
        <v>0</v>
      </c>
      <c r="E33" s="6">
        <f t="shared" si="0"/>
        <v>37191854</v>
      </c>
      <c r="F33" s="8">
        <v>16317400</v>
      </c>
      <c r="G33" s="8">
        <f t="shared" si="1"/>
        <v>53509254</v>
      </c>
      <c r="H33" s="22">
        <f t="shared" si="2"/>
        <v>0.6950546161604122</v>
      </c>
      <c r="I33" s="23">
        <f t="shared" si="3"/>
        <v>0.3049453838395878</v>
      </c>
    </row>
    <row r="34" spans="1:9" x14ac:dyDescent="0.2">
      <c r="A34" s="7" t="s">
        <v>28</v>
      </c>
      <c r="B34" s="6">
        <v>231503</v>
      </c>
      <c r="C34" s="6">
        <v>255096</v>
      </c>
      <c r="D34" s="6">
        <v>0</v>
      </c>
      <c r="E34" s="6">
        <f t="shared" si="0"/>
        <v>486599</v>
      </c>
      <c r="F34" s="8">
        <v>62731</v>
      </c>
      <c r="G34" s="8">
        <f t="shared" si="1"/>
        <v>549330</v>
      </c>
      <c r="H34" s="22">
        <f t="shared" si="2"/>
        <v>0.88580452551289757</v>
      </c>
      <c r="I34" s="23">
        <f t="shared" si="3"/>
        <v>0.11419547448710247</v>
      </c>
    </row>
    <row r="35" spans="1:9" x14ac:dyDescent="0.2">
      <c r="A35" s="7" t="s">
        <v>29</v>
      </c>
      <c r="B35" s="6">
        <v>3099691</v>
      </c>
      <c r="C35" s="6">
        <v>0</v>
      </c>
      <c r="D35" s="6">
        <v>0</v>
      </c>
      <c r="E35" s="6">
        <f t="shared" si="0"/>
        <v>3099691</v>
      </c>
      <c r="F35" s="8">
        <v>1229134</v>
      </c>
      <c r="G35" s="8">
        <f t="shared" si="1"/>
        <v>4328825</v>
      </c>
      <c r="H35" s="22">
        <f t="shared" si="2"/>
        <v>0.71605828371440283</v>
      </c>
      <c r="I35" s="23">
        <f t="shared" si="3"/>
        <v>0.28394171628559711</v>
      </c>
    </row>
    <row r="36" spans="1:9" x14ac:dyDescent="0.2">
      <c r="A36" s="7" t="s">
        <v>30</v>
      </c>
      <c r="B36" s="6">
        <v>1017140</v>
      </c>
      <c r="C36" s="6">
        <v>299268</v>
      </c>
      <c r="D36" s="6">
        <v>0</v>
      </c>
      <c r="E36" s="6">
        <f t="shared" si="0"/>
        <v>1316408</v>
      </c>
      <c r="F36" s="8">
        <v>425340</v>
      </c>
      <c r="G36" s="8">
        <f t="shared" si="1"/>
        <v>1741748</v>
      </c>
      <c r="H36" s="22">
        <f t="shared" si="2"/>
        <v>0.75579704986025531</v>
      </c>
      <c r="I36" s="23">
        <f t="shared" si="3"/>
        <v>0.24420295013974466</v>
      </c>
    </row>
    <row r="37" spans="1:9" x14ac:dyDescent="0.2">
      <c r="A37" s="7" t="s">
        <v>31</v>
      </c>
      <c r="B37" s="6">
        <v>198479</v>
      </c>
      <c r="C37" s="6">
        <v>181152</v>
      </c>
      <c r="D37" s="6">
        <v>0</v>
      </c>
      <c r="E37" s="6">
        <f t="shared" si="0"/>
        <v>379631</v>
      </c>
      <c r="F37" s="8">
        <v>49400</v>
      </c>
      <c r="G37" s="8">
        <f t="shared" si="1"/>
        <v>429031</v>
      </c>
      <c r="H37" s="22">
        <f t="shared" si="2"/>
        <v>0.88485680521920329</v>
      </c>
      <c r="I37" s="23">
        <f t="shared" si="3"/>
        <v>0.11514319478079672</v>
      </c>
    </row>
    <row r="38" spans="1:9" x14ac:dyDescent="0.2">
      <c r="A38" s="7" t="s">
        <v>32</v>
      </c>
      <c r="B38" s="6">
        <v>75597</v>
      </c>
      <c r="C38" s="6">
        <v>78036</v>
      </c>
      <c r="D38" s="6">
        <v>21360</v>
      </c>
      <c r="E38" s="6">
        <f t="shared" si="0"/>
        <v>174993</v>
      </c>
      <c r="F38" s="8">
        <v>15744</v>
      </c>
      <c r="G38" s="8">
        <f t="shared" si="1"/>
        <v>190737</v>
      </c>
      <c r="H38" s="22">
        <f t="shared" si="2"/>
        <v>0.91745702197266388</v>
      </c>
      <c r="I38" s="23">
        <f t="shared" si="3"/>
        <v>8.2542978027336067E-2</v>
      </c>
    </row>
    <row r="39" spans="1:9" x14ac:dyDescent="0.2">
      <c r="A39" s="7" t="s">
        <v>33</v>
      </c>
      <c r="B39" s="6">
        <v>3916040</v>
      </c>
      <c r="C39" s="6">
        <v>0</v>
      </c>
      <c r="D39" s="6">
        <v>0</v>
      </c>
      <c r="E39" s="6">
        <f t="shared" si="0"/>
        <v>3916040</v>
      </c>
      <c r="F39" s="8">
        <v>2171008</v>
      </c>
      <c r="G39" s="8">
        <f t="shared" si="1"/>
        <v>6087048</v>
      </c>
      <c r="H39" s="22">
        <f t="shared" si="2"/>
        <v>0.64333976009389116</v>
      </c>
      <c r="I39" s="23">
        <f t="shared" si="3"/>
        <v>0.35666023990610884</v>
      </c>
    </row>
    <row r="40" spans="1:9" x14ac:dyDescent="0.2">
      <c r="A40" s="7" t="s">
        <v>34</v>
      </c>
      <c r="B40" s="6">
        <v>15103358</v>
      </c>
      <c r="C40" s="6">
        <v>0</v>
      </c>
      <c r="D40" s="6">
        <v>0</v>
      </c>
      <c r="E40" s="6">
        <f t="shared" si="0"/>
        <v>15103358</v>
      </c>
      <c r="F40" s="8">
        <v>6355291</v>
      </c>
      <c r="G40" s="8">
        <f t="shared" si="1"/>
        <v>21458649</v>
      </c>
      <c r="H40" s="22">
        <f t="shared" si="2"/>
        <v>0.70383545581084817</v>
      </c>
      <c r="I40" s="23">
        <f t="shared" si="3"/>
        <v>0.29616454418915189</v>
      </c>
    </row>
    <row r="41" spans="1:9" x14ac:dyDescent="0.2">
      <c r="A41" s="7" t="s">
        <v>35</v>
      </c>
      <c r="B41" s="6">
        <v>5689353</v>
      </c>
      <c r="C41" s="6">
        <v>0</v>
      </c>
      <c r="D41" s="6">
        <v>0</v>
      </c>
      <c r="E41" s="6">
        <f t="shared" si="0"/>
        <v>5689353</v>
      </c>
      <c r="F41" s="8">
        <v>4749516</v>
      </c>
      <c r="G41" s="8">
        <f t="shared" si="1"/>
        <v>10438869</v>
      </c>
      <c r="H41" s="22">
        <f t="shared" si="2"/>
        <v>0.54501622733267363</v>
      </c>
      <c r="I41" s="23">
        <f t="shared" si="3"/>
        <v>0.45498377266732631</v>
      </c>
    </row>
    <row r="42" spans="1:9" x14ac:dyDescent="0.2">
      <c r="A42" s="7" t="s">
        <v>36</v>
      </c>
      <c r="B42" s="6">
        <v>518279</v>
      </c>
      <c r="C42" s="6">
        <v>329015</v>
      </c>
      <c r="D42" s="6">
        <v>0</v>
      </c>
      <c r="E42" s="6">
        <f t="shared" si="0"/>
        <v>847294</v>
      </c>
      <c r="F42" s="8">
        <v>185877</v>
      </c>
      <c r="G42" s="8">
        <f t="shared" si="1"/>
        <v>1033171</v>
      </c>
      <c r="H42" s="22">
        <f t="shared" si="2"/>
        <v>0.82009076909824219</v>
      </c>
      <c r="I42" s="23">
        <f t="shared" si="3"/>
        <v>0.17990923090175778</v>
      </c>
    </row>
    <row r="43" spans="1:9" x14ac:dyDescent="0.2">
      <c r="A43" s="7" t="s">
        <v>37</v>
      </c>
      <c r="B43" s="6">
        <v>89546</v>
      </c>
      <c r="C43" s="6">
        <v>59616</v>
      </c>
      <c r="D43" s="6">
        <v>26112</v>
      </c>
      <c r="E43" s="6">
        <f t="shared" si="0"/>
        <v>175274</v>
      </c>
      <c r="F43" s="8">
        <v>20073</v>
      </c>
      <c r="G43" s="8">
        <f t="shared" si="1"/>
        <v>195347</v>
      </c>
      <c r="H43" s="22">
        <f t="shared" si="2"/>
        <v>0.89724439075081774</v>
      </c>
      <c r="I43" s="23">
        <f t="shared" si="3"/>
        <v>0.10275560924918223</v>
      </c>
    </row>
    <row r="44" spans="1:9" x14ac:dyDescent="0.2">
      <c r="A44" s="7" t="s">
        <v>38</v>
      </c>
      <c r="B44" s="6">
        <v>251203</v>
      </c>
      <c r="C44" s="6">
        <v>245364</v>
      </c>
      <c r="D44" s="6">
        <v>0</v>
      </c>
      <c r="E44" s="6">
        <f t="shared" si="0"/>
        <v>496567</v>
      </c>
      <c r="F44" s="8">
        <v>82960</v>
      </c>
      <c r="G44" s="8">
        <f t="shared" si="1"/>
        <v>579527</v>
      </c>
      <c r="H44" s="22">
        <f t="shared" si="2"/>
        <v>0.85684877494922584</v>
      </c>
      <c r="I44" s="23">
        <f t="shared" si="3"/>
        <v>0.14315122505077416</v>
      </c>
    </row>
    <row r="45" spans="1:9" x14ac:dyDescent="0.2">
      <c r="A45" s="7" t="s">
        <v>39</v>
      </c>
      <c r="B45" s="6">
        <v>7587918</v>
      </c>
      <c r="C45" s="6">
        <v>0</v>
      </c>
      <c r="D45" s="6">
        <v>0</v>
      </c>
      <c r="E45" s="6">
        <f t="shared" si="0"/>
        <v>7587918</v>
      </c>
      <c r="F45" s="8">
        <v>2568366</v>
      </c>
      <c r="G45" s="8">
        <f t="shared" si="1"/>
        <v>10156284</v>
      </c>
      <c r="H45" s="22">
        <f t="shared" si="2"/>
        <v>0.74711557888692359</v>
      </c>
      <c r="I45" s="23">
        <f t="shared" si="3"/>
        <v>0.25288442111307641</v>
      </c>
    </row>
    <row r="46" spans="1:9" x14ac:dyDescent="0.2">
      <c r="A46" s="7" t="s">
        <v>40</v>
      </c>
      <c r="B46" s="6">
        <v>6857163</v>
      </c>
      <c r="C46" s="6">
        <v>0</v>
      </c>
      <c r="D46" s="6">
        <v>0</v>
      </c>
      <c r="E46" s="6">
        <f t="shared" si="0"/>
        <v>6857163</v>
      </c>
      <c r="F46" s="8">
        <v>1888908</v>
      </c>
      <c r="G46" s="8">
        <f t="shared" si="1"/>
        <v>8746071</v>
      </c>
      <c r="H46" s="22">
        <f t="shared" si="2"/>
        <v>0.78402782232158874</v>
      </c>
      <c r="I46" s="23">
        <f t="shared" si="3"/>
        <v>0.21597217767841126</v>
      </c>
    </row>
    <row r="47" spans="1:9" x14ac:dyDescent="0.2">
      <c r="A47" s="7" t="s">
        <v>41</v>
      </c>
      <c r="B47" s="6">
        <v>5556407</v>
      </c>
      <c r="C47" s="6">
        <v>0</v>
      </c>
      <c r="D47" s="6">
        <v>0</v>
      </c>
      <c r="E47" s="6">
        <f t="shared" si="0"/>
        <v>5556407</v>
      </c>
      <c r="F47" s="8">
        <v>846613</v>
      </c>
      <c r="G47" s="8">
        <f t="shared" si="1"/>
        <v>6403020</v>
      </c>
      <c r="H47" s="22">
        <f t="shared" si="2"/>
        <v>0.86777911048224121</v>
      </c>
      <c r="I47" s="23">
        <f t="shared" si="3"/>
        <v>0.13222088951775882</v>
      </c>
    </row>
    <row r="48" spans="1:9" x14ac:dyDescent="0.2">
      <c r="A48" s="7" t="s">
        <v>42</v>
      </c>
      <c r="B48" s="6">
        <v>66124194</v>
      </c>
      <c r="C48" s="6">
        <v>0</v>
      </c>
      <c r="D48" s="6">
        <v>0</v>
      </c>
      <c r="E48" s="6">
        <f t="shared" si="0"/>
        <v>66124194</v>
      </c>
      <c r="F48" s="8">
        <v>36445541</v>
      </c>
      <c r="G48" s="8">
        <f t="shared" si="1"/>
        <v>102569735</v>
      </c>
      <c r="H48" s="22">
        <f t="shared" si="2"/>
        <v>0.64467548833971344</v>
      </c>
      <c r="I48" s="23">
        <f t="shared" si="3"/>
        <v>0.35532451166028656</v>
      </c>
    </row>
    <row r="49" spans="1:9" x14ac:dyDescent="0.2">
      <c r="A49" s="7" t="s">
        <v>43</v>
      </c>
      <c r="B49" s="6">
        <v>4932343</v>
      </c>
      <c r="C49" s="6">
        <v>0</v>
      </c>
      <c r="D49" s="6">
        <v>0</v>
      </c>
      <c r="E49" s="6">
        <f t="shared" si="0"/>
        <v>4932343</v>
      </c>
      <c r="F49" s="8">
        <v>1905748</v>
      </c>
      <c r="G49" s="8">
        <f t="shared" si="1"/>
        <v>6838091</v>
      </c>
      <c r="H49" s="22">
        <f t="shared" si="2"/>
        <v>0.72130408910908028</v>
      </c>
      <c r="I49" s="23">
        <f t="shared" si="3"/>
        <v>0.27869591089091972</v>
      </c>
    </row>
    <row r="50" spans="1:9" x14ac:dyDescent="0.2">
      <c r="A50" s="7" t="s">
        <v>44</v>
      </c>
      <c r="B50" s="6">
        <v>1461891</v>
      </c>
      <c r="C50" s="6">
        <v>0</v>
      </c>
      <c r="D50" s="6">
        <v>0</v>
      </c>
      <c r="E50" s="6">
        <f t="shared" si="0"/>
        <v>1461891</v>
      </c>
      <c r="F50" s="8">
        <v>416915</v>
      </c>
      <c r="G50" s="8">
        <f t="shared" si="1"/>
        <v>1878806</v>
      </c>
      <c r="H50" s="22">
        <f t="shared" si="2"/>
        <v>0.77809576933435387</v>
      </c>
      <c r="I50" s="23">
        <f t="shared" si="3"/>
        <v>0.22190423066564616</v>
      </c>
    </row>
    <row r="51" spans="1:9" x14ac:dyDescent="0.2">
      <c r="A51" s="7" t="s">
        <v>45</v>
      </c>
      <c r="B51" s="6">
        <v>4782833</v>
      </c>
      <c r="C51" s="6">
        <v>0</v>
      </c>
      <c r="D51" s="6">
        <v>0</v>
      </c>
      <c r="E51" s="6">
        <f t="shared" si="0"/>
        <v>4782833</v>
      </c>
      <c r="F51" s="8">
        <v>2319528</v>
      </c>
      <c r="G51" s="8">
        <f t="shared" si="1"/>
        <v>7102361</v>
      </c>
      <c r="H51" s="22">
        <f t="shared" si="2"/>
        <v>0.67341451666565522</v>
      </c>
      <c r="I51" s="23">
        <f t="shared" si="3"/>
        <v>0.32658548333434473</v>
      </c>
    </row>
    <row r="52" spans="1:9" x14ac:dyDescent="0.2">
      <c r="A52" s="7" t="s">
        <v>46</v>
      </c>
      <c r="B52" s="6">
        <v>962741</v>
      </c>
      <c r="C52" s="6">
        <v>0</v>
      </c>
      <c r="D52" s="6">
        <v>0</v>
      </c>
      <c r="E52" s="6">
        <f t="shared" si="0"/>
        <v>962741</v>
      </c>
      <c r="F52" s="8">
        <v>170217</v>
      </c>
      <c r="G52" s="8">
        <f t="shared" si="1"/>
        <v>1132958</v>
      </c>
      <c r="H52" s="22">
        <f t="shared" si="2"/>
        <v>0.84975877305248737</v>
      </c>
      <c r="I52" s="23">
        <f t="shared" si="3"/>
        <v>0.15024122694751263</v>
      </c>
    </row>
    <row r="53" spans="1:9" x14ac:dyDescent="0.2">
      <c r="A53" s="7" t="s">
        <v>47</v>
      </c>
      <c r="B53" s="6">
        <v>50115901</v>
      </c>
      <c r="C53" s="6">
        <v>0</v>
      </c>
      <c r="D53" s="6">
        <v>0</v>
      </c>
      <c r="E53" s="6">
        <f t="shared" si="0"/>
        <v>50115901</v>
      </c>
      <c r="F53" s="8">
        <v>20625835</v>
      </c>
      <c r="G53" s="8">
        <f t="shared" si="1"/>
        <v>70741736</v>
      </c>
      <c r="H53" s="22">
        <f t="shared" si="2"/>
        <v>0.70843470677620912</v>
      </c>
      <c r="I53" s="23">
        <f t="shared" si="3"/>
        <v>0.29156529322379082</v>
      </c>
    </row>
    <row r="54" spans="1:9" x14ac:dyDescent="0.2">
      <c r="A54" s="7" t="s">
        <v>48</v>
      </c>
      <c r="B54" s="6">
        <v>5091373</v>
      </c>
      <c r="C54" s="6">
        <v>0</v>
      </c>
      <c r="D54" s="6">
        <v>0</v>
      </c>
      <c r="E54" s="6">
        <f t="shared" si="0"/>
        <v>5091373</v>
      </c>
      <c r="F54" s="8">
        <v>2361777</v>
      </c>
      <c r="G54" s="8">
        <f t="shared" si="1"/>
        <v>7453150</v>
      </c>
      <c r="H54" s="22">
        <f t="shared" si="2"/>
        <v>0.68311693713396349</v>
      </c>
      <c r="I54" s="23">
        <f t="shared" si="3"/>
        <v>0.31688306286603651</v>
      </c>
    </row>
    <row r="55" spans="1:9" x14ac:dyDescent="0.2">
      <c r="A55" s="7" t="s">
        <v>49</v>
      </c>
      <c r="B55" s="6">
        <v>33825090</v>
      </c>
      <c r="C55" s="6">
        <v>0</v>
      </c>
      <c r="D55" s="6">
        <v>0</v>
      </c>
      <c r="E55" s="6">
        <f t="shared" si="0"/>
        <v>33825090</v>
      </c>
      <c r="F55" s="8">
        <v>22152533</v>
      </c>
      <c r="G55" s="8">
        <f t="shared" si="1"/>
        <v>55977623</v>
      </c>
      <c r="H55" s="22">
        <f t="shared" si="2"/>
        <v>0.6042609204753121</v>
      </c>
      <c r="I55" s="23">
        <f t="shared" si="3"/>
        <v>0.39573907952468795</v>
      </c>
    </row>
    <row r="56" spans="1:9" x14ac:dyDescent="0.2">
      <c r="A56" s="7" t="s">
        <v>50</v>
      </c>
      <c r="B56" s="6">
        <v>8396642</v>
      </c>
      <c r="C56" s="6">
        <v>0</v>
      </c>
      <c r="D56" s="6">
        <v>0</v>
      </c>
      <c r="E56" s="6">
        <f t="shared" si="0"/>
        <v>8396642</v>
      </c>
      <c r="F56" s="8">
        <v>1002465</v>
      </c>
      <c r="G56" s="8">
        <f t="shared" si="1"/>
        <v>9399107</v>
      </c>
      <c r="H56" s="22">
        <f t="shared" si="2"/>
        <v>0.89334465497626525</v>
      </c>
      <c r="I56" s="23">
        <f t="shared" si="3"/>
        <v>0.10665534502373471</v>
      </c>
    </row>
    <row r="57" spans="1:9" x14ac:dyDescent="0.2">
      <c r="A57" s="7" t="s">
        <v>51</v>
      </c>
      <c r="B57" s="6">
        <v>22529000</v>
      </c>
      <c r="C57" s="6">
        <v>0</v>
      </c>
      <c r="D57" s="6">
        <v>0</v>
      </c>
      <c r="E57" s="6">
        <f t="shared" si="0"/>
        <v>22529000</v>
      </c>
      <c r="F57" s="8">
        <v>20548398</v>
      </c>
      <c r="G57" s="8">
        <f t="shared" si="1"/>
        <v>43077398</v>
      </c>
      <c r="H57" s="22">
        <f t="shared" si="2"/>
        <v>0.52298887690477502</v>
      </c>
      <c r="I57" s="23">
        <f t="shared" si="3"/>
        <v>0.47701112309522503</v>
      </c>
    </row>
    <row r="58" spans="1:9" x14ac:dyDescent="0.2">
      <c r="A58" s="7" t="s">
        <v>52</v>
      </c>
      <c r="B58" s="6">
        <v>13911367</v>
      </c>
      <c r="C58" s="6">
        <v>0</v>
      </c>
      <c r="D58" s="6">
        <v>0</v>
      </c>
      <c r="E58" s="6">
        <f t="shared" si="0"/>
        <v>13911367</v>
      </c>
      <c r="F58" s="8">
        <v>6561941</v>
      </c>
      <c r="G58" s="8">
        <f t="shared" si="1"/>
        <v>20473308</v>
      </c>
      <c r="H58" s="22">
        <f t="shared" si="2"/>
        <v>0.67948799480767841</v>
      </c>
      <c r="I58" s="23">
        <f t="shared" si="3"/>
        <v>0.32051200519232165</v>
      </c>
    </row>
    <row r="59" spans="1:9" x14ac:dyDescent="0.2">
      <c r="A59" s="7" t="s">
        <v>53</v>
      </c>
      <c r="B59" s="6">
        <v>1642721</v>
      </c>
      <c r="C59" s="6">
        <v>0</v>
      </c>
      <c r="D59" s="6">
        <v>0</v>
      </c>
      <c r="E59" s="6">
        <f t="shared" si="0"/>
        <v>1642721</v>
      </c>
      <c r="F59" s="8">
        <v>405113</v>
      </c>
      <c r="G59" s="8">
        <f t="shared" si="1"/>
        <v>2047834</v>
      </c>
      <c r="H59" s="22">
        <f t="shared" si="2"/>
        <v>0.8021748833157375</v>
      </c>
      <c r="I59" s="23">
        <f t="shared" si="3"/>
        <v>0.1978251166842625</v>
      </c>
    </row>
    <row r="60" spans="1:9" x14ac:dyDescent="0.2">
      <c r="A60" s="7" t="s">
        <v>103</v>
      </c>
      <c r="B60" s="6">
        <v>3560868</v>
      </c>
      <c r="C60" s="6">
        <v>0</v>
      </c>
      <c r="D60" s="6">
        <v>0</v>
      </c>
      <c r="E60" s="6">
        <f t="shared" si="0"/>
        <v>3560868</v>
      </c>
      <c r="F60" s="8">
        <v>721506</v>
      </c>
      <c r="G60" s="8">
        <f t="shared" si="1"/>
        <v>4282374</v>
      </c>
      <c r="H60" s="22">
        <f t="shared" si="2"/>
        <v>0.83151728457159513</v>
      </c>
      <c r="I60" s="23">
        <f t="shared" si="3"/>
        <v>0.1684827154284049</v>
      </c>
    </row>
    <row r="61" spans="1:9" x14ac:dyDescent="0.2">
      <c r="A61" s="7" t="s">
        <v>104</v>
      </c>
      <c r="B61" s="6">
        <v>3617449</v>
      </c>
      <c r="C61" s="6">
        <v>0</v>
      </c>
      <c r="D61" s="6">
        <v>0</v>
      </c>
      <c r="E61" s="6">
        <f t="shared" si="0"/>
        <v>3617449</v>
      </c>
      <c r="F61" s="8">
        <v>2795688</v>
      </c>
      <c r="G61" s="8">
        <f t="shared" si="1"/>
        <v>6413137</v>
      </c>
      <c r="H61" s="22">
        <f t="shared" si="2"/>
        <v>0.56406856737973943</v>
      </c>
      <c r="I61" s="23">
        <f t="shared" si="3"/>
        <v>0.43593143262026057</v>
      </c>
    </row>
    <row r="62" spans="1:9" x14ac:dyDescent="0.2">
      <c r="A62" s="7" t="s">
        <v>54</v>
      </c>
      <c r="B62" s="6">
        <v>1727771</v>
      </c>
      <c r="C62" s="6">
        <v>0</v>
      </c>
      <c r="D62" s="6">
        <v>0</v>
      </c>
      <c r="E62" s="6">
        <f t="shared" si="0"/>
        <v>1727771</v>
      </c>
      <c r="F62" s="8">
        <v>318954</v>
      </c>
      <c r="G62" s="8">
        <f t="shared" si="1"/>
        <v>2046725</v>
      </c>
      <c r="H62" s="22">
        <f t="shared" si="2"/>
        <v>0.84416372497526537</v>
      </c>
      <c r="I62" s="23">
        <f t="shared" si="3"/>
        <v>0.15583627502473463</v>
      </c>
    </row>
    <row r="63" spans="1:9" x14ac:dyDescent="0.2">
      <c r="A63" s="7" t="s">
        <v>55</v>
      </c>
      <c r="B63" s="6">
        <v>12627447</v>
      </c>
      <c r="C63" s="6">
        <v>0</v>
      </c>
      <c r="D63" s="6">
        <v>0</v>
      </c>
      <c r="E63" s="6">
        <f t="shared" si="0"/>
        <v>12627447</v>
      </c>
      <c r="F63" s="8">
        <v>4229382</v>
      </c>
      <c r="G63" s="8">
        <f t="shared" si="1"/>
        <v>16856829</v>
      </c>
      <c r="H63" s="22">
        <f t="shared" si="2"/>
        <v>0.74909978620534146</v>
      </c>
      <c r="I63" s="23">
        <f t="shared" si="3"/>
        <v>0.25090021379465854</v>
      </c>
    </row>
    <row r="64" spans="1:9" x14ac:dyDescent="0.2">
      <c r="A64" s="7" t="s">
        <v>56</v>
      </c>
      <c r="B64" s="6">
        <v>9522455</v>
      </c>
      <c r="C64" s="6">
        <v>0</v>
      </c>
      <c r="D64" s="6">
        <v>0</v>
      </c>
      <c r="E64" s="6">
        <f t="shared" si="0"/>
        <v>9522455</v>
      </c>
      <c r="F64" s="8">
        <v>5482129</v>
      </c>
      <c r="G64" s="8">
        <f t="shared" si="1"/>
        <v>15004584</v>
      </c>
      <c r="H64" s="22">
        <f t="shared" si="2"/>
        <v>0.63463638845302206</v>
      </c>
      <c r="I64" s="23">
        <f t="shared" si="3"/>
        <v>0.36536361154697788</v>
      </c>
    </row>
    <row r="65" spans="1:9" x14ac:dyDescent="0.2">
      <c r="A65" s="7" t="s">
        <v>57</v>
      </c>
      <c r="B65" s="6">
        <v>807509</v>
      </c>
      <c r="C65" s="6">
        <v>154427</v>
      </c>
      <c r="D65" s="6">
        <v>0</v>
      </c>
      <c r="E65" s="6">
        <f t="shared" si="0"/>
        <v>961936</v>
      </c>
      <c r="F65" s="8">
        <v>226117</v>
      </c>
      <c r="G65" s="8">
        <f t="shared" si="1"/>
        <v>1188053</v>
      </c>
      <c r="H65" s="22">
        <f t="shared" si="2"/>
        <v>0.80967431587648031</v>
      </c>
      <c r="I65" s="23">
        <f t="shared" si="3"/>
        <v>0.19032568412351974</v>
      </c>
    </row>
    <row r="66" spans="1:9" x14ac:dyDescent="0.2">
      <c r="A66" s="7" t="s">
        <v>58</v>
      </c>
      <c r="B66" s="6">
        <v>638599</v>
      </c>
      <c r="C66" s="6">
        <v>0</v>
      </c>
      <c r="D66" s="6">
        <v>0</v>
      </c>
      <c r="E66" s="6">
        <f t="shared" si="0"/>
        <v>638599</v>
      </c>
      <c r="F66" s="8">
        <v>189987</v>
      </c>
      <c r="G66" s="8">
        <f t="shared" si="1"/>
        <v>828586</v>
      </c>
      <c r="H66" s="22">
        <f t="shared" si="2"/>
        <v>0.77070937717991861</v>
      </c>
      <c r="I66" s="23">
        <f t="shared" si="3"/>
        <v>0.22929062282008145</v>
      </c>
    </row>
    <row r="67" spans="1:9" x14ac:dyDescent="0.2">
      <c r="A67" s="7" t="s">
        <v>59</v>
      </c>
      <c r="B67" s="6">
        <v>529349</v>
      </c>
      <c r="C67" s="6">
        <v>228912</v>
      </c>
      <c r="D67" s="6">
        <v>0</v>
      </c>
      <c r="E67" s="6">
        <f t="shared" si="0"/>
        <v>758261</v>
      </c>
      <c r="F67" s="8">
        <v>257096</v>
      </c>
      <c r="G67" s="8">
        <f t="shared" si="1"/>
        <v>1015357</v>
      </c>
      <c r="H67" s="22">
        <f t="shared" si="2"/>
        <v>0.74679250746289239</v>
      </c>
      <c r="I67" s="23">
        <f t="shared" si="3"/>
        <v>0.25320749253710761</v>
      </c>
    </row>
    <row r="68" spans="1:9" x14ac:dyDescent="0.2">
      <c r="A68" s="7" t="s">
        <v>60</v>
      </c>
      <c r="B68" s="6">
        <v>131732</v>
      </c>
      <c r="C68" s="6">
        <v>115115</v>
      </c>
      <c r="D68" s="6">
        <v>74759</v>
      </c>
      <c r="E68" s="6">
        <f t="shared" si="0"/>
        <v>321606</v>
      </c>
      <c r="F68" s="8">
        <v>49113</v>
      </c>
      <c r="G68" s="8">
        <f t="shared" si="1"/>
        <v>370719</v>
      </c>
      <c r="H68" s="22">
        <f t="shared" si="2"/>
        <v>0.86751960379694593</v>
      </c>
      <c r="I68" s="23">
        <f t="shared" si="3"/>
        <v>0.13248039620305407</v>
      </c>
    </row>
    <row r="69" spans="1:9" x14ac:dyDescent="0.2">
      <c r="A69" s="7" t="s">
        <v>61</v>
      </c>
      <c r="B69" s="6">
        <v>10517765</v>
      </c>
      <c r="C69" s="6">
        <v>0</v>
      </c>
      <c r="D69" s="6">
        <v>0</v>
      </c>
      <c r="E69" s="6">
        <f t="shared" si="0"/>
        <v>10517765</v>
      </c>
      <c r="F69" s="8">
        <v>7665840</v>
      </c>
      <c r="G69" s="8">
        <f t="shared" si="1"/>
        <v>18183605</v>
      </c>
      <c r="H69" s="22">
        <f t="shared" si="2"/>
        <v>0.57842023075182292</v>
      </c>
      <c r="I69" s="23">
        <f t="shared" si="3"/>
        <v>0.42157976924817714</v>
      </c>
    </row>
    <row r="70" spans="1:9" x14ac:dyDescent="0.2">
      <c r="A70" s="7" t="s">
        <v>62</v>
      </c>
      <c r="B70" s="6">
        <v>255683</v>
      </c>
      <c r="C70" s="6">
        <v>205176</v>
      </c>
      <c r="D70" s="6">
        <v>0</v>
      </c>
      <c r="E70" s="6">
        <f t="shared" si="0"/>
        <v>460859</v>
      </c>
      <c r="F70" s="8">
        <v>12492</v>
      </c>
      <c r="G70" s="8">
        <f t="shared" si="1"/>
        <v>473351</v>
      </c>
      <c r="H70" s="22">
        <f t="shared" si="2"/>
        <v>0.97360943570416036</v>
      </c>
      <c r="I70" s="23">
        <f t="shared" si="3"/>
        <v>2.6390564295839664E-2</v>
      </c>
    </row>
    <row r="71" spans="1:9" x14ac:dyDescent="0.2">
      <c r="A71" s="7" t="s">
        <v>63</v>
      </c>
      <c r="B71" s="6">
        <v>1091497</v>
      </c>
      <c r="C71" s="6">
        <v>0</v>
      </c>
      <c r="D71" s="6">
        <v>0</v>
      </c>
      <c r="E71" s="6">
        <f t="shared" si="0"/>
        <v>1091497</v>
      </c>
      <c r="F71" s="8">
        <v>288157</v>
      </c>
      <c r="G71" s="8">
        <f t="shared" si="1"/>
        <v>1379654</v>
      </c>
      <c r="H71" s="22">
        <f t="shared" si="2"/>
        <v>0.79113821291425246</v>
      </c>
      <c r="I71" s="23">
        <f t="shared" si="3"/>
        <v>0.2088617870857476</v>
      </c>
    </row>
    <row r="72" spans="1:9" x14ac:dyDescent="0.2">
      <c r="A72" s="7" t="s">
        <v>64</v>
      </c>
      <c r="B72" s="6">
        <v>212218</v>
      </c>
      <c r="C72" s="6">
        <v>331272</v>
      </c>
      <c r="D72" s="6">
        <v>0</v>
      </c>
      <c r="E72" s="6">
        <f>SUM(B72:D72)</f>
        <v>543490</v>
      </c>
      <c r="F72" s="8">
        <v>81975</v>
      </c>
      <c r="G72" s="8">
        <f>SUM(E72:F72)</f>
        <v>625465</v>
      </c>
      <c r="H72" s="22">
        <f>(E72/G72)</f>
        <v>0.86893751049219381</v>
      </c>
      <c r="I72" s="23">
        <f>(F72/G72)</f>
        <v>0.13106248950780619</v>
      </c>
    </row>
    <row r="73" spans="1:9" x14ac:dyDescent="0.2">
      <c r="A73" s="24" t="s">
        <v>94</v>
      </c>
      <c r="B73" s="25">
        <f t="shared" ref="B73:G73" si="4">SUM(B6:B72)</f>
        <v>481524394</v>
      </c>
      <c r="C73" s="25">
        <f t="shared" si="4"/>
        <v>4999997</v>
      </c>
      <c r="D73" s="25">
        <f t="shared" si="4"/>
        <v>314603</v>
      </c>
      <c r="E73" s="25">
        <f t="shared" si="4"/>
        <v>486838994</v>
      </c>
      <c r="F73" s="25">
        <f t="shared" si="4"/>
        <v>241996297</v>
      </c>
      <c r="G73" s="25">
        <f t="shared" si="4"/>
        <v>728835291</v>
      </c>
      <c r="H73" s="26">
        <f>(E73/G73)</f>
        <v>0.66796846971012003</v>
      </c>
      <c r="I73" s="27">
        <f>(F73/G73)</f>
        <v>0.33203153028987997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87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5002382</v>
      </c>
      <c r="C6" s="6">
        <v>0</v>
      </c>
      <c r="D6" s="6">
        <v>0</v>
      </c>
      <c r="E6" s="6">
        <f>SUM(B6:D6)</f>
        <v>5002382</v>
      </c>
      <c r="F6" s="8">
        <v>3268885</v>
      </c>
      <c r="G6" s="8">
        <f>SUM(E6:F6)</f>
        <v>8271267</v>
      </c>
      <c r="H6" s="22">
        <f>(E6/G6)</f>
        <v>0.60479029391748562</v>
      </c>
      <c r="I6" s="23">
        <f>(F6/G6)</f>
        <v>0.39520970608251432</v>
      </c>
    </row>
    <row r="7" spans="1:9" x14ac:dyDescent="0.2">
      <c r="A7" s="7" t="s">
        <v>2</v>
      </c>
      <c r="B7" s="6">
        <v>285689</v>
      </c>
      <c r="C7" s="6">
        <v>259212</v>
      </c>
      <c r="D7" s="6">
        <v>49582</v>
      </c>
      <c r="E7" s="6">
        <f>SUM(B7:D7)</f>
        <v>594483</v>
      </c>
      <c r="F7" s="8">
        <v>84100</v>
      </c>
      <c r="G7" s="8">
        <f>SUM(E7:F7)</f>
        <v>678583</v>
      </c>
      <c r="H7" s="22">
        <f>(E7/G7)</f>
        <v>0.87606527130800504</v>
      </c>
      <c r="I7" s="23">
        <f>(F7/G7)</f>
        <v>0.12393472869199494</v>
      </c>
    </row>
    <row r="8" spans="1:9" x14ac:dyDescent="0.2">
      <c r="A8" s="7" t="s">
        <v>3</v>
      </c>
      <c r="B8" s="6">
        <v>4030275</v>
      </c>
      <c r="C8" s="6">
        <v>0</v>
      </c>
      <c r="D8" s="6">
        <v>0</v>
      </c>
      <c r="E8" s="6">
        <f t="shared" ref="E8:E71" si="0">SUM(B8:D8)</f>
        <v>4030275</v>
      </c>
      <c r="F8" s="8">
        <v>3017193</v>
      </c>
      <c r="G8" s="8">
        <f t="shared" ref="G8:G71" si="1">SUM(E8:F8)</f>
        <v>7047468</v>
      </c>
      <c r="H8" s="22">
        <f t="shared" ref="H8:H71" si="2">(E8/G8)</f>
        <v>0.57187560127977877</v>
      </c>
      <c r="I8" s="23">
        <f t="shared" ref="I8:I71" si="3">(F8/G8)</f>
        <v>0.42812439872022123</v>
      </c>
    </row>
    <row r="9" spans="1:9" x14ac:dyDescent="0.2">
      <c r="A9" s="7" t="s">
        <v>4</v>
      </c>
      <c r="B9" s="6">
        <v>426669</v>
      </c>
      <c r="C9" s="6">
        <v>160727</v>
      </c>
      <c r="D9" s="6">
        <v>100092</v>
      </c>
      <c r="E9" s="6">
        <f t="shared" si="0"/>
        <v>687488</v>
      </c>
      <c r="F9" s="8">
        <v>168992</v>
      </c>
      <c r="G9" s="8">
        <f t="shared" si="1"/>
        <v>856480</v>
      </c>
      <c r="H9" s="22">
        <f t="shared" si="2"/>
        <v>0.80269008032878764</v>
      </c>
      <c r="I9" s="23">
        <f t="shared" si="3"/>
        <v>0.19730991967121239</v>
      </c>
    </row>
    <row r="10" spans="1:9" x14ac:dyDescent="0.2">
      <c r="A10" s="7" t="s">
        <v>5</v>
      </c>
      <c r="B10" s="6">
        <v>10216793</v>
      </c>
      <c r="C10" s="6">
        <v>0</v>
      </c>
      <c r="D10" s="6">
        <v>0</v>
      </c>
      <c r="E10" s="6">
        <f t="shared" si="0"/>
        <v>10216793</v>
      </c>
      <c r="F10" s="8">
        <v>8104087</v>
      </c>
      <c r="G10" s="8">
        <f t="shared" si="1"/>
        <v>18320880</v>
      </c>
      <c r="H10" s="22">
        <f t="shared" si="2"/>
        <v>0.55765842033788771</v>
      </c>
      <c r="I10" s="23">
        <f t="shared" si="3"/>
        <v>0.44234157966211229</v>
      </c>
    </row>
    <row r="11" spans="1:9" x14ac:dyDescent="0.2">
      <c r="A11" s="7" t="s">
        <v>6</v>
      </c>
      <c r="B11" s="6">
        <v>33454897</v>
      </c>
      <c r="C11" s="6">
        <v>0</v>
      </c>
      <c r="D11" s="6">
        <v>0</v>
      </c>
      <c r="E11" s="6">
        <f t="shared" si="0"/>
        <v>33454897</v>
      </c>
      <c r="F11" s="8">
        <v>41157576</v>
      </c>
      <c r="G11" s="8">
        <f t="shared" si="1"/>
        <v>74612473</v>
      </c>
      <c r="H11" s="22">
        <f t="shared" si="2"/>
        <v>0.44838209557804093</v>
      </c>
      <c r="I11" s="23">
        <f t="shared" si="3"/>
        <v>0.55161790442195902</v>
      </c>
    </row>
    <row r="12" spans="1:9" x14ac:dyDescent="0.2">
      <c r="A12" s="7" t="s">
        <v>7</v>
      </c>
      <c r="B12" s="6">
        <v>179886</v>
      </c>
      <c r="C12" s="6">
        <v>139930</v>
      </c>
      <c r="D12" s="6">
        <v>0</v>
      </c>
      <c r="E12" s="6">
        <f t="shared" si="0"/>
        <v>319816</v>
      </c>
      <c r="F12" s="8">
        <v>61585</v>
      </c>
      <c r="G12" s="8">
        <f t="shared" si="1"/>
        <v>381401</v>
      </c>
      <c r="H12" s="22">
        <f t="shared" si="2"/>
        <v>0.83852952666615976</v>
      </c>
      <c r="I12" s="23">
        <f t="shared" si="3"/>
        <v>0.16147047333384024</v>
      </c>
    </row>
    <row r="13" spans="1:9" x14ac:dyDescent="0.2">
      <c r="A13" s="7" t="s">
        <v>8</v>
      </c>
      <c r="B13" s="6">
        <v>4508172</v>
      </c>
      <c r="C13" s="6">
        <v>0</v>
      </c>
      <c r="D13" s="6">
        <v>0</v>
      </c>
      <c r="E13" s="6">
        <f t="shared" si="0"/>
        <v>4508172</v>
      </c>
      <c r="F13" s="8">
        <v>528111</v>
      </c>
      <c r="G13" s="8">
        <f t="shared" si="1"/>
        <v>5036283</v>
      </c>
      <c r="H13" s="22">
        <f t="shared" si="2"/>
        <v>0.89513873624655327</v>
      </c>
      <c r="I13" s="23">
        <f t="shared" si="3"/>
        <v>0.10486126375344673</v>
      </c>
    </row>
    <row r="14" spans="1:9" x14ac:dyDescent="0.2">
      <c r="A14" s="7" t="s">
        <v>9</v>
      </c>
      <c r="B14" s="6">
        <v>2980355</v>
      </c>
      <c r="C14" s="6">
        <v>0</v>
      </c>
      <c r="D14" s="6">
        <v>0</v>
      </c>
      <c r="E14" s="6">
        <f t="shared" si="0"/>
        <v>2980355</v>
      </c>
      <c r="F14" s="8">
        <v>341282</v>
      </c>
      <c r="G14" s="8">
        <f t="shared" si="1"/>
        <v>3321637</v>
      </c>
      <c r="H14" s="22">
        <f t="shared" si="2"/>
        <v>0.89725487764015155</v>
      </c>
      <c r="I14" s="23">
        <f t="shared" si="3"/>
        <v>0.10274512235984848</v>
      </c>
    </row>
    <row r="15" spans="1:9" x14ac:dyDescent="0.2">
      <c r="A15" s="7" t="s">
        <v>10</v>
      </c>
      <c r="B15" s="6">
        <v>3551202</v>
      </c>
      <c r="C15" s="6">
        <v>0</v>
      </c>
      <c r="D15" s="6">
        <v>0</v>
      </c>
      <c r="E15" s="6">
        <f t="shared" si="0"/>
        <v>3551202</v>
      </c>
      <c r="F15" s="8">
        <v>588277</v>
      </c>
      <c r="G15" s="8">
        <f t="shared" si="1"/>
        <v>4139479</v>
      </c>
      <c r="H15" s="22">
        <f t="shared" si="2"/>
        <v>0.857886221913434</v>
      </c>
      <c r="I15" s="23">
        <f t="shared" si="3"/>
        <v>0.14211377808656597</v>
      </c>
    </row>
    <row r="16" spans="1:9" x14ac:dyDescent="0.2">
      <c r="A16" s="7" t="s">
        <v>11</v>
      </c>
      <c r="B16" s="6">
        <v>10178823</v>
      </c>
      <c r="C16" s="6">
        <v>0</v>
      </c>
      <c r="D16" s="6">
        <v>0</v>
      </c>
      <c r="E16" s="6">
        <f t="shared" si="0"/>
        <v>10178823</v>
      </c>
      <c r="F16" s="8">
        <v>1587718</v>
      </c>
      <c r="G16" s="8">
        <f t="shared" si="1"/>
        <v>11766541</v>
      </c>
      <c r="H16" s="22">
        <f t="shared" si="2"/>
        <v>0.86506501783319334</v>
      </c>
      <c r="I16" s="23">
        <f t="shared" si="3"/>
        <v>0.13493498216680672</v>
      </c>
    </row>
    <row r="17" spans="1:9" x14ac:dyDescent="0.2">
      <c r="A17" s="7" t="s">
        <v>12</v>
      </c>
      <c r="B17" s="6">
        <v>1439607</v>
      </c>
      <c r="C17" s="6">
        <v>0</v>
      </c>
      <c r="D17" s="6">
        <v>0</v>
      </c>
      <c r="E17" s="6">
        <f t="shared" si="0"/>
        <v>1439607</v>
      </c>
      <c r="F17" s="8">
        <v>332768</v>
      </c>
      <c r="G17" s="8">
        <f t="shared" si="1"/>
        <v>1772375</v>
      </c>
      <c r="H17" s="22">
        <f t="shared" si="2"/>
        <v>0.81224740813879681</v>
      </c>
      <c r="I17" s="23">
        <f t="shared" si="3"/>
        <v>0.18775259186120319</v>
      </c>
    </row>
    <row r="18" spans="1:9" x14ac:dyDescent="0.2">
      <c r="A18" s="7" t="s">
        <v>106</v>
      </c>
      <c r="B18" s="6">
        <v>514697</v>
      </c>
      <c r="C18" s="6">
        <v>157488</v>
      </c>
      <c r="D18" s="6">
        <v>45950</v>
      </c>
      <c r="E18" s="6">
        <f t="shared" si="0"/>
        <v>718135</v>
      </c>
      <c r="F18" s="8">
        <v>155163</v>
      </c>
      <c r="G18" s="8">
        <f t="shared" si="1"/>
        <v>873298</v>
      </c>
      <c r="H18" s="22">
        <f t="shared" si="2"/>
        <v>0.82232525438052073</v>
      </c>
      <c r="I18" s="23">
        <f t="shared" si="3"/>
        <v>0.17767474561947927</v>
      </c>
    </row>
    <row r="19" spans="1:9" x14ac:dyDescent="0.2">
      <c r="A19" s="7" t="s">
        <v>13</v>
      </c>
      <c r="B19" s="6">
        <v>148810</v>
      </c>
      <c r="C19" s="6">
        <v>135788</v>
      </c>
      <c r="D19" s="6">
        <v>23540</v>
      </c>
      <c r="E19" s="6">
        <f t="shared" si="0"/>
        <v>308138</v>
      </c>
      <c r="F19" s="8">
        <v>43861</v>
      </c>
      <c r="G19" s="8">
        <f t="shared" si="1"/>
        <v>351999</v>
      </c>
      <c r="H19" s="22">
        <f t="shared" si="2"/>
        <v>0.87539453237083065</v>
      </c>
      <c r="I19" s="23">
        <f t="shared" si="3"/>
        <v>0.12460546762916939</v>
      </c>
    </row>
    <row r="20" spans="1:9" x14ac:dyDescent="0.2">
      <c r="A20" s="7" t="s">
        <v>14</v>
      </c>
      <c r="B20" s="6">
        <v>35910349</v>
      </c>
      <c r="C20" s="6">
        <v>0</v>
      </c>
      <c r="D20" s="6">
        <v>0</v>
      </c>
      <c r="E20" s="6">
        <f t="shared" si="0"/>
        <v>35910349</v>
      </c>
      <c r="F20" s="8">
        <v>2069125</v>
      </c>
      <c r="G20" s="8">
        <f t="shared" si="1"/>
        <v>37979474</v>
      </c>
      <c r="H20" s="22">
        <f t="shared" si="2"/>
        <v>0.94551991425684301</v>
      </c>
      <c r="I20" s="23">
        <f t="shared" si="3"/>
        <v>5.448008574315695E-2</v>
      </c>
    </row>
    <row r="21" spans="1:9" x14ac:dyDescent="0.2">
      <c r="A21" s="7" t="s">
        <v>15</v>
      </c>
      <c r="B21" s="6">
        <v>9721080</v>
      </c>
      <c r="C21" s="6">
        <v>0</v>
      </c>
      <c r="D21" s="6">
        <v>0</v>
      </c>
      <c r="E21" s="6">
        <f t="shared" si="0"/>
        <v>9721080</v>
      </c>
      <c r="F21" s="8">
        <v>2457819</v>
      </c>
      <c r="G21" s="8">
        <f t="shared" si="1"/>
        <v>12178899</v>
      </c>
      <c r="H21" s="22">
        <f t="shared" si="2"/>
        <v>0.79819037829281614</v>
      </c>
      <c r="I21" s="23">
        <f t="shared" si="3"/>
        <v>0.20180962170718389</v>
      </c>
    </row>
    <row r="22" spans="1:9" x14ac:dyDescent="0.2">
      <c r="A22" s="7" t="s">
        <v>16</v>
      </c>
      <c r="B22" s="6">
        <v>718318</v>
      </c>
      <c r="C22" s="6">
        <v>0</v>
      </c>
      <c r="D22" s="6">
        <v>0</v>
      </c>
      <c r="E22" s="6">
        <f t="shared" si="0"/>
        <v>718318</v>
      </c>
      <c r="F22" s="8">
        <v>207614</v>
      </c>
      <c r="G22" s="8">
        <f t="shared" si="1"/>
        <v>925932</v>
      </c>
      <c r="H22" s="22">
        <f t="shared" si="2"/>
        <v>0.77577835089401814</v>
      </c>
      <c r="I22" s="23">
        <f t="shared" si="3"/>
        <v>0.22422164910598186</v>
      </c>
    </row>
    <row r="23" spans="1:9" x14ac:dyDescent="0.2">
      <c r="A23" s="7" t="s">
        <v>17</v>
      </c>
      <c r="B23" s="6">
        <v>162838</v>
      </c>
      <c r="C23" s="6">
        <v>115894</v>
      </c>
      <c r="D23" s="6">
        <v>0</v>
      </c>
      <c r="E23" s="6">
        <f t="shared" si="0"/>
        <v>278732</v>
      </c>
      <c r="F23" s="8">
        <v>87572</v>
      </c>
      <c r="G23" s="8">
        <f t="shared" si="1"/>
        <v>366304</v>
      </c>
      <c r="H23" s="22">
        <f t="shared" si="2"/>
        <v>0.76093081156634923</v>
      </c>
      <c r="I23" s="23">
        <f t="shared" si="3"/>
        <v>0.23906918843365074</v>
      </c>
    </row>
    <row r="24" spans="1:9" x14ac:dyDescent="0.2">
      <c r="A24" s="7" t="s">
        <v>18</v>
      </c>
      <c r="B24" s="6">
        <v>554947</v>
      </c>
      <c r="C24" s="6">
        <v>709555</v>
      </c>
      <c r="D24" s="6">
        <v>0</v>
      </c>
      <c r="E24" s="6">
        <f t="shared" si="0"/>
        <v>1264502</v>
      </c>
      <c r="F24" s="8">
        <v>265291</v>
      </c>
      <c r="G24" s="8">
        <f t="shared" si="1"/>
        <v>1529793</v>
      </c>
      <c r="H24" s="22">
        <f t="shared" si="2"/>
        <v>0.82658372734088859</v>
      </c>
      <c r="I24" s="23">
        <f t="shared" si="3"/>
        <v>0.17341627265911139</v>
      </c>
    </row>
    <row r="25" spans="1:9" x14ac:dyDescent="0.2">
      <c r="A25" s="7" t="s">
        <v>19</v>
      </c>
      <c r="B25" s="6">
        <v>117203</v>
      </c>
      <c r="C25" s="6">
        <v>110704</v>
      </c>
      <c r="D25" s="6">
        <v>16294</v>
      </c>
      <c r="E25" s="6">
        <f t="shared" si="0"/>
        <v>244201</v>
      </c>
      <c r="F25" s="8">
        <v>36027</v>
      </c>
      <c r="G25" s="8">
        <f t="shared" si="1"/>
        <v>280228</v>
      </c>
      <c r="H25" s="22">
        <f t="shared" si="2"/>
        <v>0.87143683000984917</v>
      </c>
      <c r="I25" s="23">
        <f t="shared" si="3"/>
        <v>0.12856316999015088</v>
      </c>
    </row>
    <row r="26" spans="1:9" x14ac:dyDescent="0.2">
      <c r="A26" s="7" t="s">
        <v>20</v>
      </c>
      <c r="B26" s="6">
        <v>119505</v>
      </c>
      <c r="C26" s="6">
        <v>102314</v>
      </c>
      <c r="D26" s="6">
        <v>0</v>
      </c>
      <c r="E26" s="6">
        <f t="shared" si="0"/>
        <v>221819</v>
      </c>
      <c r="F26" s="8">
        <v>20497</v>
      </c>
      <c r="G26" s="8">
        <f t="shared" si="1"/>
        <v>242316</v>
      </c>
      <c r="H26" s="22">
        <f t="shared" si="2"/>
        <v>0.91541210650555471</v>
      </c>
      <c r="I26" s="23">
        <f t="shared" si="3"/>
        <v>8.4587893494445274E-2</v>
      </c>
    </row>
    <row r="27" spans="1:9" x14ac:dyDescent="0.2">
      <c r="A27" s="7" t="s">
        <v>21</v>
      </c>
      <c r="B27" s="6">
        <v>286913</v>
      </c>
      <c r="C27" s="6">
        <v>84189</v>
      </c>
      <c r="D27" s="6">
        <v>0</v>
      </c>
      <c r="E27" s="6">
        <f t="shared" si="0"/>
        <v>371102</v>
      </c>
      <c r="F27" s="8">
        <v>167182</v>
      </c>
      <c r="G27" s="8">
        <f t="shared" si="1"/>
        <v>538284</v>
      </c>
      <c r="H27" s="22">
        <f t="shared" si="2"/>
        <v>0.68941673911912671</v>
      </c>
      <c r="I27" s="23">
        <f t="shared" si="3"/>
        <v>0.31058326088087329</v>
      </c>
    </row>
    <row r="28" spans="1:9" x14ac:dyDescent="0.2">
      <c r="A28" s="7" t="s">
        <v>22</v>
      </c>
      <c r="B28" s="6">
        <v>367628</v>
      </c>
      <c r="C28" s="6">
        <v>0</v>
      </c>
      <c r="D28" s="6">
        <v>0</v>
      </c>
      <c r="E28" s="6">
        <f t="shared" si="0"/>
        <v>367628</v>
      </c>
      <c r="F28" s="8">
        <v>168151</v>
      </c>
      <c r="G28" s="8">
        <f t="shared" si="1"/>
        <v>535779</v>
      </c>
      <c r="H28" s="22">
        <f t="shared" si="2"/>
        <v>0.6861560456830148</v>
      </c>
      <c r="I28" s="23">
        <f t="shared" si="3"/>
        <v>0.3138439543169852</v>
      </c>
    </row>
    <row r="29" spans="1:9" x14ac:dyDescent="0.2">
      <c r="A29" s="7" t="s">
        <v>23</v>
      </c>
      <c r="B29" s="6">
        <v>417226</v>
      </c>
      <c r="C29" s="6">
        <v>240818</v>
      </c>
      <c r="D29" s="6">
        <v>0</v>
      </c>
      <c r="E29" s="6">
        <f t="shared" si="0"/>
        <v>658044</v>
      </c>
      <c r="F29" s="8">
        <v>156633</v>
      </c>
      <c r="G29" s="8">
        <f t="shared" si="1"/>
        <v>814677</v>
      </c>
      <c r="H29" s="22">
        <f t="shared" si="2"/>
        <v>0.80773607208746534</v>
      </c>
      <c r="I29" s="23">
        <f t="shared" si="3"/>
        <v>0.19226392791253466</v>
      </c>
    </row>
    <row r="30" spans="1:9" x14ac:dyDescent="0.2">
      <c r="A30" s="7" t="s">
        <v>24</v>
      </c>
      <c r="B30" s="6">
        <v>681408</v>
      </c>
      <c r="C30" s="6">
        <v>124540</v>
      </c>
      <c r="D30" s="6">
        <v>0</v>
      </c>
      <c r="E30" s="6">
        <f t="shared" si="0"/>
        <v>805948</v>
      </c>
      <c r="F30" s="8">
        <v>282784</v>
      </c>
      <c r="G30" s="8">
        <f t="shared" si="1"/>
        <v>1088732</v>
      </c>
      <c r="H30" s="22">
        <f t="shared" si="2"/>
        <v>0.74026298483005915</v>
      </c>
      <c r="I30" s="23">
        <f t="shared" si="3"/>
        <v>0.2597370151699408</v>
      </c>
    </row>
    <row r="31" spans="1:9" x14ac:dyDescent="0.2">
      <c r="A31" s="7" t="s">
        <v>25</v>
      </c>
      <c r="B31" s="6">
        <v>2379692</v>
      </c>
      <c r="C31" s="6">
        <v>0</v>
      </c>
      <c r="D31" s="6">
        <v>0</v>
      </c>
      <c r="E31" s="6">
        <f t="shared" si="0"/>
        <v>2379692</v>
      </c>
      <c r="F31" s="8">
        <v>205367</v>
      </c>
      <c r="G31" s="8">
        <f t="shared" si="1"/>
        <v>2585059</v>
      </c>
      <c r="H31" s="22">
        <f t="shared" si="2"/>
        <v>0.92055616525580264</v>
      </c>
      <c r="I31" s="23">
        <f t="shared" si="3"/>
        <v>7.9443834744197334E-2</v>
      </c>
    </row>
    <row r="32" spans="1:9" x14ac:dyDescent="0.2">
      <c r="A32" s="7" t="s">
        <v>26</v>
      </c>
      <c r="B32" s="6">
        <v>1984192</v>
      </c>
      <c r="C32" s="6">
        <v>0</v>
      </c>
      <c r="D32" s="6">
        <v>0</v>
      </c>
      <c r="E32" s="6">
        <f t="shared" si="0"/>
        <v>1984192</v>
      </c>
      <c r="F32" s="8">
        <v>630788</v>
      </c>
      <c r="G32" s="8">
        <f t="shared" si="1"/>
        <v>2614980</v>
      </c>
      <c r="H32" s="22">
        <f t="shared" si="2"/>
        <v>0.75877903463888829</v>
      </c>
      <c r="I32" s="23">
        <f t="shared" si="3"/>
        <v>0.24122096536111176</v>
      </c>
    </row>
    <row r="33" spans="1:9" x14ac:dyDescent="0.2">
      <c r="A33" s="7" t="s">
        <v>27</v>
      </c>
      <c r="B33" s="6">
        <v>35649847</v>
      </c>
      <c r="C33" s="6">
        <v>0</v>
      </c>
      <c r="D33" s="6">
        <v>0</v>
      </c>
      <c r="E33" s="6">
        <f t="shared" si="0"/>
        <v>35649847</v>
      </c>
      <c r="F33" s="8">
        <v>15886640</v>
      </c>
      <c r="G33" s="8">
        <f t="shared" si="1"/>
        <v>51536487</v>
      </c>
      <c r="H33" s="22">
        <f t="shared" si="2"/>
        <v>0.691739951153442</v>
      </c>
      <c r="I33" s="23">
        <f t="shared" si="3"/>
        <v>0.308260048846558</v>
      </c>
    </row>
    <row r="34" spans="1:9" x14ac:dyDescent="0.2">
      <c r="A34" s="7" t="s">
        <v>28</v>
      </c>
      <c r="B34" s="6">
        <v>215933</v>
      </c>
      <c r="C34" s="6">
        <v>291071</v>
      </c>
      <c r="D34" s="6">
        <v>0</v>
      </c>
      <c r="E34" s="6">
        <f t="shared" si="0"/>
        <v>507004</v>
      </c>
      <c r="F34" s="8">
        <v>58753</v>
      </c>
      <c r="G34" s="8">
        <f t="shared" si="1"/>
        <v>565757</v>
      </c>
      <c r="H34" s="22">
        <f t="shared" si="2"/>
        <v>0.89615152795281361</v>
      </c>
      <c r="I34" s="23">
        <f t="shared" si="3"/>
        <v>0.10384847204718634</v>
      </c>
    </row>
    <row r="35" spans="1:9" x14ac:dyDescent="0.2">
      <c r="A35" s="7" t="s">
        <v>29</v>
      </c>
      <c r="B35" s="6">
        <v>3094745</v>
      </c>
      <c r="C35" s="6">
        <v>0</v>
      </c>
      <c r="D35" s="6">
        <v>0</v>
      </c>
      <c r="E35" s="6">
        <f t="shared" si="0"/>
        <v>3094745</v>
      </c>
      <c r="F35" s="8">
        <v>1149831</v>
      </c>
      <c r="G35" s="8">
        <f t="shared" si="1"/>
        <v>4244576</v>
      </c>
      <c r="H35" s="22">
        <f t="shared" si="2"/>
        <v>0.7291058046787241</v>
      </c>
      <c r="I35" s="23">
        <f t="shared" si="3"/>
        <v>0.2708941953212759</v>
      </c>
    </row>
    <row r="36" spans="1:9" x14ac:dyDescent="0.2">
      <c r="A36" s="7" t="s">
        <v>30</v>
      </c>
      <c r="B36" s="6">
        <v>926250</v>
      </c>
      <c r="C36" s="6">
        <v>361162</v>
      </c>
      <c r="D36" s="6">
        <v>0</v>
      </c>
      <c r="E36" s="6">
        <f t="shared" si="0"/>
        <v>1287412</v>
      </c>
      <c r="F36" s="8">
        <v>400299</v>
      </c>
      <c r="G36" s="8">
        <f t="shared" si="1"/>
        <v>1687711</v>
      </c>
      <c r="H36" s="22">
        <f t="shared" si="2"/>
        <v>0.76281543463306223</v>
      </c>
      <c r="I36" s="23">
        <f t="shared" si="3"/>
        <v>0.23718456536693783</v>
      </c>
    </row>
    <row r="37" spans="1:9" x14ac:dyDescent="0.2">
      <c r="A37" s="7" t="s">
        <v>31</v>
      </c>
      <c r="B37" s="6">
        <v>173546</v>
      </c>
      <c r="C37" s="6">
        <v>212318</v>
      </c>
      <c r="D37" s="6">
        <v>0</v>
      </c>
      <c r="E37" s="6">
        <f t="shared" si="0"/>
        <v>385864</v>
      </c>
      <c r="F37" s="8">
        <v>44644</v>
      </c>
      <c r="G37" s="8">
        <f t="shared" si="1"/>
        <v>430508</v>
      </c>
      <c r="H37" s="22">
        <f t="shared" si="2"/>
        <v>0.8962992557629591</v>
      </c>
      <c r="I37" s="23">
        <f t="shared" si="3"/>
        <v>0.10370074423704088</v>
      </c>
    </row>
    <row r="38" spans="1:9" x14ac:dyDescent="0.2">
      <c r="A38" s="7" t="s">
        <v>32</v>
      </c>
      <c r="B38" s="6">
        <v>73657</v>
      </c>
      <c r="C38" s="6">
        <v>85416</v>
      </c>
      <c r="D38" s="6">
        <v>21444</v>
      </c>
      <c r="E38" s="6">
        <f t="shared" si="0"/>
        <v>180517</v>
      </c>
      <c r="F38" s="8">
        <v>16510</v>
      </c>
      <c r="G38" s="8">
        <f t="shared" si="1"/>
        <v>197027</v>
      </c>
      <c r="H38" s="22">
        <f t="shared" si="2"/>
        <v>0.91620437808016164</v>
      </c>
      <c r="I38" s="23">
        <f t="shared" si="3"/>
        <v>8.3795621919838401E-2</v>
      </c>
    </row>
    <row r="39" spans="1:9" x14ac:dyDescent="0.2">
      <c r="A39" s="7" t="s">
        <v>33</v>
      </c>
      <c r="B39" s="6">
        <v>3818105</v>
      </c>
      <c r="C39" s="6">
        <v>0</v>
      </c>
      <c r="D39" s="6">
        <v>0</v>
      </c>
      <c r="E39" s="6">
        <f t="shared" si="0"/>
        <v>3818105</v>
      </c>
      <c r="F39" s="8">
        <v>2142696</v>
      </c>
      <c r="G39" s="8">
        <f t="shared" si="1"/>
        <v>5960801</v>
      </c>
      <c r="H39" s="22">
        <f t="shared" si="2"/>
        <v>0.64053555889552427</v>
      </c>
      <c r="I39" s="23">
        <f t="shared" si="3"/>
        <v>0.35946444110447573</v>
      </c>
    </row>
    <row r="40" spans="1:9" x14ac:dyDescent="0.2">
      <c r="A40" s="7" t="s">
        <v>34</v>
      </c>
      <c r="B40" s="6">
        <v>15551974</v>
      </c>
      <c r="C40" s="6">
        <v>0</v>
      </c>
      <c r="D40" s="6">
        <v>0</v>
      </c>
      <c r="E40" s="6">
        <f t="shared" si="0"/>
        <v>15551974</v>
      </c>
      <c r="F40" s="8">
        <v>6104566</v>
      </c>
      <c r="G40" s="8">
        <f t="shared" si="1"/>
        <v>21656540</v>
      </c>
      <c r="H40" s="22">
        <f t="shared" si="2"/>
        <v>0.71811905318208724</v>
      </c>
      <c r="I40" s="23">
        <f t="shared" si="3"/>
        <v>0.28188094681791276</v>
      </c>
    </row>
    <row r="41" spans="1:9" x14ac:dyDescent="0.2">
      <c r="A41" s="7" t="s">
        <v>35</v>
      </c>
      <c r="B41" s="6">
        <v>5400477</v>
      </c>
      <c r="C41" s="6">
        <v>0</v>
      </c>
      <c r="D41" s="6">
        <v>0</v>
      </c>
      <c r="E41" s="6">
        <f t="shared" si="0"/>
        <v>5400477</v>
      </c>
      <c r="F41" s="8">
        <v>4718187</v>
      </c>
      <c r="G41" s="8">
        <f t="shared" si="1"/>
        <v>10118664</v>
      </c>
      <c r="H41" s="22">
        <f t="shared" si="2"/>
        <v>0.53371443107509053</v>
      </c>
      <c r="I41" s="23">
        <f t="shared" si="3"/>
        <v>0.46628556892490947</v>
      </c>
    </row>
    <row r="42" spans="1:9" x14ac:dyDescent="0.2">
      <c r="A42" s="7" t="s">
        <v>36</v>
      </c>
      <c r="B42" s="6">
        <v>479511</v>
      </c>
      <c r="C42" s="6">
        <v>274170</v>
      </c>
      <c r="D42" s="6">
        <v>0</v>
      </c>
      <c r="E42" s="6">
        <f t="shared" si="0"/>
        <v>753681</v>
      </c>
      <c r="F42" s="8">
        <v>198686</v>
      </c>
      <c r="G42" s="8">
        <f t="shared" si="1"/>
        <v>952367</v>
      </c>
      <c r="H42" s="22">
        <f t="shared" si="2"/>
        <v>0.79137664366782978</v>
      </c>
      <c r="I42" s="23">
        <f t="shared" si="3"/>
        <v>0.20862335633217027</v>
      </c>
    </row>
    <row r="43" spans="1:9" x14ac:dyDescent="0.2">
      <c r="A43" s="7" t="s">
        <v>37</v>
      </c>
      <c r="B43" s="6">
        <v>86581</v>
      </c>
      <c r="C43" s="6">
        <v>80392</v>
      </c>
      <c r="D43" s="6">
        <v>0</v>
      </c>
      <c r="E43" s="6">
        <f t="shared" si="0"/>
        <v>166973</v>
      </c>
      <c r="F43" s="8">
        <v>21436</v>
      </c>
      <c r="G43" s="8">
        <f t="shared" si="1"/>
        <v>188409</v>
      </c>
      <c r="H43" s="22">
        <f t="shared" si="2"/>
        <v>0.88622624184619636</v>
      </c>
      <c r="I43" s="23">
        <f t="shared" si="3"/>
        <v>0.11377375815380369</v>
      </c>
    </row>
    <row r="44" spans="1:9" x14ac:dyDescent="0.2">
      <c r="A44" s="7" t="s">
        <v>38</v>
      </c>
      <c r="B44" s="6">
        <v>241052</v>
      </c>
      <c r="C44" s="6">
        <v>249790</v>
      </c>
      <c r="D44" s="6">
        <v>0</v>
      </c>
      <c r="E44" s="6">
        <f t="shared" si="0"/>
        <v>490842</v>
      </c>
      <c r="F44" s="8">
        <v>80257</v>
      </c>
      <c r="G44" s="8">
        <f t="shared" si="1"/>
        <v>571099</v>
      </c>
      <c r="H44" s="22">
        <f t="shared" si="2"/>
        <v>0.85946919886044271</v>
      </c>
      <c r="I44" s="23">
        <f t="shared" si="3"/>
        <v>0.14053080113955724</v>
      </c>
    </row>
    <row r="45" spans="1:9" x14ac:dyDescent="0.2">
      <c r="A45" s="7" t="s">
        <v>39</v>
      </c>
      <c r="B45" s="6">
        <v>7181143</v>
      </c>
      <c r="C45" s="6">
        <v>0</v>
      </c>
      <c r="D45" s="6">
        <v>0</v>
      </c>
      <c r="E45" s="6">
        <f t="shared" si="0"/>
        <v>7181143</v>
      </c>
      <c r="F45" s="8">
        <v>2536141</v>
      </c>
      <c r="G45" s="8">
        <f t="shared" si="1"/>
        <v>9717284</v>
      </c>
      <c r="H45" s="22">
        <f t="shared" si="2"/>
        <v>0.7390072164197321</v>
      </c>
      <c r="I45" s="23">
        <f t="shared" si="3"/>
        <v>0.2609927835802679</v>
      </c>
    </row>
    <row r="46" spans="1:9" x14ac:dyDescent="0.2">
      <c r="A46" s="7" t="s">
        <v>40</v>
      </c>
      <c r="B46" s="6">
        <v>6536329</v>
      </c>
      <c r="C46" s="6">
        <v>0</v>
      </c>
      <c r="D46" s="6">
        <v>0</v>
      </c>
      <c r="E46" s="6">
        <f t="shared" si="0"/>
        <v>6536329</v>
      </c>
      <c r="F46" s="8">
        <v>1973716</v>
      </c>
      <c r="G46" s="8">
        <f t="shared" si="1"/>
        <v>8510045</v>
      </c>
      <c r="H46" s="22">
        <f t="shared" si="2"/>
        <v>0.76807220173336332</v>
      </c>
      <c r="I46" s="23">
        <f t="shared" si="3"/>
        <v>0.23192779826663668</v>
      </c>
    </row>
    <row r="47" spans="1:9" x14ac:dyDescent="0.2">
      <c r="A47" s="7" t="s">
        <v>41</v>
      </c>
      <c r="B47" s="6">
        <v>5465682</v>
      </c>
      <c r="C47" s="6">
        <v>0</v>
      </c>
      <c r="D47" s="6">
        <v>0</v>
      </c>
      <c r="E47" s="6">
        <f t="shared" si="0"/>
        <v>5465682</v>
      </c>
      <c r="F47" s="8">
        <v>813314</v>
      </c>
      <c r="G47" s="8">
        <f t="shared" si="1"/>
        <v>6278996</v>
      </c>
      <c r="H47" s="22">
        <f t="shared" si="2"/>
        <v>0.87047069308532765</v>
      </c>
      <c r="I47" s="23">
        <f t="shared" si="3"/>
        <v>0.12952930691467235</v>
      </c>
    </row>
    <row r="48" spans="1:9" x14ac:dyDescent="0.2">
      <c r="A48" s="7" t="s">
        <v>42</v>
      </c>
      <c r="B48" s="6">
        <v>65706325</v>
      </c>
      <c r="C48" s="6">
        <v>0</v>
      </c>
      <c r="D48" s="6">
        <v>0</v>
      </c>
      <c r="E48" s="6">
        <f t="shared" si="0"/>
        <v>65706325</v>
      </c>
      <c r="F48" s="8">
        <v>36918611</v>
      </c>
      <c r="G48" s="8">
        <f t="shared" si="1"/>
        <v>102624936</v>
      </c>
      <c r="H48" s="22">
        <f t="shared" si="2"/>
        <v>0.6402569157266027</v>
      </c>
      <c r="I48" s="23">
        <f t="shared" si="3"/>
        <v>0.35974308427339724</v>
      </c>
    </row>
    <row r="49" spans="1:9" x14ac:dyDescent="0.2">
      <c r="A49" s="7" t="s">
        <v>43</v>
      </c>
      <c r="B49" s="6">
        <v>4484797</v>
      </c>
      <c r="C49" s="6">
        <v>0</v>
      </c>
      <c r="D49" s="6">
        <v>0</v>
      </c>
      <c r="E49" s="6">
        <f t="shared" si="0"/>
        <v>4484797</v>
      </c>
      <c r="F49" s="8">
        <v>1927959</v>
      </c>
      <c r="G49" s="8">
        <f t="shared" si="1"/>
        <v>6412756</v>
      </c>
      <c r="H49" s="22">
        <f t="shared" si="2"/>
        <v>0.69935562806381535</v>
      </c>
      <c r="I49" s="23">
        <f t="shared" si="3"/>
        <v>0.30064437193618471</v>
      </c>
    </row>
    <row r="50" spans="1:9" x14ac:dyDescent="0.2">
      <c r="A50" s="7" t="s">
        <v>44</v>
      </c>
      <c r="B50" s="6">
        <v>1398328</v>
      </c>
      <c r="C50" s="6">
        <v>0</v>
      </c>
      <c r="D50" s="6">
        <v>0</v>
      </c>
      <c r="E50" s="6">
        <f t="shared" si="0"/>
        <v>1398328</v>
      </c>
      <c r="F50" s="8">
        <v>406814</v>
      </c>
      <c r="G50" s="8">
        <f t="shared" si="1"/>
        <v>1805142</v>
      </c>
      <c r="H50" s="22">
        <f t="shared" si="2"/>
        <v>0.77463601201456722</v>
      </c>
      <c r="I50" s="23">
        <f t="shared" si="3"/>
        <v>0.22536398798543272</v>
      </c>
    </row>
    <row r="51" spans="1:9" x14ac:dyDescent="0.2">
      <c r="A51" s="7" t="s">
        <v>45</v>
      </c>
      <c r="B51" s="6">
        <v>4391645</v>
      </c>
      <c r="C51" s="6">
        <v>0</v>
      </c>
      <c r="D51" s="6">
        <v>0</v>
      </c>
      <c r="E51" s="6">
        <f t="shared" si="0"/>
        <v>4391645</v>
      </c>
      <c r="F51" s="8">
        <v>2088207</v>
      </c>
      <c r="G51" s="8">
        <f t="shared" si="1"/>
        <v>6479852</v>
      </c>
      <c r="H51" s="22">
        <f t="shared" si="2"/>
        <v>0.6777384730391991</v>
      </c>
      <c r="I51" s="23">
        <f t="shared" si="3"/>
        <v>0.32226152696080096</v>
      </c>
    </row>
    <row r="52" spans="1:9" x14ac:dyDescent="0.2">
      <c r="A52" s="7" t="s">
        <v>46</v>
      </c>
      <c r="B52" s="6">
        <v>959830</v>
      </c>
      <c r="C52" s="6">
        <v>0</v>
      </c>
      <c r="D52" s="6">
        <v>0</v>
      </c>
      <c r="E52" s="6">
        <f t="shared" si="0"/>
        <v>959830</v>
      </c>
      <c r="F52" s="8">
        <v>167539</v>
      </c>
      <c r="G52" s="8">
        <f t="shared" si="1"/>
        <v>1127369</v>
      </c>
      <c r="H52" s="22">
        <f t="shared" si="2"/>
        <v>0.85138938537426523</v>
      </c>
      <c r="I52" s="23">
        <f t="shared" si="3"/>
        <v>0.1486106146257348</v>
      </c>
    </row>
    <row r="53" spans="1:9" x14ac:dyDescent="0.2">
      <c r="A53" s="7" t="s">
        <v>47</v>
      </c>
      <c r="B53" s="6">
        <v>47852619</v>
      </c>
      <c r="C53" s="6">
        <v>0</v>
      </c>
      <c r="D53" s="6">
        <v>0</v>
      </c>
      <c r="E53" s="6">
        <f t="shared" si="0"/>
        <v>47852619</v>
      </c>
      <c r="F53" s="8">
        <v>20326090</v>
      </c>
      <c r="G53" s="8">
        <f t="shared" si="1"/>
        <v>68178709</v>
      </c>
      <c r="H53" s="22">
        <f t="shared" si="2"/>
        <v>0.70187041822689833</v>
      </c>
      <c r="I53" s="23">
        <f t="shared" si="3"/>
        <v>0.29812958177310162</v>
      </c>
    </row>
    <row r="54" spans="1:9" x14ac:dyDescent="0.2">
      <c r="A54" s="7" t="s">
        <v>48</v>
      </c>
      <c r="B54" s="6">
        <v>4882124</v>
      </c>
      <c r="C54" s="6">
        <v>0</v>
      </c>
      <c r="D54" s="6">
        <v>0</v>
      </c>
      <c r="E54" s="6">
        <f t="shared" si="0"/>
        <v>4882124</v>
      </c>
      <c r="F54" s="8">
        <v>2406421</v>
      </c>
      <c r="G54" s="8">
        <f t="shared" si="1"/>
        <v>7288545</v>
      </c>
      <c r="H54" s="22">
        <f t="shared" si="2"/>
        <v>0.66983520030403876</v>
      </c>
      <c r="I54" s="23">
        <f t="shared" si="3"/>
        <v>0.33016479969596124</v>
      </c>
    </row>
    <row r="55" spans="1:9" x14ac:dyDescent="0.2">
      <c r="A55" s="7" t="s">
        <v>49</v>
      </c>
      <c r="B55" s="6">
        <v>32380086</v>
      </c>
      <c r="C55" s="6">
        <v>0</v>
      </c>
      <c r="D55" s="6">
        <v>0</v>
      </c>
      <c r="E55" s="6">
        <f t="shared" si="0"/>
        <v>32380086</v>
      </c>
      <c r="F55" s="8">
        <v>22550743</v>
      </c>
      <c r="G55" s="8">
        <f t="shared" si="1"/>
        <v>54930829</v>
      </c>
      <c r="H55" s="22">
        <f t="shared" si="2"/>
        <v>0.58947018622274938</v>
      </c>
      <c r="I55" s="23">
        <f t="shared" si="3"/>
        <v>0.41052981377725067</v>
      </c>
    </row>
    <row r="56" spans="1:9" x14ac:dyDescent="0.2">
      <c r="A56" s="7" t="s">
        <v>50</v>
      </c>
      <c r="B56" s="6">
        <v>8275614</v>
      </c>
      <c r="C56" s="6">
        <v>0</v>
      </c>
      <c r="D56" s="6">
        <v>0</v>
      </c>
      <c r="E56" s="6">
        <f t="shared" si="0"/>
        <v>8275614</v>
      </c>
      <c r="F56" s="8">
        <v>992529</v>
      </c>
      <c r="G56" s="8">
        <f t="shared" si="1"/>
        <v>9268143</v>
      </c>
      <c r="H56" s="22">
        <f t="shared" si="2"/>
        <v>0.89290961522712797</v>
      </c>
      <c r="I56" s="23">
        <f t="shared" si="3"/>
        <v>0.10709038477287197</v>
      </c>
    </row>
    <row r="57" spans="1:9" x14ac:dyDescent="0.2">
      <c r="A57" s="7" t="s">
        <v>51</v>
      </c>
      <c r="B57" s="6">
        <v>22070475</v>
      </c>
      <c r="C57" s="6">
        <v>0</v>
      </c>
      <c r="D57" s="6">
        <v>0</v>
      </c>
      <c r="E57" s="6">
        <f t="shared" si="0"/>
        <v>22070475</v>
      </c>
      <c r="F57" s="8">
        <v>20462531</v>
      </c>
      <c r="G57" s="8">
        <f t="shared" si="1"/>
        <v>42533006</v>
      </c>
      <c r="H57" s="22">
        <f t="shared" si="2"/>
        <v>0.51890230848014829</v>
      </c>
      <c r="I57" s="23">
        <f t="shared" si="3"/>
        <v>0.48109769151985166</v>
      </c>
    </row>
    <row r="58" spans="1:9" x14ac:dyDescent="0.2">
      <c r="A58" s="7" t="s">
        <v>52</v>
      </c>
      <c r="B58" s="6">
        <v>13576009</v>
      </c>
      <c r="C58" s="6">
        <v>0</v>
      </c>
      <c r="D58" s="6">
        <v>0</v>
      </c>
      <c r="E58" s="6">
        <f t="shared" si="0"/>
        <v>13576009</v>
      </c>
      <c r="F58" s="8">
        <v>6521784</v>
      </c>
      <c r="G58" s="8">
        <f t="shared" si="1"/>
        <v>20097793</v>
      </c>
      <c r="H58" s="22">
        <f t="shared" si="2"/>
        <v>0.67549750363136885</v>
      </c>
      <c r="I58" s="23">
        <f t="shared" si="3"/>
        <v>0.3245024963686311</v>
      </c>
    </row>
    <row r="59" spans="1:9" x14ac:dyDescent="0.2">
      <c r="A59" s="7" t="s">
        <v>53</v>
      </c>
      <c r="B59" s="6">
        <v>1591711</v>
      </c>
      <c r="C59" s="6">
        <v>0</v>
      </c>
      <c r="D59" s="6">
        <v>0</v>
      </c>
      <c r="E59" s="6">
        <f t="shared" si="0"/>
        <v>1591711</v>
      </c>
      <c r="F59" s="8">
        <v>424608</v>
      </c>
      <c r="G59" s="8">
        <f t="shared" si="1"/>
        <v>2016319</v>
      </c>
      <c r="H59" s="22">
        <f t="shared" si="2"/>
        <v>0.78941427422942501</v>
      </c>
      <c r="I59" s="23">
        <f t="shared" si="3"/>
        <v>0.21058572577057499</v>
      </c>
    </row>
    <row r="60" spans="1:9" x14ac:dyDescent="0.2">
      <c r="A60" s="7" t="s">
        <v>103</v>
      </c>
      <c r="B60" s="6">
        <v>3346830</v>
      </c>
      <c r="C60" s="6">
        <v>0</v>
      </c>
      <c r="D60" s="6">
        <v>0</v>
      </c>
      <c r="E60" s="6">
        <f t="shared" si="0"/>
        <v>3346830</v>
      </c>
      <c r="F60" s="8">
        <v>680658</v>
      </c>
      <c r="G60" s="8">
        <f t="shared" si="1"/>
        <v>4027488</v>
      </c>
      <c r="H60" s="22">
        <f t="shared" si="2"/>
        <v>0.83099688937620675</v>
      </c>
      <c r="I60" s="23">
        <f t="shared" si="3"/>
        <v>0.16900311062379328</v>
      </c>
    </row>
    <row r="61" spans="1:9" x14ac:dyDescent="0.2">
      <c r="A61" s="7" t="s">
        <v>104</v>
      </c>
      <c r="B61" s="6">
        <v>3629923</v>
      </c>
      <c r="C61" s="6">
        <v>0</v>
      </c>
      <c r="D61" s="6">
        <v>0</v>
      </c>
      <c r="E61" s="6">
        <f t="shared" si="0"/>
        <v>3629923</v>
      </c>
      <c r="F61" s="8">
        <v>2719682</v>
      </c>
      <c r="G61" s="8">
        <f t="shared" si="1"/>
        <v>6349605</v>
      </c>
      <c r="H61" s="22">
        <f t="shared" si="2"/>
        <v>0.57167697833172304</v>
      </c>
      <c r="I61" s="23">
        <f t="shared" si="3"/>
        <v>0.42832302166827702</v>
      </c>
    </row>
    <row r="62" spans="1:9" x14ac:dyDescent="0.2">
      <c r="A62" s="7" t="s">
        <v>54</v>
      </c>
      <c r="B62" s="6">
        <v>1467516</v>
      </c>
      <c r="C62" s="6">
        <v>0</v>
      </c>
      <c r="D62" s="6">
        <v>0</v>
      </c>
      <c r="E62" s="6">
        <f t="shared" si="0"/>
        <v>1467516</v>
      </c>
      <c r="F62" s="8">
        <v>320787</v>
      </c>
      <c r="G62" s="8">
        <f t="shared" si="1"/>
        <v>1788303</v>
      </c>
      <c r="H62" s="22">
        <f t="shared" si="2"/>
        <v>0.82061932457754638</v>
      </c>
      <c r="I62" s="23">
        <f t="shared" si="3"/>
        <v>0.17938067542245359</v>
      </c>
    </row>
    <row r="63" spans="1:9" x14ac:dyDescent="0.2">
      <c r="A63" s="7" t="s">
        <v>55</v>
      </c>
      <c r="B63" s="6">
        <v>12463094</v>
      </c>
      <c r="C63" s="6">
        <v>0</v>
      </c>
      <c r="D63" s="6">
        <v>0</v>
      </c>
      <c r="E63" s="6">
        <f t="shared" si="0"/>
        <v>12463094</v>
      </c>
      <c r="F63" s="8">
        <v>4269008</v>
      </c>
      <c r="G63" s="8">
        <f t="shared" si="1"/>
        <v>16732102</v>
      </c>
      <c r="H63" s="22">
        <f t="shared" si="2"/>
        <v>0.74486122544555367</v>
      </c>
      <c r="I63" s="23">
        <f t="shared" si="3"/>
        <v>0.25513877455444628</v>
      </c>
    </row>
    <row r="64" spans="1:9" x14ac:dyDescent="0.2">
      <c r="A64" s="7" t="s">
        <v>56</v>
      </c>
      <c r="B64" s="6">
        <v>9277656</v>
      </c>
      <c r="C64" s="6">
        <v>0</v>
      </c>
      <c r="D64" s="6">
        <v>0</v>
      </c>
      <c r="E64" s="6">
        <f t="shared" si="0"/>
        <v>9277656</v>
      </c>
      <c r="F64" s="8">
        <v>5368520</v>
      </c>
      <c r="G64" s="8">
        <f t="shared" si="1"/>
        <v>14646176</v>
      </c>
      <c r="H64" s="22">
        <f t="shared" si="2"/>
        <v>0.63345244519798205</v>
      </c>
      <c r="I64" s="23">
        <f t="shared" si="3"/>
        <v>0.36654755480201795</v>
      </c>
    </row>
    <row r="65" spans="1:9" x14ac:dyDescent="0.2">
      <c r="A65" s="7" t="s">
        <v>57</v>
      </c>
      <c r="B65" s="6">
        <v>803813</v>
      </c>
      <c r="C65" s="6">
        <v>312437</v>
      </c>
      <c r="D65" s="6">
        <v>0</v>
      </c>
      <c r="E65" s="6">
        <f t="shared" si="0"/>
        <v>1116250</v>
      </c>
      <c r="F65" s="8">
        <v>226942</v>
      </c>
      <c r="G65" s="8">
        <f t="shared" si="1"/>
        <v>1343192</v>
      </c>
      <c r="H65" s="22">
        <f t="shared" si="2"/>
        <v>0.83104276976039171</v>
      </c>
      <c r="I65" s="23">
        <f t="shared" si="3"/>
        <v>0.16895723023960835</v>
      </c>
    </row>
    <row r="66" spans="1:9" x14ac:dyDescent="0.2">
      <c r="A66" s="7" t="s">
        <v>58</v>
      </c>
      <c r="B66" s="6">
        <v>611982</v>
      </c>
      <c r="C66" s="6">
        <v>214536</v>
      </c>
      <c r="D66" s="6">
        <v>0</v>
      </c>
      <c r="E66" s="6">
        <f t="shared" si="0"/>
        <v>826518</v>
      </c>
      <c r="F66" s="8">
        <v>201138</v>
      </c>
      <c r="G66" s="8">
        <f t="shared" si="1"/>
        <v>1027656</v>
      </c>
      <c r="H66" s="22">
        <f t="shared" si="2"/>
        <v>0.80427497139120485</v>
      </c>
      <c r="I66" s="23">
        <f t="shared" si="3"/>
        <v>0.19572502860879515</v>
      </c>
    </row>
    <row r="67" spans="1:9" x14ac:dyDescent="0.2">
      <c r="A67" s="7" t="s">
        <v>59</v>
      </c>
      <c r="B67" s="6">
        <v>583369</v>
      </c>
      <c r="C67" s="6">
        <v>0</v>
      </c>
      <c r="D67" s="6">
        <v>0</v>
      </c>
      <c r="E67" s="6">
        <f t="shared" si="0"/>
        <v>583369</v>
      </c>
      <c r="F67" s="8">
        <v>287907</v>
      </c>
      <c r="G67" s="8">
        <f t="shared" si="1"/>
        <v>871276</v>
      </c>
      <c r="H67" s="22">
        <f t="shared" si="2"/>
        <v>0.66955706343340116</v>
      </c>
      <c r="I67" s="23">
        <f t="shared" si="3"/>
        <v>0.3304429365665989</v>
      </c>
    </row>
    <row r="68" spans="1:9" x14ac:dyDescent="0.2">
      <c r="A68" s="7" t="s">
        <v>60</v>
      </c>
      <c r="B68" s="6">
        <v>124728</v>
      </c>
      <c r="C68" s="6">
        <v>118102</v>
      </c>
      <c r="D68" s="6">
        <v>72927</v>
      </c>
      <c r="E68" s="6">
        <f t="shared" si="0"/>
        <v>315757</v>
      </c>
      <c r="F68" s="8">
        <v>49317</v>
      </c>
      <c r="G68" s="8">
        <f t="shared" si="1"/>
        <v>365074</v>
      </c>
      <c r="H68" s="22">
        <f t="shared" si="2"/>
        <v>0.86491231914625533</v>
      </c>
      <c r="I68" s="23">
        <f t="shared" si="3"/>
        <v>0.13508768085374473</v>
      </c>
    </row>
    <row r="69" spans="1:9" x14ac:dyDescent="0.2">
      <c r="A69" s="7" t="s">
        <v>61</v>
      </c>
      <c r="B69" s="6">
        <v>9985383</v>
      </c>
      <c r="C69" s="6">
        <v>0</v>
      </c>
      <c r="D69" s="6">
        <v>0</v>
      </c>
      <c r="E69" s="6">
        <f t="shared" si="0"/>
        <v>9985383</v>
      </c>
      <c r="F69" s="8">
        <v>7552173</v>
      </c>
      <c r="G69" s="8">
        <f t="shared" si="1"/>
        <v>17537556</v>
      </c>
      <c r="H69" s="22">
        <f t="shared" si="2"/>
        <v>0.56937141070283681</v>
      </c>
      <c r="I69" s="23">
        <f t="shared" si="3"/>
        <v>0.43062858929716319</v>
      </c>
    </row>
    <row r="70" spans="1:9" x14ac:dyDescent="0.2">
      <c r="A70" s="7" t="s">
        <v>62</v>
      </c>
      <c r="B70" s="6">
        <v>240767</v>
      </c>
      <c r="C70" s="6">
        <v>211744</v>
      </c>
      <c r="D70" s="6">
        <v>0</v>
      </c>
      <c r="E70" s="6">
        <f t="shared" si="0"/>
        <v>452511</v>
      </c>
      <c r="F70" s="8">
        <v>12299</v>
      </c>
      <c r="G70" s="8">
        <f t="shared" si="1"/>
        <v>464810</v>
      </c>
      <c r="H70" s="22">
        <f t="shared" si="2"/>
        <v>0.97353972590951143</v>
      </c>
      <c r="I70" s="23">
        <f t="shared" si="3"/>
        <v>2.6460274090488588E-2</v>
      </c>
    </row>
    <row r="71" spans="1:9" x14ac:dyDescent="0.2">
      <c r="A71" s="7" t="s">
        <v>63</v>
      </c>
      <c r="B71" s="6">
        <v>941747</v>
      </c>
      <c r="C71" s="6">
        <v>0</v>
      </c>
      <c r="D71" s="6">
        <v>0</v>
      </c>
      <c r="E71" s="6">
        <f t="shared" si="0"/>
        <v>941747</v>
      </c>
      <c r="F71" s="8">
        <v>264332</v>
      </c>
      <c r="G71" s="8">
        <f t="shared" si="1"/>
        <v>1206079</v>
      </c>
      <c r="H71" s="22">
        <f t="shared" si="2"/>
        <v>0.78083359381931039</v>
      </c>
      <c r="I71" s="23">
        <f t="shared" si="3"/>
        <v>0.21916640618068967</v>
      </c>
    </row>
    <row r="72" spans="1:9" x14ac:dyDescent="0.2">
      <c r="A72" s="7" t="s">
        <v>64</v>
      </c>
      <c r="B72" s="6">
        <v>196443</v>
      </c>
      <c r="C72" s="6">
        <v>297722</v>
      </c>
      <c r="D72" s="6">
        <v>0</v>
      </c>
      <c r="E72" s="6">
        <f>SUM(B72:D72)</f>
        <v>494165</v>
      </c>
      <c r="F72" s="8">
        <v>73107</v>
      </c>
      <c r="G72" s="8">
        <f>SUM(E72:F72)</f>
        <v>567272</v>
      </c>
      <c r="H72" s="22">
        <f>(E72/G72)</f>
        <v>0.87112531554527639</v>
      </c>
      <c r="I72" s="23">
        <f>(F72/G72)</f>
        <v>0.12887468445472366</v>
      </c>
    </row>
    <row r="73" spans="1:9" x14ac:dyDescent="0.2">
      <c r="A73" s="24" t="s">
        <v>94</v>
      </c>
      <c r="B73" s="25">
        <f t="shared" ref="B73:G73" si="4">SUM(B6:B72)</f>
        <v>466477202</v>
      </c>
      <c r="C73" s="25">
        <f t="shared" si="4"/>
        <v>5050019</v>
      </c>
      <c r="D73" s="25">
        <f t="shared" si="4"/>
        <v>329829</v>
      </c>
      <c r="E73" s="25">
        <f t="shared" si="4"/>
        <v>471857050</v>
      </c>
      <c r="F73" s="25">
        <f t="shared" si="4"/>
        <v>239559830</v>
      </c>
      <c r="G73" s="25">
        <f t="shared" si="4"/>
        <v>711416880</v>
      </c>
      <c r="H73" s="26">
        <f>(E73/G73)</f>
        <v>0.66326378142728348</v>
      </c>
      <c r="I73" s="27">
        <f>(F73/G73)</f>
        <v>0.33673621857271646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88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4736249</v>
      </c>
      <c r="C6" s="6">
        <v>0</v>
      </c>
      <c r="D6" s="6">
        <v>0</v>
      </c>
      <c r="E6" s="6">
        <f>SUM(B6:D6)</f>
        <v>4736249</v>
      </c>
      <c r="F6" s="8">
        <v>3126811</v>
      </c>
      <c r="G6" s="8">
        <f>SUM(E6:F6)</f>
        <v>7863060</v>
      </c>
      <c r="H6" s="22">
        <f>(E6/G6)</f>
        <v>0.60234170920735697</v>
      </c>
      <c r="I6" s="23">
        <f>(F6/G6)</f>
        <v>0.39765829079264309</v>
      </c>
    </row>
    <row r="7" spans="1:9" x14ac:dyDescent="0.2">
      <c r="A7" s="7" t="s">
        <v>2</v>
      </c>
      <c r="B7" s="6">
        <v>252385</v>
      </c>
      <c r="C7" s="6">
        <v>147244</v>
      </c>
      <c r="D7" s="6">
        <v>79026</v>
      </c>
      <c r="E7" s="6">
        <f>SUM(B7:D7)</f>
        <v>478655</v>
      </c>
      <c r="F7" s="8">
        <v>76313</v>
      </c>
      <c r="G7" s="8">
        <f>SUM(E7:F7)</f>
        <v>554968</v>
      </c>
      <c r="H7" s="22">
        <f>(E7/G7)</f>
        <v>0.86249117066209224</v>
      </c>
      <c r="I7" s="23">
        <f>(F7/G7)</f>
        <v>0.13750882933790778</v>
      </c>
    </row>
    <row r="8" spans="1:9" x14ac:dyDescent="0.2">
      <c r="A8" s="7" t="s">
        <v>3</v>
      </c>
      <c r="B8" s="6">
        <v>3787915</v>
      </c>
      <c r="C8" s="6">
        <v>0</v>
      </c>
      <c r="D8" s="6">
        <v>0</v>
      </c>
      <c r="E8" s="6">
        <f t="shared" ref="E8:E71" si="0">SUM(B8:D8)</f>
        <v>3787915</v>
      </c>
      <c r="F8" s="8">
        <v>2839719</v>
      </c>
      <c r="G8" s="8">
        <f t="shared" ref="G8:G71" si="1">SUM(E8:F8)</f>
        <v>6627634</v>
      </c>
      <c r="H8" s="22">
        <f t="shared" ref="H8:H71" si="2">(E8/G8)</f>
        <v>0.57153352161570781</v>
      </c>
      <c r="I8" s="23">
        <f t="shared" ref="I8:I71" si="3">(F8/G8)</f>
        <v>0.42846647838429219</v>
      </c>
    </row>
    <row r="9" spans="1:9" x14ac:dyDescent="0.2">
      <c r="A9" s="7" t="s">
        <v>4</v>
      </c>
      <c r="B9" s="6">
        <v>403315</v>
      </c>
      <c r="C9" s="6">
        <v>81556</v>
      </c>
      <c r="D9" s="6">
        <v>98376</v>
      </c>
      <c r="E9" s="6">
        <f t="shared" si="0"/>
        <v>583247</v>
      </c>
      <c r="F9" s="8">
        <v>179275</v>
      </c>
      <c r="G9" s="8">
        <f t="shared" si="1"/>
        <v>762522</v>
      </c>
      <c r="H9" s="22">
        <f t="shared" si="2"/>
        <v>0.76489202934472711</v>
      </c>
      <c r="I9" s="23">
        <f t="shared" si="3"/>
        <v>0.23510797065527289</v>
      </c>
    </row>
    <row r="10" spans="1:9" x14ac:dyDescent="0.2">
      <c r="A10" s="7" t="s">
        <v>5</v>
      </c>
      <c r="B10" s="6">
        <v>10205323</v>
      </c>
      <c r="C10" s="6">
        <v>0</v>
      </c>
      <c r="D10" s="6">
        <v>0</v>
      </c>
      <c r="E10" s="6">
        <f t="shared" si="0"/>
        <v>10205323</v>
      </c>
      <c r="F10" s="8">
        <v>8100819</v>
      </c>
      <c r="G10" s="8">
        <f t="shared" si="1"/>
        <v>18306142</v>
      </c>
      <c r="H10" s="22">
        <f t="shared" si="2"/>
        <v>0.55748081709406605</v>
      </c>
      <c r="I10" s="23">
        <f t="shared" si="3"/>
        <v>0.44251918290593395</v>
      </c>
    </row>
    <row r="11" spans="1:9" x14ac:dyDescent="0.2">
      <c r="A11" s="7" t="s">
        <v>6</v>
      </c>
      <c r="B11" s="6">
        <v>33520235</v>
      </c>
      <c r="C11" s="6">
        <v>0</v>
      </c>
      <c r="D11" s="6">
        <v>0</v>
      </c>
      <c r="E11" s="6">
        <f t="shared" si="0"/>
        <v>33520235</v>
      </c>
      <c r="F11" s="8">
        <v>40992385</v>
      </c>
      <c r="G11" s="8">
        <f t="shared" si="1"/>
        <v>74512620</v>
      </c>
      <c r="H11" s="22">
        <f t="shared" si="2"/>
        <v>0.44985983582378397</v>
      </c>
      <c r="I11" s="23">
        <f t="shared" si="3"/>
        <v>0.55014016417621603</v>
      </c>
    </row>
    <row r="12" spans="1:9" x14ac:dyDescent="0.2">
      <c r="A12" s="7" t="s">
        <v>7</v>
      </c>
      <c r="B12" s="6">
        <v>164169</v>
      </c>
      <c r="C12" s="6">
        <v>76484</v>
      </c>
      <c r="D12" s="6">
        <v>0</v>
      </c>
      <c r="E12" s="6">
        <f t="shared" si="0"/>
        <v>240653</v>
      </c>
      <c r="F12" s="8">
        <v>56311</v>
      </c>
      <c r="G12" s="8">
        <f t="shared" si="1"/>
        <v>296964</v>
      </c>
      <c r="H12" s="22">
        <f t="shared" si="2"/>
        <v>0.81037768887811312</v>
      </c>
      <c r="I12" s="23">
        <f t="shared" si="3"/>
        <v>0.18962231112188682</v>
      </c>
    </row>
    <row r="13" spans="1:9" x14ac:dyDescent="0.2">
      <c r="A13" s="7" t="s">
        <v>8</v>
      </c>
      <c r="B13" s="6">
        <v>4420903</v>
      </c>
      <c r="C13" s="6">
        <v>0</v>
      </c>
      <c r="D13" s="6">
        <v>0</v>
      </c>
      <c r="E13" s="6">
        <f t="shared" si="0"/>
        <v>4420903</v>
      </c>
      <c r="F13" s="8">
        <v>524638</v>
      </c>
      <c r="G13" s="8">
        <f t="shared" si="1"/>
        <v>4945541</v>
      </c>
      <c r="H13" s="22">
        <f t="shared" si="2"/>
        <v>0.89391696479717786</v>
      </c>
      <c r="I13" s="23">
        <f t="shared" si="3"/>
        <v>0.1060830352028221</v>
      </c>
    </row>
    <row r="14" spans="1:9" x14ac:dyDescent="0.2">
      <c r="A14" s="7" t="s">
        <v>9</v>
      </c>
      <c r="B14" s="6">
        <v>2687959</v>
      </c>
      <c r="C14" s="6">
        <v>0</v>
      </c>
      <c r="D14" s="6">
        <v>0</v>
      </c>
      <c r="E14" s="6">
        <f t="shared" si="0"/>
        <v>2687959</v>
      </c>
      <c r="F14" s="8">
        <v>309107</v>
      </c>
      <c r="G14" s="8">
        <f t="shared" si="1"/>
        <v>2997066</v>
      </c>
      <c r="H14" s="22">
        <f t="shared" si="2"/>
        <v>0.89686346580288856</v>
      </c>
      <c r="I14" s="23">
        <f t="shared" si="3"/>
        <v>0.10313653419711144</v>
      </c>
    </row>
    <row r="15" spans="1:9" x14ac:dyDescent="0.2">
      <c r="A15" s="7" t="s">
        <v>10</v>
      </c>
      <c r="B15" s="6">
        <v>3534785</v>
      </c>
      <c r="C15" s="6">
        <v>0</v>
      </c>
      <c r="D15" s="6">
        <v>0</v>
      </c>
      <c r="E15" s="6">
        <f t="shared" si="0"/>
        <v>3534785</v>
      </c>
      <c r="F15" s="8">
        <v>604797</v>
      </c>
      <c r="G15" s="8">
        <f t="shared" si="1"/>
        <v>4139582</v>
      </c>
      <c r="H15" s="22">
        <f t="shared" si="2"/>
        <v>0.85389901685725755</v>
      </c>
      <c r="I15" s="23">
        <f t="shared" si="3"/>
        <v>0.14610098314274242</v>
      </c>
    </row>
    <row r="16" spans="1:9" x14ac:dyDescent="0.2">
      <c r="A16" s="7" t="s">
        <v>11</v>
      </c>
      <c r="B16" s="6">
        <v>9929299</v>
      </c>
      <c r="C16" s="6">
        <v>0</v>
      </c>
      <c r="D16" s="6">
        <v>0</v>
      </c>
      <c r="E16" s="6">
        <f t="shared" si="0"/>
        <v>9929299</v>
      </c>
      <c r="F16" s="8">
        <v>1546739</v>
      </c>
      <c r="G16" s="8">
        <f t="shared" si="1"/>
        <v>11476038</v>
      </c>
      <c r="H16" s="22">
        <f t="shared" si="2"/>
        <v>0.86522012213622856</v>
      </c>
      <c r="I16" s="23">
        <f t="shared" si="3"/>
        <v>0.13477987786377146</v>
      </c>
    </row>
    <row r="17" spans="1:9" x14ac:dyDescent="0.2">
      <c r="A17" s="7" t="s">
        <v>12</v>
      </c>
      <c r="B17" s="6">
        <v>1417141</v>
      </c>
      <c r="C17" s="6">
        <v>0</v>
      </c>
      <c r="D17" s="6">
        <v>0</v>
      </c>
      <c r="E17" s="6">
        <f t="shared" si="0"/>
        <v>1417141</v>
      </c>
      <c r="F17" s="8">
        <v>331521</v>
      </c>
      <c r="G17" s="8">
        <f t="shared" si="1"/>
        <v>1748662</v>
      </c>
      <c r="H17" s="22">
        <f t="shared" si="2"/>
        <v>0.81041447689719337</v>
      </c>
      <c r="I17" s="23">
        <f t="shared" si="3"/>
        <v>0.1895855231028066</v>
      </c>
    </row>
    <row r="18" spans="1:9" x14ac:dyDescent="0.2">
      <c r="A18" s="7" t="s">
        <v>106</v>
      </c>
      <c r="B18" s="6">
        <v>481578</v>
      </c>
      <c r="C18" s="6">
        <v>51390</v>
      </c>
      <c r="D18" s="6">
        <v>43233</v>
      </c>
      <c r="E18" s="6">
        <f t="shared" si="0"/>
        <v>576201</v>
      </c>
      <c r="F18" s="8">
        <v>155118</v>
      </c>
      <c r="G18" s="8">
        <f t="shared" si="1"/>
        <v>731319</v>
      </c>
      <c r="H18" s="22">
        <f t="shared" si="2"/>
        <v>0.7878928347273898</v>
      </c>
      <c r="I18" s="23">
        <f t="shared" si="3"/>
        <v>0.21210716527261017</v>
      </c>
    </row>
    <row r="19" spans="1:9" x14ac:dyDescent="0.2">
      <c r="A19" s="7" t="s">
        <v>13</v>
      </c>
      <c r="B19" s="6">
        <v>149719</v>
      </c>
      <c r="C19" s="6">
        <v>53734</v>
      </c>
      <c r="D19" s="6">
        <v>21116</v>
      </c>
      <c r="E19" s="6">
        <f t="shared" si="0"/>
        <v>224569</v>
      </c>
      <c r="F19" s="8">
        <v>45383</v>
      </c>
      <c r="G19" s="8">
        <f t="shared" si="1"/>
        <v>269952</v>
      </c>
      <c r="H19" s="22">
        <f t="shared" si="2"/>
        <v>0.83188492769084876</v>
      </c>
      <c r="I19" s="23">
        <f t="shared" si="3"/>
        <v>0.16811507230915126</v>
      </c>
    </row>
    <row r="20" spans="1:9" x14ac:dyDescent="0.2">
      <c r="A20" s="7" t="s">
        <v>14</v>
      </c>
      <c r="B20" s="6">
        <v>34765517</v>
      </c>
      <c r="C20" s="6">
        <v>0</v>
      </c>
      <c r="D20" s="6">
        <v>0</v>
      </c>
      <c r="E20" s="6">
        <f t="shared" si="0"/>
        <v>34765517</v>
      </c>
      <c r="F20" s="8">
        <v>1982537</v>
      </c>
      <c r="G20" s="8">
        <f t="shared" si="1"/>
        <v>36748054</v>
      </c>
      <c r="H20" s="22">
        <f t="shared" si="2"/>
        <v>0.94605055821459283</v>
      </c>
      <c r="I20" s="23">
        <f t="shared" si="3"/>
        <v>5.3949441785407191E-2</v>
      </c>
    </row>
    <row r="21" spans="1:9" x14ac:dyDescent="0.2">
      <c r="A21" s="7" t="s">
        <v>15</v>
      </c>
      <c r="B21" s="6">
        <v>9657986</v>
      </c>
      <c r="C21" s="6">
        <v>0</v>
      </c>
      <c r="D21" s="6">
        <v>0</v>
      </c>
      <c r="E21" s="6">
        <f t="shared" si="0"/>
        <v>9657986</v>
      </c>
      <c r="F21" s="8">
        <v>2411640</v>
      </c>
      <c r="G21" s="8">
        <f t="shared" si="1"/>
        <v>12069626</v>
      </c>
      <c r="H21" s="22">
        <f t="shared" si="2"/>
        <v>0.80018933478137599</v>
      </c>
      <c r="I21" s="23">
        <f t="shared" si="3"/>
        <v>0.19981066521862401</v>
      </c>
    </row>
    <row r="22" spans="1:9" x14ac:dyDescent="0.2">
      <c r="A22" s="7" t="s">
        <v>16</v>
      </c>
      <c r="B22" s="6">
        <v>675806</v>
      </c>
      <c r="C22" s="6">
        <v>0</v>
      </c>
      <c r="D22" s="6">
        <v>0</v>
      </c>
      <c r="E22" s="6">
        <f t="shared" si="0"/>
        <v>675806</v>
      </c>
      <c r="F22" s="8">
        <v>242567</v>
      </c>
      <c r="G22" s="8">
        <f t="shared" si="1"/>
        <v>918373</v>
      </c>
      <c r="H22" s="22">
        <f t="shared" si="2"/>
        <v>0.73587311473660488</v>
      </c>
      <c r="I22" s="23">
        <f t="shared" si="3"/>
        <v>0.26412688526339517</v>
      </c>
    </row>
    <row r="23" spans="1:9" x14ac:dyDescent="0.2">
      <c r="A23" s="7" t="s">
        <v>17</v>
      </c>
      <c r="B23" s="6">
        <v>150850</v>
      </c>
      <c r="C23" s="6">
        <v>73754</v>
      </c>
      <c r="D23" s="6">
        <v>0</v>
      </c>
      <c r="E23" s="6">
        <f t="shared" si="0"/>
        <v>224604</v>
      </c>
      <c r="F23" s="8">
        <v>75726</v>
      </c>
      <c r="G23" s="8">
        <f t="shared" si="1"/>
        <v>300330</v>
      </c>
      <c r="H23" s="22">
        <f t="shared" si="2"/>
        <v>0.74785735690740185</v>
      </c>
      <c r="I23" s="23">
        <f t="shared" si="3"/>
        <v>0.25214264309259815</v>
      </c>
    </row>
    <row r="24" spans="1:9" x14ac:dyDescent="0.2">
      <c r="A24" s="7" t="s">
        <v>18</v>
      </c>
      <c r="B24" s="6">
        <v>660161</v>
      </c>
      <c r="C24" s="6">
        <v>385606</v>
      </c>
      <c r="D24" s="6">
        <v>0</v>
      </c>
      <c r="E24" s="6">
        <f t="shared" si="0"/>
        <v>1045767</v>
      </c>
      <c r="F24" s="8">
        <v>270989</v>
      </c>
      <c r="G24" s="8">
        <f t="shared" si="1"/>
        <v>1316756</v>
      </c>
      <c r="H24" s="22">
        <f t="shared" si="2"/>
        <v>0.79419953279119293</v>
      </c>
      <c r="I24" s="23">
        <f t="shared" si="3"/>
        <v>0.2058004672088071</v>
      </c>
    </row>
    <row r="25" spans="1:9" x14ac:dyDescent="0.2">
      <c r="A25" s="7" t="s">
        <v>19</v>
      </c>
      <c r="B25" s="6">
        <v>109935</v>
      </c>
      <c r="C25" s="6">
        <v>59202</v>
      </c>
      <c r="D25" s="6">
        <v>17470</v>
      </c>
      <c r="E25" s="6">
        <f t="shared" si="0"/>
        <v>186607</v>
      </c>
      <c r="F25" s="8">
        <v>30598</v>
      </c>
      <c r="G25" s="8">
        <f t="shared" si="1"/>
        <v>217205</v>
      </c>
      <c r="H25" s="22">
        <f t="shared" si="2"/>
        <v>0.85912847310144791</v>
      </c>
      <c r="I25" s="23">
        <f t="shared" si="3"/>
        <v>0.14087152689855206</v>
      </c>
    </row>
    <row r="26" spans="1:9" x14ac:dyDescent="0.2">
      <c r="A26" s="7" t="s">
        <v>20</v>
      </c>
      <c r="B26" s="6">
        <v>106969</v>
      </c>
      <c r="C26" s="6">
        <v>64751</v>
      </c>
      <c r="D26" s="6">
        <v>0</v>
      </c>
      <c r="E26" s="6">
        <f t="shared" si="0"/>
        <v>171720</v>
      </c>
      <c r="F26" s="8">
        <v>21081</v>
      </c>
      <c r="G26" s="8">
        <f t="shared" si="1"/>
        <v>192801</v>
      </c>
      <c r="H26" s="22">
        <f t="shared" si="2"/>
        <v>0.89065928081285883</v>
      </c>
      <c r="I26" s="23">
        <f t="shared" si="3"/>
        <v>0.10934071918714114</v>
      </c>
    </row>
    <row r="27" spans="1:9" x14ac:dyDescent="0.2">
      <c r="A27" s="7" t="s">
        <v>21</v>
      </c>
      <c r="B27" s="6">
        <v>285727</v>
      </c>
      <c r="C27" s="6">
        <v>1550</v>
      </c>
      <c r="D27" s="6">
        <v>0</v>
      </c>
      <c r="E27" s="6">
        <f t="shared" si="0"/>
        <v>287277</v>
      </c>
      <c r="F27" s="8">
        <v>164337</v>
      </c>
      <c r="G27" s="8">
        <f t="shared" si="1"/>
        <v>451614</v>
      </c>
      <c r="H27" s="22">
        <f t="shared" si="2"/>
        <v>0.63611181229988445</v>
      </c>
      <c r="I27" s="23">
        <f t="shared" si="3"/>
        <v>0.36388818770011561</v>
      </c>
    </row>
    <row r="28" spans="1:9" x14ac:dyDescent="0.2">
      <c r="A28" s="7" t="s">
        <v>22</v>
      </c>
      <c r="B28" s="6">
        <v>385347</v>
      </c>
      <c r="C28" s="6">
        <v>0</v>
      </c>
      <c r="D28" s="6">
        <v>0</v>
      </c>
      <c r="E28" s="6">
        <f t="shared" si="0"/>
        <v>385347</v>
      </c>
      <c r="F28" s="8">
        <v>179729</v>
      </c>
      <c r="G28" s="8">
        <f t="shared" si="1"/>
        <v>565076</v>
      </c>
      <c r="H28" s="22">
        <f t="shared" si="2"/>
        <v>0.6819383587340464</v>
      </c>
      <c r="I28" s="23">
        <f t="shared" si="3"/>
        <v>0.3180616412659536</v>
      </c>
    </row>
    <row r="29" spans="1:9" x14ac:dyDescent="0.2">
      <c r="A29" s="7" t="s">
        <v>23</v>
      </c>
      <c r="B29" s="6">
        <v>379760</v>
      </c>
      <c r="C29" s="6">
        <v>148890</v>
      </c>
      <c r="D29" s="6">
        <v>0</v>
      </c>
      <c r="E29" s="6">
        <f t="shared" si="0"/>
        <v>528650</v>
      </c>
      <c r="F29" s="8">
        <v>154261</v>
      </c>
      <c r="G29" s="8">
        <f t="shared" si="1"/>
        <v>682911</v>
      </c>
      <c r="H29" s="22">
        <f t="shared" si="2"/>
        <v>0.77411258568100383</v>
      </c>
      <c r="I29" s="23">
        <f t="shared" si="3"/>
        <v>0.22588741431899617</v>
      </c>
    </row>
    <row r="30" spans="1:9" x14ac:dyDescent="0.2">
      <c r="A30" s="7" t="s">
        <v>24</v>
      </c>
      <c r="B30" s="6">
        <v>597984</v>
      </c>
      <c r="C30" s="6">
        <v>0</v>
      </c>
      <c r="D30" s="6">
        <v>0</v>
      </c>
      <c r="E30" s="6">
        <f t="shared" si="0"/>
        <v>597984</v>
      </c>
      <c r="F30" s="8">
        <v>253021</v>
      </c>
      <c r="G30" s="8">
        <f t="shared" si="1"/>
        <v>851005</v>
      </c>
      <c r="H30" s="22">
        <f t="shared" si="2"/>
        <v>0.70267977273929061</v>
      </c>
      <c r="I30" s="23">
        <f t="shared" si="3"/>
        <v>0.29732022726070939</v>
      </c>
    </row>
    <row r="31" spans="1:9" x14ac:dyDescent="0.2">
      <c r="A31" s="7" t="s">
        <v>25</v>
      </c>
      <c r="B31" s="6">
        <v>2864485</v>
      </c>
      <c r="C31" s="6">
        <v>0</v>
      </c>
      <c r="D31" s="6">
        <v>0</v>
      </c>
      <c r="E31" s="6">
        <f t="shared" si="0"/>
        <v>2864485</v>
      </c>
      <c r="F31" s="8">
        <v>257037</v>
      </c>
      <c r="G31" s="8">
        <f t="shared" si="1"/>
        <v>3121522</v>
      </c>
      <c r="H31" s="22">
        <f t="shared" si="2"/>
        <v>0.91765651499492873</v>
      </c>
      <c r="I31" s="23">
        <f t="shared" si="3"/>
        <v>8.2343485005071243E-2</v>
      </c>
    </row>
    <row r="32" spans="1:9" x14ac:dyDescent="0.2">
      <c r="A32" s="7" t="s">
        <v>26</v>
      </c>
      <c r="B32" s="6">
        <v>1950471</v>
      </c>
      <c r="C32" s="6">
        <v>0</v>
      </c>
      <c r="D32" s="6">
        <v>0</v>
      </c>
      <c r="E32" s="6">
        <f t="shared" si="0"/>
        <v>1950471</v>
      </c>
      <c r="F32" s="8">
        <v>646453</v>
      </c>
      <c r="G32" s="8">
        <f t="shared" si="1"/>
        <v>2596924</v>
      </c>
      <c r="H32" s="22">
        <f t="shared" si="2"/>
        <v>0.75106972710791686</v>
      </c>
      <c r="I32" s="23">
        <f t="shared" si="3"/>
        <v>0.24893027289208308</v>
      </c>
    </row>
    <row r="33" spans="1:9" x14ac:dyDescent="0.2">
      <c r="A33" s="7" t="s">
        <v>27</v>
      </c>
      <c r="B33" s="6">
        <v>35413098</v>
      </c>
      <c r="C33" s="6">
        <v>0</v>
      </c>
      <c r="D33" s="6">
        <v>0</v>
      </c>
      <c r="E33" s="6">
        <f t="shared" si="0"/>
        <v>35413098</v>
      </c>
      <c r="F33" s="8">
        <v>15846196</v>
      </c>
      <c r="G33" s="8">
        <f t="shared" si="1"/>
        <v>51259294</v>
      </c>
      <c r="H33" s="22">
        <f t="shared" si="2"/>
        <v>0.69086199275393845</v>
      </c>
      <c r="I33" s="23">
        <f t="shared" si="3"/>
        <v>0.30913800724606155</v>
      </c>
    </row>
    <row r="34" spans="1:9" x14ac:dyDescent="0.2">
      <c r="A34" s="7" t="s">
        <v>28</v>
      </c>
      <c r="B34" s="6">
        <v>235373</v>
      </c>
      <c r="C34" s="6">
        <v>144626</v>
      </c>
      <c r="D34" s="6">
        <v>0</v>
      </c>
      <c r="E34" s="6">
        <f t="shared" si="0"/>
        <v>379999</v>
      </c>
      <c r="F34" s="8">
        <v>56853</v>
      </c>
      <c r="G34" s="8">
        <f t="shared" si="1"/>
        <v>436852</v>
      </c>
      <c r="H34" s="22">
        <f t="shared" si="2"/>
        <v>0.8698575261186855</v>
      </c>
      <c r="I34" s="23">
        <f t="shared" si="3"/>
        <v>0.1301424738813145</v>
      </c>
    </row>
    <row r="35" spans="1:9" x14ac:dyDescent="0.2">
      <c r="A35" s="7" t="s">
        <v>29</v>
      </c>
      <c r="B35" s="6">
        <v>3141214</v>
      </c>
      <c r="C35" s="6">
        <v>0</v>
      </c>
      <c r="D35" s="6">
        <v>0</v>
      </c>
      <c r="E35" s="6">
        <f t="shared" si="0"/>
        <v>3141214</v>
      </c>
      <c r="F35" s="8">
        <v>1184745</v>
      </c>
      <c r="G35" s="8">
        <f t="shared" si="1"/>
        <v>4325959</v>
      </c>
      <c r="H35" s="22">
        <f t="shared" si="2"/>
        <v>0.72613124627394754</v>
      </c>
      <c r="I35" s="23">
        <f t="shared" si="3"/>
        <v>0.27386875372605241</v>
      </c>
    </row>
    <row r="36" spans="1:9" x14ac:dyDescent="0.2">
      <c r="A36" s="7" t="s">
        <v>30</v>
      </c>
      <c r="B36" s="6">
        <v>870817</v>
      </c>
      <c r="C36" s="6">
        <v>146320</v>
      </c>
      <c r="D36" s="6">
        <v>0</v>
      </c>
      <c r="E36" s="6">
        <f t="shared" si="0"/>
        <v>1017137</v>
      </c>
      <c r="F36" s="8">
        <v>384489</v>
      </c>
      <c r="G36" s="8">
        <f t="shared" si="1"/>
        <v>1401626</v>
      </c>
      <c r="H36" s="22">
        <f t="shared" si="2"/>
        <v>0.72568359890584222</v>
      </c>
      <c r="I36" s="23">
        <f t="shared" si="3"/>
        <v>0.27431640109415778</v>
      </c>
    </row>
    <row r="37" spans="1:9" x14ac:dyDescent="0.2">
      <c r="A37" s="7" t="s">
        <v>31</v>
      </c>
      <c r="B37" s="6">
        <v>172183</v>
      </c>
      <c r="C37" s="6">
        <v>105656</v>
      </c>
      <c r="D37" s="6">
        <v>0</v>
      </c>
      <c r="E37" s="6">
        <f t="shared" si="0"/>
        <v>277839</v>
      </c>
      <c r="F37" s="8">
        <v>39006</v>
      </c>
      <c r="G37" s="8">
        <f t="shared" si="1"/>
        <v>316845</v>
      </c>
      <c r="H37" s="22">
        <f t="shared" si="2"/>
        <v>0.87689248686266152</v>
      </c>
      <c r="I37" s="23">
        <f t="shared" si="3"/>
        <v>0.12310751313733845</v>
      </c>
    </row>
    <row r="38" spans="1:9" x14ac:dyDescent="0.2">
      <c r="A38" s="7" t="s">
        <v>32</v>
      </c>
      <c r="B38" s="6">
        <v>70097</v>
      </c>
      <c r="C38" s="6">
        <v>38912</v>
      </c>
      <c r="D38" s="6">
        <v>33769</v>
      </c>
      <c r="E38" s="6">
        <f t="shared" si="0"/>
        <v>142778</v>
      </c>
      <c r="F38" s="8">
        <v>11603</v>
      </c>
      <c r="G38" s="8">
        <f t="shared" si="1"/>
        <v>154381</v>
      </c>
      <c r="H38" s="22">
        <f t="shared" si="2"/>
        <v>0.92484178752566704</v>
      </c>
      <c r="I38" s="23">
        <f t="shared" si="3"/>
        <v>7.5158212474332978E-2</v>
      </c>
    </row>
    <row r="39" spans="1:9" x14ac:dyDescent="0.2">
      <c r="A39" s="7" t="s">
        <v>33</v>
      </c>
      <c r="B39" s="6">
        <v>3775667</v>
      </c>
      <c r="C39" s="6">
        <v>0</v>
      </c>
      <c r="D39" s="6">
        <v>0</v>
      </c>
      <c r="E39" s="6">
        <f t="shared" si="0"/>
        <v>3775667</v>
      </c>
      <c r="F39" s="8">
        <v>2121012</v>
      </c>
      <c r="G39" s="8">
        <f t="shared" si="1"/>
        <v>5896679</v>
      </c>
      <c r="H39" s="22">
        <f t="shared" si="2"/>
        <v>0.64030397449140442</v>
      </c>
      <c r="I39" s="23">
        <f t="shared" si="3"/>
        <v>0.35969602550859558</v>
      </c>
    </row>
    <row r="40" spans="1:9" x14ac:dyDescent="0.2">
      <c r="A40" s="7" t="s">
        <v>34</v>
      </c>
      <c r="B40" s="6">
        <v>15599424</v>
      </c>
      <c r="C40" s="6">
        <v>0</v>
      </c>
      <c r="D40" s="6">
        <v>0</v>
      </c>
      <c r="E40" s="6">
        <f t="shared" si="0"/>
        <v>15599424</v>
      </c>
      <c r="F40" s="8">
        <v>6075613</v>
      </c>
      <c r="G40" s="8">
        <f t="shared" si="1"/>
        <v>21675037</v>
      </c>
      <c r="H40" s="22">
        <f t="shared" si="2"/>
        <v>0.71969538045079229</v>
      </c>
      <c r="I40" s="23">
        <f t="shared" si="3"/>
        <v>0.28030461954920771</v>
      </c>
    </row>
    <row r="41" spans="1:9" x14ac:dyDescent="0.2">
      <c r="A41" s="7" t="s">
        <v>35</v>
      </c>
      <c r="B41" s="6">
        <v>5229010</v>
      </c>
      <c r="C41" s="6">
        <v>0</v>
      </c>
      <c r="D41" s="6">
        <v>0</v>
      </c>
      <c r="E41" s="6">
        <f t="shared" si="0"/>
        <v>5229010</v>
      </c>
      <c r="F41" s="8">
        <v>4672243</v>
      </c>
      <c r="G41" s="8">
        <f t="shared" si="1"/>
        <v>9901253</v>
      </c>
      <c r="H41" s="22">
        <f t="shared" si="2"/>
        <v>0.52811598693619888</v>
      </c>
      <c r="I41" s="23">
        <f t="shared" si="3"/>
        <v>0.47188401306380112</v>
      </c>
    </row>
    <row r="42" spans="1:9" x14ac:dyDescent="0.2">
      <c r="A42" s="7" t="s">
        <v>36</v>
      </c>
      <c r="B42" s="6">
        <v>467579</v>
      </c>
      <c r="C42" s="6">
        <v>195834</v>
      </c>
      <c r="D42" s="6">
        <v>0</v>
      </c>
      <c r="E42" s="6">
        <f t="shared" si="0"/>
        <v>663413</v>
      </c>
      <c r="F42" s="8">
        <v>198086</v>
      </c>
      <c r="G42" s="8">
        <f t="shared" si="1"/>
        <v>861499</v>
      </c>
      <c r="H42" s="22">
        <f t="shared" si="2"/>
        <v>0.77006821830321337</v>
      </c>
      <c r="I42" s="23">
        <f t="shared" si="3"/>
        <v>0.22993178169678666</v>
      </c>
    </row>
    <row r="43" spans="1:9" x14ac:dyDescent="0.2">
      <c r="A43" s="7" t="s">
        <v>37</v>
      </c>
      <c r="B43" s="6">
        <v>66972</v>
      </c>
      <c r="C43" s="6">
        <v>41609</v>
      </c>
      <c r="D43" s="6">
        <v>0</v>
      </c>
      <c r="E43" s="6">
        <f t="shared" si="0"/>
        <v>108581</v>
      </c>
      <c r="F43" s="8">
        <v>13632</v>
      </c>
      <c r="G43" s="8">
        <f t="shared" si="1"/>
        <v>122213</v>
      </c>
      <c r="H43" s="22">
        <f t="shared" si="2"/>
        <v>0.88845703812196741</v>
      </c>
      <c r="I43" s="23">
        <f t="shared" si="3"/>
        <v>0.11154296187803261</v>
      </c>
    </row>
    <row r="44" spans="1:9" x14ac:dyDescent="0.2">
      <c r="A44" s="7" t="s">
        <v>38</v>
      </c>
      <c r="B44" s="6">
        <v>253181</v>
      </c>
      <c r="C44" s="6">
        <v>138265</v>
      </c>
      <c r="D44" s="6">
        <v>0</v>
      </c>
      <c r="E44" s="6">
        <f t="shared" si="0"/>
        <v>391446</v>
      </c>
      <c r="F44" s="8">
        <v>74551</v>
      </c>
      <c r="G44" s="8">
        <f t="shared" si="1"/>
        <v>465997</v>
      </c>
      <c r="H44" s="22">
        <f t="shared" si="2"/>
        <v>0.84001828337950668</v>
      </c>
      <c r="I44" s="23">
        <f t="shared" si="3"/>
        <v>0.15998171662049326</v>
      </c>
    </row>
    <row r="45" spans="1:9" x14ac:dyDescent="0.2">
      <c r="A45" s="7" t="s">
        <v>39</v>
      </c>
      <c r="B45" s="6">
        <v>7518956</v>
      </c>
      <c r="C45" s="6">
        <v>0</v>
      </c>
      <c r="D45" s="6">
        <v>0</v>
      </c>
      <c r="E45" s="6">
        <f t="shared" si="0"/>
        <v>7518956</v>
      </c>
      <c r="F45" s="8">
        <v>2669058</v>
      </c>
      <c r="G45" s="8">
        <f t="shared" si="1"/>
        <v>10188014</v>
      </c>
      <c r="H45" s="22">
        <f t="shared" si="2"/>
        <v>0.73801979463318368</v>
      </c>
      <c r="I45" s="23">
        <f t="shared" si="3"/>
        <v>0.26198020536681632</v>
      </c>
    </row>
    <row r="46" spans="1:9" x14ac:dyDescent="0.2">
      <c r="A46" s="7" t="s">
        <v>40</v>
      </c>
      <c r="B46" s="6">
        <v>6949336</v>
      </c>
      <c r="C46" s="6">
        <v>0</v>
      </c>
      <c r="D46" s="6">
        <v>0</v>
      </c>
      <c r="E46" s="6">
        <f t="shared" si="0"/>
        <v>6949336</v>
      </c>
      <c r="F46" s="8">
        <v>2128131</v>
      </c>
      <c r="G46" s="8">
        <f t="shared" si="1"/>
        <v>9077467</v>
      </c>
      <c r="H46" s="22">
        <f t="shared" si="2"/>
        <v>0.76555893841310574</v>
      </c>
      <c r="I46" s="23">
        <f t="shared" si="3"/>
        <v>0.23444106158689423</v>
      </c>
    </row>
    <row r="47" spans="1:9" x14ac:dyDescent="0.2">
      <c r="A47" s="7" t="s">
        <v>41</v>
      </c>
      <c r="B47" s="6">
        <v>5703337</v>
      </c>
      <c r="C47" s="6">
        <v>0</v>
      </c>
      <c r="D47" s="6">
        <v>0</v>
      </c>
      <c r="E47" s="6">
        <f t="shared" si="0"/>
        <v>5703337</v>
      </c>
      <c r="F47" s="8">
        <v>885602</v>
      </c>
      <c r="G47" s="8">
        <f t="shared" si="1"/>
        <v>6588939</v>
      </c>
      <c r="H47" s="22">
        <f t="shared" si="2"/>
        <v>0.86559262424496575</v>
      </c>
      <c r="I47" s="23">
        <f t="shared" si="3"/>
        <v>0.13440737575503431</v>
      </c>
    </row>
    <row r="48" spans="1:9" x14ac:dyDescent="0.2">
      <c r="A48" s="7" t="s">
        <v>42</v>
      </c>
      <c r="B48" s="6">
        <v>64425967</v>
      </c>
      <c r="C48" s="6">
        <v>0</v>
      </c>
      <c r="D48" s="6">
        <v>0</v>
      </c>
      <c r="E48" s="6">
        <f t="shared" si="0"/>
        <v>64425967</v>
      </c>
      <c r="F48" s="8">
        <v>36608146</v>
      </c>
      <c r="G48" s="8">
        <f t="shared" si="1"/>
        <v>101034113</v>
      </c>
      <c r="H48" s="22">
        <f t="shared" si="2"/>
        <v>0.63766548828908909</v>
      </c>
      <c r="I48" s="23">
        <f t="shared" si="3"/>
        <v>0.36233451171091097</v>
      </c>
    </row>
    <row r="49" spans="1:9" x14ac:dyDescent="0.2">
      <c r="A49" s="7" t="s">
        <v>43</v>
      </c>
      <c r="B49" s="6">
        <v>4142585</v>
      </c>
      <c r="C49" s="6">
        <v>0</v>
      </c>
      <c r="D49" s="6">
        <v>0</v>
      </c>
      <c r="E49" s="6">
        <f t="shared" si="0"/>
        <v>4142585</v>
      </c>
      <c r="F49" s="8">
        <v>1786455</v>
      </c>
      <c r="G49" s="8">
        <f t="shared" si="1"/>
        <v>5929040</v>
      </c>
      <c r="H49" s="22">
        <f t="shared" si="2"/>
        <v>0.69869405502408488</v>
      </c>
      <c r="I49" s="23">
        <f t="shared" si="3"/>
        <v>0.30130594497591517</v>
      </c>
    </row>
    <row r="50" spans="1:9" x14ac:dyDescent="0.2">
      <c r="A50" s="7" t="s">
        <v>44</v>
      </c>
      <c r="B50" s="6">
        <v>1308639</v>
      </c>
      <c r="C50" s="6">
        <v>0</v>
      </c>
      <c r="D50" s="6">
        <v>0</v>
      </c>
      <c r="E50" s="6">
        <f t="shared" si="0"/>
        <v>1308639</v>
      </c>
      <c r="F50" s="8">
        <v>393296</v>
      </c>
      <c r="G50" s="8">
        <f t="shared" si="1"/>
        <v>1701935</v>
      </c>
      <c r="H50" s="22">
        <f t="shared" si="2"/>
        <v>0.76891244377723</v>
      </c>
      <c r="I50" s="23">
        <f t="shared" si="3"/>
        <v>0.23108755622276997</v>
      </c>
    </row>
    <row r="51" spans="1:9" x14ac:dyDescent="0.2">
      <c r="A51" s="7" t="s">
        <v>45</v>
      </c>
      <c r="B51" s="6">
        <v>4150598</v>
      </c>
      <c r="C51" s="6">
        <v>0</v>
      </c>
      <c r="D51" s="6">
        <v>0</v>
      </c>
      <c r="E51" s="6">
        <f t="shared" si="0"/>
        <v>4150598</v>
      </c>
      <c r="F51" s="8">
        <v>2022226</v>
      </c>
      <c r="G51" s="8">
        <f t="shared" si="1"/>
        <v>6172824</v>
      </c>
      <c r="H51" s="22">
        <f t="shared" si="2"/>
        <v>0.67239856506519546</v>
      </c>
      <c r="I51" s="23">
        <f t="shared" si="3"/>
        <v>0.32760143493480454</v>
      </c>
    </row>
    <row r="52" spans="1:9" x14ac:dyDescent="0.2">
      <c r="A52" s="7" t="s">
        <v>46</v>
      </c>
      <c r="B52" s="6">
        <v>968196</v>
      </c>
      <c r="C52" s="6">
        <v>0</v>
      </c>
      <c r="D52" s="6">
        <v>0</v>
      </c>
      <c r="E52" s="6">
        <f t="shared" si="0"/>
        <v>968196</v>
      </c>
      <c r="F52" s="8">
        <v>172937</v>
      </c>
      <c r="G52" s="8">
        <f t="shared" si="1"/>
        <v>1141133</v>
      </c>
      <c r="H52" s="22">
        <f t="shared" si="2"/>
        <v>0.84845149513685081</v>
      </c>
      <c r="I52" s="23">
        <f t="shared" si="3"/>
        <v>0.15154850486314916</v>
      </c>
    </row>
    <row r="53" spans="1:9" x14ac:dyDescent="0.2">
      <c r="A53" s="7" t="s">
        <v>47</v>
      </c>
      <c r="B53" s="6">
        <v>45691541</v>
      </c>
      <c r="C53" s="6">
        <v>0</v>
      </c>
      <c r="D53" s="6">
        <v>0</v>
      </c>
      <c r="E53" s="6">
        <f t="shared" si="0"/>
        <v>45691541</v>
      </c>
      <c r="F53" s="8">
        <v>19524361</v>
      </c>
      <c r="G53" s="8">
        <f t="shared" si="1"/>
        <v>65215902</v>
      </c>
      <c r="H53" s="22">
        <f t="shared" si="2"/>
        <v>0.70061962801649202</v>
      </c>
      <c r="I53" s="23">
        <f t="shared" si="3"/>
        <v>0.29938037198350798</v>
      </c>
    </row>
    <row r="54" spans="1:9" x14ac:dyDescent="0.2">
      <c r="A54" s="7" t="s">
        <v>48</v>
      </c>
      <c r="B54" s="6">
        <v>4586518</v>
      </c>
      <c r="C54" s="6">
        <v>0</v>
      </c>
      <c r="D54" s="6">
        <v>0</v>
      </c>
      <c r="E54" s="6">
        <f t="shared" si="0"/>
        <v>4586518</v>
      </c>
      <c r="F54" s="8">
        <v>2302871</v>
      </c>
      <c r="G54" s="8">
        <f t="shared" si="1"/>
        <v>6889389</v>
      </c>
      <c r="H54" s="22">
        <f t="shared" si="2"/>
        <v>0.66573654064242849</v>
      </c>
      <c r="I54" s="23">
        <f t="shared" si="3"/>
        <v>0.33426345935757146</v>
      </c>
    </row>
    <row r="55" spans="1:9" x14ac:dyDescent="0.2">
      <c r="A55" s="7" t="s">
        <v>49</v>
      </c>
      <c r="B55" s="6">
        <v>32463176</v>
      </c>
      <c r="C55" s="6">
        <v>0</v>
      </c>
      <c r="D55" s="6">
        <v>0</v>
      </c>
      <c r="E55" s="6">
        <f t="shared" si="0"/>
        <v>32463176</v>
      </c>
      <c r="F55" s="8">
        <v>22869492</v>
      </c>
      <c r="G55" s="8">
        <f t="shared" si="1"/>
        <v>55332668</v>
      </c>
      <c r="H55" s="22">
        <f t="shared" si="2"/>
        <v>0.58669095804308591</v>
      </c>
      <c r="I55" s="23">
        <f t="shared" si="3"/>
        <v>0.41330904195691415</v>
      </c>
    </row>
    <row r="56" spans="1:9" x14ac:dyDescent="0.2">
      <c r="A56" s="7" t="s">
        <v>50</v>
      </c>
      <c r="B56" s="6">
        <v>8090156</v>
      </c>
      <c r="C56" s="6">
        <v>0</v>
      </c>
      <c r="D56" s="6">
        <v>0</v>
      </c>
      <c r="E56" s="6">
        <f t="shared" si="0"/>
        <v>8090156</v>
      </c>
      <c r="F56" s="8">
        <v>1669565</v>
      </c>
      <c r="G56" s="8">
        <f t="shared" si="1"/>
        <v>9759721</v>
      </c>
      <c r="H56" s="22">
        <f t="shared" si="2"/>
        <v>0.82893312216609472</v>
      </c>
      <c r="I56" s="23">
        <f t="shared" si="3"/>
        <v>0.17106687783390528</v>
      </c>
    </row>
    <row r="57" spans="1:9" x14ac:dyDescent="0.2">
      <c r="A57" s="7" t="s">
        <v>51</v>
      </c>
      <c r="B57" s="6">
        <v>22394456</v>
      </c>
      <c r="C57" s="6">
        <v>0</v>
      </c>
      <c r="D57" s="6">
        <v>0</v>
      </c>
      <c r="E57" s="6">
        <f t="shared" si="0"/>
        <v>22394456</v>
      </c>
      <c r="F57" s="8">
        <v>20773933</v>
      </c>
      <c r="G57" s="8">
        <f t="shared" si="1"/>
        <v>43168389</v>
      </c>
      <c r="H57" s="22">
        <f t="shared" si="2"/>
        <v>0.51876978777225158</v>
      </c>
      <c r="I57" s="23">
        <f t="shared" si="3"/>
        <v>0.48123021222774842</v>
      </c>
    </row>
    <row r="58" spans="1:9" x14ac:dyDescent="0.2">
      <c r="A58" s="7" t="s">
        <v>52</v>
      </c>
      <c r="B58" s="6">
        <v>13727399</v>
      </c>
      <c r="C58" s="6">
        <v>0</v>
      </c>
      <c r="D58" s="6">
        <v>0</v>
      </c>
      <c r="E58" s="6">
        <f t="shared" si="0"/>
        <v>13727399</v>
      </c>
      <c r="F58" s="8">
        <v>6466193</v>
      </c>
      <c r="G58" s="8">
        <f t="shared" si="1"/>
        <v>20193592</v>
      </c>
      <c r="H58" s="22">
        <f t="shared" si="2"/>
        <v>0.67978985610880915</v>
      </c>
      <c r="I58" s="23">
        <f t="shared" si="3"/>
        <v>0.32021014389119085</v>
      </c>
    </row>
    <row r="59" spans="1:9" x14ac:dyDescent="0.2">
      <c r="A59" s="7" t="s">
        <v>53</v>
      </c>
      <c r="B59" s="6">
        <v>1604634</v>
      </c>
      <c r="C59" s="6">
        <v>0</v>
      </c>
      <c r="D59" s="6">
        <v>0</v>
      </c>
      <c r="E59" s="6">
        <f t="shared" si="0"/>
        <v>1604634</v>
      </c>
      <c r="F59" s="8">
        <v>429835</v>
      </c>
      <c r="G59" s="8">
        <f t="shared" si="1"/>
        <v>2034469</v>
      </c>
      <c r="H59" s="22">
        <f t="shared" si="2"/>
        <v>0.78872374069105988</v>
      </c>
      <c r="I59" s="23">
        <f t="shared" si="3"/>
        <v>0.21127625930894006</v>
      </c>
    </row>
    <row r="60" spans="1:9" x14ac:dyDescent="0.2">
      <c r="A60" s="7" t="s">
        <v>103</v>
      </c>
      <c r="B60" s="6">
        <v>3255198</v>
      </c>
      <c r="C60" s="6">
        <v>0</v>
      </c>
      <c r="D60" s="6">
        <v>0</v>
      </c>
      <c r="E60" s="6">
        <f t="shared" si="0"/>
        <v>3255198</v>
      </c>
      <c r="F60" s="8">
        <v>690161</v>
      </c>
      <c r="G60" s="8">
        <f t="shared" si="1"/>
        <v>3945359</v>
      </c>
      <c r="H60" s="22">
        <f t="shared" si="2"/>
        <v>0.82507016471758332</v>
      </c>
      <c r="I60" s="23">
        <f t="shared" si="3"/>
        <v>0.17492983528241662</v>
      </c>
    </row>
    <row r="61" spans="1:9" x14ac:dyDescent="0.2">
      <c r="A61" s="7" t="s">
        <v>104</v>
      </c>
      <c r="B61" s="6">
        <v>3635157</v>
      </c>
      <c r="C61" s="6">
        <v>0</v>
      </c>
      <c r="D61" s="6">
        <v>0</v>
      </c>
      <c r="E61" s="6">
        <f t="shared" si="0"/>
        <v>3635157</v>
      </c>
      <c r="F61" s="8">
        <v>2725936</v>
      </c>
      <c r="G61" s="8">
        <f t="shared" si="1"/>
        <v>6361093</v>
      </c>
      <c r="H61" s="22">
        <f t="shared" si="2"/>
        <v>0.57146735631753853</v>
      </c>
      <c r="I61" s="23">
        <f t="shared" si="3"/>
        <v>0.42853264368246147</v>
      </c>
    </row>
    <row r="62" spans="1:9" x14ac:dyDescent="0.2">
      <c r="A62" s="7" t="s">
        <v>54</v>
      </c>
      <c r="B62" s="6">
        <v>1382654</v>
      </c>
      <c r="C62" s="6">
        <v>0</v>
      </c>
      <c r="D62" s="6">
        <v>0</v>
      </c>
      <c r="E62" s="6">
        <f t="shared" si="0"/>
        <v>1382654</v>
      </c>
      <c r="F62" s="8">
        <v>298438</v>
      </c>
      <c r="G62" s="8">
        <f t="shared" si="1"/>
        <v>1681092</v>
      </c>
      <c r="H62" s="22">
        <f t="shared" si="2"/>
        <v>0.82247372541181563</v>
      </c>
      <c r="I62" s="23">
        <f t="shared" si="3"/>
        <v>0.17752627458818435</v>
      </c>
    </row>
    <row r="63" spans="1:9" x14ac:dyDescent="0.2">
      <c r="A63" s="7" t="s">
        <v>55</v>
      </c>
      <c r="B63" s="6">
        <v>12348727</v>
      </c>
      <c r="C63" s="6">
        <v>0</v>
      </c>
      <c r="D63" s="6">
        <v>0</v>
      </c>
      <c r="E63" s="6">
        <f t="shared" si="0"/>
        <v>12348727</v>
      </c>
      <c r="F63" s="8">
        <v>4273496</v>
      </c>
      <c r="G63" s="8">
        <f t="shared" si="1"/>
        <v>16622223</v>
      </c>
      <c r="H63" s="22">
        <f t="shared" si="2"/>
        <v>0.74290466443627912</v>
      </c>
      <c r="I63" s="23">
        <f t="shared" si="3"/>
        <v>0.25709533556372094</v>
      </c>
    </row>
    <row r="64" spans="1:9" x14ac:dyDescent="0.2">
      <c r="A64" s="7" t="s">
        <v>56</v>
      </c>
      <c r="B64" s="6">
        <v>9063996</v>
      </c>
      <c r="C64" s="6">
        <v>0</v>
      </c>
      <c r="D64" s="6">
        <v>0</v>
      </c>
      <c r="E64" s="6">
        <f t="shared" si="0"/>
        <v>9063996</v>
      </c>
      <c r="F64" s="8">
        <v>5250902</v>
      </c>
      <c r="G64" s="8">
        <f t="shared" si="1"/>
        <v>14314898</v>
      </c>
      <c r="H64" s="22">
        <f t="shared" si="2"/>
        <v>0.63318620922063151</v>
      </c>
      <c r="I64" s="23">
        <f t="shared" si="3"/>
        <v>0.36681379077936849</v>
      </c>
    </row>
    <row r="65" spans="1:9" x14ac:dyDescent="0.2">
      <c r="A65" s="7" t="s">
        <v>57</v>
      </c>
      <c r="B65" s="6">
        <v>558760</v>
      </c>
      <c r="C65" s="6">
        <v>156139</v>
      </c>
      <c r="D65" s="6">
        <v>0</v>
      </c>
      <c r="E65" s="6">
        <f t="shared" si="0"/>
        <v>714899</v>
      </c>
      <c r="F65" s="8">
        <v>165045</v>
      </c>
      <c r="G65" s="8">
        <f t="shared" si="1"/>
        <v>879944</v>
      </c>
      <c r="H65" s="22">
        <f t="shared" si="2"/>
        <v>0.81243692780449661</v>
      </c>
      <c r="I65" s="23">
        <f t="shared" si="3"/>
        <v>0.18756307219550336</v>
      </c>
    </row>
    <row r="66" spans="1:9" x14ac:dyDescent="0.2">
      <c r="A66" s="7" t="s">
        <v>58</v>
      </c>
      <c r="B66" s="6">
        <v>575918</v>
      </c>
      <c r="C66" s="6">
        <v>74356</v>
      </c>
      <c r="D66" s="6">
        <v>0</v>
      </c>
      <c r="E66" s="6">
        <f t="shared" si="0"/>
        <v>650274</v>
      </c>
      <c r="F66" s="8">
        <v>244311</v>
      </c>
      <c r="G66" s="8">
        <f t="shared" si="1"/>
        <v>894585</v>
      </c>
      <c r="H66" s="22">
        <f t="shared" si="2"/>
        <v>0.72690018276631063</v>
      </c>
      <c r="I66" s="23">
        <f t="shared" si="3"/>
        <v>0.27309981723368937</v>
      </c>
    </row>
    <row r="67" spans="1:9" x14ac:dyDescent="0.2">
      <c r="A67" s="7" t="s">
        <v>59</v>
      </c>
      <c r="B67" s="6">
        <v>541743</v>
      </c>
      <c r="C67" s="6">
        <v>0</v>
      </c>
      <c r="D67" s="6">
        <v>0</v>
      </c>
      <c r="E67" s="6">
        <f t="shared" si="0"/>
        <v>541743</v>
      </c>
      <c r="F67" s="8">
        <v>277553</v>
      </c>
      <c r="G67" s="8">
        <f t="shared" si="1"/>
        <v>819296</v>
      </c>
      <c r="H67" s="22">
        <f t="shared" si="2"/>
        <v>0.66122988516970671</v>
      </c>
      <c r="I67" s="23">
        <f t="shared" si="3"/>
        <v>0.33877011483029335</v>
      </c>
    </row>
    <row r="68" spans="1:9" x14ac:dyDescent="0.2">
      <c r="A68" s="7" t="s">
        <v>60</v>
      </c>
      <c r="B68" s="6">
        <v>165238</v>
      </c>
      <c r="C68" s="6">
        <v>64791</v>
      </c>
      <c r="D68" s="6">
        <v>68889</v>
      </c>
      <c r="E68" s="6">
        <f t="shared" si="0"/>
        <v>298918</v>
      </c>
      <c r="F68" s="8">
        <v>45457</v>
      </c>
      <c r="G68" s="8">
        <f t="shared" si="1"/>
        <v>344375</v>
      </c>
      <c r="H68" s="22">
        <f t="shared" si="2"/>
        <v>0.86800145190562616</v>
      </c>
      <c r="I68" s="23">
        <f t="shared" si="3"/>
        <v>0.13199854809437386</v>
      </c>
    </row>
    <row r="69" spans="1:9" x14ac:dyDescent="0.2">
      <c r="A69" s="7" t="s">
        <v>61</v>
      </c>
      <c r="B69" s="6">
        <v>9815048</v>
      </c>
      <c r="C69" s="6">
        <v>0</v>
      </c>
      <c r="D69" s="6">
        <v>0</v>
      </c>
      <c r="E69" s="6">
        <f t="shared" si="0"/>
        <v>9815048</v>
      </c>
      <c r="F69" s="8">
        <v>7514126</v>
      </c>
      <c r="G69" s="8">
        <f t="shared" si="1"/>
        <v>17329174</v>
      </c>
      <c r="H69" s="22">
        <f t="shared" si="2"/>
        <v>0.5663886807299644</v>
      </c>
      <c r="I69" s="23">
        <f t="shared" si="3"/>
        <v>0.4336113192700356</v>
      </c>
    </row>
    <row r="70" spans="1:9" x14ac:dyDescent="0.2">
      <c r="A70" s="7" t="s">
        <v>62</v>
      </c>
      <c r="B70" s="6">
        <v>238712</v>
      </c>
      <c r="C70" s="6">
        <v>121370</v>
      </c>
      <c r="D70" s="6">
        <v>0</v>
      </c>
      <c r="E70" s="6">
        <f t="shared" si="0"/>
        <v>360082</v>
      </c>
      <c r="F70" s="8">
        <v>11138</v>
      </c>
      <c r="G70" s="8">
        <f t="shared" si="1"/>
        <v>371220</v>
      </c>
      <c r="H70" s="22">
        <f t="shared" si="2"/>
        <v>0.9699962286514735</v>
      </c>
      <c r="I70" s="23">
        <f t="shared" si="3"/>
        <v>3.0003771348526481E-2</v>
      </c>
    </row>
    <row r="71" spans="1:9" x14ac:dyDescent="0.2">
      <c r="A71" s="7" t="s">
        <v>63</v>
      </c>
      <c r="B71" s="6">
        <v>802885</v>
      </c>
      <c r="C71" s="6">
        <v>11651</v>
      </c>
      <c r="D71" s="6">
        <v>0</v>
      </c>
      <c r="E71" s="6">
        <f t="shared" si="0"/>
        <v>814536</v>
      </c>
      <c r="F71" s="8">
        <v>232729</v>
      </c>
      <c r="G71" s="8">
        <f t="shared" si="1"/>
        <v>1047265</v>
      </c>
      <c r="H71" s="22">
        <f t="shared" si="2"/>
        <v>0.77777448878746069</v>
      </c>
      <c r="I71" s="23">
        <f t="shared" si="3"/>
        <v>0.22222551121253933</v>
      </c>
    </row>
    <row r="72" spans="1:9" x14ac:dyDescent="0.2">
      <c r="A72" s="7" t="s">
        <v>64</v>
      </c>
      <c r="B72" s="6">
        <v>204647</v>
      </c>
      <c r="C72" s="6">
        <v>126325</v>
      </c>
      <c r="D72" s="6">
        <v>0</v>
      </c>
      <c r="E72" s="6">
        <f>SUM(B72:D72)</f>
        <v>330972</v>
      </c>
      <c r="F72" s="8">
        <v>67835</v>
      </c>
      <c r="G72" s="8">
        <f>SUM(E72:F72)</f>
        <v>398807</v>
      </c>
      <c r="H72" s="22">
        <f>(E72/G72)</f>
        <v>0.82990519223584336</v>
      </c>
      <c r="I72" s="23">
        <f>(F72/G72)</f>
        <v>0.17009480776415659</v>
      </c>
    </row>
    <row r="73" spans="1:9" x14ac:dyDescent="0.2">
      <c r="A73" s="24" t="s">
        <v>94</v>
      </c>
      <c r="B73" s="25">
        <f t="shared" ref="B73:G73" si="4">SUM(B6:B72)</f>
        <v>459890765</v>
      </c>
      <c r="C73" s="25">
        <f t="shared" si="4"/>
        <v>2510015</v>
      </c>
      <c r="D73" s="25">
        <f t="shared" si="4"/>
        <v>361879</v>
      </c>
      <c r="E73" s="25">
        <f t="shared" si="4"/>
        <v>462762659</v>
      </c>
      <c r="F73" s="25">
        <f t="shared" si="4"/>
        <v>238756169</v>
      </c>
      <c r="G73" s="25">
        <f t="shared" si="4"/>
        <v>701518828</v>
      </c>
      <c r="H73" s="26">
        <f>(E73/G73)</f>
        <v>0.65965821661453683</v>
      </c>
      <c r="I73" s="27">
        <f>(F73/G73)</f>
        <v>0.34034178338546317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89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4563532</v>
      </c>
      <c r="C6" s="6">
        <v>0</v>
      </c>
      <c r="D6" s="6">
        <v>0</v>
      </c>
      <c r="E6" s="6">
        <f>SUM(B6:D6)</f>
        <v>4563532</v>
      </c>
      <c r="F6" s="8">
        <v>3044773</v>
      </c>
      <c r="G6" s="8">
        <f>SUM(E6:F6)</f>
        <v>7608305</v>
      </c>
      <c r="H6" s="22">
        <f>(E6/G6)</f>
        <v>0.59980928735112482</v>
      </c>
      <c r="I6" s="23">
        <f>(F6/G6)</f>
        <v>0.40019071264887512</v>
      </c>
    </row>
    <row r="7" spans="1:9" x14ac:dyDescent="0.2">
      <c r="A7" s="7" t="s">
        <v>2</v>
      </c>
      <c r="B7" s="6">
        <v>227072</v>
      </c>
      <c r="C7" s="6">
        <v>138906</v>
      </c>
      <c r="D7" s="6">
        <v>80747</v>
      </c>
      <c r="E7" s="6">
        <f>SUM(B7:D7)</f>
        <v>446725</v>
      </c>
      <c r="F7" s="8">
        <v>75219</v>
      </c>
      <c r="G7" s="8">
        <f>SUM(E7:F7)</f>
        <v>521944</v>
      </c>
      <c r="H7" s="22">
        <f>(E7/G7)</f>
        <v>0.85588683843477464</v>
      </c>
      <c r="I7" s="23">
        <f>(F7/G7)</f>
        <v>0.14411316156522538</v>
      </c>
    </row>
    <row r="8" spans="1:9" x14ac:dyDescent="0.2">
      <c r="A8" s="7" t="s">
        <v>3</v>
      </c>
      <c r="B8" s="6">
        <v>3730546</v>
      </c>
      <c r="C8" s="6">
        <v>0</v>
      </c>
      <c r="D8" s="6">
        <v>0</v>
      </c>
      <c r="E8" s="6">
        <f t="shared" ref="E8:E71" si="0">SUM(B8:D8)</f>
        <v>3730546</v>
      </c>
      <c r="F8" s="8">
        <v>2802150</v>
      </c>
      <c r="G8" s="8">
        <f t="shared" ref="G8:G71" si="1">SUM(E8:F8)</f>
        <v>6532696</v>
      </c>
      <c r="H8" s="22">
        <f t="shared" ref="H8:H71" si="2">(E8/G8)</f>
        <v>0.57105764603159248</v>
      </c>
      <c r="I8" s="23">
        <f t="shared" ref="I8:I71" si="3">(F8/G8)</f>
        <v>0.42894235396840752</v>
      </c>
    </row>
    <row r="9" spans="1:9" x14ac:dyDescent="0.2">
      <c r="A9" s="7" t="s">
        <v>4</v>
      </c>
      <c r="B9" s="6">
        <v>395451</v>
      </c>
      <c r="C9" s="6">
        <v>119069</v>
      </c>
      <c r="D9" s="6">
        <v>88547</v>
      </c>
      <c r="E9" s="6">
        <f t="shared" si="0"/>
        <v>603067</v>
      </c>
      <c r="F9" s="8">
        <v>174887</v>
      </c>
      <c r="G9" s="8">
        <f t="shared" si="1"/>
        <v>777954</v>
      </c>
      <c r="H9" s="22">
        <f t="shared" si="2"/>
        <v>0.77519621982790754</v>
      </c>
      <c r="I9" s="23">
        <f t="shared" si="3"/>
        <v>0.22480378017209243</v>
      </c>
    </row>
    <row r="10" spans="1:9" x14ac:dyDescent="0.2">
      <c r="A10" s="7" t="s">
        <v>5</v>
      </c>
      <c r="B10" s="6">
        <v>9815384</v>
      </c>
      <c r="C10" s="6">
        <v>0</v>
      </c>
      <c r="D10" s="6">
        <v>0</v>
      </c>
      <c r="E10" s="6">
        <f t="shared" si="0"/>
        <v>9815384</v>
      </c>
      <c r="F10" s="8">
        <v>7740846</v>
      </c>
      <c r="G10" s="8">
        <f t="shared" si="1"/>
        <v>17556230</v>
      </c>
      <c r="H10" s="22">
        <f t="shared" si="2"/>
        <v>0.55908267321628846</v>
      </c>
      <c r="I10" s="23">
        <f t="shared" si="3"/>
        <v>0.44091732678371154</v>
      </c>
    </row>
    <row r="11" spans="1:9" x14ac:dyDescent="0.2">
      <c r="A11" s="7" t="s">
        <v>6</v>
      </c>
      <c r="B11" s="6">
        <v>30704287</v>
      </c>
      <c r="C11" s="6">
        <v>0</v>
      </c>
      <c r="D11" s="6">
        <v>0</v>
      </c>
      <c r="E11" s="6">
        <f t="shared" si="0"/>
        <v>30704287</v>
      </c>
      <c r="F11" s="8">
        <v>39893777</v>
      </c>
      <c r="G11" s="8">
        <f t="shared" si="1"/>
        <v>70598064</v>
      </c>
      <c r="H11" s="22">
        <f t="shared" si="2"/>
        <v>0.43491684134567771</v>
      </c>
      <c r="I11" s="23">
        <f t="shared" si="3"/>
        <v>0.56508315865432235</v>
      </c>
    </row>
    <row r="12" spans="1:9" x14ac:dyDescent="0.2">
      <c r="A12" s="7" t="s">
        <v>7</v>
      </c>
      <c r="B12" s="6">
        <v>151121</v>
      </c>
      <c r="C12" s="6">
        <v>80754</v>
      </c>
      <c r="D12" s="6">
        <v>0</v>
      </c>
      <c r="E12" s="6">
        <f t="shared" si="0"/>
        <v>231875</v>
      </c>
      <c r="F12" s="8">
        <v>59585</v>
      </c>
      <c r="G12" s="8">
        <f t="shared" si="1"/>
        <v>291460</v>
      </c>
      <c r="H12" s="22">
        <f t="shared" si="2"/>
        <v>0.79556371371714818</v>
      </c>
      <c r="I12" s="23">
        <f t="shared" si="3"/>
        <v>0.20443628628285185</v>
      </c>
    </row>
    <row r="13" spans="1:9" x14ac:dyDescent="0.2">
      <c r="A13" s="7" t="s">
        <v>8</v>
      </c>
      <c r="B13" s="6">
        <v>3865371</v>
      </c>
      <c r="C13" s="6">
        <v>0</v>
      </c>
      <c r="D13" s="6">
        <v>0</v>
      </c>
      <c r="E13" s="6">
        <f t="shared" si="0"/>
        <v>3865371</v>
      </c>
      <c r="F13" s="8">
        <v>454866</v>
      </c>
      <c r="G13" s="8">
        <f t="shared" si="1"/>
        <v>4320237</v>
      </c>
      <c r="H13" s="22">
        <f t="shared" si="2"/>
        <v>0.89471272062157703</v>
      </c>
      <c r="I13" s="23">
        <f t="shared" si="3"/>
        <v>0.10528727937842298</v>
      </c>
    </row>
    <row r="14" spans="1:9" x14ac:dyDescent="0.2">
      <c r="A14" s="7" t="s">
        <v>9</v>
      </c>
      <c r="B14" s="6">
        <v>2565930</v>
      </c>
      <c r="C14" s="6">
        <v>0</v>
      </c>
      <c r="D14" s="6">
        <v>0</v>
      </c>
      <c r="E14" s="6">
        <f t="shared" si="0"/>
        <v>2565930</v>
      </c>
      <c r="F14" s="8">
        <v>538355</v>
      </c>
      <c r="G14" s="8">
        <f t="shared" si="1"/>
        <v>3104285</v>
      </c>
      <c r="H14" s="22">
        <f t="shared" si="2"/>
        <v>0.82657681237386382</v>
      </c>
      <c r="I14" s="23">
        <f t="shared" si="3"/>
        <v>0.17342318762613612</v>
      </c>
    </row>
    <row r="15" spans="1:9" x14ac:dyDescent="0.2">
      <c r="A15" s="7" t="s">
        <v>10</v>
      </c>
      <c r="B15" s="6">
        <v>3002276</v>
      </c>
      <c r="C15" s="6">
        <v>0</v>
      </c>
      <c r="D15" s="6">
        <v>0</v>
      </c>
      <c r="E15" s="6">
        <f t="shared" si="0"/>
        <v>3002276</v>
      </c>
      <c r="F15" s="8">
        <v>581422</v>
      </c>
      <c r="G15" s="8">
        <f t="shared" si="1"/>
        <v>3583698</v>
      </c>
      <c r="H15" s="22">
        <f t="shared" si="2"/>
        <v>0.83775920850473451</v>
      </c>
      <c r="I15" s="23">
        <f t="shared" si="3"/>
        <v>0.16224079149526552</v>
      </c>
    </row>
    <row r="16" spans="1:9" x14ac:dyDescent="0.2">
      <c r="A16" s="7" t="s">
        <v>11</v>
      </c>
      <c r="B16" s="6">
        <v>9261170</v>
      </c>
      <c r="C16" s="6">
        <v>0</v>
      </c>
      <c r="D16" s="6">
        <v>0</v>
      </c>
      <c r="E16" s="6">
        <f t="shared" si="0"/>
        <v>9261170</v>
      </c>
      <c r="F16" s="8">
        <v>1529629</v>
      </c>
      <c r="G16" s="8">
        <f t="shared" si="1"/>
        <v>10790799</v>
      </c>
      <c r="H16" s="22">
        <f t="shared" si="2"/>
        <v>0.85824691943571552</v>
      </c>
      <c r="I16" s="23">
        <f t="shared" si="3"/>
        <v>0.14175308056428446</v>
      </c>
    </row>
    <row r="17" spans="1:9" x14ac:dyDescent="0.2">
      <c r="A17" s="7" t="s">
        <v>12</v>
      </c>
      <c r="B17" s="6">
        <v>1415070</v>
      </c>
      <c r="C17" s="6">
        <v>0</v>
      </c>
      <c r="D17" s="6">
        <v>0</v>
      </c>
      <c r="E17" s="6">
        <f t="shared" si="0"/>
        <v>1415070</v>
      </c>
      <c r="F17" s="8">
        <v>339415</v>
      </c>
      <c r="G17" s="8">
        <f t="shared" si="1"/>
        <v>1754485</v>
      </c>
      <c r="H17" s="22">
        <f t="shared" si="2"/>
        <v>0.80654437057028128</v>
      </c>
      <c r="I17" s="23">
        <f t="shared" si="3"/>
        <v>0.1934556294297187</v>
      </c>
    </row>
    <row r="18" spans="1:9" x14ac:dyDescent="0.2">
      <c r="A18" s="7" t="s">
        <v>106</v>
      </c>
      <c r="B18" s="6">
        <v>486335</v>
      </c>
      <c r="C18" s="6">
        <v>46000</v>
      </c>
      <c r="D18" s="6">
        <v>33915</v>
      </c>
      <c r="E18" s="6">
        <f t="shared" si="0"/>
        <v>566250</v>
      </c>
      <c r="F18" s="8">
        <v>157970</v>
      </c>
      <c r="G18" s="8">
        <f t="shared" si="1"/>
        <v>724220</v>
      </c>
      <c r="H18" s="22">
        <f t="shared" si="2"/>
        <v>0.78187567313799677</v>
      </c>
      <c r="I18" s="23">
        <f t="shared" si="3"/>
        <v>0.21812432686200325</v>
      </c>
    </row>
    <row r="19" spans="1:9" x14ac:dyDescent="0.2">
      <c r="A19" s="7" t="s">
        <v>13</v>
      </c>
      <c r="B19" s="6">
        <v>142643</v>
      </c>
      <c r="C19" s="6">
        <v>127491</v>
      </c>
      <c r="D19" s="6">
        <v>19797</v>
      </c>
      <c r="E19" s="6">
        <f t="shared" si="0"/>
        <v>289931</v>
      </c>
      <c r="F19" s="8">
        <v>49382</v>
      </c>
      <c r="G19" s="8">
        <f t="shared" si="1"/>
        <v>339313</v>
      </c>
      <c r="H19" s="22">
        <f t="shared" si="2"/>
        <v>0.85446475672903777</v>
      </c>
      <c r="I19" s="23">
        <f t="shared" si="3"/>
        <v>0.14553524327096221</v>
      </c>
    </row>
    <row r="20" spans="1:9" x14ac:dyDescent="0.2">
      <c r="A20" s="7" t="s">
        <v>14</v>
      </c>
      <c r="B20" s="6">
        <v>35573123</v>
      </c>
      <c r="C20" s="6">
        <v>0</v>
      </c>
      <c r="D20" s="6">
        <v>0</v>
      </c>
      <c r="E20" s="6">
        <f t="shared" si="0"/>
        <v>35573123</v>
      </c>
      <c r="F20" s="8">
        <v>2027663</v>
      </c>
      <c r="G20" s="8">
        <f t="shared" si="1"/>
        <v>37600786</v>
      </c>
      <c r="H20" s="22">
        <f t="shared" si="2"/>
        <v>0.94607391983773959</v>
      </c>
      <c r="I20" s="23">
        <f t="shared" si="3"/>
        <v>5.3926080162260435E-2</v>
      </c>
    </row>
    <row r="21" spans="1:9" x14ac:dyDescent="0.2">
      <c r="A21" s="7" t="s">
        <v>15</v>
      </c>
      <c r="B21" s="6">
        <v>9290485</v>
      </c>
      <c r="C21" s="6">
        <v>0</v>
      </c>
      <c r="D21" s="6">
        <v>0</v>
      </c>
      <c r="E21" s="6">
        <f t="shared" si="0"/>
        <v>9290485</v>
      </c>
      <c r="F21" s="8">
        <v>2346332</v>
      </c>
      <c r="G21" s="8">
        <f t="shared" si="1"/>
        <v>11636817</v>
      </c>
      <c r="H21" s="22">
        <f t="shared" si="2"/>
        <v>0.79836994944579776</v>
      </c>
      <c r="I21" s="23">
        <f t="shared" si="3"/>
        <v>0.20163005055420224</v>
      </c>
    </row>
    <row r="22" spans="1:9" x14ac:dyDescent="0.2">
      <c r="A22" s="7" t="s">
        <v>16</v>
      </c>
      <c r="B22" s="6">
        <v>643397</v>
      </c>
      <c r="C22" s="6">
        <v>0</v>
      </c>
      <c r="D22" s="6">
        <v>0</v>
      </c>
      <c r="E22" s="6">
        <f t="shared" si="0"/>
        <v>643397</v>
      </c>
      <c r="F22" s="8">
        <v>215342</v>
      </c>
      <c r="G22" s="8">
        <f t="shared" si="1"/>
        <v>858739</v>
      </c>
      <c r="H22" s="22">
        <f t="shared" si="2"/>
        <v>0.7492346335731811</v>
      </c>
      <c r="I22" s="23">
        <f t="shared" si="3"/>
        <v>0.25076536642681885</v>
      </c>
    </row>
    <row r="23" spans="1:9" x14ac:dyDescent="0.2">
      <c r="A23" s="7" t="s">
        <v>17</v>
      </c>
      <c r="B23" s="6">
        <v>120337</v>
      </c>
      <c r="C23" s="6">
        <v>69016</v>
      </c>
      <c r="D23" s="6">
        <v>0</v>
      </c>
      <c r="E23" s="6">
        <f t="shared" si="0"/>
        <v>189353</v>
      </c>
      <c r="F23" s="8">
        <v>72396</v>
      </c>
      <c r="G23" s="8">
        <f t="shared" si="1"/>
        <v>261749</v>
      </c>
      <c r="H23" s="22">
        <f t="shared" si="2"/>
        <v>0.72341441610092116</v>
      </c>
      <c r="I23" s="23">
        <f t="shared" si="3"/>
        <v>0.27658558389907889</v>
      </c>
    </row>
    <row r="24" spans="1:9" x14ac:dyDescent="0.2">
      <c r="A24" s="7" t="s">
        <v>18</v>
      </c>
      <c r="B24" s="6">
        <v>560989</v>
      </c>
      <c r="C24" s="6">
        <v>368041</v>
      </c>
      <c r="D24" s="6">
        <v>0</v>
      </c>
      <c r="E24" s="6">
        <f t="shared" si="0"/>
        <v>929030</v>
      </c>
      <c r="F24" s="8">
        <v>262268</v>
      </c>
      <c r="G24" s="8">
        <f t="shared" si="1"/>
        <v>1191298</v>
      </c>
      <c r="H24" s="22">
        <f t="shared" si="2"/>
        <v>0.77984685611828441</v>
      </c>
      <c r="I24" s="23">
        <f t="shared" si="3"/>
        <v>0.22015314388171559</v>
      </c>
    </row>
    <row r="25" spans="1:9" x14ac:dyDescent="0.2">
      <c r="A25" s="7" t="s">
        <v>19</v>
      </c>
      <c r="B25" s="6">
        <v>89642</v>
      </c>
      <c r="C25" s="6">
        <v>53764</v>
      </c>
      <c r="D25" s="6">
        <v>1767</v>
      </c>
      <c r="E25" s="6">
        <f t="shared" si="0"/>
        <v>145173</v>
      </c>
      <c r="F25" s="8">
        <v>30746</v>
      </c>
      <c r="G25" s="8">
        <f t="shared" si="1"/>
        <v>175919</v>
      </c>
      <c r="H25" s="22">
        <f t="shared" si="2"/>
        <v>0.82522638259653591</v>
      </c>
      <c r="I25" s="23">
        <f t="shared" si="3"/>
        <v>0.17477361740346409</v>
      </c>
    </row>
    <row r="26" spans="1:9" x14ac:dyDescent="0.2">
      <c r="A26" s="7" t="s">
        <v>20</v>
      </c>
      <c r="B26" s="6">
        <v>130294</v>
      </c>
      <c r="C26" s="6">
        <v>63442</v>
      </c>
      <c r="D26" s="6">
        <v>0</v>
      </c>
      <c r="E26" s="6">
        <f t="shared" si="0"/>
        <v>193736</v>
      </c>
      <c r="F26" s="8">
        <v>32783</v>
      </c>
      <c r="G26" s="8">
        <f t="shared" si="1"/>
        <v>226519</v>
      </c>
      <c r="H26" s="22">
        <f t="shared" si="2"/>
        <v>0.85527483345767907</v>
      </c>
      <c r="I26" s="23">
        <f t="shared" si="3"/>
        <v>0.14472516654232095</v>
      </c>
    </row>
    <row r="27" spans="1:9" x14ac:dyDescent="0.2">
      <c r="A27" s="7" t="s">
        <v>21</v>
      </c>
      <c r="B27" s="6">
        <v>294680</v>
      </c>
      <c r="C27" s="6">
        <v>7750</v>
      </c>
      <c r="D27" s="6">
        <v>0</v>
      </c>
      <c r="E27" s="6">
        <f t="shared" si="0"/>
        <v>302430</v>
      </c>
      <c r="F27" s="8">
        <v>175357</v>
      </c>
      <c r="G27" s="8">
        <f t="shared" si="1"/>
        <v>477787</v>
      </c>
      <c r="H27" s="22">
        <f t="shared" si="2"/>
        <v>0.63298080525422418</v>
      </c>
      <c r="I27" s="23">
        <f t="shared" si="3"/>
        <v>0.36701919474577582</v>
      </c>
    </row>
    <row r="28" spans="1:9" x14ac:dyDescent="0.2">
      <c r="A28" s="7" t="s">
        <v>22</v>
      </c>
      <c r="B28" s="6">
        <v>333520</v>
      </c>
      <c r="C28" s="6">
        <v>0</v>
      </c>
      <c r="D28" s="6">
        <v>0</v>
      </c>
      <c r="E28" s="6">
        <f t="shared" si="0"/>
        <v>333520</v>
      </c>
      <c r="F28" s="8">
        <v>158999</v>
      </c>
      <c r="G28" s="8">
        <f t="shared" si="1"/>
        <v>492519</v>
      </c>
      <c r="H28" s="22">
        <f t="shared" si="2"/>
        <v>0.67717184514709072</v>
      </c>
      <c r="I28" s="23">
        <f t="shared" si="3"/>
        <v>0.32282815485290922</v>
      </c>
    </row>
    <row r="29" spans="1:9" x14ac:dyDescent="0.2">
      <c r="A29" s="7" t="s">
        <v>23</v>
      </c>
      <c r="B29" s="6">
        <v>396761</v>
      </c>
      <c r="C29" s="6">
        <v>150044</v>
      </c>
      <c r="D29" s="6">
        <v>0</v>
      </c>
      <c r="E29" s="6">
        <f t="shared" si="0"/>
        <v>546805</v>
      </c>
      <c r="F29" s="8">
        <v>154695</v>
      </c>
      <c r="G29" s="8">
        <f t="shared" si="1"/>
        <v>701500</v>
      </c>
      <c r="H29" s="22">
        <f t="shared" si="2"/>
        <v>0.77947968638631504</v>
      </c>
      <c r="I29" s="23">
        <f t="shared" si="3"/>
        <v>0.22052031361368496</v>
      </c>
    </row>
    <row r="30" spans="1:9" x14ac:dyDescent="0.2">
      <c r="A30" s="7" t="s">
        <v>24</v>
      </c>
      <c r="B30" s="6">
        <v>640176</v>
      </c>
      <c r="C30" s="6">
        <v>0</v>
      </c>
      <c r="D30" s="6">
        <v>0</v>
      </c>
      <c r="E30" s="6">
        <f t="shared" si="0"/>
        <v>640176</v>
      </c>
      <c r="F30" s="8">
        <v>277657</v>
      </c>
      <c r="G30" s="8">
        <f t="shared" si="1"/>
        <v>917833</v>
      </c>
      <c r="H30" s="22">
        <f t="shared" si="2"/>
        <v>0.69748636189807944</v>
      </c>
      <c r="I30" s="23">
        <f t="shared" si="3"/>
        <v>0.3025136381019205</v>
      </c>
    </row>
    <row r="31" spans="1:9" x14ac:dyDescent="0.2">
      <c r="A31" s="7" t="s">
        <v>25</v>
      </c>
      <c r="B31" s="6">
        <v>2478627</v>
      </c>
      <c r="C31" s="6">
        <v>0</v>
      </c>
      <c r="D31" s="6">
        <v>0</v>
      </c>
      <c r="E31" s="6">
        <f t="shared" si="0"/>
        <v>2478627</v>
      </c>
      <c r="F31" s="8">
        <v>234338</v>
      </c>
      <c r="G31" s="8">
        <f t="shared" si="1"/>
        <v>2712965</v>
      </c>
      <c r="H31" s="22">
        <f t="shared" si="2"/>
        <v>0.91362291809883278</v>
      </c>
      <c r="I31" s="23">
        <f t="shared" si="3"/>
        <v>8.6377081901167177E-2</v>
      </c>
    </row>
    <row r="32" spans="1:9" x14ac:dyDescent="0.2">
      <c r="A32" s="7" t="s">
        <v>26</v>
      </c>
      <c r="B32" s="6">
        <v>1834136</v>
      </c>
      <c r="C32" s="6">
        <v>0</v>
      </c>
      <c r="D32" s="6">
        <v>0</v>
      </c>
      <c r="E32" s="6">
        <f t="shared" si="0"/>
        <v>1834136</v>
      </c>
      <c r="F32" s="8">
        <v>639678</v>
      </c>
      <c r="G32" s="8">
        <f t="shared" si="1"/>
        <v>2473814</v>
      </c>
      <c r="H32" s="22">
        <f t="shared" si="2"/>
        <v>0.74142033313741451</v>
      </c>
      <c r="I32" s="23">
        <f t="shared" si="3"/>
        <v>0.25857966686258549</v>
      </c>
    </row>
    <row r="33" spans="1:9" x14ac:dyDescent="0.2">
      <c r="A33" s="7" t="s">
        <v>27</v>
      </c>
      <c r="B33" s="6">
        <v>34731692</v>
      </c>
      <c r="C33" s="6">
        <v>0</v>
      </c>
      <c r="D33" s="6">
        <v>0</v>
      </c>
      <c r="E33" s="6">
        <f t="shared" si="0"/>
        <v>34731692</v>
      </c>
      <c r="F33" s="8">
        <v>15721008</v>
      </c>
      <c r="G33" s="8">
        <f t="shared" si="1"/>
        <v>50452700</v>
      </c>
      <c r="H33" s="22">
        <f t="shared" si="2"/>
        <v>0.68840105683144803</v>
      </c>
      <c r="I33" s="23">
        <f t="shared" si="3"/>
        <v>0.31159894316855191</v>
      </c>
    </row>
    <row r="34" spans="1:9" x14ac:dyDescent="0.2">
      <c r="A34" s="7" t="s">
        <v>28</v>
      </c>
      <c r="B34" s="6">
        <v>204927</v>
      </c>
      <c r="C34" s="6">
        <v>136986</v>
      </c>
      <c r="D34" s="6">
        <v>0</v>
      </c>
      <c r="E34" s="6">
        <f t="shared" si="0"/>
        <v>341913</v>
      </c>
      <c r="F34" s="8">
        <v>57106</v>
      </c>
      <c r="G34" s="8">
        <f t="shared" si="1"/>
        <v>399019</v>
      </c>
      <c r="H34" s="22">
        <f t="shared" si="2"/>
        <v>0.85688400802969278</v>
      </c>
      <c r="I34" s="23">
        <f t="shared" si="3"/>
        <v>0.14311599197030717</v>
      </c>
    </row>
    <row r="35" spans="1:9" x14ac:dyDescent="0.2">
      <c r="A35" s="7" t="s">
        <v>29</v>
      </c>
      <c r="B35" s="6">
        <v>3233795</v>
      </c>
      <c r="C35" s="6">
        <v>0</v>
      </c>
      <c r="D35" s="6">
        <v>0</v>
      </c>
      <c r="E35" s="6">
        <f t="shared" si="0"/>
        <v>3233795</v>
      </c>
      <c r="F35" s="8">
        <v>1224433</v>
      </c>
      <c r="G35" s="8">
        <f t="shared" si="1"/>
        <v>4458228</v>
      </c>
      <c r="H35" s="22">
        <f t="shared" si="2"/>
        <v>0.72535433360519019</v>
      </c>
      <c r="I35" s="23">
        <f t="shared" si="3"/>
        <v>0.27464566639480975</v>
      </c>
    </row>
    <row r="36" spans="1:9" x14ac:dyDescent="0.2">
      <c r="A36" s="7" t="s">
        <v>30</v>
      </c>
      <c r="B36" s="6">
        <v>845034</v>
      </c>
      <c r="C36" s="6">
        <v>153194</v>
      </c>
      <c r="D36" s="6">
        <v>0</v>
      </c>
      <c r="E36" s="6">
        <f t="shared" si="0"/>
        <v>998228</v>
      </c>
      <c r="F36" s="8">
        <v>393340</v>
      </c>
      <c r="G36" s="8">
        <f t="shared" si="1"/>
        <v>1391568</v>
      </c>
      <c r="H36" s="22">
        <f t="shared" si="2"/>
        <v>0.71734043898681199</v>
      </c>
      <c r="I36" s="23">
        <f t="shared" si="3"/>
        <v>0.28265956101318801</v>
      </c>
    </row>
    <row r="37" spans="1:9" x14ac:dyDescent="0.2">
      <c r="A37" s="7" t="s">
        <v>31</v>
      </c>
      <c r="B37" s="6">
        <v>141911</v>
      </c>
      <c r="C37" s="6">
        <v>102747</v>
      </c>
      <c r="D37" s="6">
        <v>0</v>
      </c>
      <c r="E37" s="6">
        <f t="shared" si="0"/>
        <v>244658</v>
      </c>
      <c r="F37" s="8">
        <v>41174</v>
      </c>
      <c r="G37" s="8">
        <f t="shared" si="1"/>
        <v>285832</v>
      </c>
      <c r="H37" s="22">
        <f t="shared" si="2"/>
        <v>0.85595034845643592</v>
      </c>
      <c r="I37" s="23">
        <f t="shared" si="3"/>
        <v>0.14404965154356406</v>
      </c>
    </row>
    <row r="38" spans="1:9" x14ac:dyDescent="0.2">
      <c r="A38" s="7" t="s">
        <v>32</v>
      </c>
      <c r="B38" s="6">
        <v>47148</v>
      </c>
      <c r="C38" s="6">
        <v>66215</v>
      </c>
      <c r="D38" s="6">
        <v>22133</v>
      </c>
      <c r="E38" s="6">
        <f t="shared" si="0"/>
        <v>135496</v>
      </c>
      <c r="F38" s="8">
        <v>11730</v>
      </c>
      <c r="G38" s="8">
        <f t="shared" si="1"/>
        <v>147226</v>
      </c>
      <c r="H38" s="22">
        <f t="shared" si="2"/>
        <v>0.9203265727520954</v>
      </c>
      <c r="I38" s="23">
        <f t="shared" si="3"/>
        <v>7.9673427247904577E-2</v>
      </c>
    </row>
    <row r="39" spans="1:9" x14ac:dyDescent="0.2">
      <c r="A39" s="7" t="s">
        <v>33</v>
      </c>
      <c r="B39" s="6">
        <v>3820239</v>
      </c>
      <c r="C39" s="6">
        <v>0</v>
      </c>
      <c r="D39" s="6">
        <v>0</v>
      </c>
      <c r="E39" s="6">
        <f t="shared" si="0"/>
        <v>3820239</v>
      </c>
      <c r="F39" s="8">
        <v>2120157</v>
      </c>
      <c r="G39" s="8">
        <f t="shared" si="1"/>
        <v>5940396</v>
      </c>
      <c r="H39" s="22">
        <f t="shared" si="2"/>
        <v>0.6430950057874929</v>
      </c>
      <c r="I39" s="23">
        <f t="shared" si="3"/>
        <v>0.35690499421250704</v>
      </c>
    </row>
    <row r="40" spans="1:9" x14ac:dyDescent="0.2">
      <c r="A40" s="7" t="s">
        <v>34</v>
      </c>
      <c r="B40" s="6">
        <v>15200139</v>
      </c>
      <c r="C40" s="6">
        <v>0</v>
      </c>
      <c r="D40" s="6">
        <v>0</v>
      </c>
      <c r="E40" s="6">
        <f t="shared" si="0"/>
        <v>15200139</v>
      </c>
      <c r="F40" s="8">
        <v>5685902</v>
      </c>
      <c r="G40" s="8">
        <f t="shared" si="1"/>
        <v>20886041</v>
      </c>
      <c r="H40" s="22">
        <f t="shared" si="2"/>
        <v>0.72776544870327509</v>
      </c>
      <c r="I40" s="23">
        <f t="shared" si="3"/>
        <v>0.27223455129672491</v>
      </c>
    </row>
    <row r="41" spans="1:9" x14ac:dyDescent="0.2">
      <c r="A41" s="7" t="s">
        <v>35</v>
      </c>
      <c r="B41" s="6">
        <v>5107915</v>
      </c>
      <c r="C41" s="6">
        <v>0</v>
      </c>
      <c r="D41" s="6">
        <v>0</v>
      </c>
      <c r="E41" s="6">
        <f t="shared" si="0"/>
        <v>5107915</v>
      </c>
      <c r="F41" s="8">
        <v>4618817</v>
      </c>
      <c r="G41" s="8">
        <f t="shared" si="1"/>
        <v>9726732</v>
      </c>
      <c r="H41" s="22">
        <f t="shared" si="2"/>
        <v>0.52514194901226841</v>
      </c>
      <c r="I41" s="23">
        <f t="shared" si="3"/>
        <v>0.47485805098773154</v>
      </c>
    </row>
    <row r="42" spans="1:9" x14ac:dyDescent="0.2">
      <c r="A42" s="7" t="s">
        <v>36</v>
      </c>
      <c r="B42" s="6">
        <v>419017</v>
      </c>
      <c r="C42" s="6">
        <v>166147</v>
      </c>
      <c r="D42" s="6">
        <v>0</v>
      </c>
      <c r="E42" s="6">
        <f t="shared" si="0"/>
        <v>585164</v>
      </c>
      <c r="F42" s="8">
        <v>175640</v>
      </c>
      <c r="G42" s="8">
        <f t="shared" si="1"/>
        <v>760804</v>
      </c>
      <c r="H42" s="22">
        <f t="shared" si="2"/>
        <v>0.76913896351754196</v>
      </c>
      <c r="I42" s="23">
        <f t="shared" si="3"/>
        <v>0.23086103648245804</v>
      </c>
    </row>
    <row r="43" spans="1:9" x14ac:dyDescent="0.2">
      <c r="A43" s="7" t="s">
        <v>37</v>
      </c>
      <c r="B43" s="6">
        <v>46526</v>
      </c>
      <c r="C43" s="6">
        <v>43811</v>
      </c>
      <c r="D43" s="6">
        <v>0</v>
      </c>
      <c r="E43" s="6">
        <f t="shared" si="0"/>
        <v>90337</v>
      </c>
      <c r="F43" s="8">
        <v>11445</v>
      </c>
      <c r="G43" s="8">
        <f t="shared" si="1"/>
        <v>101782</v>
      </c>
      <c r="H43" s="22">
        <f t="shared" si="2"/>
        <v>0.88755379143659974</v>
      </c>
      <c r="I43" s="23">
        <f t="shared" si="3"/>
        <v>0.11244620856340021</v>
      </c>
    </row>
    <row r="44" spans="1:9" x14ac:dyDescent="0.2">
      <c r="A44" s="7" t="s">
        <v>38</v>
      </c>
      <c r="B44" s="6">
        <v>188887</v>
      </c>
      <c r="C44" s="6">
        <v>134324</v>
      </c>
      <c r="D44" s="6">
        <v>0</v>
      </c>
      <c r="E44" s="6">
        <f t="shared" si="0"/>
        <v>323211</v>
      </c>
      <c r="F44" s="8">
        <v>70066</v>
      </c>
      <c r="G44" s="8">
        <f t="shared" si="1"/>
        <v>393277</v>
      </c>
      <c r="H44" s="22">
        <f t="shared" si="2"/>
        <v>0.82184058564319806</v>
      </c>
      <c r="I44" s="23">
        <f t="shared" si="3"/>
        <v>0.17815941435680194</v>
      </c>
    </row>
    <row r="45" spans="1:9" x14ac:dyDescent="0.2">
      <c r="A45" s="7" t="s">
        <v>39</v>
      </c>
      <c r="B45" s="6">
        <v>7316639</v>
      </c>
      <c r="C45" s="6">
        <v>0</v>
      </c>
      <c r="D45" s="6">
        <v>0</v>
      </c>
      <c r="E45" s="6">
        <f t="shared" si="0"/>
        <v>7316639</v>
      </c>
      <c r="F45" s="8">
        <v>2611709</v>
      </c>
      <c r="G45" s="8">
        <f t="shared" si="1"/>
        <v>9928348</v>
      </c>
      <c r="H45" s="22">
        <f t="shared" si="2"/>
        <v>0.73694425296131849</v>
      </c>
      <c r="I45" s="23">
        <f t="shared" si="3"/>
        <v>0.26305574703868156</v>
      </c>
    </row>
    <row r="46" spans="1:9" x14ac:dyDescent="0.2">
      <c r="A46" s="7" t="s">
        <v>40</v>
      </c>
      <c r="B46" s="6">
        <v>6772975</v>
      </c>
      <c r="C46" s="6">
        <v>0</v>
      </c>
      <c r="D46" s="6">
        <v>0</v>
      </c>
      <c r="E46" s="6">
        <f t="shared" si="0"/>
        <v>6772975</v>
      </c>
      <c r="F46" s="8">
        <v>2120193</v>
      </c>
      <c r="G46" s="8">
        <f t="shared" si="1"/>
        <v>8893168</v>
      </c>
      <c r="H46" s="22">
        <f t="shared" si="2"/>
        <v>0.7615930566025515</v>
      </c>
      <c r="I46" s="23">
        <f t="shared" si="3"/>
        <v>0.23840694339744847</v>
      </c>
    </row>
    <row r="47" spans="1:9" x14ac:dyDescent="0.2">
      <c r="A47" s="7" t="s">
        <v>41</v>
      </c>
      <c r="B47" s="6">
        <v>5497913</v>
      </c>
      <c r="C47" s="6">
        <v>0</v>
      </c>
      <c r="D47" s="6">
        <v>0</v>
      </c>
      <c r="E47" s="6">
        <f t="shared" si="0"/>
        <v>5497913</v>
      </c>
      <c r="F47" s="8">
        <v>874969</v>
      </c>
      <c r="G47" s="8">
        <f t="shared" si="1"/>
        <v>6372882</v>
      </c>
      <c r="H47" s="22">
        <f t="shared" si="2"/>
        <v>0.86270434632243309</v>
      </c>
      <c r="I47" s="23">
        <f t="shared" si="3"/>
        <v>0.13729565367756691</v>
      </c>
    </row>
    <row r="48" spans="1:9" x14ac:dyDescent="0.2">
      <c r="A48" s="7" t="s">
        <v>42</v>
      </c>
      <c r="B48" s="6">
        <v>64968763</v>
      </c>
      <c r="C48" s="6">
        <v>0</v>
      </c>
      <c r="D48" s="6">
        <v>0</v>
      </c>
      <c r="E48" s="6">
        <f t="shared" si="0"/>
        <v>64968763</v>
      </c>
      <c r="F48" s="8">
        <v>37597926</v>
      </c>
      <c r="G48" s="8">
        <f t="shared" si="1"/>
        <v>102566689</v>
      </c>
      <c r="H48" s="22">
        <f t="shared" si="2"/>
        <v>0.6334294655840943</v>
      </c>
      <c r="I48" s="23">
        <f t="shared" si="3"/>
        <v>0.36657053441590576</v>
      </c>
    </row>
    <row r="49" spans="1:9" x14ac:dyDescent="0.2">
      <c r="A49" s="7" t="s">
        <v>43</v>
      </c>
      <c r="B49" s="6">
        <v>4328568</v>
      </c>
      <c r="C49" s="6">
        <v>0</v>
      </c>
      <c r="D49" s="6">
        <v>0</v>
      </c>
      <c r="E49" s="6">
        <f t="shared" si="0"/>
        <v>4328568</v>
      </c>
      <c r="F49" s="8">
        <v>1857845</v>
      </c>
      <c r="G49" s="8">
        <f t="shared" si="1"/>
        <v>6186413</v>
      </c>
      <c r="H49" s="22">
        <f t="shared" si="2"/>
        <v>0.69968946463807058</v>
      </c>
      <c r="I49" s="23">
        <f t="shared" si="3"/>
        <v>0.30031053536192942</v>
      </c>
    </row>
    <row r="50" spans="1:9" x14ac:dyDescent="0.2">
      <c r="A50" s="7" t="s">
        <v>44</v>
      </c>
      <c r="B50" s="6">
        <v>1217967</v>
      </c>
      <c r="C50" s="6">
        <v>0</v>
      </c>
      <c r="D50" s="6">
        <v>0</v>
      </c>
      <c r="E50" s="6">
        <f t="shared" si="0"/>
        <v>1217967</v>
      </c>
      <c r="F50" s="8">
        <v>369327</v>
      </c>
      <c r="G50" s="8">
        <f t="shared" si="1"/>
        <v>1587294</v>
      </c>
      <c r="H50" s="22">
        <f t="shared" si="2"/>
        <v>0.76732287780335595</v>
      </c>
      <c r="I50" s="23">
        <f t="shared" si="3"/>
        <v>0.2326771221966441</v>
      </c>
    </row>
    <row r="51" spans="1:9" x14ac:dyDescent="0.2">
      <c r="A51" s="7" t="s">
        <v>45</v>
      </c>
      <c r="B51" s="6">
        <v>3892913</v>
      </c>
      <c r="C51" s="6">
        <v>0</v>
      </c>
      <c r="D51" s="6">
        <v>0</v>
      </c>
      <c r="E51" s="6">
        <f t="shared" si="0"/>
        <v>3892913</v>
      </c>
      <c r="F51" s="8">
        <v>1943339</v>
      </c>
      <c r="G51" s="8">
        <f t="shared" si="1"/>
        <v>5836252</v>
      </c>
      <c r="H51" s="22">
        <f t="shared" si="2"/>
        <v>0.66702277420508915</v>
      </c>
      <c r="I51" s="23">
        <f t="shared" si="3"/>
        <v>0.33297722579491085</v>
      </c>
    </row>
    <row r="52" spans="1:9" x14ac:dyDescent="0.2">
      <c r="A52" s="7" t="s">
        <v>46</v>
      </c>
      <c r="B52" s="6">
        <v>918660</v>
      </c>
      <c r="C52" s="6">
        <v>0</v>
      </c>
      <c r="D52" s="6">
        <v>0</v>
      </c>
      <c r="E52" s="6">
        <f t="shared" si="0"/>
        <v>918660</v>
      </c>
      <c r="F52" s="8">
        <v>166665</v>
      </c>
      <c r="G52" s="8">
        <f t="shared" si="1"/>
        <v>1085325</v>
      </c>
      <c r="H52" s="22">
        <f t="shared" si="2"/>
        <v>0.84643770299219123</v>
      </c>
      <c r="I52" s="23">
        <f t="shared" si="3"/>
        <v>0.15356229700780871</v>
      </c>
    </row>
    <row r="53" spans="1:9" x14ac:dyDescent="0.2">
      <c r="A53" s="7" t="s">
        <v>47</v>
      </c>
      <c r="B53" s="6">
        <v>41863690</v>
      </c>
      <c r="C53" s="6">
        <v>0</v>
      </c>
      <c r="D53" s="6">
        <v>0</v>
      </c>
      <c r="E53" s="6">
        <f t="shared" si="0"/>
        <v>41863690</v>
      </c>
      <c r="F53" s="8">
        <v>16885239</v>
      </c>
      <c r="G53" s="8">
        <f t="shared" si="1"/>
        <v>58748929</v>
      </c>
      <c r="H53" s="22">
        <f t="shared" si="2"/>
        <v>0.71258643710764502</v>
      </c>
      <c r="I53" s="23">
        <f t="shared" si="3"/>
        <v>0.28741356289235503</v>
      </c>
    </row>
    <row r="54" spans="1:9" x14ac:dyDescent="0.2">
      <c r="A54" s="7" t="s">
        <v>48</v>
      </c>
      <c r="B54" s="6">
        <v>4070926</v>
      </c>
      <c r="C54" s="6">
        <v>0</v>
      </c>
      <c r="D54" s="6">
        <v>0</v>
      </c>
      <c r="E54" s="6">
        <f t="shared" si="0"/>
        <v>4070926</v>
      </c>
      <c r="F54" s="8">
        <v>2130065</v>
      </c>
      <c r="G54" s="8">
        <f t="shared" si="1"/>
        <v>6200991</v>
      </c>
      <c r="H54" s="22">
        <f t="shared" si="2"/>
        <v>0.65649603426291059</v>
      </c>
      <c r="I54" s="23">
        <f t="shared" si="3"/>
        <v>0.34350396573708947</v>
      </c>
    </row>
    <row r="55" spans="1:9" x14ac:dyDescent="0.2">
      <c r="A55" s="7" t="s">
        <v>49</v>
      </c>
      <c r="B55" s="6">
        <v>31720112</v>
      </c>
      <c r="C55" s="6">
        <v>0</v>
      </c>
      <c r="D55" s="6">
        <v>0</v>
      </c>
      <c r="E55" s="6">
        <f t="shared" si="0"/>
        <v>31720112</v>
      </c>
      <c r="F55" s="8">
        <v>22730587</v>
      </c>
      <c r="G55" s="8">
        <f t="shared" si="1"/>
        <v>54450699</v>
      </c>
      <c r="H55" s="22">
        <f t="shared" si="2"/>
        <v>0.58254737923566413</v>
      </c>
      <c r="I55" s="23">
        <f t="shared" si="3"/>
        <v>0.41745262076433581</v>
      </c>
    </row>
    <row r="56" spans="1:9" x14ac:dyDescent="0.2">
      <c r="A56" s="7" t="s">
        <v>50</v>
      </c>
      <c r="B56" s="6">
        <v>7874592</v>
      </c>
      <c r="C56" s="6">
        <v>0</v>
      </c>
      <c r="D56" s="6">
        <v>0</v>
      </c>
      <c r="E56" s="6">
        <f t="shared" si="0"/>
        <v>7874592</v>
      </c>
      <c r="F56" s="8">
        <v>961285</v>
      </c>
      <c r="G56" s="8">
        <f t="shared" si="1"/>
        <v>8835877</v>
      </c>
      <c r="H56" s="22">
        <f t="shared" si="2"/>
        <v>0.89120661140937119</v>
      </c>
      <c r="I56" s="23">
        <f t="shared" si="3"/>
        <v>0.10879338859062887</v>
      </c>
    </row>
    <row r="57" spans="1:9" x14ac:dyDescent="0.2">
      <c r="A57" s="7" t="s">
        <v>51</v>
      </c>
      <c r="B57" s="6">
        <v>21751993</v>
      </c>
      <c r="C57" s="6">
        <v>0</v>
      </c>
      <c r="D57" s="6">
        <v>0</v>
      </c>
      <c r="E57" s="6">
        <f t="shared" si="0"/>
        <v>21751993</v>
      </c>
      <c r="F57" s="8">
        <v>20310299</v>
      </c>
      <c r="G57" s="8">
        <f t="shared" si="1"/>
        <v>42062292</v>
      </c>
      <c r="H57" s="22">
        <f t="shared" si="2"/>
        <v>0.51713760629116456</v>
      </c>
      <c r="I57" s="23">
        <f t="shared" si="3"/>
        <v>0.48286239370883544</v>
      </c>
    </row>
    <row r="58" spans="1:9" x14ac:dyDescent="0.2">
      <c r="A58" s="7" t="s">
        <v>52</v>
      </c>
      <c r="B58" s="6">
        <v>13654932</v>
      </c>
      <c r="C58" s="6">
        <v>0</v>
      </c>
      <c r="D58" s="6">
        <v>0</v>
      </c>
      <c r="E58" s="6">
        <f t="shared" si="0"/>
        <v>13654932</v>
      </c>
      <c r="F58" s="8">
        <v>6505088</v>
      </c>
      <c r="G58" s="8">
        <f t="shared" si="1"/>
        <v>20160020</v>
      </c>
      <c r="H58" s="22">
        <f t="shared" si="2"/>
        <v>0.67732730423878551</v>
      </c>
      <c r="I58" s="23">
        <f t="shared" si="3"/>
        <v>0.32267269576121455</v>
      </c>
    </row>
    <row r="59" spans="1:9" x14ac:dyDescent="0.2">
      <c r="A59" s="7" t="s">
        <v>53</v>
      </c>
      <c r="B59" s="6">
        <v>1584430</v>
      </c>
      <c r="C59" s="6">
        <v>0</v>
      </c>
      <c r="D59" s="6">
        <v>0</v>
      </c>
      <c r="E59" s="6">
        <f t="shared" si="0"/>
        <v>1584430</v>
      </c>
      <c r="F59" s="8">
        <v>416501</v>
      </c>
      <c r="G59" s="8">
        <f t="shared" si="1"/>
        <v>2000931</v>
      </c>
      <c r="H59" s="22">
        <f t="shared" si="2"/>
        <v>0.79184639550289337</v>
      </c>
      <c r="I59" s="23">
        <f t="shared" si="3"/>
        <v>0.2081536044971066</v>
      </c>
    </row>
    <row r="60" spans="1:9" x14ac:dyDescent="0.2">
      <c r="A60" s="7" t="s">
        <v>103</v>
      </c>
      <c r="B60" s="6">
        <v>2925111</v>
      </c>
      <c r="C60" s="6">
        <v>0</v>
      </c>
      <c r="D60" s="6">
        <v>0</v>
      </c>
      <c r="E60" s="6">
        <f t="shared" si="0"/>
        <v>2925111</v>
      </c>
      <c r="F60" s="8">
        <v>648060</v>
      </c>
      <c r="G60" s="8">
        <f t="shared" si="1"/>
        <v>3573171</v>
      </c>
      <c r="H60" s="22">
        <f t="shared" si="2"/>
        <v>0.81863168597304747</v>
      </c>
      <c r="I60" s="23">
        <f t="shared" si="3"/>
        <v>0.18136831402695253</v>
      </c>
    </row>
    <row r="61" spans="1:9" x14ac:dyDescent="0.2">
      <c r="A61" s="7" t="s">
        <v>104</v>
      </c>
      <c r="B61" s="6">
        <v>3646799</v>
      </c>
      <c r="C61" s="6">
        <v>0</v>
      </c>
      <c r="D61" s="6">
        <v>0</v>
      </c>
      <c r="E61" s="6">
        <f t="shared" si="0"/>
        <v>3646799</v>
      </c>
      <c r="F61" s="8">
        <v>2730775</v>
      </c>
      <c r="G61" s="8">
        <f t="shared" si="1"/>
        <v>6377574</v>
      </c>
      <c r="H61" s="22">
        <f t="shared" si="2"/>
        <v>0.57181602283250654</v>
      </c>
      <c r="I61" s="23">
        <f t="shared" si="3"/>
        <v>0.42818397716749346</v>
      </c>
    </row>
    <row r="62" spans="1:9" x14ac:dyDescent="0.2">
      <c r="A62" s="7" t="s">
        <v>54</v>
      </c>
      <c r="B62" s="6">
        <v>1332226</v>
      </c>
      <c r="C62" s="6">
        <v>0</v>
      </c>
      <c r="D62" s="6">
        <v>0</v>
      </c>
      <c r="E62" s="6">
        <f t="shared" si="0"/>
        <v>1332226</v>
      </c>
      <c r="F62" s="8">
        <v>475869</v>
      </c>
      <c r="G62" s="8">
        <f t="shared" si="1"/>
        <v>1808095</v>
      </c>
      <c r="H62" s="22">
        <f t="shared" si="2"/>
        <v>0.73681194848721998</v>
      </c>
      <c r="I62" s="23">
        <f t="shared" si="3"/>
        <v>0.26318805151278002</v>
      </c>
    </row>
    <row r="63" spans="1:9" x14ac:dyDescent="0.2">
      <c r="A63" s="7" t="s">
        <v>55</v>
      </c>
      <c r="B63" s="6">
        <v>11870451</v>
      </c>
      <c r="C63" s="6">
        <v>0</v>
      </c>
      <c r="D63" s="6">
        <v>0</v>
      </c>
      <c r="E63" s="6">
        <f t="shared" si="0"/>
        <v>11870451</v>
      </c>
      <c r="F63" s="8">
        <v>4164922</v>
      </c>
      <c r="G63" s="8">
        <f t="shared" si="1"/>
        <v>16035373</v>
      </c>
      <c r="H63" s="22">
        <f t="shared" si="2"/>
        <v>0.74026659685434193</v>
      </c>
      <c r="I63" s="23">
        <f t="shared" si="3"/>
        <v>0.25973340314565802</v>
      </c>
    </row>
    <row r="64" spans="1:9" x14ac:dyDescent="0.2">
      <c r="A64" s="7" t="s">
        <v>56</v>
      </c>
      <c r="B64" s="6">
        <v>8607766</v>
      </c>
      <c r="C64" s="6">
        <v>0</v>
      </c>
      <c r="D64" s="6">
        <v>0</v>
      </c>
      <c r="E64" s="6">
        <f t="shared" si="0"/>
        <v>8607766</v>
      </c>
      <c r="F64" s="8">
        <v>4942493</v>
      </c>
      <c r="G64" s="8">
        <f t="shared" si="1"/>
        <v>13550259</v>
      </c>
      <c r="H64" s="22">
        <f t="shared" si="2"/>
        <v>0.63524734102868441</v>
      </c>
      <c r="I64" s="23">
        <f t="shared" si="3"/>
        <v>0.36475265897131559</v>
      </c>
    </row>
    <row r="65" spans="1:9" x14ac:dyDescent="0.2">
      <c r="A65" s="7" t="s">
        <v>57</v>
      </c>
      <c r="B65" s="6">
        <v>521845</v>
      </c>
      <c r="C65" s="6">
        <v>164200</v>
      </c>
      <c r="D65" s="6">
        <v>0</v>
      </c>
      <c r="E65" s="6">
        <f t="shared" si="0"/>
        <v>686045</v>
      </c>
      <c r="F65" s="8">
        <v>161838</v>
      </c>
      <c r="G65" s="8">
        <f t="shared" si="1"/>
        <v>847883</v>
      </c>
      <c r="H65" s="22">
        <f t="shared" si="2"/>
        <v>0.80912696681027929</v>
      </c>
      <c r="I65" s="23">
        <f t="shared" si="3"/>
        <v>0.19087303318972076</v>
      </c>
    </row>
    <row r="66" spans="1:9" x14ac:dyDescent="0.2">
      <c r="A66" s="7" t="s">
        <v>58</v>
      </c>
      <c r="B66" s="6">
        <v>572725</v>
      </c>
      <c r="C66" s="6">
        <v>71580</v>
      </c>
      <c r="D66" s="6">
        <v>0</v>
      </c>
      <c r="E66" s="6">
        <f t="shared" si="0"/>
        <v>644305</v>
      </c>
      <c r="F66" s="8">
        <v>195247</v>
      </c>
      <c r="G66" s="8">
        <f t="shared" si="1"/>
        <v>839552</v>
      </c>
      <c r="H66" s="22">
        <f t="shared" si="2"/>
        <v>0.76743906273822227</v>
      </c>
      <c r="I66" s="23">
        <f t="shared" si="3"/>
        <v>0.23256093726177771</v>
      </c>
    </row>
    <row r="67" spans="1:9" x14ac:dyDescent="0.2">
      <c r="A67" s="7" t="s">
        <v>59</v>
      </c>
      <c r="B67" s="6">
        <v>499786</v>
      </c>
      <c r="C67" s="6">
        <v>0</v>
      </c>
      <c r="D67" s="6">
        <v>0</v>
      </c>
      <c r="E67" s="6">
        <f t="shared" si="0"/>
        <v>499786</v>
      </c>
      <c r="F67" s="8">
        <v>271966</v>
      </c>
      <c r="G67" s="8">
        <f t="shared" si="1"/>
        <v>771752</v>
      </c>
      <c r="H67" s="22">
        <f t="shared" si="2"/>
        <v>0.64759922876779064</v>
      </c>
      <c r="I67" s="23">
        <f t="shared" si="3"/>
        <v>0.35240077123220931</v>
      </c>
    </row>
    <row r="68" spans="1:9" x14ac:dyDescent="0.2">
      <c r="A68" s="7" t="s">
        <v>60</v>
      </c>
      <c r="B68" s="6">
        <v>101668</v>
      </c>
      <c r="C68" s="6">
        <v>64142</v>
      </c>
      <c r="D68" s="6">
        <v>54933</v>
      </c>
      <c r="E68" s="6">
        <f t="shared" si="0"/>
        <v>220743</v>
      </c>
      <c r="F68" s="8">
        <v>44203</v>
      </c>
      <c r="G68" s="8">
        <f t="shared" si="1"/>
        <v>264946</v>
      </c>
      <c r="H68" s="22">
        <f t="shared" si="2"/>
        <v>0.83316222928445793</v>
      </c>
      <c r="I68" s="23">
        <f t="shared" si="3"/>
        <v>0.16683777071554204</v>
      </c>
    </row>
    <row r="69" spans="1:9" x14ac:dyDescent="0.2">
      <c r="A69" s="7" t="s">
        <v>61</v>
      </c>
      <c r="B69" s="6">
        <v>9517634</v>
      </c>
      <c r="C69" s="6">
        <v>0</v>
      </c>
      <c r="D69" s="6">
        <v>0</v>
      </c>
      <c r="E69" s="6">
        <f t="shared" si="0"/>
        <v>9517634</v>
      </c>
      <c r="F69" s="8">
        <v>7333962</v>
      </c>
      <c r="G69" s="8">
        <f t="shared" si="1"/>
        <v>16851596</v>
      </c>
      <c r="H69" s="22">
        <f t="shared" si="2"/>
        <v>0.56479125181970891</v>
      </c>
      <c r="I69" s="23">
        <f t="shared" si="3"/>
        <v>0.43520874818029104</v>
      </c>
    </row>
    <row r="70" spans="1:9" x14ac:dyDescent="0.2">
      <c r="A70" s="7" t="s">
        <v>62</v>
      </c>
      <c r="B70" s="6">
        <v>219266</v>
      </c>
      <c r="C70" s="6">
        <v>143967</v>
      </c>
      <c r="D70" s="6">
        <v>0</v>
      </c>
      <c r="E70" s="6">
        <f t="shared" si="0"/>
        <v>363233</v>
      </c>
      <c r="F70" s="8">
        <v>11234</v>
      </c>
      <c r="G70" s="8">
        <f t="shared" si="1"/>
        <v>374467</v>
      </c>
      <c r="H70" s="22">
        <f t="shared" si="2"/>
        <v>0.97000002670462282</v>
      </c>
      <c r="I70" s="23">
        <f t="shared" si="3"/>
        <v>2.9999973295377163E-2</v>
      </c>
    </row>
    <row r="71" spans="1:9" x14ac:dyDescent="0.2">
      <c r="A71" s="7" t="s">
        <v>63</v>
      </c>
      <c r="B71" s="6">
        <v>738454</v>
      </c>
      <c r="C71" s="6">
        <v>0</v>
      </c>
      <c r="D71" s="6">
        <v>0</v>
      </c>
      <c r="E71" s="6">
        <f t="shared" si="0"/>
        <v>738454</v>
      </c>
      <c r="F71" s="8">
        <v>221787</v>
      </c>
      <c r="G71" s="8">
        <f t="shared" si="1"/>
        <v>960241</v>
      </c>
      <c r="H71" s="22">
        <f t="shared" si="2"/>
        <v>0.76902985812936542</v>
      </c>
      <c r="I71" s="23">
        <f t="shared" si="3"/>
        <v>0.23097014187063455</v>
      </c>
    </row>
    <row r="72" spans="1:9" x14ac:dyDescent="0.2">
      <c r="A72" s="7" t="s">
        <v>64</v>
      </c>
      <c r="B72" s="6">
        <v>150594</v>
      </c>
      <c r="C72" s="6">
        <v>136752</v>
      </c>
      <c r="D72" s="6">
        <v>0</v>
      </c>
      <c r="E72" s="6">
        <f>SUM(B72:D72)</f>
        <v>287346</v>
      </c>
      <c r="F72" s="8">
        <v>66627</v>
      </c>
      <c r="G72" s="8">
        <f>SUM(E72:F72)</f>
        <v>353973</v>
      </c>
      <c r="H72" s="22">
        <f>(E72/G72)</f>
        <v>0.81177377935605255</v>
      </c>
      <c r="I72" s="23">
        <f>(F72/G72)</f>
        <v>0.18822622064394742</v>
      </c>
    </row>
    <row r="73" spans="1:9" x14ac:dyDescent="0.2">
      <c r="A73" s="24" t="s">
        <v>94</v>
      </c>
      <c r="B73" s="25">
        <f t="shared" ref="B73:G73" si="4">SUM(B6:B72)</f>
        <v>444838983</v>
      </c>
      <c r="C73" s="25">
        <f t="shared" si="4"/>
        <v>2608342</v>
      </c>
      <c r="D73" s="25">
        <f t="shared" si="4"/>
        <v>301839</v>
      </c>
      <c r="E73" s="25">
        <f t="shared" si="4"/>
        <v>447749164</v>
      </c>
      <c r="F73" s="25">
        <f t="shared" si="4"/>
        <v>232951368</v>
      </c>
      <c r="G73" s="25">
        <f t="shared" si="4"/>
        <v>680700532</v>
      </c>
      <c r="H73" s="26">
        <f>(E73/G73)</f>
        <v>0.65777701492967244</v>
      </c>
      <c r="I73" s="27">
        <f>(F73/G73)</f>
        <v>0.3422229850703275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90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4296584</v>
      </c>
      <c r="C6" s="6">
        <v>0</v>
      </c>
      <c r="D6" s="6">
        <v>0</v>
      </c>
      <c r="E6" s="6">
        <f>SUM(B6:D6)</f>
        <v>4296584</v>
      </c>
      <c r="F6" s="8">
        <v>2894397</v>
      </c>
      <c r="G6" s="8">
        <f>SUM(E6:F6)</f>
        <v>7190981</v>
      </c>
      <c r="H6" s="22">
        <f>(E6/G6)</f>
        <v>0.5974962247849076</v>
      </c>
      <c r="I6" s="23">
        <f>(F6/G6)</f>
        <v>0.40250377521509234</v>
      </c>
    </row>
    <row r="7" spans="1:9" x14ac:dyDescent="0.2">
      <c r="A7" s="7" t="s">
        <v>2</v>
      </c>
      <c r="B7" s="6">
        <v>240112</v>
      </c>
      <c r="C7" s="6">
        <v>368453</v>
      </c>
      <c r="D7" s="6">
        <v>87090</v>
      </c>
      <c r="E7" s="6">
        <f>SUM(B7:D7)</f>
        <v>695655</v>
      </c>
      <c r="F7" s="8">
        <v>62985</v>
      </c>
      <c r="G7" s="8">
        <f>SUM(E7:F7)</f>
        <v>758640</v>
      </c>
      <c r="H7" s="22">
        <f>(E7/G7)</f>
        <v>0.91697643150901609</v>
      </c>
      <c r="I7" s="23">
        <f>(F7/G7)</f>
        <v>8.3023568490983871E-2</v>
      </c>
    </row>
    <row r="8" spans="1:9" x14ac:dyDescent="0.2">
      <c r="A8" s="7" t="s">
        <v>3</v>
      </c>
      <c r="B8" s="6">
        <v>3438410</v>
      </c>
      <c r="C8" s="6">
        <v>0</v>
      </c>
      <c r="D8" s="6">
        <v>0</v>
      </c>
      <c r="E8" s="6">
        <f t="shared" ref="E8:E71" si="0">SUM(B8:D8)</f>
        <v>3438410</v>
      </c>
      <c r="F8" s="8">
        <v>2593512</v>
      </c>
      <c r="G8" s="8">
        <f t="shared" ref="G8:G71" si="1">SUM(E8:F8)</f>
        <v>6031922</v>
      </c>
      <c r="H8" s="22">
        <f t="shared" ref="H8:H71" si="2">(E8/G8)</f>
        <v>0.57003555417328011</v>
      </c>
      <c r="I8" s="23">
        <f t="shared" ref="I8:I71" si="3">(F8/G8)</f>
        <v>0.42996444582671989</v>
      </c>
    </row>
    <row r="9" spans="1:9" x14ac:dyDescent="0.2">
      <c r="A9" s="7" t="s">
        <v>4</v>
      </c>
      <c r="B9" s="6">
        <v>394400</v>
      </c>
      <c r="C9" s="6">
        <v>237347</v>
      </c>
      <c r="D9" s="6">
        <v>193798</v>
      </c>
      <c r="E9" s="6">
        <f t="shared" si="0"/>
        <v>825545</v>
      </c>
      <c r="F9" s="8">
        <v>143156</v>
      </c>
      <c r="G9" s="8">
        <f t="shared" si="1"/>
        <v>968701</v>
      </c>
      <c r="H9" s="22">
        <f t="shared" si="2"/>
        <v>0.85221858963704999</v>
      </c>
      <c r="I9" s="23">
        <f t="shared" si="3"/>
        <v>0.14778141036294998</v>
      </c>
    </row>
    <row r="10" spans="1:9" x14ac:dyDescent="0.2">
      <c r="A10" s="7" t="s">
        <v>5</v>
      </c>
      <c r="B10" s="6">
        <v>8503942</v>
      </c>
      <c r="C10" s="6">
        <v>0</v>
      </c>
      <c r="D10" s="6">
        <v>0</v>
      </c>
      <c r="E10" s="6">
        <f t="shared" si="0"/>
        <v>8503942</v>
      </c>
      <c r="F10" s="8">
        <v>6697974</v>
      </c>
      <c r="G10" s="8">
        <f t="shared" si="1"/>
        <v>15201916</v>
      </c>
      <c r="H10" s="22">
        <f t="shared" si="2"/>
        <v>0.55939935466029411</v>
      </c>
      <c r="I10" s="23">
        <f t="shared" si="3"/>
        <v>0.44060064533970589</v>
      </c>
    </row>
    <row r="11" spans="1:9" x14ac:dyDescent="0.2">
      <c r="A11" s="7" t="s">
        <v>6</v>
      </c>
      <c r="B11" s="6">
        <v>27026539</v>
      </c>
      <c r="C11" s="6">
        <v>0</v>
      </c>
      <c r="D11" s="6">
        <v>0</v>
      </c>
      <c r="E11" s="6">
        <f t="shared" si="0"/>
        <v>27026539</v>
      </c>
      <c r="F11" s="8">
        <v>35963737</v>
      </c>
      <c r="G11" s="8">
        <f t="shared" si="1"/>
        <v>62990276</v>
      </c>
      <c r="H11" s="22">
        <f t="shared" si="2"/>
        <v>0.4290589074415232</v>
      </c>
      <c r="I11" s="23">
        <f t="shared" si="3"/>
        <v>0.5709410925584768</v>
      </c>
    </row>
    <row r="12" spans="1:9" x14ac:dyDescent="0.2">
      <c r="A12" s="7" t="s">
        <v>7</v>
      </c>
      <c r="B12" s="6">
        <v>149969</v>
      </c>
      <c r="C12" s="6">
        <v>202681</v>
      </c>
      <c r="D12" s="6">
        <v>0</v>
      </c>
      <c r="E12" s="6">
        <f t="shared" si="0"/>
        <v>352650</v>
      </c>
      <c r="F12" s="8">
        <v>52462</v>
      </c>
      <c r="G12" s="8">
        <f t="shared" si="1"/>
        <v>405112</v>
      </c>
      <c r="H12" s="22">
        <f t="shared" si="2"/>
        <v>0.87050000987381271</v>
      </c>
      <c r="I12" s="23">
        <f t="shared" si="3"/>
        <v>0.12949999012618732</v>
      </c>
    </row>
    <row r="13" spans="1:9" x14ac:dyDescent="0.2">
      <c r="A13" s="7" t="s">
        <v>8</v>
      </c>
      <c r="B13" s="6">
        <v>3096003</v>
      </c>
      <c r="C13" s="6">
        <v>0</v>
      </c>
      <c r="D13" s="6">
        <v>0</v>
      </c>
      <c r="E13" s="6">
        <f t="shared" si="0"/>
        <v>3096003</v>
      </c>
      <c r="F13" s="8">
        <v>383831</v>
      </c>
      <c r="G13" s="8">
        <f t="shared" si="1"/>
        <v>3479834</v>
      </c>
      <c r="H13" s="22">
        <f t="shared" si="2"/>
        <v>0.88969847412261616</v>
      </c>
      <c r="I13" s="23">
        <f t="shared" si="3"/>
        <v>0.1103015258773838</v>
      </c>
    </row>
    <row r="14" spans="1:9" x14ac:dyDescent="0.2">
      <c r="A14" s="7" t="s">
        <v>9</v>
      </c>
      <c r="B14" s="6">
        <v>2255986</v>
      </c>
      <c r="C14" s="6">
        <v>0</v>
      </c>
      <c r="D14" s="6">
        <v>0</v>
      </c>
      <c r="E14" s="6">
        <f t="shared" si="0"/>
        <v>2255986</v>
      </c>
      <c r="F14" s="8">
        <v>266624</v>
      </c>
      <c r="G14" s="8">
        <f t="shared" si="1"/>
        <v>2522610</v>
      </c>
      <c r="H14" s="22">
        <f t="shared" si="2"/>
        <v>0.89430629387816585</v>
      </c>
      <c r="I14" s="23">
        <f t="shared" si="3"/>
        <v>0.10569370612183414</v>
      </c>
    </row>
    <row r="15" spans="1:9" x14ac:dyDescent="0.2">
      <c r="A15" s="7" t="s">
        <v>10</v>
      </c>
      <c r="B15" s="6">
        <v>2906112</v>
      </c>
      <c r="C15" s="6">
        <v>0</v>
      </c>
      <c r="D15" s="6">
        <v>0</v>
      </c>
      <c r="E15" s="6">
        <f t="shared" si="0"/>
        <v>2906112</v>
      </c>
      <c r="F15" s="8">
        <v>546621</v>
      </c>
      <c r="G15" s="8">
        <f t="shared" si="1"/>
        <v>3452733</v>
      </c>
      <c r="H15" s="22">
        <f t="shared" si="2"/>
        <v>0.84168454380920854</v>
      </c>
      <c r="I15" s="23">
        <f t="shared" si="3"/>
        <v>0.15831545619079146</v>
      </c>
    </row>
    <row r="16" spans="1:9" x14ac:dyDescent="0.2">
      <c r="A16" s="7" t="s">
        <v>11</v>
      </c>
      <c r="B16" s="6">
        <v>7452494</v>
      </c>
      <c r="C16" s="6">
        <v>0</v>
      </c>
      <c r="D16" s="6">
        <v>0</v>
      </c>
      <c r="E16" s="6">
        <f t="shared" si="0"/>
        <v>7452494</v>
      </c>
      <c r="F16" s="8">
        <v>1281718</v>
      </c>
      <c r="G16" s="8">
        <f t="shared" si="1"/>
        <v>8734212</v>
      </c>
      <c r="H16" s="22">
        <f t="shared" si="2"/>
        <v>0.85325316124683026</v>
      </c>
      <c r="I16" s="23">
        <f t="shared" si="3"/>
        <v>0.14674683875316971</v>
      </c>
    </row>
    <row r="17" spans="1:9" x14ac:dyDescent="0.2">
      <c r="A17" s="7" t="s">
        <v>12</v>
      </c>
      <c r="B17" s="6">
        <v>1231019</v>
      </c>
      <c r="C17" s="6">
        <v>0</v>
      </c>
      <c r="D17" s="6">
        <v>0</v>
      </c>
      <c r="E17" s="6">
        <f t="shared" si="0"/>
        <v>1231019</v>
      </c>
      <c r="F17" s="8">
        <v>303557</v>
      </c>
      <c r="G17" s="8">
        <f t="shared" si="1"/>
        <v>1534576</v>
      </c>
      <c r="H17" s="22">
        <f t="shared" si="2"/>
        <v>0.80218835691422252</v>
      </c>
      <c r="I17" s="23">
        <f t="shared" si="3"/>
        <v>0.19781164308577745</v>
      </c>
    </row>
    <row r="18" spans="1:9" x14ac:dyDescent="0.2">
      <c r="A18" s="7" t="s">
        <v>106</v>
      </c>
      <c r="B18" s="6">
        <v>424117</v>
      </c>
      <c r="C18" s="6">
        <v>60258</v>
      </c>
      <c r="D18" s="6">
        <v>67041</v>
      </c>
      <c r="E18" s="6">
        <f t="shared" si="0"/>
        <v>551416</v>
      </c>
      <c r="F18" s="8">
        <v>139617</v>
      </c>
      <c r="G18" s="8">
        <f t="shared" si="1"/>
        <v>691033</v>
      </c>
      <c r="H18" s="22">
        <f t="shared" si="2"/>
        <v>0.7979589976166116</v>
      </c>
      <c r="I18" s="23">
        <f t="shared" si="3"/>
        <v>0.20204100238338835</v>
      </c>
    </row>
    <row r="19" spans="1:9" x14ac:dyDescent="0.2">
      <c r="A19" s="7" t="s">
        <v>13</v>
      </c>
      <c r="B19" s="6">
        <v>153659</v>
      </c>
      <c r="C19" s="6">
        <v>571186</v>
      </c>
      <c r="D19" s="6">
        <v>47657</v>
      </c>
      <c r="E19" s="6">
        <f t="shared" si="0"/>
        <v>772502</v>
      </c>
      <c r="F19" s="8">
        <v>46817</v>
      </c>
      <c r="G19" s="8">
        <f t="shared" si="1"/>
        <v>819319</v>
      </c>
      <c r="H19" s="22">
        <f t="shared" si="2"/>
        <v>0.9428586423603017</v>
      </c>
      <c r="I19" s="23">
        <f t="shared" si="3"/>
        <v>5.7141357639698333E-2</v>
      </c>
    </row>
    <row r="20" spans="1:9" x14ac:dyDescent="0.2">
      <c r="A20" s="7" t="s">
        <v>14</v>
      </c>
      <c r="B20" s="6">
        <v>34023691</v>
      </c>
      <c r="C20" s="6">
        <v>0</v>
      </c>
      <c r="D20" s="6">
        <v>0</v>
      </c>
      <c r="E20" s="6">
        <f t="shared" si="0"/>
        <v>34023691</v>
      </c>
      <c r="F20" s="8">
        <v>1944094</v>
      </c>
      <c r="G20" s="8">
        <f t="shared" si="1"/>
        <v>35967785</v>
      </c>
      <c r="H20" s="22">
        <f t="shared" si="2"/>
        <v>0.94594902076955811</v>
      </c>
      <c r="I20" s="23">
        <f t="shared" si="3"/>
        <v>5.4050979230441908E-2</v>
      </c>
    </row>
    <row r="21" spans="1:9" x14ac:dyDescent="0.2">
      <c r="A21" s="7" t="s">
        <v>15</v>
      </c>
      <c r="B21" s="6">
        <v>8536600</v>
      </c>
      <c r="C21" s="6">
        <v>0</v>
      </c>
      <c r="D21" s="6">
        <v>0</v>
      </c>
      <c r="E21" s="6">
        <f t="shared" si="0"/>
        <v>8536600</v>
      </c>
      <c r="F21" s="8">
        <v>2183486</v>
      </c>
      <c r="G21" s="8">
        <f t="shared" si="1"/>
        <v>10720086</v>
      </c>
      <c r="H21" s="22">
        <f t="shared" si="2"/>
        <v>0.79631823849174344</v>
      </c>
      <c r="I21" s="23">
        <f t="shared" si="3"/>
        <v>0.20368176150825656</v>
      </c>
    </row>
    <row r="22" spans="1:9" x14ac:dyDescent="0.2">
      <c r="A22" s="7" t="s">
        <v>16</v>
      </c>
      <c r="B22" s="6">
        <v>532876</v>
      </c>
      <c r="C22" s="6">
        <v>0</v>
      </c>
      <c r="D22" s="6">
        <v>0</v>
      </c>
      <c r="E22" s="6">
        <f t="shared" si="0"/>
        <v>532876</v>
      </c>
      <c r="F22" s="8">
        <v>188677</v>
      </c>
      <c r="G22" s="8">
        <f t="shared" si="1"/>
        <v>721553</v>
      </c>
      <c r="H22" s="22">
        <f t="shared" si="2"/>
        <v>0.73851262485222846</v>
      </c>
      <c r="I22" s="23">
        <f t="shared" si="3"/>
        <v>0.26148737514777154</v>
      </c>
    </row>
    <row r="23" spans="1:9" x14ac:dyDescent="0.2">
      <c r="A23" s="7" t="s">
        <v>17</v>
      </c>
      <c r="B23" s="6">
        <v>121043</v>
      </c>
      <c r="C23" s="6">
        <v>183697</v>
      </c>
      <c r="D23" s="6">
        <v>0</v>
      </c>
      <c r="E23" s="6">
        <f t="shared" si="0"/>
        <v>304740</v>
      </c>
      <c r="F23" s="8">
        <v>70612</v>
      </c>
      <c r="G23" s="8">
        <f t="shared" si="1"/>
        <v>375352</v>
      </c>
      <c r="H23" s="22">
        <f t="shared" si="2"/>
        <v>0.8118779172616637</v>
      </c>
      <c r="I23" s="23">
        <f t="shared" si="3"/>
        <v>0.18812208273833628</v>
      </c>
    </row>
    <row r="24" spans="1:9" x14ac:dyDescent="0.2">
      <c r="A24" s="7" t="s">
        <v>18</v>
      </c>
      <c r="B24" s="6">
        <v>630898</v>
      </c>
      <c r="C24" s="6">
        <v>914150</v>
      </c>
      <c r="D24" s="6">
        <v>0</v>
      </c>
      <c r="E24" s="6">
        <f t="shared" si="0"/>
        <v>1545048</v>
      </c>
      <c r="F24" s="8">
        <v>233459</v>
      </c>
      <c r="G24" s="8">
        <f t="shared" si="1"/>
        <v>1778507</v>
      </c>
      <c r="H24" s="22">
        <f t="shared" si="2"/>
        <v>0.86873315651836058</v>
      </c>
      <c r="I24" s="23">
        <f t="shared" si="3"/>
        <v>0.13126684348163936</v>
      </c>
    </row>
    <row r="25" spans="1:9" x14ac:dyDescent="0.2">
      <c r="A25" s="7" t="s">
        <v>19</v>
      </c>
      <c r="B25" s="6">
        <v>91962</v>
      </c>
      <c r="C25" s="6">
        <v>152055</v>
      </c>
      <c r="D25" s="6">
        <v>29513</v>
      </c>
      <c r="E25" s="6">
        <f t="shared" si="0"/>
        <v>273530</v>
      </c>
      <c r="F25" s="8">
        <v>29155</v>
      </c>
      <c r="G25" s="8">
        <f t="shared" si="1"/>
        <v>302685</v>
      </c>
      <c r="H25" s="22">
        <f t="shared" si="2"/>
        <v>0.90367874192642517</v>
      </c>
      <c r="I25" s="23">
        <f t="shared" si="3"/>
        <v>9.6321258073574834E-2</v>
      </c>
    </row>
    <row r="26" spans="1:9" x14ac:dyDescent="0.2">
      <c r="A26" s="7" t="s">
        <v>20</v>
      </c>
      <c r="B26" s="6">
        <v>80682</v>
      </c>
      <c r="C26" s="6">
        <v>197627</v>
      </c>
      <c r="D26" s="6">
        <v>0</v>
      </c>
      <c r="E26" s="6">
        <f t="shared" si="0"/>
        <v>278309</v>
      </c>
      <c r="F26" s="8">
        <v>14971</v>
      </c>
      <c r="G26" s="8">
        <f t="shared" si="1"/>
        <v>293280</v>
      </c>
      <c r="H26" s="22">
        <f t="shared" si="2"/>
        <v>0.94895321876704852</v>
      </c>
      <c r="I26" s="23">
        <f t="shared" si="3"/>
        <v>5.1046781232951442E-2</v>
      </c>
    </row>
    <row r="27" spans="1:9" x14ac:dyDescent="0.2">
      <c r="A27" s="7" t="s">
        <v>21</v>
      </c>
      <c r="B27" s="6">
        <v>238630</v>
      </c>
      <c r="C27" s="6">
        <v>100481</v>
      </c>
      <c r="D27" s="6">
        <v>0</v>
      </c>
      <c r="E27" s="6">
        <f t="shared" si="0"/>
        <v>339111</v>
      </c>
      <c r="F27" s="8">
        <v>181681</v>
      </c>
      <c r="G27" s="8">
        <f t="shared" si="1"/>
        <v>520792</v>
      </c>
      <c r="H27" s="22">
        <f t="shared" si="2"/>
        <v>0.65114479485091936</v>
      </c>
      <c r="I27" s="23">
        <f t="shared" si="3"/>
        <v>0.34885520514908064</v>
      </c>
    </row>
    <row r="28" spans="1:9" x14ac:dyDescent="0.2">
      <c r="A28" s="7" t="s">
        <v>22</v>
      </c>
      <c r="B28" s="6">
        <v>393938</v>
      </c>
      <c r="C28" s="6">
        <v>0</v>
      </c>
      <c r="D28" s="6">
        <v>0</v>
      </c>
      <c r="E28" s="6">
        <f t="shared" si="0"/>
        <v>393938</v>
      </c>
      <c r="F28" s="8">
        <v>190090</v>
      </c>
      <c r="G28" s="8">
        <f t="shared" si="1"/>
        <v>584028</v>
      </c>
      <c r="H28" s="22">
        <f t="shared" si="2"/>
        <v>0.67451902990952484</v>
      </c>
      <c r="I28" s="23">
        <f t="shared" si="3"/>
        <v>0.32548097009047511</v>
      </c>
    </row>
    <row r="29" spans="1:9" x14ac:dyDescent="0.2">
      <c r="A29" s="7" t="s">
        <v>23</v>
      </c>
      <c r="B29" s="6">
        <v>480033</v>
      </c>
      <c r="C29" s="6">
        <v>1889214</v>
      </c>
      <c r="D29" s="6">
        <v>0</v>
      </c>
      <c r="E29" s="6">
        <f t="shared" si="0"/>
        <v>2369247</v>
      </c>
      <c r="F29" s="8">
        <v>133586</v>
      </c>
      <c r="G29" s="8">
        <f t="shared" si="1"/>
        <v>2502833</v>
      </c>
      <c r="H29" s="22">
        <f t="shared" si="2"/>
        <v>0.94662608332237907</v>
      </c>
      <c r="I29" s="23">
        <f t="shared" si="3"/>
        <v>5.3373916677620918E-2</v>
      </c>
    </row>
    <row r="30" spans="1:9" x14ac:dyDescent="0.2">
      <c r="A30" s="7" t="s">
        <v>24</v>
      </c>
      <c r="B30" s="6">
        <v>532494</v>
      </c>
      <c r="C30" s="6">
        <v>0</v>
      </c>
      <c r="D30" s="6">
        <v>0</v>
      </c>
      <c r="E30" s="6">
        <f t="shared" si="0"/>
        <v>532494</v>
      </c>
      <c r="F30" s="8">
        <v>232363</v>
      </c>
      <c r="G30" s="8">
        <f t="shared" si="1"/>
        <v>764857</v>
      </c>
      <c r="H30" s="22">
        <f t="shared" si="2"/>
        <v>0.69620072771773023</v>
      </c>
      <c r="I30" s="23">
        <f t="shared" si="3"/>
        <v>0.30379927228226977</v>
      </c>
    </row>
    <row r="31" spans="1:9" x14ac:dyDescent="0.2">
      <c r="A31" s="7" t="s">
        <v>25</v>
      </c>
      <c r="B31" s="6">
        <v>2194135</v>
      </c>
      <c r="C31" s="6">
        <v>0</v>
      </c>
      <c r="D31" s="6">
        <v>0</v>
      </c>
      <c r="E31" s="6">
        <f t="shared" si="0"/>
        <v>2194135</v>
      </c>
      <c r="F31" s="8">
        <v>222256</v>
      </c>
      <c r="G31" s="8">
        <f t="shared" si="1"/>
        <v>2416391</v>
      </c>
      <c r="H31" s="22">
        <f t="shared" si="2"/>
        <v>0.90802150810858007</v>
      </c>
      <c r="I31" s="23">
        <f t="shared" si="3"/>
        <v>9.1978491891419892E-2</v>
      </c>
    </row>
    <row r="32" spans="1:9" x14ac:dyDescent="0.2">
      <c r="A32" s="7" t="s">
        <v>26</v>
      </c>
      <c r="B32" s="6">
        <v>1610203</v>
      </c>
      <c r="C32" s="6">
        <v>0</v>
      </c>
      <c r="D32" s="6">
        <v>0</v>
      </c>
      <c r="E32" s="6">
        <f t="shared" si="0"/>
        <v>1610203</v>
      </c>
      <c r="F32" s="8">
        <v>588287</v>
      </c>
      <c r="G32" s="8">
        <f t="shared" si="1"/>
        <v>2198490</v>
      </c>
      <c r="H32" s="22">
        <f t="shared" si="2"/>
        <v>0.73241315630273507</v>
      </c>
      <c r="I32" s="23">
        <f t="shared" si="3"/>
        <v>0.26758684369726493</v>
      </c>
    </row>
    <row r="33" spans="1:9" x14ac:dyDescent="0.2">
      <c r="A33" s="7" t="s">
        <v>27</v>
      </c>
      <c r="B33" s="6">
        <v>31953092</v>
      </c>
      <c r="C33" s="6">
        <v>0</v>
      </c>
      <c r="D33" s="6">
        <v>0</v>
      </c>
      <c r="E33" s="6">
        <f t="shared" si="0"/>
        <v>31953092</v>
      </c>
      <c r="F33" s="8">
        <v>14770507</v>
      </c>
      <c r="G33" s="8">
        <f t="shared" si="1"/>
        <v>46723599</v>
      </c>
      <c r="H33" s="22">
        <f t="shared" si="2"/>
        <v>0.68387480168212211</v>
      </c>
      <c r="I33" s="23">
        <f t="shared" si="3"/>
        <v>0.31612519831787789</v>
      </c>
    </row>
    <row r="34" spans="1:9" x14ac:dyDescent="0.2">
      <c r="A34" s="7" t="s">
        <v>28</v>
      </c>
      <c r="B34" s="6">
        <v>164510</v>
      </c>
      <c r="C34" s="6">
        <v>440666</v>
      </c>
      <c r="D34" s="6">
        <v>0</v>
      </c>
      <c r="E34" s="6">
        <f t="shared" si="0"/>
        <v>605176</v>
      </c>
      <c r="F34" s="8">
        <v>50675</v>
      </c>
      <c r="G34" s="8">
        <f t="shared" si="1"/>
        <v>655851</v>
      </c>
      <c r="H34" s="22">
        <f t="shared" si="2"/>
        <v>0.92273397463753204</v>
      </c>
      <c r="I34" s="23">
        <f t="shared" si="3"/>
        <v>7.7266025362468002E-2</v>
      </c>
    </row>
    <row r="35" spans="1:9" x14ac:dyDescent="0.2">
      <c r="A35" s="7" t="s">
        <v>29</v>
      </c>
      <c r="B35" s="6">
        <v>2752181</v>
      </c>
      <c r="C35" s="6">
        <v>0</v>
      </c>
      <c r="D35" s="6">
        <v>0</v>
      </c>
      <c r="E35" s="6">
        <f t="shared" si="0"/>
        <v>2752181</v>
      </c>
      <c r="F35" s="8">
        <v>1052841</v>
      </c>
      <c r="G35" s="8">
        <f t="shared" si="1"/>
        <v>3805022</v>
      </c>
      <c r="H35" s="22">
        <f t="shared" si="2"/>
        <v>0.72330225685948724</v>
      </c>
      <c r="I35" s="23">
        <f t="shared" si="3"/>
        <v>0.27669774314051271</v>
      </c>
    </row>
    <row r="36" spans="1:9" x14ac:dyDescent="0.2">
      <c r="A36" s="7" t="s">
        <v>30</v>
      </c>
      <c r="B36" s="6">
        <v>786172</v>
      </c>
      <c r="C36" s="6">
        <v>308014</v>
      </c>
      <c r="D36" s="6">
        <v>0</v>
      </c>
      <c r="E36" s="6">
        <f t="shared" si="0"/>
        <v>1094186</v>
      </c>
      <c r="F36" s="8">
        <v>346449</v>
      </c>
      <c r="G36" s="8">
        <f t="shared" si="1"/>
        <v>1440635</v>
      </c>
      <c r="H36" s="22">
        <f t="shared" si="2"/>
        <v>0.75951646322628563</v>
      </c>
      <c r="I36" s="23">
        <f t="shared" si="3"/>
        <v>0.24048353677371437</v>
      </c>
    </row>
    <row r="37" spans="1:9" x14ac:dyDescent="0.2">
      <c r="A37" s="7" t="s">
        <v>31</v>
      </c>
      <c r="B37" s="6">
        <v>140585</v>
      </c>
      <c r="C37" s="6">
        <v>334144</v>
      </c>
      <c r="D37" s="6">
        <v>0</v>
      </c>
      <c r="E37" s="6">
        <f t="shared" si="0"/>
        <v>474729</v>
      </c>
      <c r="F37" s="8">
        <v>35240</v>
      </c>
      <c r="G37" s="8">
        <f t="shared" si="1"/>
        <v>509969</v>
      </c>
      <c r="H37" s="22">
        <f t="shared" si="2"/>
        <v>0.93089776045210593</v>
      </c>
      <c r="I37" s="23">
        <f t="shared" si="3"/>
        <v>6.9102239547894087E-2</v>
      </c>
    </row>
    <row r="38" spans="1:9" x14ac:dyDescent="0.2">
      <c r="A38" s="7" t="s">
        <v>32</v>
      </c>
      <c r="B38" s="6">
        <v>47282</v>
      </c>
      <c r="C38" s="6">
        <v>150075</v>
      </c>
      <c r="D38" s="6">
        <v>6222</v>
      </c>
      <c r="E38" s="6">
        <f t="shared" si="0"/>
        <v>203579</v>
      </c>
      <c r="F38" s="8">
        <v>11437</v>
      </c>
      <c r="G38" s="8">
        <f t="shared" si="1"/>
        <v>215016</v>
      </c>
      <c r="H38" s="22">
        <f t="shared" si="2"/>
        <v>0.94680860959184432</v>
      </c>
      <c r="I38" s="23">
        <f t="shared" si="3"/>
        <v>5.3191390408155674E-2</v>
      </c>
    </row>
    <row r="39" spans="1:9" x14ac:dyDescent="0.2">
      <c r="A39" s="7" t="s">
        <v>33</v>
      </c>
      <c r="B39" s="6">
        <v>3491444</v>
      </c>
      <c r="C39" s="6">
        <v>0</v>
      </c>
      <c r="D39" s="6">
        <v>0</v>
      </c>
      <c r="E39" s="6">
        <f t="shared" si="0"/>
        <v>3491444</v>
      </c>
      <c r="F39" s="8">
        <v>1915528</v>
      </c>
      <c r="G39" s="8">
        <f t="shared" si="1"/>
        <v>5406972</v>
      </c>
      <c r="H39" s="22">
        <f t="shared" si="2"/>
        <v>0.64572999453298441</v>
      </c>
      <c r="I39" s="23">
        <f t="shared" si="3"/>
        <v>0.35427000546701554</v>
      </c>
    </row>
    <row r="40" spans="1:9" x14ac:dyDescent="0.2">
      <c r="A40" s="7" t="s">
        <v>34</v>
      </c>
      <c r="B40" s="6">
        <v>12881449</v>
      </c>
      <c r="C40" s="6">
        <v>0</v>
      </c>
      <c r="D40" s="6">
        <v>0</v>
      </c>
      <c r="E40" s="6">
        <f t="shared" si="0"/>
        <v>12881449</v>
      </c>
      <c r="F40" s="8">
        <v>4823894</v>
      </c>
      <c r="G40" s="8">
        <f t="shared" si="1"/>
        <v>17705343</v>
      </c>
      <c r="H40" s="22">
        <f t="shared" si="2"/>
        <v>0.72754586002654675</v>
      </c>
      <c r="I40" s="23">
        <f t="shared" si="3"/>
        <v>0.27245413997345319</v>
      </c>
    </row>
    <row r="41" spans="1:9" x14ac:dyDescent="0.2">
      <c r="A41" s="7" t="s">
        <v>35</v>
      </c>
      <c r="B41" s="6">
        <v>4549518</v>
      </c>
      <c r="C41" s="6">
        <v>0</v>
      </c>
      <c r="D41" s="6">
        <v>0</v>
      </c>
      <c r="E41" s="6">
        <f t="shared" si="0"/>
        <v>4549518</v>
      </c>
      <c r="F41" s="8">
        <v>4101191</v>
      </c>
      <c r="G41" s="8">
        <f t="shared" si="1"/>
        <v>8650709</v>
      </c>
      <c r="H41" s="22">
        <f t="shared" si="2"/>
        <v>0.52591273154605012</v>
      </c>
      <c r="I41" s="23">
        <f t="shared" si="3"/>
        <v>0.47408726845394983</v>
      </c>
    </row>
    <row r="42" spans="1:9" x14ac:dyDescent="0.2">
      <c r="A42" s="7" t="s">
        <v>36</v>
      </c>
      <c r="B42" s="6">
        <v>384339</v>
      </c>
      <c r="C42" s="6">
        <v>315228</v>
      </c>
      <c r="D42" s="6">
        <v>0</v>
      </c>
      <c r="E42" s="6">
        <f t="shared" si="0"/>
        <v>699567</v>
      </c>
      <c r="F42" s="8">
        <v>155810</v>
      </c>
      <c r="G42" s="8">
        <f t="shared" si="1"/>
        <v>855377</v>
      </c>
      <c r="H42" s="22">
        <f t="shared" si="2"/>
        <v>0.81784639989150987</v>
      </c>
      <c r="I42" s="23">
        <f t="shared" si="3"/>
        <v>0.18215360010849019</v>
      </c>
    </row>
    <row r="43" spans="1:9" x14ac:dyDescent="0.2">
      <c r="A43" s="7" t="s">
        <v>37</v>
      </c>
      <c r="B43" s="6">
        <v>46957</v>
      </c>
      <c r="C43" s="6">
        <v>161443</v>
      </c>
      <c r="D43" s="6">
        <v>0</v>
      </c>
      <c r="E43" s="6">
        <f t="shared" si="0"/>
        <v>208400</v>
      </c>
      <c r="F43" s="8">
        <v>12181</v>
      </c>
      <c r="G43" s="8">
        <f t="shared" si="1"/>
        <v>220581</v>
      </c>
      <c r="H43" s="22">
        <f t="shared" si="2"/>
        <v>0.9447776553737629</v>
      </c>
      <c r="I43" s="23">
        <f t="shared" si="3"/>
        <v>5.5222344626237076E-2</v>
      </c>
    </row>
    <row r="44" spans="1:9" x14ac:dyDescent="0.2">
      <c r="A44" s="7" t="s">
        <v>38</v>
      </c>
      <c r="B44" s="6">
        <v>232776</v>
      </c>
      <c r="C44" s="6">
        <v>366906</v>
      </c>
      <c r="D44" s="6">
        <v>0</v>
      </c>
      <c r="E44" s="6">
        <f t="shared" si="0"/>
        <v>599682</v>
      </c>
      <c r="F44" s="8">
        <v>69784</v>
      </c>
      <c r="G44" s="8">
        <f t="shared" si="1"/>
        <v>669466</v>
      </c>
      <c r="H44" s="22">
        <f t="shared" si="2"/>
        <v>0.89576169663582617</v>
      </c>
      <c r="I44" s="23">
        <f t="shared" si="3"/>
        <v>0.10423830336417383</v>
      </c>
    </row>
    <row r="45" spans="1:9" x14ac:dyDescent="0.2">
      <c r="A45" s="7" t="s">
        <v>39</v>
      </c>
      <c r="B45" s="6">
        <v>5723623</v>
      </c>
      <c r="C45" s="6">
        <v>0</v>
      </c>
      <c r="D45" s="6">
        <v>0</v>
      </c>
      <c r="E45" s="6">
        <f t="shared" si="0"/>
        <v>5723623</v>
      </c>
      <c r="F45" s="8">
        <v>2258196</v>
      </c>
      <c r="G45" s="8">
        <f t="shared" si="1"/>
        <v>7981819</v>
      </c>
      <c r="H45" s="22">
        <f t="shared" si="2"/>
        <v>0.71708253469541217</v>
      </c>
      <c r="I45" s="23">
        <f t="shared" si="3"/>
        <v>0.28291746530458783</v>
      </c>
    </row>
    <row r="46" spans="1:9" x14ac:dyDescent="0.2">
      <c r="A46" s="7" t="s">
        <v>40</v>
      </c>
      <c r="B46" s="6">
        <v>6092463</v>
      </c>
      <c r="C46" s="6">
        <v>0</v>
      </c>
      <c r="D46" s="6">
        <v>0</v>
      </c>
      <c r="E46" s="6">
        <f t="shared" si="0"/>
        <v>6092463</v>
      </c>
      <c r="F46" s="8">
        <v>1954382</v>
      </c>
      <c r="G46" s="8">
        <f t="shared" si="1"/>
        <v>8046845</v>
      </c>
      <c r="H46" s="22">
        <f t="shared" si="2"/>
        <v>0.75712443821149777</v>
      </c>
      <c r="I46" s="23">
        <f t="shared" si="3"/>
        <v>0.2428755617885022</v>
      </c>
    </row>
    <row r="47" spans="1:9" x14ac:dyDescent="0.2">
      <c r="A47" s="7" t="s">
        <v>41</v>
      </c>
      <c r="B47" s="6">
        <v>4433957</v>
      </c>
      <c r="C47" s="6">
        <v>0</v>
      </c>
      <c r="D47" s="6">
        <v>0</v>
      </c>
      <c r="E47" s="6">
        <f t="shared" si="0"/>
        <v>4433957</v>
      </c>
      <c r="F47" s="8">
        <v>720135</v>
      </c>
      <c r="G47" s="8">
        <f t="shared" si="1"/>
        <v>5154092</v>
      </c>
      <c r="H47" s="22">
        <f t="shared" si="2"/>
        <v>0.86027897833410816</v>
      </c>
      <c r="I47" s="23">
        <f t="shared" si="3"/>
        <v>0.13972102166589187</v>
      </c>
    </row>
    <row r="48" spans="1:9" x14ac:dyDescent="0.2">
      <c r="A48" s="7" t="s">
        <v>42</v>
      </c>
      <c r="B48" s="6">
        <v>58351430</v>
      </c>
      <c r="C48" s="6">
        <v>0</v>
      </c>
      <c r="D48" s="6">
        <v>0</v>
      </c>
      <c r="E48" s="6">
        <f t="shared" si="0"/>
        <v>58351430</v>
      </c>
      <c r="F48" s="8">
        <v>34367524</v>
      </c>
      <c r="G48" s="8">
        <f t="shared" si="1"/>
        <v>92718954</v>
      </c>
      <c r="H48" s="22">
        <f t="shared" si="2"/>
        <v>0.6293365863467355</v>
      </c>
      <c r="I48" s="23">
        <f t="shared" si="3"/>
        <v>0.37066341365326444</v>
      </c>
    </row>
    <row r="49" spans="1:9" x14ac:dyDescent="0.2">
      <c r="A49" s="7" t="s">
        <v>43</v>
      </c>
      <c r="B49" s="6">
        <v>3558896</v>
      </c>
      <c r="C49" s="6">
        <v>0</v>
      </c>
      <c r="D49" s="6">
        <v>0</v>
      </c>
      <c r="E49" s="6">
        <f t="shared" si="0"/>
        <v>3558896</v>
      </c>
      <c r="F49" s="8">
        <v>2339935</v>
      </c>
      <c r="G49" s="8">
        <f t="shared" si="1"/>
        <v>5898831</v>
      </c>
      <c r="H49" s="22">
        <f t="shared" si="2"/>
        <v>0.60332225147660612</v>
      </c>
      <c r="I49" s="23">
        <f t="shared" si="3"/>
        <v>0.39667774852339388</v>
      </c>
    </row>
    <row r="50" spans="1:9" x14ac:dyDescent="0.2">
      <c r="A50" s="7" t="s">
        <v>44</v>
      </c>
      <c r="B50" s="6">
        <v>1091601</v>
      </c>
      <c r="C50" s="6">
        <v>21898</v>
      </c>
      <c r="D50" s="6">
        <v>0</v>
      </c>
      <c r="E50" s="6">
        <f t="shared" si="0"/>
        <v>1113499</v>
      </c>
      <c r="F50" s="8">
        <v>332101</v>
      </c>
      <c r="G50" s="8">
        <f t="shared" si="1"/>
        <v>1445600</v>
      </c>
      <c r="H50" s="22">
        <f t="shared" si="2"/>
        <v>0.77026770890979523</v>
      </c>
      <c r="I50" s="23">
        <f t="shared" si="3"/>
        <v>0.22973229109020477</v>
      </c>
    </row>
    <row r="51" spans="1:9" x14ac:dyDescent="0.2">
      <c r="A51" s="7" t="s">
        <v>45</v>
      </c>
      <c r="B51" s="6">
        <v>3658939</v>
      </c>
      <c r="C51" s="6">
        <v>0</v>
      </c>
      <c r="D51" s="6">
        <v>0</v>
      </c>
      <c r="E51" s="6">
        <f t="shared" si="0"/>
        <v>3658939</v>
      </c>
      <c r="F51" s="8">
        <v>1839904</v>
      </c>
      <c r="G51" s="8">
        <f t="shared" si="1"/>
        <v>5498843</v>
      </c>
      <c r="H51" s="22">
        <f t="shared" si="2"/>
        <v>0.66540161266651909</v>
      </c>
      <c r="I51" s="23">
        <f t="shared" si="3"/>
        <v>0.33459838733348091</v>
      </c>
    </row>
    <row r="52" spans="1:9" x14ac:dyDescent="0.2">
      <c r="A52" s="7" t="s">
        <v>46</v>
      </c>
      <c r="B52" s="6">
        <v>784431</v>
      </c>
      <c r="C52" s="6">
        <v>0</v>
      </c>
      <c r="D52" s="6">
        <v>0</v>
      </c>
      <c r="E52" s="6">
        <f t="shared" si="0"/>
        <v>784431</v>
      </c>
      <c r="F52" s="8">
        <v>143949</v>
      </c>
      <c r="G52" s="8">
        <f t="shared" si="1"/>
        <v>928380</v>
      </c>
      <c r="H52" s="22">
        <f t="shared" si="2"/>
        <v>0.84494603502875976</v>
      </c>
      <c r="I52" s="23">
        <f t="shared" si="3"/>
        <v>0.15505396497124022</v>
      </c>
    </row>
    <row r="53" spans="1:9" x14ac:dyDescent="0.2">
      <c r="A53" s="7" t="s">
        <v>47</v>
      </c>
      <c r="B53" s="6">
        <v>35589639</v>
      </c>
      <c r="C53" s="6">
        <v>0</v>
      </c>
      <c r="D53" s="6">
        <v>0</v>
      </c>
      <c r="E53" s="6">
        <f t="shared" si="0"/>
        <v>35589639</v>
      </c>
      <c r="F53" s="8">
        <v>15313987</v>
      </c>
      <c r="G53" s="8">
        <f t="shared" si="1"/>
        <v>50903626</v>
      </c>
      <c r="H53" s="22">
        <f t="shared" si="2"/>
        <v>0.69915724667629764</v>
      </c>
      <c r="I53" s="23">
        <f t="shared" si="3"/>
        <v>0.30084275332370231</v>
      </c>
    </row>
    <row r="54" spans="1:9" x14ac:dyDescent="0.2">
      <c r="A54" s="7" t="s">
        <v>48</v>
      </c>
      <c r="B54" s="6">
        <v>3067626</v>
      </c>
      <c r="C54" s="6">
        <v>0</v>
      </c>
      <c r="D54" s="6">
        <v>0</v>
      </c>
      <c r="E54" s="6">
        <f t="shared" si="0"/>
        <v>3067626</v>
      </c>
      <c r="F54" s="8">
        <v>1720605</v>
      </c>
      <c r="G54" s="8">
        <f t="shared" si="1"/>
        <v>4788231</v>
      </c>
      <c r="H54" s="22">
        <f t="shared" si="2"/>
        <v>0.64065956717627037</v>
      </c>
      <c r="I54" s="23">
        <f t="shared" si="3"/>
        <v>0.35934043282372968</v>
      </c>
    </row>
    <row r="55" spans="1:9" x14ac:dyDescent="0.2">
      <c r="A55" s="7" t="s">
        <v>49</v>
      </c>
      <c r="B55" s="6">
        <v>27541580</v>
      </c>
      <c r="C55" s="6">
        <v>0</v>
      </c>
      <c r="D55" s="6">
        <v>0</v>
      </c>
      <c r="E55" s="6">
        <f t="shared" si="0"/>
        <v>27541580</v>
      </c>
      <c r="F55" s="8">
        <v>20070463</v>
      </c>
      <c r="G55" s="8">
        <f t="shared" si="1"/>
        <v>47612043</v>
      </c>
      <c r="H55" s="22">
        <f t="shared" si="2"/>
        <v>0.57845826947606516</v>
      </c>
      <c r="I55" s="23">
        <f t="shared" si="3"/>
        <v>0.4215417305239349</v>
      </c>
    </row>
    <row r="56" spans="1:9" x14ac:dyDescent="0.2">
      <c r="A56" s="7" t="s">
        <v>50</v>
      </c>
      <c r="B56" s="6">
        <v>7128471</v>
      </c>
      <c r="C56" s="6">
        <v>0</v>
      </c>
      <c r="D56" s="6">
        <v>0</v>
      </c>
      <c r="E56" s="6">
        <f t="shared" si="0"/>
        <v>7128471</v>
      </c>
      <c r="F56" s="8">
        <v>1491785</v>
      </c>
      <c r="G56" s="8">
        <f t="shared" si="1"/>
        <v>8620256</v>
      </c>
      <c r="H56" s="22">
        <f t="shared" si="2"/>
        <v>0.82694423460277744</v>
      </c>
      <c r="I56" s="23">
        <f t="shared" si="3"/>
        <v>0.17305576539722253</v>
      </c>
    </row>
    <row r="57" spans="1:9" x14ac:dyDescent="0.2">
      <c r="A57" s="7" t="s">
        <v>51</v>
      </c>
      <c r="B57" s="6">
        <v>20489513</v>
      </c>
      <c r="C57" s="6">
        <v>0</v>
      </c>
      <c r="D57" s="6">
        <v>0</v>
      </c>
      <c r="E57" s="6">
        <f t="shared" si="0"/>
        <v>20489513</v>
      </c>
      <c r="F57" s="8">
        <v>19353573</v>
      </c>
      <c r="G57" s="8">
        <f t="shared" si="1"/>
        <v>39843086</v>
      </c>
      <c r="H57" s="22">
        <f t="shared" si="2"/>
        <v>0.51425517089715389</v>
      </c>
      <c r="I57" s="23">
        <f t="shared" si="3"/>
        <v>0.48574482910284611</v>
      </c>
    </row>
    <row r="58" spans="1:9" x14ac:dyDescent="0.2">
      <c r="A58" s="7" t="s">
        <v>52</v>
      </c>
      <c r="B58" s="6">
        <v>11794085</v>
      </c>
      <c r="C58" s="6">
        <v>0</v>
      </c>
      <c r="D58" s="6">
        <v>0</v>
      </c>
      <c r="E58" s="6">
        <f t="shared" si="0"/>
        <v>11794085</v>
      </c>
      <c r="F58" s="8">
        <v>5679436</v>
      </c>
      <c r="G58" s="8">
        <f t="shared" si="1"/>
        <v>17473521</v>
      </c>
      <c r="H58" s="22">
        <f t="shared" si="2"/>
        <v>0.67496900023755946</v>
      </c>
      <c r="I58" s="23">
        <f t="shared" si="3"/>
        <v>0.32503099976244054</v>
      </c>
    </row>
    <row r="59" spans="1:9" x14ac:dyDescent="0.2">
      <c r="A59" s="7" t="s">
        <v>53</v>
      </c>
      <c r="B59" s="6">
        <v>1495902</v>
      </c>
      <c r="C59" s="6">
        <v>0</v>
      </c>
      <c r="D59" s="6">
        <v>0</v>
      </c>
      <c r="E59" s="6">
        <f t="shared" si="0"/>
        <v>1495902</v>
      </c>
      <c r="F59" s="8">
        <v>410316</v>
      </c>
      <c r="G59" s="8">
        <f t="shared" si="1"/>
        <v>1906218</v>
      </c>
      <c r="H59" s="22">
        <f t="shared" si="2"/>
        <v>0.7847486488953519</v>
      </c>
      <c r="I59" s="23">
        <f t="shared" si="3"/>
        <v>0.21525135110464805</v>
      </c>
    </row>
    <row r="60" spans="1:9" x14ac:dyDescent="0.2">
      <c r="A60" s="7" t="s">
        <v>103</v>
      </c>
      <c r="B60" s="6">
        <v>2586845</v>
      </c>
      <c r="C60" s="6">
        <v>0</v>
      </c>
      <c r="D60" s="6">
        <v>0</v>
      </c>
      <c r="E60" s="6">
        <f t="shared" si="0"/>
        <v>2586845</v>
      </c>
      <c r="F60" s="8">
        <v>590218</v>
      </c>
      <c r="G60" s="8">
        <f t="shared" si="1"/>
        <v>3177063</v>
      </c>
      <c r="H60" s="22">
        <f t="shared" si="2"/>
        <v>0.81422527661554078</v>
      </c>
      <c r="I60" s="23">
        <f t="shared" si="3"/>
        <v>0.18577472338445916</v>
      </c>
    </row>
    <row r="61" spans="1:9" x14ac:dyDescent="0.2">
      <c r="A61" s="7" t="s">
        <v>104</v>
      </c>
      <c r="B61" s="6">
        <v>3098642</v>
      </c>
      <c r="C61" s="6">
        <v>0</v>
      </c>
      <c r="D61" s="6">
        <v>0</v>
      </c>
      <c r="E61" s="6">
        <f t="shared" si="0"/>
        <v>3098642</v>
      </c>
      <c r="F61" s="8">
        <v>2300566</v>
      </c>
      <c r="G61" s="8">
        <f t="shared" si="1"/>
        <v>5399208</v>
      </c>
      <c r="H61" s="22">
        <f t="shared" si="2"/>
        <v>0.57390676558487841</v>
      </c>
      <c r="I61" s="23">
        <f t="shared" si="3"/>
        <v>0.42609323441512165</v>
      </c>
    </row>
    <row r="62" spans="1:9" x14ac:dyDescent="0.2">
      <c r="A62" s="7" t="s">
        <v>54</v>
      </c>
      <c r="B62" s="6">
        <v>1254094</v>
      </c>
      <c r="C62" s="6">
        <v>0</v>
      </c>
      <c r="D62" s="6">
        <v>0</v>
      </c>
      <c r="E62" s="6">
        <f t="shared" si="0"/>
        <v>1254094</v>
      </c>
      <c r="F62" s="8">
        <v>266412</v>
      </c>
      <c r="G62" s="8">
        <f t="shared" si="1"/>
        <v>1520506</v>
      </c>
      <c r="H62" s="22">
        <f t="shared" si="2"/>
        <v>0.82478727476248037</v>
      </c>
      <c r="I62" s="23">
        <f t="shared" si="3"/>
        <v>0.17521272523751963</v>
      </c>
    </row>
    <row r="63" spans="1:9" x14ac:dyDescent="0.2">
      <c r="A63" s="7" t="s">
        <v>55</v>
      </c>
      <c r="B63" s="6">
        <v>11027536</v>
      </c>
      <c r="C63" s="6">
        <v>0</v>
      </c>
      <c r="D63" s="6">
        <v>0</v>
      </c>
      <c r="E63" s="6">
        <f t="shared" si="0"/>
        <v>11027536</v>
      </c>
      <c r="F63" s="8">
        <v>3926923</v>
      </c>
      <c r="G63" s="8">
        <f t="shared" si="1"/>
        <v>14954459</v>
      </c>
      <c r="H63" s="22">
        <f t="shared" si="2"/>
        <v>0.73740788616960329</v>
      </c>
      <c r="I63" s="23">
        <f t="shared" si="3"/>
        <v>0.26259211383039666</v>
      </c>
    </row>
    <row r="64" spans="1:9" x14ac:dyDescent="0.2">
      <c r="A64" s="7" t="s">
        <v>56</v>
      </c>
      <c r="B64" s="6">
        <v>7759600</v>
      </c>
      <c r="C64" s="6">
        <v>0</v>
      </c>
      <c r="D64" s="6">
        <v>0</v>
      </c>
      <c r="E64" s="6">
        <f t="shared" si="0"/>
        <v>7759600</v>
      </c>
      <c r="F64" s="8">
        <v>4397923</v>
      </c>
      <c r="G64" s="8">
        <f t="shared" si="1"/>
        <v>12157523</v>
      </c>
      <c r="H64" s="22">
        <f t="shared" si="2"/>
        <v>0.63825501296604581</v>
      </c>
      <c r="I64" s="23">
        <f t="shared" si="3"/>
        <v>0.36174498703395419</v>
      </c>
    </row>
    <row r="65" spans="1:9" x14ac:dyDescent="0.2">
      <c r="A65" s="7" t="s">
        <v>57</v>
      </c>
      <c r="B65" s="6">
        <v>604828</v>
      </c>
      <c r="C65" s="6">
        <v>277802</v>
      </c>
      <c r="D65" s="6">
        <v>0</v>
      </c>
      <c r="E65" s="6">
        <f t="shared" si="0"/>
        <v>882630</v>
      </c>
      <c r="F65" s="8">
        <v>142812</v>
      </c>
      <c r="G65" s="8">
        <f t="shared" si="1"/>
        <v>1025442</v>
      </c>
      <c r="H65" s="22">
        <f t="shared" si="2"/>
        <v>0.86073127490389512</v>
      </c>
      <c r="I65" s="23">
        <f t="shared" si="3"/>
        <v>0.13926872509610491</v>
      </c>
    </row>
    <row r="66" spans="1:9" x14ac:dyDescent="0.2">
      <c r="A66" s="7" t="s">
        <v>58</v>
      </c>
      <c r="B66" s="6">
        <v>460594</v>
      </c>
      <c r="C66" s="6">
        <v>213740</v>
      </c>
      <c r="D66" s="6">
        <v>0</v>
      </c>
      <c r="E66" s="6">
        <f t="shared" si="0"/>
        <v>674334</v>
      </c>
      <c r="F66" s="8">
        <v>227494</v>
      </c>
      <c r="G66" s="8">
        <f t="shared" si="1"/>
        <v>901828</v>
      </c>
      <c r="H66" s="22">
        <f t="shared" si="2"/>
        <v>0.74774125442989126</v>
      </c>
      <c r="I66" s="23">
        <f t="shared" si="3"/>
        <v>0.25225874557010869</v>
      </c>
    </row>
    <row r="67" spans="1:9" x14ac:dyDescent="0.2">
      <c r="A67" s="7" t="s">
        <v>59</v>
      </c>
      <c r="B67" s="6">
        <v>511425</v>
      </c>
      <c r="C67" s="6">
        <v>0</v>
      </c>
      <c r="D67" s="6">
        <v>0</v>
      </c>
      <c r="E67" s="6">
        <f t="shared" si="0"/>
        <v>511425</v>
      </c>
      <c r="F67" s="8">
        <v>274118</v>
      </c>
      <c r="G67" s="8">
        <f t="shared" si="1"/>
        <v>785543</v>
      </c>
      <c r="H67" s="22">
        <f t="shared" si="2"/>
        <v>0.65104647358578716</v>
      </c>
      <c r="I67" s="23">
        <f t="shared" si="3"/>
        <v>0.34895352641421284</v>
      </c>
    </row>
    <row r="68" spans="1:9" x14ac:dyDescent="0.2">
      <c r="A68" s="7" t="s">
        <v>60</v>
      </c>
      <c r="B68" s="6">
        <v>91599</v>
      </c>
      <c r="C68" s="6">
        <v>199068</v>
      </c>
      <c r="D68" s="6">
        <v>185472</v>
      </c>
      <c r="E68" s="6">
        <f t="shared" si="0"/>
        <v>476139</v>
      </c>
      <c r="F68" s="8">
        <v>59736</v>
      </c>
      <c r="G68" s="8">
        <f t="shared" si="1"/>
        <v>535875</v>
      </c>
      <c r="H68" s="22">
        <f t="shared" si="2"/>
        <v>0.88852624212736175</v>
      </c>
      <c r="I68" s="23">
        <f t="shared" si="3"/>
        <v>0.1114737578726382</v>
      </c>
    </row>
    <row r="69" spans="1:9" x14ac:dyDescent="0.2">
      <c r="A69" s="7" t="s">
        <v>61</v>
      </c>
      <c r="B69" s="6">
        <v>8466833</v>
      </c>
      <c r="C69" s="6">
        <v>0</v>
      </c>
      <c r="D69" s="6">
        <v>0</v>
      </c>
      <c r="E69" s="6">
        <f t="shared" si="0"/>
        <v>8466833</v>
      </c>
      <c r="F69" s="8">
        <v>6485701</v>
      </c>
      <c r="G69" s="8">
        <f t="shared" si="1"/>
        <v>14952534</v>
      </c>
      <c r="H69" s="22">
        <f t="shared" si="2"/>
        <v>0.56624736649988561</v>
      </c>
      <c r="I69" s="23">
        <f t="shared" si="3"/>
        <v>0.43375263350011445</v>
      </c>
    </row>
    <row r="70" spans="1:9" x14ac:dyDescent="0.2">
      <c r="A70" s="7" t="s">
        <v>62</v>
      </c>
      <c r="B70" s="6">
        <v>231634</v>
      </c>
      <c r="C70" s="6">
        <v>224346</v>
      </c>
      <c r="D70" s="6">
        <v>0</v>
      </c>
      <c r="E70" s="6">
        <f t="shared" si="0"/>
        <v>455980</v>
      </c>
      <c r="F70" s="8">
        <v>10398</v>
      </c>
      <c r="G70" s="8">
        <f t="shared" si="1"/>
        <v>466378</v>
      </c>
      <c r="H70" s="22">
        <f t="shared" si="2"/>
        <v>0.97770478024263585</v>
      </c>
      <c r="I70" s="23">
        <f t="shared" si="3"/>
        <v>2.2295219757364197E-2</v>
      </c>
    </row>
    <row r="71" spans="1:9" x14ac:dyDescent="0.2">
      <c r="A71" s="7" t="s">
        <v>63</v>
      </c>
      <c r="B71" s="6">
        <v>605757</v>
      </c>
      <c r="C71" s="6">
        <v>0</v>
      </c>
      <c r="D71" s="6">
        <v>0</v>
      </c>
      <c r="E71" s="6">
        <f t="shared" si="0"/>
        <v>605757</v>
      </c>
      <c r="F71" s="8">
        <v>186316</v>
      </c>
      <c r="G71" s="8">
        <f t="shared" si="1"/>
        <v>792073</v>
      </c>
      <c r="H71" s="22">
        <f t="shared" si="2"/>
        <v>0.76477420641784277</v>
      </c>
      <c r="I71" s="23">
        <f t="shared" si="3"/>
        <v>0.2352257935821572</v>
      </c>
    </row>
    <row r="72" spans="1:9" x14ac:dyDescent="0.2">
      <c r="A72" s="7" t="s">
        <v>64</v>
      </c>
      <c r="B72" s="6">
        <v>191903</v>
      </c>
      <c r="C72" s="6">
        <v>434018</v>
      </c>
      <c r="D72" s="6">
        <v>0</v>
      </c>
      <c r="E72" s="6">
        <f>SUM(B72:D72)</f>
        <v>625921</v>
      </c>
      <c r="F72" s="8">
        <v>67112</v>
      </c>
      <c r="G72" s="8">
        <f>SUM(E72:F72)</f>
        <v>693033</v>
      </c>
      <c r="H72" s="22">
        <f>(E72/G72)</f>
        <v>0.90316189849545403</v>
      </c>
      <c r="I72" s="23">
        <f>(F72/G72)</f>
        <v>9.6838101504545956E-2</v>
      </c>
    </row>
    <row r="73" spans="1:9" x14ac:dyDescent="0.2">
      <c r="A73" s="24" t="s">
        <v>94</v>
      </c>
      <c r="B73" s="25">
        <f t="shared" ref="B73:G73" si="4">SUM(B6:B72)</f>
        <v>396160282</v>
      </c>
      <c r="C73" s="25">
        <f t="shared" si="4"/>
        <v>8324497</v>
      </c>
      <c r="D73" s="25">
        <f t="shared" si="4"/>
        <v>616793</v>
      </c>
      <c r="E73" s="25">
        <f t="shared" si="4"/>
        <v>405101572</v>
      </c>
      <c r="F73" s="25">
        <f t="shared" si="4"/>
        <v>211867282</v>
      </c>
      <c r="G73" s="25">
        <f t="shared" si="4"/>
        <v>616968854</v>
      </c>
      <c r="H73" s="26">
        <f>(E73/G73)</f>
        <v>0.65659971224414515</v>
      </c>
      <c r="I73" s="27">
        <f>(F73/G73)</f>
        <v>0.34340028775585485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I75"/>
  <sheetViews>
    <sheetView workbookViewId="0"/>
  </sheetViews>
  <sheetFormatPr defaultRowHeight="12.75" x14ac:dyDescent="0.2"/>
  <cols>
    <col min="1" max="9" width="16.7109375" customWidth="1"/>
  </cols>
  <sheetData>
    <row r="1" spans="1:9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15"/>
    </row>
    <row r="2" spans="1:9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16"/>
    </row>
    <row r="3" spans="1:9" ht="16.5" thickBot="1" x14ac:dyDescent="0.3">
      <c r="A3" s="11" t="s">
        <v>91</v>
      </c>
      <c r="B3" s="4"/>
      <c r="C3" s="4"/>
      <c r="D3" s="4"/>
      <c r="E3" s="4"/>
      <c r="F3" s="4"/>
      <c r="G3" s="4"/>
      <c r="H3" s="4"/>
      <c r="I3" s="16"/>
    </row>
    <row r="4" spans="1:9" x14ac:dyDescent="0.2">
      <c r="A4" s="18"/>
      <c r="B4" s="19" t="s">
        <v>72</v>
      </c>
      <c r="C4" s="19" t="s">
        <v>72</v>
      </c>
      <c r="D4" s="19" t="s">
        <v>72</v>
      </c>
      <c r="E4" s="19" t="s">
        <v>72</v>
      </c>
      <c r="F4" s="20" t="s">
        <v>71</v>
      </c>
      <c r="G4" s="20" t="s">
        <v>75</v>
      </c>
      <c r="H4" s="20" t="s">
        <v>72</v>
      </c>
      <c r="I4" s="21" t="s">
        <v>71</v>
      </c>
    </row>
    <row r="5" spans="1:9" ht="13.5" thickBot="1" x14ac:dyDescent="0.25">
      <c r="A5" s="2" t="s">
        <v>0</v>
      </c>
      <c r="B5" s="12" t="s">
        <v>67</v>
      </c>
      <c r="C5" s="12" t="s">
        <v>68</v>
      </c>
      <c r="D5" s="12" t="s">
        <v>69</v>
      </c>
      <c r="E5" s="12" t="s">
        <v>70</v>
      </c>
      <c r="F5" s="17" t="s">
        <v>67</v>
      </c>
      <c r="G5" s="17" t="s">
        <v>70</v>
      </c>
      <c r="H5" s="17" t="s">
        <v>100</v>
      </c>
      <c r="I5" s="13" t="s">
        <v>100</v>
      </c>
    </row>
    <row r="6" spans="1:9" x14ac:dyDescent="0.2">
      <c r="A6" s="7" t="s">
        <v>1</v>
      </c>
      <c r="B6" s="6">
        <v>3605781</v>
      </c>
      <c r="C6" s="6">
        <v>0</v>
      </c>
      <c r="D6" s="6">
        <v>0</v>
      </c>
      <c r="E6" s="6">
        <f>SUM(B6:D6)</f>
        <v>3605781</v>
      </c>
      <c r="F6" s="8">
        <v>2279599</v>
      </c>
      <c r="G6" s="8">
        <f>SUM(E6:F6)</f>
        <v>5885380</v>
      </c>
      <c r="H6" s="22">
        <f>(E6/G6)</f>
        <v>0.61266749130897236</v>
      </c>
      <c r="I6" s="23">
        <f>(F6/G6)</f>
        <v>0.38733250869102759</v>
      </c>
    </row>
    <row r="7" spans="1:9" x14ac:dyDescent="0.2">
      <c r="A7" s="7" t="s">
        <v>2</v>
      </c>
      <c r="B7" s="6">
        <v>160656</v>
      </c>
      <c r="C7" s="6">
        <v>319428</v>
      </c>
      <c r="D7" s="6">
        <v>90432</v>
      </c>
      <c r="E7" s="6">
        <f>SUM(B7:D7)</f>
        <v>570516</v>
      </c>
      <c r="F7" s="8">
        <v>49349</v>
      </c>
      <c r="G7" s="8">
        <f>SUM(E7:F7)</f>
        <v>619865</v>
      </c>
      <c r="H7" s="22">
        <f>(E7/G7)</f>
        <v>0.92038750373065104</v>
      </c>
      <c r="I7" s="23">
        <f>(F7/G7)</f>
        <v>7.9612496269348965E-2</v>
      </c>
    </row>
    <row r="8" spans="1:9" x14ac:dyDescent="0.2">
      <c r="A8" s="7" t="s">
        <v>3</v>
      </c>
      <c r="B8" s="6">
        <v>2979491</v>
      </c>
      <c r="C8" s="6">
        <v>0</v>
      </c>
      <c r="D8" s="6">
        <v>0</v>
      </c>
      <c r="E8" s="6">
        <f t="shared" ref="E8:E71" si="0">SUM(B8:D8)</f>
        <v>2979491</v>
      </c>
      <c r="F8" s="8">
        <v>2289334</v>
      </c>
      <c r="G8" s="8">
        <f t="shared" ref="G8:G71" si="1">SUM(E8:F8)</f>
        <v>5268825</v>
      </c>
      <c r="H8" s="22">
        <f t="shared" ref="H8:H71" si="2">(E8/G8)</f>
        <v>0.56549439391135592</v>
      </c>
      <c r="I8" s="23">
        <f t="shared" ref="I8:I71" si="3">(F8/G8)</f>
        <v>0.43450560608864403</v>
      </c>
    </row>
    <row r="9" spans="1:9" x14ac:dyDescent="0.2">
      <c r="A9" s="7" t="s">
        <v>4</v>
      </c>
      <c r="B9" s="6">
        <v>293536</v>
      </c>
      <c r="C9" s="6">
        <v>192580</v>
      </c>
      <c r="D9" s="6">
        <v>192986</v>
      </c>
      <c r="E9" s="6">
        <f t="shared" si="0"/>
        <v>679102</v>
      </c>
      <c r="F9" s="8">
        <v>719070</v>
      </c>
      <c r="G9" s="8">
        <f t="shared" si="1"/>
        <v>1398172</v>
      </c>
      <c r="H9" s="22">
        <f t="shared" si="2"/>
        <v>0.48570705177903722</v>
      </c>
      <c r="I9" s="23">
        <f t="shared" si="3"/>
        <v>0.51429294822096283</v>
      </c>
    </row>
    <row r="10" spans="1:9" x14ac:dyDescent="0.2">
      <c r="A10" s="7" t="s">
        <v>5</v>
      </c>
      <c r="B10" s="6">
        <v>6985925</v>
      </c>
      <c r="C10" s="6">
        <v>0</v>
      </c>
      <c r="D10" s="6">
        <v>0</v>
      </c>
      <c r="E10" s="6">
        <f t="shared" si="0"/>
        <v>6985925</v>
      </c>
      <c r="F10" s="8">
        <v>5433472</v>
      </c>
      <c r="G10" s="8">
        <f t="shared" si="1"/>
        <v>12419397</v>
      </c>
      <c r="H10" s="22">
        <f t="shared" si="2"/>
        <v>0.56250114236625171</v>
      </c>
      <c r="I10" s="23">
        <f t="shared" si="3"/>
        <v>0.43749885763374824</v>
      </c>
    </row>
    <row r="11" spans="1:9" x14ac:dyDescent="0.2">
      <c r="A11" s="7" t="s">
        <v>6</v>
      </c>
      <c r="B11" s="6">
        <v>25027737</v>
      </c>
      <c r="C11" s="6">
        <v>0</v>
      </c>
      <c r="D11" s="6">
        <v>0</v>
      </c>
      <c r="E11" s="6">
        <f t="shared" si="0"/>
        <v>25027737</v>
      </c>
      <c r="F11" s="8">
        <v>30365962</v>
      </c>
      <c r="G11" s="8">
        <f t="shared" si="1"/>
        <v>55393699</v>
      </c>
      <c r="H11" s="22">
        <f t="shared" si="2"/>
        <v>0.45181559368331764</v>
      </c>
      <c r="I11" s="23">
        <f t="shared" si="3"/>
        <v>0.5481844063166823</v>
      </c>
    </row>
    <row r="12" spans="1:9" x14ac:dyDescent="0.2">
      <c r="A12" s="7" t="s">
        <v>7</v>
      </c>
      <c r="B12" s="6">
        <v>126947</v>
      </c>
      <c r="C12" s="6">
        <v>189969</v>
      </c>
      <c r="D12" s="6">
        <v>0</v>
      </c>
      <c r="E12" s="6">
        <f t="shared" si="0"/>
        <v>316916</v>
      </c>
      <c r="F12" s="8">
        <v>42414</v>
      </c>
      <c r="G12" s="8">
        <f t="shared" si="1"/>
        <v>359330</v>
      </c>
      <c r="H12" s="22">
        <f t="shared" si="2"/>
        <v>0.88196365457935599</v>
      </c>
      <c r="I12" s="23">
        <f t="shared" si="3"/>
        <v>0.11803634542064398</v>
      </c>
    </row>
    <row r="13" spans="1:9" x14ac:dyDescent="0.2">
      <c r="A13" s="7" t="s">
        <v>8</v>
      </c>
      <c r="B13" s="6">
        <v>2557060</v>
      </c>
      <c r="C13" s="6">
        <v>0</v>
      </c>
      <c r="D13" s="6">
        <v>0</v>
      </c>
      <c r="E13" s="6">
        <f t="shared" si="0"/>
        <v>2557060</v>
      </c>
      <c r="F13" s="8">
        <v>318692</v>
      </c>
      <c r="G13" s="8">
        <f t="shared" si="1"/>
        <v>2875752</v>
      </c>
      <c r="H13" s="22">
        <f t="shared" si="2"/>
        <v>0.88917959545885739</v>
      </c>
      <c r="I13" s="23">
        <f t="shared" si="3"/>
        <v>0.11082040454114263</v>
      </c>
    </row>
    <row r="14" spans="1:9" x14ac:dyDescent="0.2">
      <c r="A14" s="7" t="s">
        <v>9</v>
      </c>
      <c r="B14" s="6">
        <v>1809353</v>
      </c>
      <c r="C14" s="6">
        <v>0</v>
      </c>
      <c r="D14" s="6">
        <v>0</v>
      </c>
      <c r="E14" s="6">
        <f t="shared" si="0"/>
        <v>1809353</v>
      </c>
      <c r="F14" s="8">
        <v>218483</v>
      </c>
      <c r="G14" s="8">
        <f t="shared" si="1"/>
        <v>2027836</v>
      </c>
      <c r="H14" s="22">
        <f t="shared" si="2"/>
        <v>0.89225805242633038</v>
      </c>
      <c r="I14" s="23">
        <f t="shared" si="3"/>
        <v>0.10774194757366967</v>
      </c>
    </row>
    <row r="15" spans="1:9" x14ac:dyDescent="0.2">
      <c r="A15" s="7" t="s">
        <v>10</v>
      </c>
      <c r="B15" s="6">
        <v>2452256</v>
      </c>
      <c r="C15" s="6">
        <v>0</v>
      </c>
      <c r="D15" s="6">
        <v>0</v>
      </c>
      <c r="E15" s="6">
        <f t="shared" si="0"/>
        <v>2452256</v>
      </c>
      <c r="F15" s="8">
        <v>484069</v>
      </c>
      <c r="G15" s="8">
        <f t="shared" si="1"/>
        <v>2936325</v>
      </c>
      <c r="H15" s="22">
        <f t="shared" si="2"/>
        <v>0.83514461103590376</v>
      </c>
      <c r="I15" s="23">
        <f t="shared" si="3"/>
        <v>0.16485538896409627</v>
      </c>
    </row>
    <row r="16" spans="1:9" x14ac:dyDescent="0.2">
      <c r="A16" s="7" t="s">
        <v>11</v>
      </c>
      <c r="B16" s="6">
        <v>5950759</v>
      </c>
      <c r="C16" s="6">
        <v>0</v>
      </c>
      <c r="D16" s="6">
        <v>0</v>
      </c>
      <c r="E16" s="6">
        <f t="shared" si="0"/>
        <v>5950759</v>
      </c>
      <c r="F16" s="8">
        <v>1062131</v>
      </c>
      <c r="G16" s="8">
        <f t="shared" si="1"/>
        <v>7012890</v>
      </c>
      <c r="H16" s="22">
        <f t="shared" si="2"/>
        <v>0.84854589192187524</v>
      </c>
      <c r="I16" s="23">
        <f t="shared" si="3"/>
        <v>0.15145410807812471</v>
      </c>
    </row>
    <row r="17" spans="1:9" x14ac:dyDescent="0.2">
      <c r="A17" s="7" t="s">
        <v>12</v>
      </c>
      <c r="B17" s="6">
        <v>979069</v>
      </c>
      <c r="C17" s="6">
        <v>0</v>
      </c>
      <c r="D17" s="6">
        <v>0</v>
      </c>
      <c r="E17" s="6">
        <f t="shared" si="0"/>
        <v>979069</v>
      </c>
      <c r="F17" s="8">
        <v>250257</v>
      </c>
      <c r="G17" s="8">
        <f t="shared" si="1"/>
        <v>1229326</v>
      </c>
      <c r="H17" s="22">
        <f t="shared" si="2"/>
        <v>0.7964274732658384</v>
      </c>
      <c r="I17" s="23">
        <f t="shared" si="3"/>
        <v>0.20357252673416165</v>
      </c>
    </row>
    <row r="18" spans="1:9" x14ac:dyDescent="0.2">
      <c r="A18" s="7" t="s">
        <v>106</v>
      </c>
      <c r="B18" s="6">
        <v>324883</v>
      </c>
      <c r="C18" s="6">
        <v>88040</v>
      </c>
      <c r="D18" s="6">
        <v>90016</v>
      </c>
      <c r="E18" s="6">
        <f t="shared" si="0"/>
        <v>502939</v>
      </c>
      <c r="F18" s="8">
        <v>112097</v>
      </c>
      <c r="G18" s="8">
        <f t="shared" si="1"/>
        <v>615036</v>
      </c>
      <c r="H18" s="22">
        <f t="shared" si="2"/>
        <v>0.81773912421386719</v>
      </c>
      <c r="I18" s="23">
        <f t="shared" si="3"/>
        <v>0.18226087578613284</v>
      </c>
    </row>
    <row r="19" spans="1:9" x14ac:dyDescent="0.2">
      <c r="A19" s="7" t="s">
        <v>13</v>
      </c>
      <c r="B19" s="6">
        <v>146632</v>
      </c>
      <c r="C19" s="6">
        <v>96141</v>
      </c>
      <c r="D19" s="6">
        <v>47753</v>
      </c>
      <c r="E19" s="6">
        <f t="shared" si="0"/>
        <v>290526</v>
      </c>
      <c r="F19" s="8">
        <v>39712</v>
      </c>
      <c r="G19" s="8">
        <f t="shared" si="1"/>
        <v>330238</v>
      </c>
      <c r="H19" s="22">
        <f t="shared" si="2"/>
        <v>0.87974733374112002</v>
      </c>
      <c r="I19" s="23">
        <f t="shared" si="3"/>
        <v>0.12025266625887995</v>
      </c>
    </row>
    <row r="20" spans="1:9" x14ac:dyDescent="0.2">
      <c r="A20" s="7" t="s">
        <v>14</v>
      </c>
      <c r="B20" s="6">
        <v>28859641</v>
      </c>
      <c r="C20" s="6">
        <v>0</v>
      </c>
      <c r="D20" s="6">
        <v>0</v>
      </c>
      <c r="E20" s="6">
        <f t="shared" si="0"/>
        <v>28859641</v>
      </c>
      <c r="F20" s="8">
        <v>1662009</v>
      </c>
      <c r="G20" s="8">
        <f t="shared" si="1"/>
        <v>30521650</v>
      </c>
      <c r="H20" s="22">
        <f t="shared" si="2"/>
        <v>0.94554655465874227</v>
      </c>
      <c r="I20" s="23">
        <f t="shared" si="3"/>
        <v>5.4453445341257761E-2</v>
      </c>
    </row>
    <row r="21" spans="1:9" x14ac:dyDescent="0.2">
      <c r="A21" s="7" t="s">
        <v>15</v>
      </c>
      <c r="B21" s="6">
        <v>7476245</v>
      </c>
      <c r="C21" s="6">
        <v>0</v>
      </c>
      <c r="D21" s="6">
        <v>0</v>
      </c>
      <c r="E21" s="6">
        <f t="shared" si="0"/>
        <v>7476245</v>
      </c>
      <c r="F21" s="8">
        <v>1957815</v>
      </c>
      <c r="G21" s="8">
        <f t="shared" si="1"/>
        <v>9434060</v>
      </c>
      <c r="H21" s="22">
        <f t="shared" si="2"/>
        <v>0.79247375997184666</v>
      </c>
      <c r="I21" s="23">
        <f t="shared" si="3"/>
        <v>0.20752624002815331</v>
      </c>
    </row>
    <row r="22" spans="1:9" x14ac:dyDescent="0.2">
      <c r="A22" s="7" t="s">
        <v>16</v>
      </c>
      <c r="B22" s="6">
        <v>373812</v>
      </c>
      <c r="C22" s="6">
        <v>0</v>
      </c>
      <c r="D22" s="6">
        <v>0</v>
      </c>
      <c r="E22" s="6">
        <f t="shared" si="0"/>
        <v>373812</v>
      </c>
      <c r="F22" s="8">
        <v>137478</v>
      </c>
      <c r="G22" s="8">
        <f t="shared" si="1"/>
        <v>511290</v>
      </c>
      <c r="H22" s="22">
        <f t="shared" si="2"/>
        <v>0.73111541395294255</v>
      </c>
      <c r="I22" s="23">
        <f t="shared" si="3"/>
        <v>0.26888458604705745</v>
      </c>
    </row>
    <row r="23" spans="1:9" x14ac:dyDescent="0.2">
      <c r="A23" s="7" t="s">
        <v>17</v>
      </c>
      <c r="B23" s="6">
        <v>116090</v>
      </c>
      <c r="C23" s="6">
        <v>189416</v>
      </c>
      <c r="D23" s="6">
        <v>0</v>
      </c>
      <c r="E23" s="6">
        <f t="shared" si="0"/>
        <v>305506</v>
      </c>
      <c r="F23" s="8">
        <v>56373</v>
      </c>
      <c r="G23" s="8">
        <f t="shared" si="1"/>
        <v>361879</v>
      </c>
      <c r="H23" s="22">
        <f t="shared" si="2"/>
        <v>0.84422141102412684</v>
      </c>
      <c r="I23" s="23">
        <f t="shared" si="3"/>
        <v>0.15577858897587316</v>
      </c>
    </row>
    <row r="24" spans="1:9" x14ac:dyDescent="0.2">
      <c r="A24" s="7" t="s">
        <v>18</v>
      </c>
      <c r="B24" s="6">
        <v>546315</v>
      </c>
      <c r="C24" s="6">
        <v>783135</v>
      </c>
      <c r="D24" s="6">
        <v>0</v>
      </c>
      <c r="E24" s="6">
        <f t="shared" si="0"/>
        <v>1329450</v>
      </c>
      <c r="F24" s="8">
        <v>214571</v>
      </c>
      <c r="G24" s="8">
        <f t="shared" si="1"/>
        <v>1544021</v>
      </c>
      <c r="H24" s="22">
        <f t="shared" si="2"/>
        <v>0.86103103519965074</v>
      </c>
      <c r="I24" s="23">
        <f t="shared" si="3"/>
        <v>0.13896896480034923</v>
      </c>
    </row>
    <row r="25" spans="1:9" x14ac:dyDescent="0.2">
      <c r="A25" s="7" t="s">
        <v>19</v>
      </c>
      <c r="B25" s="6">
        <v>73771</v>
      </c>
      <c r="C25" s="6">
        <v>168843</v>
      </c>
      <c r="D25" s="6">
        <v>27207</v>
      </c>
      <c r="E25" s="6">
        <f t="shared" si="0"/>
        <v>269821</v>
      </c>
      <c r="F25" s="8">
        <v>20880</v>
      </c>
      <c r="G25" s="8">
        <f t="shared" si="1"/>
        <v>290701</v>
      </c>
      <c r="H25" s="22">
        <f t="shared" si="2"/>
        <v>0.92817362169376783</v>
      </c>
      <c r="I25" s="23">
        <f t="shared" si="3"/>
        <v>7.1826378306232175E-2</v>
      </c>
    </row>
    <row r="26" spans="1:9" x14ac:dyDescent="0.2">
      <c r="A26" s="7" t="s">
        <v>20</v>
      </c>
      <c r="B26" s="6">
        <v>73982</v>
      </c>
      <c r="C26" s="6">
        <v>202693</v>
      </c>
      <c r="D26" s="6">
        <v>0</v>
      </c>
      <c r="E26" s="6">
        <f t="shared" si="0"/>
        <v>276675</v>
      </c>
      <c r="F26" s="8">
        <v>13139</v>
      </c>
      <c r="G26" s="8">
        <f t="shared" si="1"/>
        <v>289814</v>
      </c>
      <c r="H26" s="22">
        <f t="shared" si="2"/>
        <v>0.95466402589246901</v>
      </c>
      <c r="I26" s="23">
        <f t="shared" si="3"/>
        <v>4.5335974107531034E-2</v>
      </c>
    </row>
    <row r="27" spans="1:9" x14ac:dyDescent="0.2">
      <c r="A27" s="7" t="s">
        <v>21</v>
      </c>
      <c r="B27" s="6">
        <v>196315</v>
      </c>
      <c r="C27" s="6">
        <v>207327</v>
      </c>
      <c r="D27" s="6">
        <v>0</v>
      </c>
      <c r="E27" s="6">
        <f t="shared" si="0"/>
        <v>403642</v>
      </c>
      <c r="F27" s="8">
        <v>123381</v>
      </c>
      <c r="G27" s="8">
        <f t="shared" si="1"/>
        <v>527023</v>
      </c>
      <c r="H27" s="22">
        <f t="shared" si="2"/>
        <v>0.76589067270308886</v>
      </c>
      <c r="I27" s="23">
        <f t="shared" si="3"/>
        <v>0.23410932729691114</v>
      </c>
    </row>
    <row r="28" spans="1:9" x14ac:dyDescent="0.2">
      <c r="A28" s="7" t="s">
        <v>22</v>
      </c>
      <c r="B28" s="6">
        <v>332705</v>
      </c>
      <c r="C28" s="6">
        <v>0</v>
      </c>
      <c r="D28" s="6">
        <v>0</v>
      </c>
      <c r="E28" s="6">
        <f t="shared" si="0"/>
        <v>332705</v>
      </c>
      <c r="F28" s="8">
        <v>159485</v>
      </c>
      <c r="G28" s="8">
        <f t="shared" si="1"/>
        <v>492190</v>
      </c>
      <c r="H28" s="22">
        <f t="shared" si="2"/>
        <v>0.67596863000060947</v>
      </c>
      <c r="I28" s="23">
        <f t="shared" si="3"/>
        <v>0.32403136999939047</v>
      </c>
    </row>
    <row r="29" spans="1:9" x14ac:dyDescent="0.2">
      <c r="A29" s="7" t="s">
        <v>23</v>
      </c>
      <c r="B29" s="6">
        <v>311999</v>
      </c>
      <c r="C29" s="6">
        <v>18252</v>
      </c>
      <c r="D29" s="6">
        <v>0</v>
      </c>
      <c r="E29" s="6">
        <f t="shared" si="0"/>
        <v>330251</v>
      </c>
      <c r="F29" s="8">
        <v>110767</v>
      </c>
      <c r="G29" s="8">
        <f t="shared" si="1"/>
        <v>441018</v>
      </c>
      <c r="H29" s="22">
        <f t="shared" si="2"/>
        <v>0.74883791591272919</v>
      </c>
      <c r="I29" s="23">
        <f t="shared" si="3"/>
        <v>0.25116208408727081</v>
      </c>
    </row>
    <row r="30" spans="1:9" x14ac:dyDescent="0.2">
      <c r="A30" s="7" t="s">
        <v>24</v>
      </c>
      <c r="B30" s="6">
        <v>423117</v>
      </c>
      <c r="C30" s="6">
        <v>0</v>
      </c>
      <c r="D30" s="6">
        <v>0</v>
      </c>
      <c r="E30" s="6">
        <f t="shared" si="0"/>
        <v>423117</v>
      </c>
      <c r="F30" s="8">
        <v>190944</v>
      </c>
      <c r="G30" s="8">
        <f t="shared" si="1"/>
        <v>614061</v>
      </c>
      <c r="H30" s="22">
        <f t="shared" si="2"/>
        <v>0.68904717935188853</v>
      </c>
      <c r="I30" s="23">
        <f t="shared" si="3"/>
        <v>0.31095282064811153</v>
      </c>
    </row>
    <row r="31" spans="1:9" x14ac:dyDescent="0.2">
      <c r="A31" s="7" t="s">
        <v>25</v>
      </c>
      <c r="B31" s="6">
        <v>1797770</v>
      </c>
      <c r="C31" s="6">
        <v>0</v>
      </c>
      <c r="D31" s="6">
        <v>0</v>
      </c>
      <c r="E31" s="6">
        <f t="shared" si="0"/>
        <v>1797770</v>
      </c>
      <c r="F31" s="8">
        <v>192596</v>
      </c>
      <c r="G31" s="8">
        <f t="shared" si="1"/>
        <v>1990366</v>
      </c>
      <c r="H31" s="22">
        <f t="shared" si="2"/>
        <v>0.90323588726897464</v>
      </c>
      <c r="I31" s="23">
        <f t="shared" si="3"/>
        <v>9.6764112731025351E-2</v>
      </c>
    </row>
    <row r="32" spans="1:9" x14ac:dyDescent="0.2">
      <c r="A32" s="7" t="s">
        <v>26</v>
      </c>
      <c r="B32" s="6">
        <v>1315618</v>
      </c>
      <c r="C32" s="6">
        <v>0</v>
      </c>
      <c r="D32" s="6">
        <v>0</v>
      </c>
      <c r="E32" s="6">
        <f t="shared" si="0"/>
        <v>1315618</v>
      </c>
      <c r="F32" s="8">
        <v>499373</v>
      </c>
      <c r="G32" s="8">
        <f t="shared" si="1"/>
        <v>1814991</v>
      </c>
      <c r="H32" s="22">
        <f t="shared" si="2"/>
        <v>0.72486199656086447</v>
      </c>
      <c r="I32" s="23">
        <f t="shared" si="3"/>
        <v>0.27513800343913553</v>
      </c>
    </row>
    <row r="33" spans="1:9" x14ac:dyDescent="0.2">
      <c r="A33" s="7" t="s">
        <v>27</v>
      </c>
      <c r="B33" s="6">
        <v>26437976</v>
      </c>
      <c r="C33" s="6">
        <v>0</v>
      </c>
      <c r="D33" s="6">
        <v>0</v>
      </c>
      <c r="E33" s="6">
        <f t="shared" si="0"/>
        <v>26437976</v>
      </c>
      <c r="F33" s="8">
        <v>12604515</v>
      </c>
      <c r="G33" s="8">
        <f t="shared" si="1"/>
        <v>39042491</v>
      </c>
      <c r="H33" s="22">
        <f t="shared" si="2"/>
        <v>0.67715904704953378</v>
      </c>
      <c r="I33" s="23">
        <f t="shared" si="3"/>
        <v>0.32284095295046622</v>
      </c>
    </row>
    <row r="34" spans="1:9" x14ac:dyDescent="0.2">
      <c r="A34" s="7" t="s">
        <v>28</v>
      </c>
      <c r="B34" s="6">
        <v>161003</v>
      </c>
      <c r="C34" s="6">
        <v>476629</v>
      </c>
      <c r="D34" s="6">
        <v>0</v>
      </c>
      <c r="E34" s="6">
        <f t="shared" si="0"/>
        <v>637632</v>
      </c>
      <c r="F34" s="8">
        <v>43434</v>
      </c>
      <c r="G34" s="8">
        <f t="shared" si="1"/>
        <v>681066</v>
      </c>
      <c r="H34" s="22">
        <f t="shared" si="2"/>
        <v>0.93622644501413965</v>
      </c>
      <c r="I34" s="23">
        <f t="shared" si="3"/>
        <v>6.3773554985860403E-2</v>
      </c>
    </row>
    <row r="35" spans="1:9" x14ac:dyDescent="0.2">
      <c r="A35" s="7" t="s">
        <v>29</v>
      </c>
      <c r="B35" s="6">
        <v>2176561</v>
      </c>
      <c r="C35" s="6">
        <v>0</v>
      </c>
      <c r="D35" s="6">
        <v>0</v>
      </c>
      <c r="E35" s="6">
        <f t="shared" si="0"/>
        <v>2176561</v>
      </c>
      <c r="F35" s="8">
        <v>838413</v>
      </c>
      <c r="G35" s="8">
        <f t="shared" si="1"/>
        <v>3014974</v>
      </c>
      <c r="H35" s="22">
        <f t="shared" si="2"/>
        <v>0.72191700492276223</v>
      </c>
      <c r="I35" s="23">
        <f t="shared" si="3"/>
        <v>0.27808299507723783</v>
      </c>
    </row>
    <row r="36" spans="1:9" x14ac:dyDescent="0.2">
      <c r="A36" s="7" t="s">
        <v>30</v>
      </c>
      <c r="B36" s="6">
        <v>608380</v>
      </c>
      <c r="C36" s="6">
        <v>376108</v>
      </c>
      <c r="D36" s="6">
        <v>0</v>
      </c>
      <c r="E36" s="6">
        <f t="shared" si="0"/>
        <v>984488</v>
      </c>
      <c r="F36" s="8">
        <v>291117</v>
      </c>
      <c r="G36" s="8">
        <f t="shared" si="1"/>
        <v>1275605</v>
      </c>
      <c r="H36" s="22">
        <f t="shared" si="2"/>
        <v>0.77178123321874714</v>
      </c>
      <c r="I36" s="23">
        <f t="shared" si="3"/>
        <v>0.22821876678125283</v>
      </c>
    </row>
    <row r="37" spans="1:9" x14ac:dyDescent="0.2">
      <c r="A37" s="7" t="s">
        <v>31</v>
      </c>
      <c r="B37" s="6">
        <v>109214</v>
      </c>
      <c r="C37" s="6">
        <v>326187</v>
      </c>
      <c r="D37" s="6">
        <v>0</v>
      </c>
      <c r="E37" s="6">
        <f t="shared" si="0"/>
        <v>435401</v>
      </c>
      <c r="F37" s="8">
        <v>27217</v>
      </c>
      <c r="G37" s="8">
        <f t="shared" si="1"/>
        <v>462618</v>
      </c>
      <c r="H37" s="22">
        <f t="shared" si="2"/>
        <v>0.94116744268489338</v>
      </c>
      <c r="I37" s="23">
        <f t="shared" si="3"/>
        <v>5.8832557315106629E-2</v>
      </c>
    </row>
    <row r="38" spans="1:9" x14ac:dyDescent="0.2">
      <c r="A38" s="7" t="s">
        <v>32</v>
      </c>
      <c r="B38" s="6">
        <v>31524</v>
      </c>
      <c r="C38" s="6">
        <v>157499</v>
      </c>
      <c r="D38" s="6">
        <v>0</v>
      </c>
      <c r="E38" s="6">
        <f t="shared" si="0"/>
        <v>189023</v>
      </c>
      <c r="F38" s="8">
        <v>6646</v>
      </c>
      <c r="G38" s="8">
        <f t="shared" si="1"/>
        <v>195669</v>
      </c>
      <c r="H38" s="22">
        <f t="shared" si="2"/>
        <v>0.96603447659056874</v>
      </c>
      <c r="I38" s="23">
        <f t="shared" si="3"/>
        <v>3.3965523409431236E-2</v>
      </c>
    </row>
    <row r="39" spans="1:9" x14ac:dyDescent="0.2">
      <c r="A39" s="7" t="s">
        <v>33</v>
      </c>
      <c r="B39" s="6">
        <v>2892670</v>
      </c>
      <c r="C39" s="6">
        <v>0</v>
      </c>
      <c r="D39" s="6">
        <v>0</v>
      </c>
      <c r="E39" s="6">
        <f t="shared" si="0"/>
        <v>2892670</v>
      </c>
      <c r="F39" s="8">
        <v>1588871</v>
      </c>
      <c r="G39" s="8">
        <f t="shared" si="1"/>
        <v>4481541</v>
      </c>
      <c r="H39" s="22">
        <f t="shared" si="2"/>
        <v>0.6454632457897852</v>
      </c>
      <c r="I39" s="23">
        <f t="shared" si="3"/>
        <v>0.35453675421021474</v>
      </c>
    </row>
    <row r="40" spans="1:9" x14ac:dyDescent="0.2">
      <c r="A40" s="7" t="s">
        <v>34</v>
      </c>
      <c r="B40" s="6">
        <v>10399984</v>
      </c>
      <c r="C40" s="6">
        <v>0</v>
      </c>
      <c r="D40" s="6">
        <v>0</v>
      </c>
      <c r="E40" s="6">
        <f t="shared" si="0"/>
        <v>10399984</v>
      </c>
      <c r="F40" s="8">
        <v>3927726</v>
      </c>
      <c r="G40" s="8">
        <f t="shared" si="1"/>
        <v>14327710</v>
      </c>
      <c r="H40" s="22">
        <f t="shared" si="2"/>
        <v>0.7258650544992884</v>
      </c>
      <c r="I40" s="23">
        <f t="shared" si="3"/>
        <v>0.27413494550071155</v>
      </c>
    </row>
    <row r="41" spans="1:9" x14ac:dyDescent="0.2">
      <c r="A41" s="7" t="s">
        <v>35</v>
      </c>
      <c r="B41" s="6">
        <v>3693395</v>
      </c>
      <c r="C41" s="6">
        <v>0</v>
      </c>
      <c r="D41" s="6">
        <v>0</v>
      </c>
      <c r="E41" s="6">
        <f t="shared" si="0"/>
        <v>3693395</v>
      </c>
      <c r="F41" s="8">
        <v>3338241</v>
      </c>
      <c r="G41" s="8">
        <f t="shared" si="1"/>
        <v>7031636</v>
      </c>
      <c r="H41" s="22">
        <f t="shared" si="2"/>
        <v>0.52525400916657228</v>
      </c>
      <c r="I41" s="23">
        <f t="shared" si="3"/>
        <v>0.47474599083342767</v>
      </c>
    </row>
    <row r="42" spans="1:9" x14ac:dyDescent="0.2">
      <c r="A42" s="7" t="s">
        <v>36</v>
      </c>
      <c r="B42" s="6">
        <v>301442</v>
      </c>
      <c r="C42" s="6">
        <v>328934</v>
      </c>
      <c r="D42" s="6">
        <v>0</v>
      </c>
      <c r="E42" s="6">
        <f t="shared" si="0"/>
        <v>630376</v>
      </c>
      <c r="F42" s="8">
        <v>131589</v>
      </c>
      <c r="G42" s="8">
        <f t="shared" si="1"/>
        <v>761965</v>
      </c>
      <c r="H42" s="22">
        <f t="shared" si="2"/>
        <v>0.82730309134934021</v>
      </c>
      <c r="I42" s="23">
        <f t="shared" si="3"/>
        <v>0.17269690865065981</v>
      </c>
    </row>
    <row r="43" spans="1:9" x14ac:dyDescent="0.2">
      <c r="A43" s="7" t="s">
        <v>37</v>
      </c>
      <c r="B43" s="6">
        <v>32995</v>
      </c>
      <c r="C43" s="6">
        <v>166076</v>
      </c>
      <c r="D43" s="6">
        <v>0</v>
      </c>
      <c r="E43" s="6">
        <f t="shared" si="0"/>
        <v>199071</v>
      </c>
      <c r="F43" s="8">
        <v>7337</v>
      </c>
      <c r="G43" s="8">
        <f t="shared" si="1"/>
        <v>206408</v>
      </c>
      <c r="H43" s="22">
        <f t="shared" si="2"/>
        <v>0.9644538971357699</v>
      </c>
      <c r="I43" s="23">
        <f t="shared" si="3"/>
        <v>3.5546102864230066E-2</v>
      </c>
    </row>
    <row r="44" spans="1:9" x14ac:dyDescent="0.2">
      <c r="A44" s="7" t="s">
        <v>38</v>
      </c>
      <c r="B44" s="6">
        <v>174623</v>
      </c>
      <c r="C44" s="6">
        <v>320528</v>
      </c>
      <c r="D44" s="6">
        <v>0</v>
      </c>
      <c r="E44" s="6">
        <f t="shared" si="0"/>
        <v>495151</v>
      </c>
      <c r="F44" s="8">
        <v>56631</v>
      </c>
      <c r="G44" s="8">
        <f t="shared" si="1"/>
        <v>551782</v>
      </c>
      <c r="H44" s="22">
        <f t="shared" si="2"/>
        <v>0.89736707612789113</v>
      </c>
      <c r="I44" s="23">
        <f t="shared" si="3"/>
        <v>0.10263292387210891</v>
      </c>
    </row>
    <row r="45" spans="1:9" x14ac:dyDescent="0.2">
      <c r="A45" s="7" t="s">
        <v>39</v>
      </c>
      <c r="B45" s="6">
        <v>5131295</v>
      </c>
      <c r="C45" s="6">
        <v>0</v>
      </c>
      <c r="D45" s="6">
        <v>0</v>
      </c>
      <c r="E45" s="6">
        <f t="shared" si="0"/>
        <v>5131295</v>
      </c>
      <c r="F45" s="8">
        <v>1887291</v>
      </c>
      <c r="G45" s="8">
        <f t="shared" si="1"/>
        <v>7018586</v>
      </c>
      <c r="H45" s="22">
        <f t="shared" si="2"/>
        <v>0.73110096535114055</v>
      </c>
      <c r="I45" s="23">
        <f t="shared" si="3"/>
        <v>0.26889903464885945</v>
      </c>
    </row>
    <row r="46" spans="1:9" x14ac:dyDescent="0.2">
      <c r="A46" s="7" t="s">
        <v>40</v>
      </c>
      <c r="B46" s="6">
        <v>5144606</v>
      </c>
      <c r="C46" s="6">
        <v>0</v>
      </c>
      <c r="D46" s="6">
        <v>0</v>
      </c>
      <c r="E46" s="6">
        <f t="shared" si="0"/>
        <v>5144606</v>
      </c>
      <c r="F46" s="8">
        <v>1687744</v>
      </c>
      <c r="G46" s="8">
        <f t="shared" si="1"/>
        <v>6832350</v>
      </c>
      <c r="H46" s="22">
        <f t="shared" si="2"/>
        <v>0.75297752603423418</v>
      </c>
      <c r="I46" s="23">
        <f t="shared" si="3"/>
        <v>0.24702247396576579</v>
      </c>
    </row>
    <row r="47" spans="1:9" x14ac:dyDescent="0.2">
      <c r="A47" s="7" t="s">
        <v>41</v>
      </c>
      <c r="B47" s="6">
        <v>3413859</v>
      </c>
      <c r="C47" s="6">
        <v>0</v>
      </c>
      <c r="D47" s="6">
        <v>0</v>
      </c>
      <c r="E47" s="6">
        <f t="shared" si="0"/>
        <v>3413859</v>
      </c>
      <c r="F47" s="8">
        <v>531720</v>
      </c>
      <c r="G47" s="8">
        <f t="shared" si="1"/>
        <v>3945579</v>
      </c>
      <c r="H47" s="22">
        <f t="shared" si="2"/>
        <v>0.8652365090142663</v>
      </c>
      <c r="I47" s="23">
        <f t="shared" si="3"/>
        <v>0.13476349098573365</v>
      </c>
    </row>
    <row r="48" spans="1:9" x14ac:dyDescent="0.2">
      <c r="A48" s="7" t="s">
        <v>42</v>
      </c>
      <c r="B48" s="6">
        <v>48220396</v>
      </c>
      <c r="C48" s="6">
        <v>0</v>
      </c>
      <c r="D48" s="6">
        <v>0</v>
      </c>
      <c r="E48" s="6">
        <f t="shared" si="0"/>
        <v>48220396</v>
      </c>
      <c r="F48" s="8">
        <v>29009459</v>
      </c>
      <c r="G48" s="8">
        <f t="shared" si="1"/>
        <v>77229855</v>
      </c>
      <c r="H48" s="22">
        <f t="shared" si="2"/>
        <v>0.62437506842399226</v>
      </c>
      <c r="I48" s="23">
        <f t="shared" si="3"/>
        <v>0.37562493157600774</v>
      </c>
    </row>
    <row r="49" spans="1:9" x14ac:dyDescent="0.2">
      <c r="A49" s="7" t="s">
        <v>43</v>
      </c>
      <c r="B49" s="6">
        <v>2994651</v>
      </c>
      <c r="C49" s="6">
        <v>0</v>
      </c>
      <c r="D49" s="6">
        <v>0</v>
      </c>
      <c r="E49" s="6">
        <f t="shared" si="0"/>
        <v>2994651</v>
      </c>
      <c r="F49" s="8">
        <v>1223108</v>
      </c>
      <c r="G49" s="8">
        <f t="shared" si="1"/>
        <v>4217759</v>
      </c>
      <c r="H49" s="22">
        <f t="shared" si="2"/>
        <v>0.71000998397490234</v>
      </c>
      <c r="I49" s="23">
        <f t="shared" si="3"/>
        <v>0.28999001602509766</v>
      </c>
    </row>
    <row r="50" spans="1:9" x14ac:dyDescent="0.2">
      <c r="A50" s="7" t="s">
        <v>44</v>
      </c>
      <c r="B50" s="6">
        <v>703913</v>
      </c>
      <c r="C50" s="6">
        <v>5934</v>
      </c>
      <c r="D50" s="6">
        <v>0</v>
      </c>
      <c r="E50" s="6">
        <f t="shared" si="0"/>
        <v>709847</v>
      </c>
      <c r="F50" s="8">
        <v>213415</v>
      </c>
      <c r="G50" s="8">
        <f t="shared" si="1"/>
        <v>923262</v>
      </c>
      <c r="H50" s="22">
        <f t="shared" si="2"/>
        <v>0.76884676289070708</v>
      </c>
      <c r="I50" s="23">
        <f t="shared" si="3"/>
        <v>0.23115323710929292</v>
      </c>
    </row>
    <row r="51" spans="1:9" x14ac:dyDescent="0.2">
      <c r="A51" s="7" t="s">
        <v>45</v>
      </c>
      <c r="B51" s="6">
        <v>3272058</v>
      </c>
      <c r="C51" s="6">
        <v>0</v>
      </c>
      <c r="D51" s="6">
        <v>0</v>
      </c>
      <c r="E51" s="6">
        <f t="shared" si="0"/>
        <v>3272058</v>
      </c>
      <c r="F51" s="8">
        <v>1487762</v>
      </c>
      <c r="G51" s="8">
        <f t="shared" si="1"/>
        <v>4759820</v>
      </c>
      <c r="H51" s="22">
        <f t="shared" si="2"/>
        <v>0.68743313822791619</v>
      </c>
      <c r="I51" s="23">
        <f t="shared" si="3"/>
        <v>0.31256686177208381</v>
      </c>
    </row>
    <row r="52" spans="1:9" x14ac:dyDescent="0.2">
      <c r="A52" s="7" t="s">
        <v>46</v>
      </c>
      <c r="B52" s="6">
        <v>626303</v>
      </c>
      <c r="C52" s="6">
        <v>0</v>
      </c>
      <c r="D52" s="6">
        <v>0</v>
      </c>
      <c r="E52" s="6">
        <f t="shared" si="0"/>
        <v>626303</v>
      </c>
      <c r="F52" s="8">
        <v>112967</v>
      </c>
      <c r="G52" s="8">
        <f t="shared" si="1"/>
        <v>739270</v>
      </c>
      <c r="H52" s="22">
        <f t="shared" si="2"/>
        <v>0.84719114802440243</v>
      </c>
      <c r="I52" s="23">
        <f t="shared" si="3"/>
        <v>0.15280885197559754</v>
      </c>
    </row>
    <row r="53" spans="1:9" x14ac:dyDescent="0.2">
      <c r="A53" s="7" t="s">
        <v>47</v>
      </c>
      <c r="B53" s="6">
        <v>28892235</v>
      </c>
      <c r="C53" s="6">
        <v>0</v>
      </c>
      <c r="D53" s="6">
        <v>0</v>
      </c>
      <c r="E53" s="6">
        <f t="shared" si="0"/>
        <v>28892235</v>
      </c>
      <c r="F53" s="8">
        <v>11574650</v>
      </c>
      <c r="G53" s="8">
        <f t="shared" si="1"/>
        <v>40466885</v>
      </c>
      <c r="H53" s="22">
        <f t="shared" si="2"/>
        <v>0.7139723010555421</v>
      </c>
      <c r="I53" s="23">
        <f t="shared" si="3"/>
        <v>0.2860276989444579</v>
      </c>
    </row>
    <row r="54" spans="1:9" x14ac:dyDescent="0.2">
      <c r="A54" s="7" t="s">
        <v>48</v>
      </c>
      <c r="B54" s="6">
        <v>2861991</v>
      </c>
      <c r="C54" s="6">
        <v>0</v>
      </c>
      <c r="D54" s="6">
        <v>0</v>
      </c>
      <c r="E54" s="6">
        <f t="shared" si="0"/>
        <v>2861991</v>
      </c>
      <c r="F54" s="8">
        <v>1348454</v>
      </c>
      <c r="G54" s="8">
        <f t="shared" si="1"/>
        <v>4210445</v>
      </c>
      <c r="H54" s="22">
        <f t="shared" si="2"/>
        <v>0.67973598990130502</v>
      </c>
      <c r="I54" s="23">
        <f t="shared" si="3"/>
        <v>0.32026401009869504</v>
      </c>
    </row>
    <row r="55" spans="1:9" x14ac:dyDescent="0.2">
      <c r="A55" s="7" t="s">
        <v>49</v>
      </c>
      <c r="B55" s="6">
        <v>22330967</v>
      </c>
      <c r="C55" s="6">
        <v>0</v>
      </c>
      <c r="D55" s="6">
        <v>0</v>
      </c>
      <c r="E55" s="6">
        <f t="shared" si="0"/>
        <v>22330967</v>
      </c>
      <c r="F55" s="8">
        <v>15530529</v>
      </c>
      <c r="G55" s="8">
        <f t="shared" si="1"/>
        <v>37861496</v>
      </c>
      <c r="H55" s="22">
        <f t="shared" si="2"/>
        <v>0.58980677889748467</v>
      </c>
      <c r="I55" s="23">
        <f t="shared" si="3"/>
        <v>0.41019322110251533</v>
      </c>
    </row>
    <row r="56" spans="1:9" x14ac:dyDescent="0.2">
      <c r="A56" s="7" t="s">
        <v>50</v>
      </c>
      <c r="B56" s="6">
        <v>6072147</v>
      </c>
      <c r="C56" s="6">
        <v>0</v>
      </c>
      <c r="D56" s="6">
        <v>0</v>
      </c>
      <c r="E56" s="6">
        <f t="shared" si="0"/>
        <v>6072147</v>
      </c>
      <c r="F56" s="8">
        <v>727359</v>
      </c>
      <c r="G56" s="8">
        <f t="shared" si="1"/>
        <v>6799506</v>
      </c>
      <c r="H56" s="22">
        <f t="shared" si="2"/>
        <v>0.8930276699513171</v>
      </c>
      <c r="I56" s="23">
        <f t="shared" si="3"/>
        <v>0.10697233004868295</v>
      </c>
    </row>
    <row r="57" spans="1:9" x14ac:dyDescent="0.2">
      <c r="A57" s="7" t="s">
        <v>51</v>
      </c>
      <c r="B57" s="6">
        <v>17173868</v>
      </c>
      <c r="C57" s="6">
        <v>0</v>
      </c>
      <c r="D57" s="6">
        <v>0</v>
      </c>
      <c r="E57" s="6">
        <f t="shared" si="0"/>
        <v>17173868</v>
      </c>
      <c r="F57" s="8">
        <v>15083468</v>
      </c>
      <c r="G57" s="8">
        <f t="shared" si="1"/>
        <v>32257336</v>
      </c>
      <c r="H57" s="22">
        <f t="shared" si="2"/>
        <v>0.53240193176522699</v>
      </c>
      <c r="I57" s="23">
        <f t="shared" si="3"/>
        <v>0.46759806823477301</v>
      </c>
    </row>
    <row r="58" spans="1:9" x14ac:dyDescent="0.2">
      <c r="A58" s="7" t="s">
        <v>52</v>
      </c>
      <c r="B58" s="6">
        <v>9823652</v>
      </c>
      <c r="C58" s="6">
        <v>0</v>
      </c>
      <c r="D58" s="6">
        <v>0</v>
      </c>
      <c r="E58" s="6">
        <f t="shared" si="0"/>
        <v>9823652</v>
      </c>
      <c r="F58" s="8">
        <v>4443944</v>
      </c>
      <c r="G58" s="8">
        <f t="shared" si="1"/>
        <v>14267596</v>
      </c>
      <c r="H58" s="22">
        <f t="shared" si="2"/>
        <v>0.68852888741733365</v>
      </c>
      <c r="I58" s="23">
        <f t="shared" si="3"/>
        <v>0.31147111258266635</v>
      </c>
    </row>
    <row r="59" spans="1:9" x14ac:dyDescent="0.2">
      <c r="A59" s="7" t="s">
        <v>53</v>
      </c>
      <c r="B59" s="6">
        <v>1192633</v>
      </c>
      <c r="C59" s="6">
        <v>0</v>
      </c>
      <c r="D59" s="6">
        <v>0</v>
      </c>
      <c r="E59" s="6">
        <f t="shared" si="0"/>
        <v>1192633</v>
      </c>
      <c r="F59" s="8">
        <v>310310</v>
      </c>
      <c r="G59" s="8">
        <f t="shared" si="1"/>
        <v>1502943</v>
      </c>
      <c r="H59" s="22">
        <f t="shared" si="2"/>
        <v>0.79353175735872883</v>
      </c>
      <c r="I59" s="23">
        <f t="shared" si="3"/>
        <v>0.20646824264127117</v>
      </c>
    </row>
    <row r="60" spans="1:9" x14ac:dyDescent="0.2">
      <c r="A60" s="7" t="s">
        <v>103</v>
      </c>
      <c r="B60" s="6">
        <v>2038944</v>
      </c>
      <c r="C60" s="6">
        <v>0</v>
      </c>
      <c r="D60" s="6">
        <v>0</v>
      </c>
      <c r="E60" s="6">
        <f t="shared" si="0"/>
        <v>2038944</v>
      </c>
      <c r="F60" s="8">
        <v>455058</v>
      </c>
      <c r="G60" s="8">
        <f t="shared" si="1"/>
        <v>2494002</v>
      </c>
      <c r="H60" s="22">
        <f t="shared" si="2"/>
        <v>0.8175390396639618</v>
      </c>
      <c r="I60" s="23">
        <f t="shared" si="3"/>
        <v>0.18246096033603823</v>
      </c>
    </row>
    <row r="61" spans="1:9" x14ac:dyDescent="0.2">
      <c r="A61" s="7" t="s">
        <v>104</v>
      </c>
      <c r="B61" s="6">
        <v>2551126</v>
      </c>
      <c r="C61" s="6">
        <v>0</v>
      </c>
      <c r="D61" s="6">
        <v>0</v>
      </c>
      <c r="E61" s="6">
        <f t="shared" si="0"/>
        <v>2551126</v>
      </c>
      <c r="F61" s="8">
        <v>1734765</v>
      </c>
      <c r="G61" s="8">
        <f t="shared" si="1"/>
        <v>4285891</v>
      </c>
      <c r="H61" s="22">
        <f t="shared" si="2"/>
        <v>0.59523818967864561</v>
      </c>
      <c r="I61" s="23">
        <f t="shared" si="3"/>
        <v>0.40476181032135444</v>
      </c>
    </row>
    <row r="62" spans="1:9" x14ac:dyDescent="0.2">
      <c r="A62" s="7" t="s">
        <v>54</v>
      </c>
      <c r="B62" s="6">
        <v>1040454</v>
      </c>
      <c r="C62" s="6">
        <v>0</v>
      </c>
      <c r="D62" s="6">
        <v>0</v>
      </c>
      <c r="E62" s="6">
        <f t="shared" si="0"/>
        <v>1040454</v>
      </c>
      <c r="F62" s="8">
        <v>218225</v>
      </c>
      <c r="G62" s="8">
        <f t="shared" si="1"/>
        <v>1258679</v>
      </c>
      <c r="H62" s="22">
        <f t="shared" si="2"/>
        <v>0.82662378573091311</v>
      </c>
      <c r="I62" s="23">
        <f t="shared" si="3"/>
        <v>0.17337621426908686</v>
      </c>
    </row>
    <row r="63" spans="1:9" x14ac:dyDescent="0.2">
      <c r="A63" s="7" t="s">
        <v>55</v>
      </c>
      <c r="B63" s="6">
        <v>9043978</v>
      </c>
      <c r="C63" s="6">
        <v>0</v>
      </c>
      <c r="D63" s="6">
        <v>0</v>
      </c>
      <c r="E63" s="6">
        <f t="shared" si="0"/>
        <v>9043978</v>
      </c>
      <c r="F63" s="8">
        <v>3046747</v>
      </c>
      <c r="G63" s="8">
        <f t="shared" si="1"/>
        <v>12090725</v>
      </c>
      <c r="H63" s="22">
        <f t="shared" si="2"/>
        <v>0.74800956931863061</v>
      </c>
      <c r="I63" s="23">
        <f t="shared" si="3"/>
        <v>0.25199043068136939</v>
      </c>
    </row>
    <row r="64" spans="1:9" x14ac:dyDescent="0.2">
      <c r="A64" s="7" t="s">
        <v>56</v>
      </c>
      <c r="B64" s="6">
        <v>6353670</v>
      </c>
      <c r="C64" s="6">
        <v>0</v>
      </c>
      <c r="D64" s="6">
        <v>0</v>
      </c>
      <c r="E64" s="6">
        <f t="shared" si="0"/>
        <v>6353670</v>
      </c>
      <c r="F64" s="8">
        <v>3330103</v>
      </c>
      <c r="G64" s="8">
        <f t="shared" si="1"/>
        <v>9683773</v>
      </c>
      <c r="H64" s="22">
        <f t="shared" si="2"/>
        <v>0.65611513198419669</v>
      </c>
      <c r="I64" s="23">
        <f t="shared" si="3"/>
        <v>0.34388486801580337</v>
      </c>
    </row>
    <row r="65" spans="1:9" x14ac:dyDescent="0.2">
      <c r="A65" s="7" t="s">
        <v>57</v>
      </c>
      <c r="B65" s="6">
        <v>496931</v>
      </c>
      <c r="C65" s="6">
        <v>7698</v>
      </c>
      <c r="D65" s="6">
        <v>0</v>
      </c>
      <c r="E65" s="6">
        <f t="shared" si="0"/>
        <v>504629</v>
      </c>
      <c r="F65" s="8">
        <v>106686</v>
      </c>
      <c r="G65" s="8">
        <f t="shared" si="1"/>
        <v>611315</v>
      </c>
      <c r="H65" s="22">
        <f t="shared" si="2"/>
        <v>0.82548113493043684</v>
      </c>
      <c r="I65" s="23">
        <f t="shared" si="3"/>
        <v>0.17451886506956316</v>
      </c>
    </row>
    <row r="66" spans="1:9" x14ac:dyDescent="0.2">
      <c r="A66" s="7" t="s">
        <v>58</v>
      </c>
      <c r="B66" s="6">
        <v>382578</v>
      </c>
      <c r="C66" s="6">
        <v>369961</v>
      </c>
      <c r="D66" s="6">
        <v>0</v>
      </c>
      <c r="E66" s="6">
        <f t="shared" si="0"/>
        <v>752539</v>
      </c>
      <c r="F66" s="8">
        <v>131363</v>
      </c>
      <c r="G66" s="8">
        <f t="shared" si="1"/>
        <v>883902</v>
      </c>
      <c r="H66" s="22">
        <f t="shared" si="2"/>
        <v>0.85138284560958111</v>
      </c>
      <c r="I66" s="23">
        <f t="shared" si="3"/>
        <v>0.14861715439041884</v>
      </c>
    </row>
    <row r="67" spans="1:9" x14ac:dyDescent="0.2">
      <c r="A67" s="7" t="s">
        <v>59</v>
      </c>
      <c r="B67" s="6">
        <v>438999</v>
      </c>
      <c r="C67" s="6">
        <v>0</v>
      </c>
      <c r="D67" s="6">
        <v>0</v>
      </c>
      <c r="E67" s="6">
        <f t="shared" si="0"/>
        <v>438999</v>
      </c>
      <c r="F67" s="8">
        <v>218571</v>
      </c>
      <c r="G67" s="8">
        <f t="shared" si="1"/>
        <v>657570</v>
      </c>
      <c r="H67" s="22">
        <f t="shared" si="2"/>
        <v>0.66760801131438474</v>
      </c>
      <c r="I67" s="23">
        <f t="shared" si="3"/>
        <v>0.3323919886856152</v>
      </c>
    </row>
    <row r="68" spans="1:9" x14ac:dyDescent="0.2">
      <c r="A68" s="7" t="s">
        <v>60</v>
      </c>
      <c r="B68" s="6">
        <v>100745</v>
      </c>
      <c r="C68" s="6">
        <v>225057</v>
      </c>
      <c r="D68" s="6">
        <v>183889</v>
      </c>
      <c r="E68" s="6">
        <f t="shared" si="0"/>
        <v>509691</v>
      </c>
      <c r="F68" s="8">
        <v>29334</v>
      </c>
      <c r="G68" s="8">
        <f t="shared" si="1"/>
        <v>539025</v>
      </c>
      <c r="H68" s="22">
        <f t="shared" si="2"/>
        <v>0.94557951857520528</v>
      </c>
      <c r="I68" s="23">
        <f t="shared" si="3"/>
        <v>5.4420481424794769E-2</v>
      </c>
    </row>
    <row r="69" spans="1:9" x14ac:dyDescent="0.2">
      <c r="A69" s="7" t="s">
        <v>61</v>
      </c>
      <c r="B69" s="6">
        <v>7063025</v>
      </c>
      <c r="C69" s="6">
        <v>0</v>
      </c>
      <c r="D69" s="6">
        <v>0</v>
      </c>
      <c r="E69" s="6">
        <f t="shared" si="0"/>
        <v>7063025</v>
      </c>
      <c r="F69" s="8">
        <v>5005491</v>
      </c>
      <c r="G69" s="8">
        <f t="shared" si="1"/>
        <v>12068516</v>
      </c>
      <c r="H69" s="22">
        <f t="shared" si="2"/>
        <v>0.5852438692545131</v>
      </c>
      <c r="I69" s="23">
        <f t="shared" si="3"/>
        <v>0.41475613074548684</v>
      </c>
    </row>
    <row r="70" spans="1:9" x14ac:dyDescent="0.2">
      <c r="A70" s="7" t="s">
        <v>62</v>
      </c>
      <c r="B70" s="6">
        <v>143267</v>
      </c>
      <c r="C70" s="6">
        <v>195200</v>
      </c>
      <c r="D70" s="6">
        <v>0</v>
      </c>
      <c r="E70" s="6">
        <f t="shared" si="0"/>
        <v>338467</v>
      </c>
      <c r="F70" s="8">
        <v>7687</v>
      </c>
      <c r="G70" s="8">
        <f t="shared" si="1"/>
        <v>346154</v>
      </c>
      <c r="H70" s="22">
        <f t="shared" si="2"/>
        <v>0.97779312098083515</v>
      </c>
      <c r="I70" s="23">
        <f t="shared" si="3"/>
        <v>2.220687901916488E-2</v>
      </c>
    </row>
    <row r="71" spans="1:9" x14ac:dyDescent="0.2">
      <c r="A71" s="7" t="s">
        <v>63</v>
      </c>
      <c r="B71" s="6">
        <v>527455</v>
      </c>
      <c r="C71" s="6">
        <v>0</v>
      </c>
      <c r="D71" s="6">
        <v>0</v>
      </c>
      <c r="E71" s="6">
        <f t="shared" si="0"/>
        <v>527455</v>
      </c>
      <c r="F71" s="8">
        <v>152706</v>
      </c>
      <c r="G71" s="8">
        <f t="shared" si="1"/>
        <v>680161</v>
      </c>
      <c r="H71" s="22">
        <f t="shared" si="2"/>
        <v>0.7754855100483562</v>
      </c>
      <c r="I71" s="23">
        <f t="shared" si="3"/>
        <v>0.2245144899516438</v>
      </c>
    </row>
    <row r="72" spans="1:9" x14ac:dyDescent="0.2">
      <c r="A72" s="7" t="s">
        <v>64</v>
      </c>
      <c r="B72" s="6">
        <v>145173</v>
      </c>
      <c r="C72" s="6">
        <v>379977</v>
      </c>
      <c r="D72" s="6">
        <v>0</v>
      </c>
      <c r="E72" s="6">
        <f>SUM(B72:D72)</f>
        <v>525150</v>
      </c>
      <c r="F72" s="8">
        <v>51574</v>
      </c>
      <c r="G72" s="8">
        <f>SUM(E72:F72)</f>
        <v>576724</v>
      </c>
      <c r="H72" s="22">
        <f>(E72/G72)</f>
        <v>0.9105742088069857</v>
      </c>
      <c r="I72" s="23">
        <f>(F72/G72)</f>
        <v>8.9425791193014331E-2</v>
      </c>
    </row>
    <row r="73" spans="1:9" x14ac:dyDescent="0.2">
      <c r="A73" s="24" t="s">
        <v>94</v>
      </c>
      <c r="B73" s="25">
        <f t="shared" ref="B73:G73" si="4">SUM(B6:B72)</f>
        <v>330498151</v>
      </c>
      <c r="C73" s="25">
        <f t="shared" si="4"/>
        <v>5791612</v>
      </c>
      <c r="D73" s="25">
        <f t="shared" si="4"/>
        <v>632283</v>
      </c>
      <c r="E73" s="25">
        <f t="shared" si="4"/>
        <v>336922046</v>
      </c>
      <c r="F73" s="25">
        <f t="shared" si="4"/>
        <v>171525679</v>
      </c>
      <c r="G73" s="25">
        <f t="shared" si="4"/>
        <v>508447725</v>
      </c>
      <c r="H73" s="26">
        <f>(E73/G73)</f>
        <v>0.66264834993607258</v>
      </c>
      <c r="I73" s="27">
        <f>(F73/G73)</f>
        <v>0.33735165006392742</v>
      </c>
    </row>
    <row r="74" spans="1:9" x14ac:dyDescent="0.2">
      <c r="A74" s="1"/>
      <c r="B74" s="5"/>
      <c r="C74" s="5"/>
      <c r="D74" s="5"/>
      <c r="E74" s="5"/>
      <c r="F74" s="5"/>
      <c r="G74" s="5"/>
      <c r="H74" s="5"/>
      <c r="I74" s="14"/>
    </row>
    <row r="75" spans="1:9" ht="13.5" customHeight="1" thickBot="1" x14ac:dyDescent="0.25">
      <c r="A75" s="32" t="s">
        <v>121</v>
      </c>
      <c r="B75" s="33"/>
      <c r="C75" s="33"/>
      <c r="D75" s="33"/>
      <c r="E75" s="33"/>
      <c r="F75" s="33"/>
      <c r="G75" s="33"/>
      <c r="H75" s="33"/>
      <c r="I75" s="34"/>
    </row>
  </sheetData>
  <mergeCells count="1">
    <mergeCell ref="A75:I75"/>
  </mergeCells>
  <phoneticPr fontId="7" type="noConversion"/>
  <printOptions horizontalCentered="1"/>
  <pageMargins left="0.5" right="0.5" top="0.5" bottom="0.5" header="0.3" footer="0.3"/>
  <pageSetup scale="86" fitToHeight="0" orientation="landscape" r:id="rId1"/>
  <headerFooter>
    <oddHeader>&amp;COffice of Economic and Demographic Research</oddHeader>
    <oddFooter>&amp;LAugust 23, 2006&amp;RPage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118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13211431.450000001</v>
      </c>
      <c r="C7" s="6">
        <v>-3371841.9600000004</v>
      </c>
      <c r="D7" s="6">
        <v>0</v>
      </c>
      <c r="E7" s="6">
        <v>0</v>
      </c>
      <c r="F7" s="6">
        <v>0</v>
      </c>
      <c r="G7" s="6">
        <f>SUM(B7:F7)</f>
        <v>9839589.4900000002</v>
      </c>
      <c r="H7" s="8">
        <v>9973878.25</v>
      </c>
      <c r="I7" s="8">
        <f>SUM(G7:H7)</f>
        <v>19813467.740000002</v>
      </c>
      <c r="J7" s="22">
        <f>(G7/I7)</f>
        <v>0.49661117473825905</v>
      </c>
      <c r="K7" s="23">
        <f>(H7/I7)</f>
        <v>0.50338882526174078</v>
      </c>
    </row>
    <row r="8" spans="1:11" x14ac:dyDescent="0.2">
      <c r="A8" s="7" t="s">
        <v>2</v>
      </c>
      <c r="B8" s="6">
        <v>1105590.4300000002</v>
      </c>
      <c r="C8" s="6">
        <v>-494528.03999999986</v>
      </c>
      <c r="D8" s="6">
        <v>1192953.7</v>
      </c>
      <c r="E8" s="6">
        <v>37097.770000000004</v>
      </c>
      <c r="F8" s="6">
        <v>546938.36999999988</v>
      </c>
      <c r="G8" s="6">
        <f>SUM(B8:F8)</f>
        <v>2388052.2300000004</v>
      </c>
      <c r="H8" s="8">
        <v>351299.24000000005</v>
      </c>
      <c r="I8" s="8">
        <f>SUM(G8:H8)</f>
        <v>2739351.4700000007</v>
      </c>
      <c r="J8" s="22">
        <f>(G8/I8)</f>
        <v>0.87175824502724353</v>
      </c>
      <c r="K8" s="23">
        <f>(H8/I8)</f>
        <v>0.12824175497275636</v>
      </c>
    </row>
    <row r="9" spans="1:11" x14ac:dyDescent="0.2">
      <c r="A9" s="7" t="s">
        <v>3</v>
      </c>
      <c r="B9" s="6">
        <v>16457305.900000002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16457305.900000002</v>
      </c>
      <c r="H9" s="8">
        <v>11205620.699999999</v>
      </c>
      <c r="I9" s="8">
        <f t="shared" ref="I9:I72" si="1">SUM(G9:H9)</f>
        <v>27662926.600000001</v>
      </c>
      <c r="J9" s="22">
        <f t="shared" ref="J9:J72" si="2">(G9/I9)</f>
        <v>0.59492280545616605</v>
      </c>
      <c r="K9" s="23">
        <f t="shared" ref="K9:K72" si="3">(H9/I9)</f>
        <v>0.40507719454383395</v>
      </c>
    </row>
    <row r="10" spans="1:11" x14ac:dyDescent="0.2">
      <c r="A10" s="7" t="s">
        <v>4</v>
      </c>
      <c r="B10" s="6">
        <v>1555828.5599999998</v>
      </c>
      <c r="C10" s="6">
        <v>0</v>
      </c>
      <c r="D10" s="6">
        <v>866571.28999999992</v>
      </c>
      <c r="E10" s="6">
        <v>56970.069999999985</v>
      </c>
      <c r="F10" s="6">
        <v>627869.38</v>
      </c>
      <c r="G10" s="6">
        <f t="shared" si="0"/>
        <v>3107239.2999999993</v>
      </c>
      <c r="H10" s="8">
        <v>479948.59</v>
      </c>
      <c r="I10" s="8">
        <f t="shared" si="1"/>
        <v>3587187.8899999992</v>
      </c>
      <c r="J10" s="22">
        <f t="shared" si="2"/>
        <v>0.86620478081509134</v>
      </c>
      <c r="K10" s="23">
        <f t="shared" si="3"/>
        <v>0.13379521918490869</v>
      </c>
    </row>
    <row r="11" spans="1:11" x14ac:dyDescent="0.2">
      <c r="A11" s="7" t="s">
        <v>5</v>
      </c>
      <c r="B11" s="6">
        <v>28812840.169999998</v>
      </c>
      <c r="C11" s="6">
        <v>-7084587.96</v>
      </c>
      <c r="D11" s="6">
        <v>0</v>
      </c>
      <c r="E11" s="6">
        <v>0</v>
      </c>
      <c r="F11" s="6">
        <v>0</v>
      </c>
      <c r="G11" s="6">
        <f t="shared" si="0"/>
        <v>21728252.209999997</v>
      </c>
      <c r="H11" s="8">
        <v>22839793.600000001</v>
      </c>
      <c r="I11" s="8">
        <f t="shared" si="1"/>
        <v>44568045.810000002</v>
      </c>
      <c r="J11" s="22">
        <f t="shared" si="2"/>
        <v>0.48752983926265614</v>
      </c>
      <c r="K11" s="23">
        <f t="shared" si="3"/>
        <v>0.51247016073734375</v>
      </c>
    </row>
    <row r="12" spans="1:11" x14ac:dyDescent="0.2">
      <c r="A12" s="7" t="s">
        <v>6</v>
      </c>
      <c r="B12" s="6">
        <v>83063234.810000002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83063234.810000002</v>
      </c>
      <c r="H12" s="8">
        <v>123118115.57000001</v>
      </c>
      <c r="I12" s="8">
        <f t="shared" si="1"/>
        <v>206181350.38</v>
      </c>
      <c r="J12" s="22">
        <f t="shared" si="2"/>
        <v>0.40286492768095333</v>
      </c>
      <c r="K12" s="23">
        <f t="shared" si="3"/>
        <v>0.59713507231904672</v>
      </c>
    </row>
    <row r="13" spans="1:11" x14ac:dyDescent="0.2">
      <c r="A13" s="7" t="s">
        <v>7</v>
      </c>
      <c r="B13" s="6">
        <v>361144.54</v>
      </c>
      <c r="C13" s="6">
        <v>0</v>
      </c>
      <c r="D13" s="6">
        <v>720138.30999999982</v>
      </c>
      <c r="E13" s="6">
        <v>20951.589999999993</v>
      </c>
      <c r="F13" s="6">
        <v>663004.17000000004</v>
      </c>
      <c r="G13" s="6">
        <f t="shared" si="0"/>
        <v>1765238.6099999999</v>
      </c>
      <c r="H13" s="8">
        <v>90232.840000000011</v>
      </c>
      <c r="I13" s="8">
        <f t="shared" si="1"/>
        <v>1855471.45</v>
      </c>
      <c r="J13" s="22">
        <f t="shared" si="2"/>
        <v>0.95136931910216127</v>
      </c>
      <c r="K13" s="23">
        <f t="shared" si="3"/>
        <v>4.8630680897838667E-2</v>
      </c>
    </row>
    <row r="14" spans="1:11" x14ac:dyDescent="0.2">
      <c r="A14" s="7" t="s">
        <v>8</v>
      </c>
      <c r="B14" s="6">
        <v>16305968.09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16305968.09</v>
      </c>
      <c r="H14" s="8">
        <v>1868320.21</v>
      </c>
      <c r="I14" s="8">
        <f t="shared" si="1"/>
        <v>18174288.300000001</v>
      </c>
      <c r="J14" s="22">
        <f t="shared" si="2"/>
        <v>0.89719981442134378</v>
      </c>
      <c r="K14" s="23">
        <f t="shared" si="3"/>
        <v>0.10280018557865619</v>
      </c>
    </row>
    <row r="15" spans="1:11" x14ac:dyDescent="0.2">
      <c r="A15" s="7" t="s">
        <v>9</v>
      </c>
      <c r="B15" s="6">
        <v>10211588.530000001</v>
      </c>
      <c r="C15" s="6">
        <v>-2226363.9600000004</v>
      </c>
      <c r="D15" s="6">
        <v>0</v>
      </c>
      <c r="E15" s="6">
        <v>0</v>
      </c>
      <c r="F15" s="6">
        <v>0</v>
      </c>
      <c r="G15" s="6">
        <f t="shared" si="0"/>
        <v>7985224.5700000003</v>
      </c>
      <c r="H15" s="8">
        <v>765471.07000000007</v>
      </c>
      <c r="I15" s="8">
        <f t="shared" si="1"/>
        <v>8750695.6400000006</v>
      </c>
      <c r="J15" s="22">
        <f t="shared" si="2"/>
        <v>0.91252454644851522</v>
      </c>
      <c r="K15" s="23">
        <f t="shared" si="3"/>
        <v>8.7475453551484741E-2</v>
      </c>
    </row>
    <row r="16" spans="1:11" x14ac:dyDescent="0.2">
      <c r="A16" s="7" t="s">
        <v>10</v>
      </c>
      <c r="B16" s="6">
        <v>12880337.059999999</v>
      </c>
      <c r="C16" s="6">
        <v>-2547437.0399999996</v>
      </c>
      <c r="D16" s="6">
        <v>0</v>
      </c>
      <c r="E16" s="6">
        <v>0</v>
      </c>
      <c r="F16" s="6">
        <v>0</v>
      </c>
      <c r="G16" s="6">
        <f t="shared" si="0"/>
        <v>10332900.02</v>
      </c>
      <c r="H16" s="8">
        <v>1151821.8999999999</v>
      </c>
      <c r="I16" s="8">
        <f t="shared" si="1"/>
        <v>11484721.92</v>
      </c>
      <c r="J16" s="22">
        <f t="shared" si="2"/>
        <v>0.89970833355623814</v>
      </c>
      <c r="K16" s="23">
        <f t="shared" si="3"/>
        <v>0.10029166644376183</v>
      </c>
    </row>
    <row r="17" spans="1:11" x14ac:dyDescent="0.2">
      <c r="A17" s="7" t="s">
        <v>11</v>
      </c>
      <c r="B17" s="6">
        <v>50480372.150000006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50480372.150000006</v>
      </c>
      <c r="H17" s="8">
        <v>5373063.79</v>
      </c>
      <c r="I17" s="8">
        <f t="shared" si="1"/>
        <v>55853435.940000005</v>
      </c>
      <c r="J17" s="22">
        <f t="shared" si="2"/>
        <v>0.9038006579260055</v>
      </c>
      <c r="K17" s="23">
        <f t="shared" si="3"/>
        <v>9.6199342073994512E-2</v>
      </c>
    </row>
    <row r="18" spans="1:11" x14ac:dyDescent="0.2">
      <c r="A18" s="7" t="s">
        <v>12</v>
      </c>
      <c r="B18" s="6">
        <v>6030490.4600000009</v>
      </c>
      <c r="C18" s="6">
        <v>-1446720.9600000002</v>
      </c>
      <c r="D18" s="6">
        <v>0</v>
      </c>
      <c r="E18" s="6">
        <v>0</v>
      </c>
      <c r="F18" s="6">
        <v>579127.44999999995</v>
      </c>
      <c r="G18" s="6">
        <f t="shared" si="0"/>
        <v>5162896.9500000011</v>
      </c>
      <c r="H18" s="8">
        <v>1218220.6499999999</v>
      </c>
      <c r="I18" s="8">
        <f t="shared" si="1"/>
        <v>6381117.6000000015</v>
      </c>
      <c r="J18" s="22">
        <f t="shared" si="2"/>
        <v>0.80908976665780297</v>
      </c>
      <c r="K18" s="23">
        <f t="shared" si="3"/>
        <v>0.19091023334219692</v>
      </c>
    </row>
    <row r="19" spans="1:11" x14ac:dyDescent="0.2">
      <c r="A19" s="7" t="s">
        <v>106</v>
      </c>
      <c r="B19" s="6">
        <v>1339940.6199999999</v>
      </c>
      <c r="C19" s="6">
        <v>-634493.04</v>
      </c>
      <c r="D19" s="6">
        <v>1632939.5799999998</v>
      </c>
      <c r="E19" s="6">
        <v>0</v>
      </c>
      <c r="F19" s="6">
        <v>378490.82999999996</v>
      </c>
      <c r="G19" s="6">
        <f t="shared" si="0"/>
        <v>2716877.9899999998</v>
      </c>
      <c r="H19" s="8">
        <v>334701.06</v>
      </c>
      <c r="I19" s="8">
        <f t="shared" si="1"/>
        <v>3051579.05</v>
      </c>
      <c r="J19" s="22">
        <f t="shared" si="2"/>
        <v>0.89031873187096366</v>
      </c>
      <c r="K19" s="23">
        <f t="shared" si="3"/>
        <v>0.10968126812903635</v>
      </c>
    </row>
    <row r="20" spans="1:11" x14ac:dyDescent="0.2">
      <c r="A20" s="7" t="s">
        <v>13</v>
      </c>
      <c r="B20" s="6">
        <v>430491.44999999995</v>
      </c>
      <c r="C20" s="6">
        <v>0</v>
      </c>
      <c r="D20" s="6">
        <v>889711.77</v>
      </c>
      <c r="E20" s="6">
        <v>24515.000000000004</v>
      </c>
      <c r="F20" s="6">
        <v>667453.85</v>
      </c>
      <c r="G20" s="6">
        <f t="shared" si="0"/>
        <v>2012172.0699999998</v>
      </c>
      <c r="H20" s="8">
        <v>55654.310000000012</v>
      </c>
      <c r="I20" s="8">
        <f t="shared" si="1"/>
        <v>2067826.38</v>
      </c>
      <c r="J20" s="22">
        <f t="shared" si="2"/>
        <v>0.97308559822125873</v>
      </c>
      <c r="K20" s="23">
        <f t="shared" si="3"/>
        <v>2.6914401778741218E-2</v>
      </c>
    </row>
    <row r="21" spans="1:11" x14ac:dyDescent="0.2">
      <c r="A21" s="7" t="s">
        <v>14</v>
      </c>
      <c r="B21" s="6">
        <v>107213327.81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107213327.81</v>
      </c>
      <c r="H21" s="8">
        <v>5162070.8</v>
      </c>
      <c r="I21" s="8">
        <f t="shared" si="1"/>
        <v>112375398.61</v>
      </c>
      <c r="J21" s="22">
        <f t="shared" si="2"/>
        <v>0.95406404903696918</v>
      </c>
      <c r="K21" s="23">
        <f t="shared" si="3"/>
        <v>4.5935950963030804E-2</v>
      </c>
    </row>
    <row r="22" spans="1:11" x14ac:dyDescent="0.2">
      <c r="A22" s="7" t="s">
        <v>15</v>
      </c>
      <c r="B22" s="6">
        <v>30187174.169999994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30187174.169999994</v>
      </c>
      <c r="H22" s="8">
        <v>5721483.4399999995</v>
      </c>
      <c r="I22" s="8">
        <f t="shared" si="1"/>
        <v>35908657.609999992</v>
      </c>
      <c r="J22" s="22">
        <f t="shared" si="2"/>
        <v>0.84066562715486604</v>
      </c>
      <c r="K22" s="23">
        <f t="shared" si="3"/>
        <v>0.15933437284513408</v>
      </c>
    </row>
    <row r="23" spans="1:11" x14ac:dyDescent="0.2">
      <c r="A23" s="7" t="s">
        <v>16</v>
      </c>
      <c r="B23" s="6">
        <v>3153222.59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3153222.59</v>
      </c>
      <c r="H23" s="8">
        <v>3803878.99</v>
      </c>
      <c r="I23" s="8">
        <f t="shared" si="1"/>
        <v>6957101.5800000001</v>
      </c>
      <c r="J23" s="22">
        <f t="shared" si="2"/>
        <v>0.45323796896465607</v>
      </c>
      <c r="K23" s="23">
        <f t="shared" si="3"/>
        <v>0.54676203103534393</v>
      </c>
    </row>
    <row r="24" spans="1:11" x14ac:dyDescent="0.2">
      <c r="A24" s="7" t="s">
        <v>17</v>
      </c>
      <c r="B24" s="6">
        <v>926752.98</v>
      </c>
      <c r="C24" s="6">
        <v>-181353.95999999996</v>
      </c>
      <c r="D24" s="6">
        <v>0</v>
      </c>
      <c r="E24" s="6">
        <v>24574.040000000005</v>
      </c>
      <c r="F24" s="6">
        <v>264729.98</v>
      </c>
      <c r="G24" s="6">
        <f t="shared" si="0"/>
        <v>1034703.04</v>
      </c>
      <c r="H24" s="8">
        <v>383542.89</v>
      </c>
      <c r="I24" s="8">
        <f t="shared" si="1"/>
        <v>1418245.9300000002</v>
      </c>
      <c r="J24" s="22">
        <f t="shared" si="2"/>
        <v>0.72956531593924612</v>
      </c>
      <c r="K24" s="23">
        <f t="shared" si="3"/>
        <v>0.27043468406075383</v>
      </c>
    </row>
    <row r="25" spans="1:11" x14ac:dyDescent="0.2">
      <c r="A25" s="7" t="s">
        <v>18</v>
      </c>
      <c r="B25" s="6">
        <v>1677668.11</v>
      </c>
      <c r="C25" s="6">
        <v>0</v>
      </c>
      <c r="D25" s="6">
        <v>2113873.12</v>
      </c>
      <c r="E25" s="6">
        <v>0</v>
      </c>
      <c r="F25" s="6">
        <v>618792.02999999991</v>
      </c>
      <c r="G25" s="6">
        <f t="shared" si="0"/>
        <v>4410333.2600000007</v>
      </c>
      <c r="H25" s="8">
        <v>760784.30999999994</v>
      </c>
      <c r="I25" s="8">
        <f t="shared" si="1"/>
        <v>5171117.57</v>
      </c>
      <c r="J25" s="22">
        <f t="shared" si="2"/>
        <v>0.8528781642069686</v>
      </c>
      <c r="K25" s="23">
        <f t="shared" si="3"/>
        <v>0.14712183579303145</v>
      </c>
    </row>
    <row r="26" spans="1:11" x14ac:dyDescent="0.2">
      <c r="A26" s="7" t="s">
        <v>19</v>
      </c>
      <c r="B26" s="6">
        <v>545962.46</v>
      </c>
      <c r="C26" s="6">
        <v>0</v>
      </c>
      <c r="D26" s="6">
        <v>1044751.62</v>
      </c>
      <c r="E26" s="6">
        <v>0</v>
      </c>
      <c r="F26" s="6">
        <v>645205.3899999999</v>
      </c>
      <c r="G26" s="6">
        <f t="shared" si="0"/>
        <v>2235919.4699999997</v>
      </c>
      <c r="H26" s="8">
        <v>99141.84</v>
      </c>
      <c r="I26" s="8">
        <f t="shared" si="1"/>
        <v>2335061.3099999996</v>
      </c>
      <c r="J26" s="22">
        <f t="shared" si="2"/>
        <v>0.95754208269589292</v>
      </c>
      <c r="K26" s="23">
        <f t="shared" si="3"/>
        <v>4.2457917304107112E-2</v>
      </c>
    </row>
    <row r="27" spans="1:11" x14ac:dyDescent="0.2">
      <c r="A27" s="7" t="s">
        <v>20</v>
      </c>
      <c r="B27" s="6">
        <v>292868.87</v>
      </c>
      <c r="C27" s="6">
        <v>0</v>
      </c>
      <c r="D27" s="6">
        <v>710357.68000000017</v>
      </c>
      <c r="E27" s="6">
        <v>14120.450000000003</v>
      </c>
      <c r="F27" s="6">
        <v>406555.04000000004</v>
      </c>
      <c r="G27" s="6">
        <f t="shared" si="0"/>
        <v>1423902.04</v>
      </c>
      <c r="H27" s="8">
        <v>44469.390000000007</v>
      </c>
      <c r="I27" s="8">
        <f t="shared" si="1"/>
        <v>1468371.43</v>
      </c>
      <c r="J27" s="22">
        <f t="shared" si="2"/>
        <v>0.96971516260024215</v>
      </c>
      <c r="K27" s="23">
        <f t="shared" si="3"/>
        <v>3.0284837399757913E-2</v>
      </c>
    </row>
    <row r="28" spans="1:11" x14ac:dyDescent="0.2">
      <c r="A28" s="7" t="s">
        <v>21</v>
      </c>
      <c r="B28" s="6">
        <v>870927.59999999986</v>
      </c>
      <c r="C28" s="6">
        <v>-201432</v>
      </c>
      <c r="D28" s="6">
        <v>409133.32999999996</v>
      </c>
      <c r="E28" s="6">
        <v>0</v>
      </c>
      <c r="F28" s="6">
        <v>315928.16000000003</v>
      </c>
      <c r="G28" s="6">
        <f t="shared" si="0"/>
        <v>1394557.0899999999</v>
      </c>
      <c r="H28" s="8">
        <v>428114.49999999994</v>
      </c>
      <c r="I28" s="8">
        <f t="shared" si="1"/>
        <v>1822671.5899999999</v>
      </c>
      <c r="J28" s="22">
        <f t="shared" si="2"/>
        <v>0.76511703899439176</v>
      </c>
      <c r="K28" s="23">
        <f t="shared" si="3"/>
        <v>0.23488296100560824</v>
      </c>
    </row>
    <row r="29" spans="1:11" x14ac:dyDescent="0.2">
      <c r="A29" s="7" t="s">
        <v>22</v>
      </c>
      <c r="B29" s="6">
        <v>445514.68999999994</v>
      </c>
      <c r="C29" s="6">
        <v>0</v>
      </c>
      <c r="D29" s="6">
        <v>593304.15</v>
      </c>
      <c r="E29" s="6">
        <v>37245.61</v>
      </c>
      <c r="F29" s="6">
        <v>444969.22000000003</v>
      </c>
      <c r="G29" s="6">
        <f t="shared" si="0"/>
        <v>1521033.67</v>
      </c>
      <c r="H29" s="8">
        <v>134181.63</v>
      </c>
      <c r="I29" s="8">
        <f t="shared" si="1"/>
        <v>1655215.2999999998</v>
      </c>
      <c r="J29" s="22">
        <f t="shared" si="2"/>
        <v>0.91893403232799997</v>
      </c>
      <c r="K29" s="23">
        <f t="shared" si="3"/>
        <v>8.1065967672000139E-2</v>
      </c>
    </row>
    <row r="30" spans="1:11" x14ac:dyDescent="0.2">
      <c r="A30" s="7" t="s">
        <v>23</v>
      </c>
      <c r="B30" s="6">
        <v>785073.42999999993</v>
      </c>
      <c r="C30" s="6">
        <v>0</v>
      </c>
      <c r="D30" s="6">
        <v>1478291.12</v>
      </c>
      <c r="E30" s="6">
        <v>0</v>
      </c>
      <c r="F30" s="6">
        <v>400027.35</v>
      </c>
      <c r="G30" s="6">
        <f t="shared" si="0"/>
        <v>2663391.9</v>
      </c>
      <c r="H30" s="8">
        <v>344334.76000000007</v>
      </c>
      <c r="I30" s="8">
        <f t="shared" si="1"/>
        <v>3007726.66</v>
      </c>
      <c r="J30" s="22">
        <f t="shared" si="2"/>
        <v>0.88551660475689631</v>
      </c>
      <c r="K30" s="23">
        <f t="shared" si="3"/>
        <v>0.11448339524310366</v>
      </c>
    </row>
    <row r="31" spans="1:11" x14ac:dyDescent="0.2">
      <c r="A31" s="7" t="s">
        <v>24</v>
      </c>
      <c r="B31" s="6">
        <v>1749794.5499999998</v>
      </c>
      <c r="C31" s="6">
        <v>0</v>
      </c>
      <c r="D31" s="6">
        <v>1856558.7799999998</v>
      </c>
      <c r="E31" s="6">
        <v>0</v>
      </c>
      <c r="F31" s="6">
        <v>352914</v>
      </c>
      <c r="G31" s="6">
        <f t="shared" si="0"/>
        <v>3959267.3299999996</v>
      </c>
      <c r="H31" s="8">
        <v>640850.47</v>
      </c>
      <c r="I31" s="8">
        <f t="shared" si="1"/>
        <v>4600117.8</v>
      </c>
      <c r="J31" s="22">
        <f t="shared" si="2"/>
        <v>0.86068824802703958</v>
      </c>
      <c r="K31" s="23">
        <f t="shared" si="3"/>
        <v>0.13931175197296033</v>
      </c>
    </row>
    <row r="32" spans="1:11" x14ac:dyDescent="0.2">
      <c r="A32" s="7" t="s">
        <v>25</v>
      </c>
      <c r="B32" s="6">
        <v>11528288.57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11528288.57</v>
      </c>
      <c r="H32" s="8">
        <v>537988.49</v>
      </c>
      <c r="I32" s="8">
        <f t="shared" si="1"/>
        <v>12066277.060000001</v>
      </c>
      <c r="J32" s="22">
        <f t="shared" si="2"/>
        <v>0.95541387891850704</v>
      </c>
      <c r="K32" s="23">
        <f t="shared" si="3"/>
        <v>4.4586121081492881E-2</v>
      </c>
    </row>
    <row r="33" spans="1:11" x14ac:dyDescent="0.2">
      <c r="A33" s="7" t="s">
        <v>26</v>
      </c>
      <c r="B33" s="6">
        <v>5618202.21</v>
      </c>
      <c r="C33" s="6">
        <v>0</v>
      </c>
      <c r="D33" s="6">
        <v>0</v>
      </c>
      <c r="E33" s="6">
        <v>0</v>
      </c>
      <c r="F33" s="6">
        <v>380448.69</v>
      </c>
      <c r="G33" s="6">
        <f t="shared" si="0"/>
        <v>5998650.9000000004</v>
      </c>
      <c r="H33" s="8">
        <v>1484167.9400000002</v>
      </c>
      <c r="I33" s="8">
        <f t="shared" si="1"/>
        <v>7482818.8400000008</v>
      </c>
      <c r="J33" s="22">
        <f t="shared" si="2"/>
        <v>0.80165657197709195</v>
      </c>
      <c r="K33" s="23">
        <f t="shared" si="3"/>
        <v>0.19834342802290802</v>
      </c>
    </row>
    <row r="34" spans="1:11" x14ac:dyDescent="0.2">
      <c r="A34" s="7" t="s">
        <v>27</v>
      </c>
      <c r="B34" s="6">
        <v>119373629.47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119373629.47</v>
      </c>
      <c r="H34" s="8">
        <v>42098969.539999999</v>
      </c>
      <c r="I34" s="8">
        <f t="shared" si="1"/>
        <v>161472599.00999999</v>
      </c>
      <c r="J34" s="22">
        <f t="shared" si="2"/>
        <v>0.73928103097298381</v>
      </c>
      <c r="K34" s="23">
        <f t="shared" si="3"/>
        <v>0.26071896902701625</v>
      </c>
    </row>
    <row r="35" spans="1:11" x14ac:dyDescent="0.2">
      <c r="A35" s="7" t="s">
        <v>28</v>
      </c>
      <c r="B35" s="6">
        <v>503264.90999999992</v>
      </c>
      <c r="C35" s="6">
        <v>0</v>
      </c>
      <c r="D35" s="6">
        <v>1091068.8499999999</v>
      </c>
      <c r="E35" s="6">
        <v>21114.189999999995</v>
      </c>
      <c r="F35" s="6">
        <v>756073.93</v>
      </c>
      <c r="G35" s="6">
        <f t="shared" si="0"/>
        <v>2371521.88</v>
      </c>
      <c r="H35" s="8">
        <v>123983.76999999999</v>
      </c>
      <c r="I35" s="8">
        <f t="shared" si="1"/>
        <v>2495505.65</v>
      </c>
      <c r="J35" s="22">
        <f t="shared" si="2"/>
        <v>0.95031717519854142</v>
      </c>
      <c r="K35" s="23">
        <f t="shared" si="3"/>
        <v>4.9682824801458574E-2</v>
      </c>
    </row>
    <row r="36" spans="1:11" x14ac:dyDescent="0.2">
      <c r="A36" s="7" t="s">
        <v>29</v>
      </c>
      <c r="B36" s="6">
        <v>11332443.5</v>
      </c>
      <c r="C36" s="6">
        <v>-1800872.0399999998</v>
      </c>
      <c r="D36" s="6">
        <v>0</v>
      </c>
      <c r="E36" s="6">
        <v>0</v>
      </c>
      <c r="F36" s="6">
        <v>0</v>
      </c>
      <c r="G36" s="6">
        <f t="shared" si="0"/>
        <v>9531571.4600000009</v>
      </c>
      <c r="H36" s="8">
        <v>4301966.6000000006</v>
      </c>
      <c r="I36" s="8">
        <f t="shared" si="1"/>
        <v>13833538.060000002</v>
      </c>
      <c r="J36" s="22">
        <f t="shared" si="2"/>
        <v>0.6890190650185698</v>
      </c>
      <c r="K36" s="23">
        <f t="shared" si="3"/>
        <v>0.3109809349814302</v>
      </c>
    </row>
    <row r="37" spans="1:11" x14ac:dyDescent="0.2">
      <c r="A37" s="7" t="s">
        <v>30</v>
      </c>
      <c r="B37" s="6">
        <v>2247560.2199999997</v>
      </c>
      <c r="C37" s="6">
        <v>0</v>
      </c>
      <c r="D37" s="6">
        <v>1250901.0099999998</v>
      </c>
      <c r="E37" s="6">
        <v>86911.609999999986</v>
      </c>
      <c r="F37" s="6">
        <v>571714.28</v>
      </c>
      <c r="G37" s="6">
        <f t="shared" si="0"/>
        <v>4157087.1199999992</v>
      </c>
      <c r="H37" s="8">
        <v>850302.69000000006</v>
      </c>
      <c r="I37" s="8">
        <f t="shared" si="1"/>
        <v>5007389.8099999996</v>
      </c>
      <c r="J37" s="22">
        <f t="shared" si="2"/>
        <v>0.83019043408565785</v>
      </c>
      <c r="K37" s="23">
        <f t="shared" si="3"/>
        <v>0.16980956591434213</v>
      </c>
    </row>
    <row r="38" spans="1:11" x14ac:dyDescent="0.2">
      <c r="A38" s="7" t="s">
        <v>31</v>
      </c>
      <c r="B38" s="6">
        <v>1772383.91</v>
      </c>
      <c r="C38" s="6">
        <v>-221838</v>
      </c>
      <c r="D38" s="6">
        <v>0</v>
      </c>
      <c r="E38" s="6">
        <v>16205.210000000001</v>
      </c>
      <c r="F38" s="6">
        <v>576235.15999999992</v>
      </c>
      <c r="G38" s="6">
        <f t="shared" si="0"/>
        <v>2142986.2799999998</v>
      </c>
      <c r="H38" s="8">
        <v>336570.22000000003</v>
      </c>
      <c r="I38" s="8">
        <f t="shared" si="1"/>
        <v>2479556.5</v>
      </c>
      <c r="J38" s="22">
        <f t="shared" si="2"/>
        <v>0.86426192748582253</v>
      </c>
      <c r="K38" s="23">
        <f t="shared" si="3"/>
        <v>0.13573807251417744</v>
      </c>
    </row>
    <row r="39" spans="1:11" x14ac:dyDescent="0.2">
      <c r="A39" s="7" t="s">
        <v>32</v>
      </c>
      <c r="B39" s="6">
        <v>179038.88999999998</v>
      </c>
      <c r="C39" s="6">
        <v>0</v>
      </c>
      <c r="D39" s="6">
        <v>459448.70999999996</v>
      </c>
      <c r="E39" s="6">
        <v>17609.939999999999</v>
      </c>
      <c r="F39" s="6">
        <v>654104.79</v>
      </c>
      <c r="G39" s="6">
        <f t="shared" si="0"/>
        <v>1310202.33</v>
      </c>
      <c r="H39" s="8">
        <v>31814.51</v>
      </c>
      <c r="I39" s="8">
        <f t="shared" si="1"/>
        <v>1342016.8400000001</v>
      </c>
      <c r="J39" s="22">
        <f t="shared" si="2"/>
        <v>0.9762935091038053</v>
      </c>
      <c r="K39" s="23">
        <f t="shared" si="3"/>
        <v>2.3706490896194712E-2</v>
      </c>
    </row>
    <row r="40" spans="1:11" x14ac:dyDescent="0.2">
      <c r="A40" s="7" t="s">
        <v>33</v>
      </c>
      <c r="B40" s="6">
        <v>18775377.859999999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18775377.859999999</v>
      </c>
      <c r="H40" s="8">
        <v>12285107.420000002</v>
      </c>
      <c r="I40" s="8">
        <f t="shared" si="1"/>
        <v>31060485.280000001</v>
      </c>
      <c r="J40" s="22">
        <f t="shared" si="2"/>
        <v>0.60447793042337161</v>
      </c>
      <c r="K40" s="23">
        <f t="shared" si="3"/>
        <v>0.39552206957662839</v>
      </c>
    </row>
    <row r="41" spans="1:11" x14ac:dyDescent="0.2">
      <c r="A41" s="7" t="s">
        <v>34</v>
      </c>
      <c r="B41" s="6">
        <v>55630384.670000002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55630384.670000002</v>
      </c>
      <c r="H41" s="8">
        <v>33951476.379999995</v>
      </c>
      <c r="I41" s="8">
        <f t="shared" si="1"/>
        <v>89581861.049999997</v>
      </c>
      <c r="J41" s="22">
        <f t="shared" si="2"/>
        <v>0.62100054651633074</v>
      </c>
      <c r="K41" s="23">
        <f t="shared" si="3"/>
        <v>0.37899945348366926</v>
      </c>
    </row>
    <row r="42" spans="1:11" x14ac:dyDescent="0.2">
      <c r="A42" s="7" t="s">
        <v>35</v>
      </c>
      <c r="B42" s="6">
        <v>13184550.959999997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13184550.959999997</v>
      </c>
      <c r="H42" s="8">
        <v>11120177.439999998</v>
      </c>
      <c r="I42" s="8">
        <f t="shared" si="1"/>
        <v>24304728.399999995</v>
      </c>
      <c r="J42" s="22">
        <f t="shared" si="2"/>
        <v>0.54246855768196944</v>
      </c>
      <c r="K42" s="23">
        <f t="shared" si="3"/>
        <v>0.45753144231803061</v>
      </c>
    </row>
    <row r="43" spans="1:11" x14ac:dyDescent="0.2">
      <c r="A43" s="7" t="s">
        <v>36</v>
      </c>
      <c r="B43" s="6">
        <v>2023336.89</v>
      </c>
      <c r="C43" s="6">
        <v>-798074.04000000015</v>
      </c>
      <c r="D43" s="6">
        <v>1819220.98</v>
      </c>
      <c r="E43" s="6">
        <v>0</v>
      </c>
      <c r="F43" s="6">
        <v>400472.31</v>
      </c>
      <c r="G43" s="6">
        <f t="shared" si="0"/>
        <v>3444956.1399999997</v>
      </c>
      <c r="H43" s="8">
        <v>501512.49999999994</v>
      </c>
      <c r="I43" s="8">
        <f t="shared" si="1"/>
        <v>3946468.6399999997</v>
      </c>
      <c r="J43" s="22">
        <f t="shared" si="2"/>
        <v>0.87292119974884685</v>
      </c>
      <c r="K43" s="23">
        <f t="shared" si="3"/>
        <v>0.12707880025115315</v>
      </c>
    </row>
    <row r="44" spans="1:11" x14ac:dyDescent="0.2">
      <c r="A44" s="7" t="s">
        <v>37</v>
      </c>
      <c r="B44" s="6">
        <v>170007.55</v>
      </c>
      <c r="C44" s="6">
        <v>-131216.51</v>
      </c>
      <c r="D44" s="6">
        <v>436546.77</v>
      </c>
      <c r="E44" s="6">
        <v>25786.529999999992</v>
      </c>
      <c r="F44" s="6">
        <v>636470.62999999989</v>
      </c>
      <c r="G44" s="6">
        <f t="shared" si="0"/>
        <v>1137594.9699999997</v>
      </c>
      <c r="H44" s="8">
        <v>23769.030000000002</v>
      </c>
      <c r="I44" s="8">
        <f t="shared" si="1"/>
        <v>1161363.9999999998</v>
      </c>
      <c r="J44" s="22">
        <f t="shared" si="2"/>
        <v>0.97953352265095184</v>
      </c>
      <c r="K44" s="23">
        <f t="shared" si="3"/>
        <v>2.0466477349048193E-2</v>
      </c>
    </row>
    <row r="45" spans="1:11" x14ac:dyDescent="0.2">
      <c r="A45" s="7" t="s">
        <v>38</v>
      </c>
      <c r="B45" s="6">
        <v>503891.48</v>
      </c>
      <c r="C45" s="6">
        <v>0</v>
      </c>
      <c r="D45" s="6">
        <v>1067487.57</v>
      </c>
      <c r="E45" s="6">
        <v>23805.199999999997</v>
      </c>
      <c r="F45" s="6">
        <v>667453.85</v>
      </c>
      <c r="G45" s="6">
        <f t="shared" si="0"/>
        <v>2262638.1</v>
      </c>
      <c r="H45" s="8">
        <v>125427.34</v>
      </c>
      <c r="I45" s="8">
        <f t="shared" si="1"/>
        <v>2388065.44</v>
      </c>
      <c r="J45" s="22">
        <f t="shared" si="2"/>
        <v>0.94747742758674158</v>
      </c>
      <c r="K45" s="23">
        <f t="shared" si="3"/>
        <v>5.2522572413258493E-2</v>
      </c>
    </row>
    <row r="46" spans="1:11" x14ac:dyDescent="0.2">
      <c r="A46" s="7" t="s">
        <v>39</v>
      </c>
      <c r="B46" s="6">
        <v>30505067.339999996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30505067.339999996</v>
      </c>
      <c r="H46" s="8">
        <v>6743132.2699999996</v>
      </c>
      <c r="I46" s="8">
        <f t="shared" si="1"/>
        <v>37248199.609999999</v>
      </c>
      <c r="J46" s="22">
        <f t="shared" si="2"/>
        <v>0.81896756512790814</v>
      </c>
      <c r="K46" s="23">
        <f t="shared" si="3"/>
        <v>0.18103243487209178</v>
      </c>
    </row>
    <row r="47" spans="1:11" x14ac:dyDescent="0.2">
      <c r="A47" s="7" t="s">
        <v>40</v>
      </c>
      <c r="B47" s="6">
        <v>27576894.340000004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27576894.340000004</v>
      </c>
      <c r="H47" s="8">
        <v>5768858.9699999997</v>
      </c>
      <c r="I47" s="8">
        <f t="shared" si="1"/>
        <v>33345753.310000002</v>
      </c>
      <c r="J47" s="22">
        <f t="shared" si="2"/>
        <v>0.82699869106660773</v>
      </c>
      <c r="K47" s="23">
        <f t="shared" si="3"/>
        <v>0.1730013089333923</v>
      </c>
    </row>
    <row r="48" spans="1:11" x14ac:dyDescent="0.2">
      <c r="A48" s="7" t="s">
        <v>41</v>
      </c>
      <c r="B48" s="6">
        <v>18043378.379999999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18043378.379999999</v>
      </c>
      <c r="H48" s="8">
        <v>3235570.12</v>
      </c>
      <c r="I48" s="8">
        <f t="shared" si="1"/>
        <v>21278948.5</v>
      </c>
      <c r="J48" s="22">
        <f t="shared" si="2"/>
        <v>0.84794501852382409</v>
      </c>
      <c r="K48" s="23">
        <f t="shared" si="3"/>
        <v>0.15205498147617585</v>
      </c>
    </row>
    <row r="49" spans="1:11" x14ac:dyDescent="0.2">
      <c r="A49" s="7" t="s">
        <v>42</v>
      </c>
      <c r="B49" s="6">
        <v>162293538.86000001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162293538.86000001</v>
      </c>
      <c r="H49" s="8">
        <v>114067558.89</v>
      </c>
      <c r="I49" s="8">
        <f t="shared" si="1"/>
        <v>276361097.75</v>
      </c>
      <c r="J49" s="22">
        <f t="shared" si="2"/>
        <v>0.58725175207840918</v>
      </c>
      <c r="K49" s="23">
        <f t="shared" si="3"/>
        <v>0.41274824792159082</v>
      </c>
    </row>
    <row r="50" spans="1:11" x14ac:dyDescent="0.2">
      <c r="A50" s="7" t="s">
        <v>43</v>
      </c>
      <c r="B50" s="6">
        <v>12602490.490000002</v>
      </c>
      <c r="C50" s="6">
        <v>-650949.9600000002</v>
      </c>
      <c r="D50" s="6">
        <v>0</v>
      </c>
      <c r="E50" s="6">
        <v>0</v>
      </c>
      <c r="F50" s="6">
        <v>0</v>
      </c>
      <c r="G50" s="6">
        <f t="shared" si="0"/>
        <v>11951540.530000001</v>
      </c>
      <c r="H50" s="8">
        <v>8239972.5899999999</v>
      </c>
      <c r="I50" s="8">
        <f t="shared" si="1"/>
        <v>20191513.120000001</v>
      </c>
      <c r="J50" s="22">
        <f t="shared" si="2"/>
        <v>0.59190910849379674</v>
      </c>
      <c r="K50" s="23">
        <f t="shared" si="3"/>
        <v>0.40809089150620326</v>
      </c>
    </row>
    <row r="51" spans="1:11" x14ac:dyDescent="0.2">
      <c r="A51" s="7" t="s">
        <v>44</v>
      </c>
      <c r="B51" s="6">
        <v>5568080.9100000011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5568080.9100000011</v>
      </c>
      <c r="H51" s="8">
        <v>1216470.33</v>
      </c>
      <c r="I51" s="8">
        <f t="shared" si="1"/>
        <v>6784551.2400000012</v>
      </c>
      <c r="J51" s="22">
        <f t="shared" si="2"/>
        <v>0.82069995686258534</v>
      </c>
      <c r="K51" s="23">
        <f t="shared" si="3"/>
        <v>0.17930004313741463</v>
      </c>
    </row>
    <row r="52" spans="1:11" x14ac:dyDescent="0.2">
      <c r="A52" s="7" t="s">
        <v>45</v>
      </c>
      <c r="B52" s="6">
        <v>19512375.710000001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19512375.710000001</v>
      </c>
      <c r="H52" s="8">
        <v>9784351.1100000013</v>
      </c>
      <c r="I52" s="8">
        <f t="shared" si="1"/>
        <v>29296726.82</v>
      </c>
      <c r="J52" s="22">
        <f t="shared" si="2"/>
        <v>0.66602579291142805</v>
      </c>
      <c r="K52" s="23">
        <f t="shared" si="3"/>
        <v>0.33397420708857201</v>
      </c>
    </row>
    <row r="53" spans="1:11" x14ac:dyDescent="0.2">
      <c r="A53" s="7" t="s">
        <v>46</v>
      </c>
      <c r="B53" s="6">
        <v>2801736.5700000003</v>
      </c>
      <c r="C53" s="6">
        <v>0</v>
      </c>
      <c r="D53" s="6">
        <v>0</v>
      </c>
      <c r="E53" s="6">
        <v>0</v>
      </c>
      <c r="F53" s="6">
        <v>355975.38</v>
      </c>
      <c r="G53" s="6">
        <f t="shared" si="0"/>
        <v>3157711.95</v>
      </c>
      <c r="H53" s="8">
        <v>419275.35000000003</v>
      </c>
      <c r="I53" s="8">
        <f t="shared" si="1"/>
        <v>3576987.3000000003</v>
      </c>
      <c r="J53" s="22">
        <f t="shared" si="2"/>
        <v>0.88278534005418474</v>
      </c>
      <c r="K53" s="23">
        <f t="shared" si="3"/>
        <v>0.1172146599458153</v>
      </c>
    </row>
    <row r="54" spans="1:11" x14ac:dyDescent="0.2">
      <c r="A54" s="7" t="s">
        <v>47</v>
      </c>
      <c r="B54" s="6">
        <v>144793412.22999999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144793412.22999999</v>
      </c>
      <c r="H54" s="8">
        <v>60663734.340000004</v>
      </c>
      <c r="I54" s="8">
        <f t="shared" si="1"/>
        <v>205457146.56999999</v>
      </c>
      <c r="J54" s="22">
        <f t="shared" si="2"/>
        <v>0.70473777450553832</v>
      </c>
      <c r="K54" s="23">
        <f t="shared" si="3"/>
        <v>0.29526222549446168</v>
      </c>
    </row>
    <row r="55" spans="1:11" x14ac:dyDescent="0.2">
      <c r="A55" s="7" t="s">
        <v>48</v>
      </c>
      <c r="B55" s="6">
        <v>20416263.07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20416263.07</v>
      </c>
      <c r="H55" s="8">
        <v>7636392.1399999997</v>
      </c>
      <c r="I55" s="8">
        <f t="shared" si="1"/>
        <v>28052655.210000001</v>
      </c>
      <c r="J55" s="22">
        <f t="shared" si="2"/>
        <v>0.72778362394452289</v>
      </c>
      <c r="K55" s="23">
        <f t="shared" si="3"/>
        <v>0.27221637605547711</v>
      </c>
    </row>
    <row r="56" spans="1:11" x14ac:dyDescent="0.2">
      <c r="A56" s="7" t="s">
        <v>49</v>
      </c>
      <c r="B56" s="6">
        <v>94090555.620000005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94090555.620000005</v>
      </c>
      <c r="H56" s="8">
        <v>65375585.18</v>
      </c>
      <c r="I56" s="8">
        <f t="shared" si="1"/>
        <v>159466140.80000001</v>
      </c>
      <c r="J56" s="22">
        <f t="shared" si="2"/>
        <v>0.59003469418631593</v>
      </c>
      <c r="K56" s="23">
        <f t="shared" si="3"/>
        <v>0.40996530581368401</v>
      </c>
    </row>
    <row r="57" spans="1:11" x14ac:dyDescent="0.2">
      <c r="A57" s="7" t="s">
        <v>50</v>
      </c>
      <c r="B57" s="6">
        <v>38246945.420000002</v>
      </c>
      <c r="C57" s="6">
        <v>-7551057</v>
      </c>
      <c r="D57" s="6">
        <v>0</v>
      </c>
      <c r="E57" s="6">
        <v>0</v>
      </c>
      <c r="F57" s="6">
        <v>0</v>
      </c>
      <c r="G57" s="6">
        <f t="shared" si="0"/>
        <v>30695888.420000002</v>
      </c>
      <c r="H57" s="8">
        <v>3403433.3000000003</v>
      </c>
      <c r="I57" s="8">
        <f t="shared" si="1"/>
        <v>34099321.719999999</v>
      </c>
      <c r="J57" s="22">
        <f t="shared" si="2"/>
        <v>0.90019058654753803</v>
      </c>
      <c r="K57" s="23">
        <f t="shared" si="3"/>
        <v>9.9809413452462081E-2</v>
      </c>
    </row>
    <row r="58" spans="1:11" x14ac:dyDescent="0.2">
      <c r="A58" s="7" t="s">
        <v>51</v>
      </c>
      <c r="B58" s="6">
        <v>50041101.969999999</v>
      </c>
      <c r="C58" s="6">
        <v>-11597958</v>
      </c>
      <c r="D58" s="6">
        <v>0</v>
      </c>
      <c r="E58" s="6">
        <v>0</v>
      </c>
      <c r="F58" s="6">
        <v>0</v>
      </c>
      <c r="G58" s="6">
        <f t="shared" si="0"/>
        <v>38443143.969999999</v>
      </c>
      <c r="H58" s="8">
        <v>47098845.289999999</v>
      </c>
      <c r="I58" s="8">
        <f t="shared" si="1"/>
        <v>85541989.25999999</v>
      </c>
      <c r="J58" s="22">
        <f t="shared" si="2"/>
        <v>0.44940671011465794</v>
      </c>
      <c r="K58" s="23">
        <f t="shared" si="3"/>
        <v>0.55059328988534217</v>
      </c>
    </row>
    <row r="59" spans="1:11" x14ac:dyDescent="0.2">
      <c r="A59" s="7" t="s">
        <v>52</v>
      </c>
      <c r="B59" s="6">
        <v>42254379.060000002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42254379.060000002</v>
      </c>
      <c r="H59" s="8">
        <v>18854919.48</v>
      </c>
      <c r="I59" s="8">
        <f t="shared" si="1"/>
        <v>61109298.540000007</v>
      </c>
      <c r="J59" s="22">
        <f t="shared" si="2"/>
        <v>0.69145580246419891</v>
      </c>
      <c r="K59" s="23">
        <f t="shared" si="3"/>
        <v>0.30854419753580103</v>
      </c>
    </row>
    <row r="60" spans="1:11" x14ac:dyDescent="0.2">
      <c r="A60" s="7" t="s">
        <v>53</v>
      </c>
      <c r="B60" s="6">
        <v>3676623.7600000002</v>
      </c>
      <c r="C60" s="6">
        <v>0</v>
      </c>
      <c r="D60" s="6">
        <v>0</v>
      </c>
      <c r="E60" s="6">
        <v>0</v>
      </c>
      <c r="F60" s="6">
        <v>426930.19000000006</v>
      </c>
      <c r="G60" s="6">
        <f t="shared" si="0"/>
        <v>4103553.95</v>
      </c>
      <c r="H60" s="8">
        <v>827396.64</v>
      </c>
      <c r="I60" s="8">
        <f t="shared" si="1"/>
        <v>4930950.59</v>
      </c>
      <c r="J60" s="22">
        <f t="shared" si="2"/>
        <v>0.83220342104462264</v>
      </c>
      <c r="K60" s="23">
        <f t="shared" si="3"/>
        <v>0.16779657895537745</v>
      </c>
    </row>
    <row r="61" spans="1:11" x14ac:dyDescent="0.2">
      <c r="A61" s="7" t="s">
        <v>103</v>
      </c>
      <c r="B61" s="6">
        <v>22337453.820000004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22337453.820000004</v>
      </c>
      <c r="H61" s="8">
        <v>1949322.98</v>
      </c>
      <c r="I61" s="8">
        <f t="shared" si="1"/>
        <v>24286776.800000004</v>
      </c>
      <c r="J61" s="22">
        <f t="shared" si="2"/>
        <v>0.91973727118865767</v>
      </c>
      <c r="K61" s="23">
        <f t="shared" si="3"/>
        <v>8.026272881134229E-2</v>
      </c>
    </row>
    <row r="62" spans="1:11" x14ac:dyDescent="0.2">
      <c r="A62" s="7" t="s">
        <v>104</v>
      </c>
      <c r="B62" s="6">
        <v>11667329.130000001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11667329.130000001</v>
      </c>
      <c r="H62" s="8">
        <v>11939776.970000001</v>
      </c>
      <c r="I62" s="8">
        <f t="shared" si="1"/>
        <v>23607106.100000001</v>
      </c>
      <c r="J62" s="22">
        <f t="shared" si="2"/>
        <v>0.49422953752048415</v>
      </c>
      <c r="K62" s="23">
        <f t="shared" si="3"/>
        <v>0.50577046247951585</v>
      </c>
    </row>
    <row r="63" spans="1:11" x14ac:dyDescent="0.2">
      <c r="A63" s="7" t="s">
        <v>54</v>
      </c>
      <c r="B63" s="6">
        <v>10514297.109999998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10514297.109999998</v>
      </c>
      <c r="H63" s="8">
        <v>1051874.01</v>
      </c>
      <c r="I63" s="8">
        <f t="shared" si="1"/>
        <v>11566171.119999997</v>
      </c>
      <c r="J63" s="22">
        <f t="shared" si="2"/>
        <v>0.90905598757905981</v>
      </c>
      <c r="K63" s="23">
        <f t="shared" si="3"/>
        <v>9.0944012420940232E-2</v>
      </c>
    </row>
    <row r="64" spans="1:11" x14ac:dyDescent="0.2">
      <c r="A64" s="7" t="s">
        <v>55</v>
      </c>
      <c r="B64" s="6">
        <v>36108975.979999997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36108975.979999997</v>
      </c>
      <c r="H64" s="8">
        <v>15269522.370000001</v>
      </c>
      <c r="I64" s="8">
        <f t="shared" si="1"/>
        <v>51378498.349999994</v>
      </c>
      <c r="J64" s="22">
        <f t="shared" si="2"/>
        <v>0.70280325699709756</v>
      </c>
      <c r="K64" s="23">
        <f t="shared" si="3"/>
        <v>0.29719674300290255</v>
      </c>
    </row>
    <row r="65" spans="1:11" x14ac:dyDescent="0.2">
      <c r="A65" s="7" t="s">
        <v>56</v>
      </c>
      <c r="B65" s="6">
        <v>26480876.009999998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26480876.009999998</v>
      </c>
      <c r="H65" s="8">
        <v>16840807.899999999</v>
      </c>
      <c r="I65" s="8">
        <f t="shared" si="1"/>
        <v>43321683.909999996</v>
      </c>
      <c r="J65" s="22">
        <f t="shared" si="2"/>
        <v>0.61126146585191687</v>
      </c>
      <c r="K65" s="23">
        <f t="shared" si="3"/>
        <v>0.38873853414808318</v>
      </c>
    </row>
    <row r="66" spans="1:11" x14ac:dyDescent="0.2">
      <c r="A66" s="7" t="s">
        <v>57</v>
      </c>
      <c r="B66" s="6">
        <v>8227138.4500000011</v>
      </c>
      <c r="C66" s="6">
        <v>-887271.00000000012</v>
      </c>
      <c r="D66" s="6">
        <v>0</v>
      </c>
      <c r="E66" s="6">
        <v>0</v>
      </c>
      <c r="F66" s="6">
        <v>0</v>
      </c>
      <c r="G66" s="6">
        <f t="shared" si="0"/>
        <v>7339867.4500000011</v>
      </c>
      <c r="H66" s="8">
        <v>1238610.47</v>
      </c>
      <c r="I66" s="8">
        <f t="shared" si="1"/>
        <v>8578477.9200000018</v>
      </c>
      <c r="J66" s="22">
        <f t="shared" si="2"/>
        <v>0.8556141915208193</v>
      </c>
      <c r="K66" s="23">
        <f t="shared" si="3"/>
        <v>0.14438580847918062</v>
      </c>
    </row>
    <row r="67" spans="1:11" x14ac:dyDescent="0.2">
      <c r="A67" s="7" t="s">
        <v>58</v>
      </c>
      <c r="B67" s="6">
        <v>2198898.1199999996</v>
      </c>
      <c r="C67" s="6">
        <v>0</v>
      </c>
      <c r="D67" s="6">
        <v>1668210.12</v>
      </c>
      <c r="E67" s="6">
        <v>0</v>
      </c>
      <c r="F67" s="6">
        <v>622956.91</v>
      </c>
      <c r="G67" s="6">
        <f t="shared" si="0"/>
        <v>4490065.1499999994</v>
      </c>
      <c r="H67" s="8">
        <v>411148.89999999997</v>
      </c>
      <c r="I67" s="8">
        <f t="shared" si="1"/>
        <v>4901214.05</v>
      </c>
      <c r="J67" s="22">
        <f t="shared" si="2"/>
        <v>0.91611284555099148</v>
      </c>
      <c r="K67" s="23">
        <f t="shared" si="3"/>
        <v>8.3887154449008405E-2</v>
      </c>
    </row>
    <row r="68" spans="1:11" x14ac:dyDescent="0.2">
      <c r="A68" s="7" t="s">
        <v>59</v>
      </c>
      <c r="B68" s="6">
        <v>1243286</v>
      </c>
      <c r="C68" s="6">
        <v>0</v>
      </c>
      <c r="D68" s="6">
        <v>522374.28000000009</v>
      </c>
      <c r="E68" s="6">
        <v>32854.19</v>
      </c>
      <c r="F68" s="6">
        <v>322273.42</v>
      </c>
      <c r="G68" s="6">
        <f t="shared" si="0"/>
        <v>2120787.89</v>
      </c>
      <c r="H68" s="8">
        <v>489668.28</v>
      </c>
      <c r="I68" s="8">
        <f t="shared" si="1"/>
        <v>2610456.17</v>
      </c>
      <c r="J68" s="22">
        <f t="shared" si="2"/>
        <v>0.81242041692659417</v>
      </c>
      <c r="K68" s="23">
        <f t="shared" si="3"/>
        <v>0.18757958307340591</v>
      </c>
    </row>
    <row r="69" spans="1:11" x14ac:dyDescent="0.2">
      <c r="A69" s="7" t="s">
        <v>60</v>
      </c>
      <c r="B69" s="6">
        <v>324352.55000000005</v>
      </c>
      <c r="C69" s="6">
        <v>0</v>
      </c>
      <c r="D69" s="6">
        <v>598028.98</v>
      </c>
      <c r="E69" s="6">
        <v>72095.999999999985</v>
      </c>
      <c r="F69" s="6">
        <v>778696.15</v>
      </c>
      <c r="G69" s="6">
        <f t="shared" si="0"/>
        <v>1773173.6800000002</v>
      </c>
      <c r="H69" s="8">
        <v>79247.990000000005</v>
      </c>
      <c r="I69" s="8">
        <f t="shared" si="1"/>
        <v>1852421.6700000002</v>
      </c>
      <c r="J69" s="22">
        <f t="shared" si="2"/>
        <v>0.95721924911405298</v>
      </c>
      <c r="K69" s="23">
        <f t="shared" si="3"/>
        <v>4.2780750885947044E-2</v>
      </c>
    </row>
    <row r="70" spans="1:11" x14ac:dyDescent="0.2">
      <c r="A70" s="7" t="s">
        <v>61</v>
      </c>
      <c r="B70" s="6">
        <v>23902016.32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23902016.32</v>
      </c>
      <c r="H70" s="8">
        <v>25344651.779999997</v>
      </c>
      <c r="I70" s="8">
        <f t="shared" si="1"/>
        <v>49246668.099999994</v>
      </c>
      <c r="J70" s="22">
        <f t="shared" si="2"/>
        <v>0.48535296380792109</v>
      </c>
      <c r="K70" s="23">
        <f t="shared" si="3"/>
        <v>0.51464703619207897</v>
      </c>
    </row>
    <row r="71" spans="1:11" x14ac:dyDescent="0.2">
      <c r="A71" s="7" t="s">
        <v>62</v>
      </c>
      <c r="B71" s="6">
        <v>1442066.69</v>
      </c>
      <c r="C71" s="6">
        <v>0</v>
      </c>
      <c r="D71" s="6">
        <v>1270358.7799999998</v>
      </c>
      <c r="E71" s="6">
        <v>45777.15</v>
      </c>
      <c r="F71" s="6">
        <v>578459.99000000011</v>
      </c>
      <c r="G71" s="6">
        <f t="shared" si="0"/>
        <v>3336662.61</v>
      </c>
      <c r="H71" s="8">
        <v>40927.780000000006</v>
      </c>
      <c r="I71" s="8">
        <f t="shared" si="1"/>
        <v>3377590.3899999997</v>
      </c>
      <c r="J71" s="22">
        <f t="shared" si="2"/>
        <v>0.98788255079089093</v>
      </c>
      <c r="K71" s="23">
        <f t="shared" si="3"/>
        <v>1.2117449209109104E-2</v>
      </c>
    </row>
    <row r="72" spans="1:11" x14ac:dyDescent="0.2">
      <c r="A72" s="7" t="s">
        <v>63</v>
      </c>
      <c r="B72" s="6">
        <v>14573751.400000002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14573751.400000002</v>
      </c>
      <c r="H72" s="8">
        <v>2343863.0500000003</v>
      </c>
      <c r="I72" s="8">
        <f t="shared" si="1"/>
        <v>16917614.450000003</v>
      </c>
      <c r="J72" s="22">
        <f t="shared" si="2"/>
        <v>0.86145428145751368</v>
      </c>
      <c r="K72" s="23">
        <f t="shared" si="3"/>
        <v>0.13854571854248635</v>
      </c>
    </row>
    <row r="73" spans="1:11" x14ac:dyDescent="0.2">
      <c r="A73" s="7" t="s">
        <v>64</v>
      </c>
      <c r="B73" s="6">
        <v>914151.94999999984</v>
      </c>
      <c r="C73" s="6">
        <v>-487368.96000000014</v>
      </c>
      <c r="D73" s="6">
        <v>1102212.8599999999</v>
      </c>
      <c r="E73" s="6">
        <v>35323.450000000004</v>
      </c>
      <c r="F73" s="6">
        <v>610653.53</v>
      </c>
      <c r="G73" s="6">
        <f>SUM(B73:F73)</f>
        <v>2174972.8299999996</v>
      </c>
      <c r="H73" s="8">
        <v>224155.81</v>
      </c>
      <c r="I73" s="8">
        <f>SUM(G73:H73)</f>
        <v>2399128.6399999997</v>
      </c>
      <c r="J73" s="22">
        <f>(G73/I73)</f>
        <v>0.90656782372453359</v>
      </c>
      <c r="K73" s="23">
        <f>(H73/I73)</f>
        <v>9.3432176275466419E-2</v>
      </c>
    </row>
    <row r="74" spans="1:11" x14ac:dyDescent="0.2">
      <c r="A74" s="24" t="s">
        <v>94</v>
      </c>
      <c r="B74" s="25">
        <f t="shared" ref="B74:I74" si="4">SUM(B7:B73)</f>
        <v>1465294649.8300002</v>
      </c>
      <c r="C74" s="25">
        <f t="shared" si="4"/>
        <v>-42315364.43</v>
      </c>
      <c r="D74" s="25">
        <f t="shared" si="4"/>
        <v>24794443.360000003</v>
      </c>
      <c r="E74" s="25">
        <f t="shared" si="4"/>
        <v>592958</v>
      </c>
      <c r="F74" s="25">
        <f t="shared" si="4"/>
        <v>15250924.430000002</v>
      </c>
      <c r="G74" s="25">
        <f t="shared" si="4"/>
        <v>1463617611.1900005</v>
      </c>
      <c r="H74" s="25">
        <f t="shared" si="4"/>
        <v>734681302.95999956</v>
      </c>
      <c r="I74" s="25">
        <f t="shared" si="4"/>
        <v>2198298914.1499987</v>
      </c>
      <c r="J74" s="26">
        <f>(G74/I74)</f>
        <v>0.66579553934589808</v>
      </c>
      <c r="K74" s="27">
        <f>(H74/I74)</f>
        <v>0.33420446065410253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&amp;C&amp;12Office of Economic and Demographic Research</oddHeader>
    <oddFooter>&amp;L&amp;12September 17, 2021&amp;R&amp;12Page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117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12367036.649999999</v>
      </c>
      <c r="C7" s="6">
        <v>-3298395.9600000004</v>
      </c>
      <c r="D7" s="6">
        <v>0</v>
      </c>
      <c r="E7" s="6">
        <v>0</v>
      </c>
      <c r="F7" s="6">
        <v>0</v>
      </c>
      <c r="G7" s="6">
        <f>SUM(B7:F7)</f>
        <v>9068640.6899999976</v>
      </c>
      <c r="H7" s="8">
        <v>9317325.0500000007</v>
      </c>
      <c r="I7" s="8">
        <f>SUM(G7:H7)</f>
        <v>18385965.739999998</v>
      </c>
      <c r="J7" s="22">
        <f>(G7/I7)</f>
        <v>0.49323711456018399</v>
      </c>
      <c r="K7" s="23">
        <f>(H7/I7)</f>
        <v>0.50676288543981596</v>
      </c>
    </row>
    <row r="8" spans="1:11" x14ac:dyDescent="0.2">
      <c r="A8" s="7" t="s">
        <v>2</v>
      </c>
      <c r="B8" s="6">
        <v>970248.10000000009</v>
      </c>
      <c r="C8" s="6">
        <v>-479929.1999999999</v>
      </c>
      <c r="D8" s="6">
        <v>1111928.28</v>
      </c>
      <c r="E8" s="6">
        <v>32365.210000000003</v>
      </c>
      <c r="F8" s="6">
        <v>590873.94999999995</v>
      </c>
      <c r="G8" s="6">
        <f>SUM(B8:F8)</f>
        <v>2225486.34</v>
      </c>
      <c r="H8" s="8">
        <v>304289.62</v>
      </c>
      <c r="I8" s="8">
        <f>SUM(G8:H8)</f>
        <v>2529775.96</v>
      </c>
      <c r="J8" s="22">
        <f>(G8/I8)</f>
        <v>0.87971677144089866</v>
      </c>
      <c r="K8" s="23">
        <f>(H8/I8)</f>
        <v>0.12028322855910134</v>
      </c>
    </row>
    <row r="9" spans="1:11" x14ac:dyDescent="0.2">
      <c r="A9" s="7" t="s">
        <v>3</v>
      </c>
      <c r="B9" s="6">
        <v>14416103.119999999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14416103.119999999</v>
      </c>
      <c r="H9" s="8">
        <v>10151297.530000001</v>
      </c>
      <c r="I9" s="8">
        <f t="shared" ref="I9:I72" si="1">SUM(G9:H9)</f>
        <v>24567400.649999999</v>
      </c>
      <c r="J9" s="22">
        <f t="shared" ref="J9:J72" si="2">(G9/I9)</f>
        <v>0.58679806322937145</v>
      </c>
      <c r="K9" s="23">
        <f t="shared" ref="K9:K72" si="3">(H9/I9)</f>
        <v>0.41320193677062866</v>
      </c>
    </row>
    <row r="10" spans="1:11" x14ac:dyDescent="0.2">
      <c r="A10" s="7" t="s">
        <v>4</v>
      </c>
      <c r="B10" s="6">
        <v>1224970.3</v>
      </c>
      <c r="C10" s="6">
        <v>0</v>
      </c>
      <c r="D10" s="6">
        <v>826390.17</v>
      </c>
      <c r="E10" s="6">
        <v>48486.549999999996</v>
      </c>
      <c r="F10" s="6">
        <v>678306.16</v>
      </c>
      <c r="G10" s="6">
        <f t="shared" si="0"/>
        <v>2778153.18</v>
      </c>
      <c r="H10" s="8">
        <v>379522.2099999999</v>
      </c>
      <c r="I10" s="8">
        <f t="shared" si="1"/>
        <v>3157675.39</v>
      </c>
      <c r="J10" s="22">
        <f t="shared" si="2"/>
        <v>0.87980961842946115</v>
      </c>
      <c r="K10" s="23">
        <f t="shared" si="3"/>
        <v>0.1201903815705388</v>
      </c>
    </row>
    <row r="11" spans="1:11" x14ac:dyDescent="0.2">
      <c r="A11" s="7" t="s">
        <v>5</v>
      </c>
      <c r="B11" s="6">
        <v>27070392.75</v>
      </c>
      <c r="C11" s="6">
        <v>-7025345.7600000016</v>
      </c>
      <c r="D11" s="6">
        <v>0</v>
      </c>
      <c r="E11" s="6">
        <v>0</v>
      </c>
      <c r="F11" s="6">
        <v>0</v>
      </c>
      <c r="G11" s="6">
        <f t="shared" si="0"/>
        <v>20045046.989999998</v>
      </c>
      <c r="H11" s="8">
        <v>21436889.489999998</v>
      </c>
      <c r="I11" s="8">
        <f t="shared" si="1"/>
        <v>41481936.479999997</v>
      </c>
      <c r="J11" s="22">
        <f t="shared" si="2"/>
        <v>0.48322351102544286</v>
      </c>
      <c r="K11" s="23">
        <f t="shared" si="3"/>
        <v>0.51677648897455719</v>
      </c>
    </row>
    <row r="12" spans="1:11" x14ac:dyDescent="0.2">
      <c r="A12" s="7" t="s">
        <v>6</v>
      </c>
      <c r="B12" s="6">
        <v>81212226.769999996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81212226.769999996</v>
      </c>
      <c r="H12" s="8">
        <v>120373962.52000001</v>
      </c>
      <c r="I12" s="8">
        <f t="shared" si="1"/>
        <v>201586189.29000002</v>
      </c>
      <c r="J12" s="22">
        <f t="shared" si="2"/>
        <v>0.40286602497936425</v>
      </c>
      <c r="K12" s="23">
        <f t="shared" si="3"/>
        <v>0.5971339750206357</v>
      </c>
    </row>
    <row r="13" spans="1:11" x14ac:dyDescent="0.2">
      <c r="A13" s="7" t="s">
        <v>7</v>
      </c>
      <c r="B13" s="6">
        <v>340820.69</v>
      </c>
      <c r="C13" s="6">
        <v>0</v>
      </c>
      <c r="D13" s="6">
        <v>741201.15</v>
      </c>
      <c r="E13" s="6">
        <v>22185.449999999997</v>
      </c>
      <c r="F13" s="6">
        <v>716263.27999999991</v>
      </c>
      <c r="G13" s="6">
        <f t="shared" si="0"/>
        <v>1820470.5699999998</v>
      </c>
      <c r="H13" s="8">
        <v>84045.24</v>
      </c>
      <c r="I13" s="8">
        <f t="shared" si="1"/>
        <v>1904515.8099999998</v>
      </c>
      <c r="J13" s="22">
        <f t="shared" si="2"/>
        <v>0.9558705474857675</v>
      </c>
      <c r="K13" s="23">
        <f t="shared" si="3"/>
        <v>4.4129452514232483E-2</v>
      </c>
    </row>
    <row r="14" spans="1:11" x14ac:dyDescent="0.2">
      <c r="A14" s="7" t="s">
        <v>8</v>
      </c>
      <c r="B14" s="6">
        <v>14473249.639999999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14473249.639999999</v>
      </c>
      <c r="H14" s="8">
        <v>1655139.6600000001</v>
      </c>
      <c r="I14" s="8">
        <f t="shared" si="1"/>
        <v>16128389.299999999</v>
      </c>
      <c r="J14" s="22">
        <f t="shared" si="2"/>
        <v>0.89737725018827519</v>
      </c>
      <c r="K14" s="23">
        <f t="shared" si="3"/>
        <v>0.10262274981172487</v>
      </c>
    </row>
    <row r="15" spans="1:11" x14ac:dyDescent="0.2">
      <c r="A15" s="7" t="s">
        <v>9</v>
      </c>
      <c r="B15" s="6">
        <v>9008505.9800000004</v>
      </c>
      <c r="C15" s="6">
        <v>-2154336.2399999998</v>
      </c>
      <c r="D15" s="6">
        <v>0</v>
      </c>
      <c r="E15" s="6">
        <v>0</v>
      </c>
      <c r="F15" s="6">
        <v>0</v>
      </c>
      <c r="G15" s="6">
        <f t="shared" si="0"/>
        <v>6854169.7400000002</v>
      </c>
      <c r="H15" s="8">
        <v>676811.62</v>
      </c>
      <c r="I15" s="8">
        <f t="shared" si="1"/>
        <v>7530981.3600000003</v>
      </c>
      <c r="J15" s="22">
        <f t="shared" si="2"/>
        <v>0.91012969125181842</v>
      </c>
      <c r="K15" s="23">
        <f t="shared" si="3"/>
        <v>8.9870308748181527E-2</v>
      </c>
    </row>
    <row r="16" spans="1:11" x14ac:dyDescent="0.2">
      <c r="A16" s="7" t="s">
        <v>10</v>
      </c>
      <c r="B16" s="6">
        <v>11487232.199999999</v>
      </c>
      <c r="C16" s="6">
        <v>-2463944.7600000002</v>
      </c>
      <c r="D16" s="6">
        <v>0</v>
      </c>
      <c r="E16" s="6">
        <v>0</v>
      </c>
      <c r="F16" s="6">
        <v>0</v>
      </c>
      <c r="G16" s="6">
        <f t="shared" si="0"/>
        <v>9023287.4399999995</v>
      </c>
      <c r="H16" s="8">
        <v>1037555.46</v>
      </c>
      <c r="I16" s="8">
        <f t="shared" si="1"/>
        <v>10060842.899999999</v>
      </c>
      <c r="J16" s="22">
        <f t="shared" si="2"/>
        <v>0.89687191517521869</v>
      </c>
      <c r="K16" s="23">
        <f t="shared" si="3"/>
        <v>0.10312808482478145</v>
      </c>
    </row>
    <row r="17" spans="1:11" x14ac:dyDescent="0.2">
      <c r="A17" s="7" t="s">
        <v>11</v>
      </c>
      <c r="B17" s="6">
        <v>44984092.829999998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44984092.829999998</v>
      </c>
      <c r="H17" s="8">
        <v>4824142.6000000006</v>
      </c>
      <c r="I17" s="8">
        <f t="shared" si="1"/>
        <v>49808235.43</v>
      </c>
      <c r="J17" s="22">
        <f t="shared" si="2"/>
        <v>0.90314568347277024</v>
      </c>
      <c r="K17" s="23">
        <f t="shared" si="3"/>
        <v>9.685431652722977E-2</v>
      </c>
    </row>
    <row r="18" spans="1:11" x14ac:dyDescent="0.2">
      <c r="A18" s="7" t="s">
        <v>12</v>
      </c>
      <c r="B18" s="6">
        <v>5386248.1799999997</v>
      </c>
      <c r="C18" s="6">
        <v>-1420721.1599999995</v>
      </c>
      <c r="D18" s="6">
        <v>0</v>
      </c>
      <c r="E18" s="6">
        <v>0</v>
      </c>
      <c r="F18" s="6">
        <v>625648.77</v>
      </c>
      <c r="G18" s="6">
        <f t="shared" si="0"/>
        <v>4591175.790000001</v>
      </c>
      <c r="H18" s="8">
        <v>1100209.79</v>
      </c>
      <c r="I18" s="8">
        <f t="shared" si="1"/>
        <v>5691385.580000001</v>
      </c>
      <c r="J18" s="22">
        <f t="shared" si="2"/>
        <v>0.806688586718456</v>
      </c>
      <c r="K18" s="23">
        <f t="shared" si="3"/>
        <v>0.19331141328154397</v>
      </c>
    </row>
    <row r="19" spans="1:11" x14ac:dyDescent="0.2">
      <c r="A19" s="7" t="s">
        <v>106</v>
      </c>
      <c r="B19" s="6">
        <v>1198720.9000000001</v>
      </c>
      <c r="C19" s="6">
        <v>-624243</v>
      </c>
      <c r="D19" s="6">
        <v>1490729.31</v>
      </c>
      <c r="E19" s="6">
        <v>0</v>
      </c>
      <c r="F19" s="6">
        <v>408895.01000000007</v>
      </c>
      <c r="G19" s="6">
        <f t="shared" si="0"/>
        <v>2474102.2200000002</v>
      </c>
      <c r="H19" s="8">
        <v>299734.05</v>
      </c>
      <c r="I19" s="8">
        <f t="shared" si="1"/>
        <v>2773836.27</v>
      </c>
      <c r="J19" s="22">
        <f t="shared" si="2"/>
        <v>0.89194241446702272</v>
      </c>
      <c r="K19" s="23">
        <f t="shared" si="3"/>
        <v>0.1080575855329774</v>
      </c>
    </row>
    <row r="20" spans="1:11" x14ac:dyDescent="0.2">
      <c r="A20" s="7" t="s">
        <v>13</v>
      </c>
      <c r="B20" s="6">
        <v>364609.25</v>
      </c>
      <c r="C20" s="6">
        <v>0</v>
      </c>
      <c r="D20" s="6">
        <v>777853.22</v>
      </c>
      <c r="E20" s="6">
        <v>22771.410000000003</v>
      </c>
      <c r="F20" s="6">
        <v>721070.42</v>
      </c>
      <c r="G20" s="6">
        <f t="shared" si="0"/>
        <v>1886304.2999999998</v>
      </c>
      <c r="H20" s="8">
        <v>47786.560000000005</v>
      </c>
      <c r="I20" s="8">
        <f t="shared" si="1"/>
        <v>1934090.8599999999</v>
      </c>
      <c r="J20" s="22">
        <f t="shared" si="2"/>
        <v>0.97529249479003277</v>
      </c>
      <c r="K20" s="23">
        <f t="shared" si="3"/>
        <v>2.4707505209967236E-2</v>
      </c>
    </row>
    <row r="21" spans="1:11" x14ac:dyDescent="0.2">
      <c r="A21" s="7" t="s">
        <v>14</v>
      </c>
      <c r="B21" s="6">
        <v>98786074.890000001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98786074.890000001</v>
      </c>
      <c r="H21" s="8">
        <v>4842443.6199999992</v>
      </c>
      <c r="I21" s="8">
        <f t="shared" si="1"/>
        <v>103628518.51000001</v>
      </c>
      <c r="J21" s="22">
        <f t="shared" si="2"/>
        <v>0.95327112951505988</v>
      </c>
      <c r="K21" s="23">
        <f t="shared" si="3"/>
        <v>4.6728870484940017E-2</v>
      </c>
    </row>
    <row r="22" spans="1:11" x14ac:dyDescent="0.2">
      <c r="A22" s="7" t="s">
        <v>15</v>
      </c>
      <c r="B22" s="6">
        <v>26847085.220000003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26847085.220000003</v>
      </c>
      <c r="H22" s="8">
        <v>5093036.53</v>
      </c>
      <c r="I22" s="8">
        <f t="shared" si="1"/>
        <v>31940121.750000004</v>
      </c>
      <c r="J22" s="22">
        <f t="shared" si="2"/>
        <v>0.84054423555852598</v>
      </c>
      <c r="K22" s="23">
        <f t="shared" si="3"/>
        <v>0.15945576444147397</v>
      </c>
    </row>
    <row r="23" spans="1:11" x14ac:dyDescent="0.2">
      <c r="A23" s="7" t="s">
        <v>16</v>
      </c>
      <c r="B23" s="6">
        <v>2695289.6599999997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2695289.6599999997</v>
      </c>
      <c r="H23" s="8">
        <v>3259742.3200000008</v>
      </c>
      <c r="I23" s="8">
        <f t="shared" si="1"/>
        <v>5955031.9800000004</v>
      </c>
      <c r="J23" s="22">
        <f t="shared" si="2"/>
        <v>0.45260708406808581</v>
      </c>
      <c r="K23" s="23">
        <f t="shared" si="3"/>
        <v>0.54739291593191419</v>
      </c>
    </row>
    <row r="24" spans="1:11" x14ac:dyDescent="0.2">
      <c r="A24" s="7" t="s">
        <v>17</v>
      </c>
      <c r="B24" s="6">
        <v>760888.95</v>
      </c>
      <c r="C24" s="6">
        <v>-183722.87999999998</v>
      </c>
      <c r="D24" s="6">
        <v>0</v>
      </c>
      <c r="E24" s="6">
        <v>18505.990000000002</v>
      </c>
      <c r="F24" s="6">
        <v>301306.47000000003</v>
      </c>
      <c r="G24" s="6">
        <f t="shared" si="0"/>
        <v>896978.53</v>
      </c>
      <c r="H24" s="8">
        <v>324557.11999999994</v>
      </c>
      <c r="I24" s="8">
        <f t="shared" si="1"/>
        <v>1221535.6499999999</v>
      </c>
      <c r="J24" s="22">
        <f t="shared" si="2"/>
        <v>0.73430401314935023</v>
      </c>
      <c r="K24" s="23">
        <f t="shared" si="3"/>
        <v>0.26569598685064982</v>
      </c>
    </row>
    <row r="25" spans="1:11" x14ac:dyDescent="0.2">
      <c r="A25" s="7" t="s">
        <v>18</v>
      </c>
      <c r="B25" s="6">
        <v>1517976.5500000003</v>
      </c>
      <c r="C25" s="6">
        <v>0</v>
      </c>
      <c r="D25" s="6">
        <v>2104599.08</v>
      </c>
      <c r="E25" s="6">
        <v>0</v>
      </c>
      <c r="F25" s="6">
        <v>668499.57999999996</v>
      </c>
      <c r="G25" s="6">
        <f t="shared" si="0"/>
        <v>4291075.21</v>
      </c>
      <c r="H25" s="8">
        <v>673506.93</v>
      </c>
      <c r="I25" s="8">
        <f t="shared" si="1"/>
        <v>4964582.1399999997</v>
      </c>
      <c r="J25" s="22">
        <f t="shared" si="2"/>
        <v>0.86433763990457413</v>
      </c>
      <c r="K25" s="23">
        <f t="shared" si="3"/>
        <v>0.1356623600954259</v>
      </c>
    </row>
    <row r="26" spans="1:11" x14ac:dyDescent="0.2">
      <c r="A26" s="7" t="s">
        <v>19</v>
      </c>
      <c r="B26" s="6">
        <v>378077.01</v>
      </c>
      <c r="C26" s="6">
        <v>0</v>
      </c>
      <c r="D26" s="6">
        <v>963574.6399999999</v>
      </c>
      <c r="E26" s="6">
        <v>0</v>
      </c>
      <c r="F26" s="6">
        <v>697034.7300000001</v>
      </c>
      <c r="G26" s="6">
        <f t="shared" si="0"/>
        <v>2038686.38</v>
      </c>
      <c r="H26" s="8">
        <v>69104.909999999989</v>
      </c>
      <c r="I26" s="8">
        <f t="shared" si="1"/>
        <v>2107791.29</v>
      </c>
      <c r="J26" s="22">
        <f t="shared" si="2"/>
        <v>0.96721453858934958</v>
      </c>
      <c r="K26" s="23">
        <f t="shared" si="3"/>
        <v>3.2785461410650384E-2</v>
      </c>
    </row>
    <row r="27" spans="1:11" x14ac:dyDescent="0.2">
      <c r="A27" s="7" t="s">
        <v>20</v>
      </c>
      <c r="B27" s="6">
        <v>308885.88</v>
      </c>
      <c r="C27" s="6">
        <v>0</v>
      </c>
      <c r="D27" s="6">
        <v>710141.4</v>
      </c>
      <c r="E27" s="6">
        <v>12932.450000000003</v>
      </c>
      <c r="F27" s="6">
        <v>439213.61</v>
      </c>
      <c r="G27" s="6">
        <f t="shared" si="0"/>
        <v>1471173.3399999999</v>
      </c>
      <c r="H27" s="8">
        <v>46843.28</v>
      </c>
      <c r="I27" s="8">
        <f t="shared" si="1"/>
        <v>1518016.6199999999</v>
      </c>
      <c r="J27" s="22">
        <f t="shared" si="2"/>
        <v>0.96914178713010402</v>
      </c>
      <c r="K27" s="23">
        <f t="shared" si="3"/>
        <v>3.0858212869895985E-2</v>
      </c>
    </row>
    <row r="28" spans="1:11" x14ac:dyDescent="0.2">
      <c r="A28" s="7" t="s">
        <v>21</v>
      </c>
      <c r="B28" s="6">
        <v>673485.54</v>
      </c>
      <c r="C28" s="6">
        <v>-197204.87999999998</v>
      </c>
      <c r="D28" s="6">
        <v>383042.79000000004</v>
      </c>
      <c r="E28" s="6">
        <v>38402.189999999995</v>
      </c>
      <c r="F28" s="6">
        <v>341306.64999999997</v>
      </c>
      <c r="G28" s="6">
        <f t="shared" si="0"/>
        <v>1239032.29</v>
      </c>
      <c r="H28" s="8">
        <v>328867.68</v>
      </c>
      <c r="I28" s="8">
        <f t="shared" si="1"/>
        <v>1567899.97</v>
      </c>
      <c r="J28" s="22">
        <f t="shared" si="2"/>
        <v>0.79024957823042763</v>
      </c>
      <c r="K28" s="23">
        <f t="shared" si="3"/>
        <v>0.20975042176957245</v>
      </c>
    </row>
    <row r="29" spans="1:11" x14ac:dyDescent="0.2">
      <c r="A29" s="7" t="s">
        <v>22</v>
      </c>
      <c r="B29" s="6">
        <v>422770.80000000005</v>
      </c>
      <c r="C29" s="6">
        <v>0</v>
      </c>
      <c r="D29" s="6">
        <v>486509.32999999996</v>
      </c>
      <c r="E29" s="6">
        <v>33509.89</v>
      </c>
      <c r="F29" s="6">
        <v>480713.6100000001</v>
      </c>
      <c r="G29" s="6">
        <f t="shared" si="0"/>
        <v>1423503.6300000001</v>
      </c>
      <c r="H29" s="8">
        <v>125019.69</v>
      </c>
      <c r="I29" s="8">
        <f t="shared" si="1"/>
        <v>1548523.32</v>
      </c>
      <c r="J29" s="22">
        <f t="shared" si="2"/>
        <v>0.91926521971913222</v>
      </c>
      <c r="K29" s="23">
        <f t="shared" si="3"/>
        <v>8.0734780280867835E-2</v>
      </c>
    </row>
    <row r="30" spans="1:11" x14ac:dyDescent="0.2">
      <c r="A30" s="7" t="s">
        <v>23</v>
      </c>
      <c r="B30" s="6">
        <v>694139.71</v>
      </c>
      <c r="C30" s="6">
        <v>0</v>
      </c>
      <c r="D30" s="6">
        <v>1374909.7399999998</v>
      </c>
      <c r="E30" s="6">
        <v>0</v>
      </c>
      <c r="F30" s="6">
        <v>427791.85</v>
      </c>
      <c r="G30" s="6">
        <f t="shared" si="0"/>
        <v>2496841.2999999998</v>
      </c>
      <c r="H30" s="8">
        <v>302374.40000000002</v>
      </c>
      <c r="I30" s="8">
        <f t="shared" si="1"/>
        <v>2799215.6999999997</v>
      </c>
      <c r="J30" s="22">
        <f t="shared" si="2"/>
        <v>0.89197888537135606</v>
      </c>
      <c r="K30" s="23">
        <f t="shared" si="3"/>
        <v>0.10802111462864404</v>
      </c>
    </row>
    <row r="31" spans="1:11" x14ac:dyDescent="0.2">
      <c r="A31" s="7" t="s">
        <v>24</v>
      </c>
      <c r="B31" s="6">
        <v>1517840.3399999999</v>
      </c>
      <c r="C31" s="6">
        <v>0</v>
      </c>
      <c r="D31" s="6">
        <v>1654075.6400000001</v>
      </c>
      <c r="E31" s="6">
        <v>0</v>
      </c>
      <c r="F31" s="6">
        <v>394699.54</v>
      </c>
      <c r="G31" s="6">
        <f t="shared" si="0"/>
        <v>3566615.52</v>
      </c>
      <c r="H31" s="8">
        <v>555987.68000000005</v>
      </c>
      <c r="I31" s="8">
        <f t="shared" si="1"/>
        <v>4122603.2</v>
      </c>
      <c r="J31" s="22">
        <f t="shared" si="2"/>
        <v>0.86513674660709516</v>
      </c>
      <c r="K31" s="23">
        <f t="shared" si="3"/>
        <v>0.13486325339290475</v>
      </c>
    </row>
    <row r="32" spans="1:11" x14ac:dyDescent="0.2">
      <c r="A32" s="7" t="s">
        <v>25</v>
      </c>
      <c r="B32" s="6">
        <v>10099857.24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10099857.24</v>
      </c>
      <c r="H32" s="8">
        <v>463534.44</v>
      </c>
      <c r="I32" s="8">
        <f t="shared" si="1"/>
        <v>10563391.68</v>
      </c>
      <c r="J32" s="22">
        <f t="shared" si="2"/>
        <v>0.95611878702958408</v>
      </c>
      <c r="K32" s="23">
        <f t="shared" si="3"/>
        <v>4.3881212970415959E-2</v>
      </c>
    </row>
    <row r="33" spans="1:11" x14ac:dyDescent="0.2">
      <c r="A33" s="7" t="s">
        <v>26</v>
      </c>
      <c r="B33" s="6">
        <v>4943224.7300000004</v>
      </c>
      <c r="C33" s="6">
        <v>0</v>
      </c>
      <c r="D33" s="6">
        <v>0</v>
      </c>
      <c r="E33" s="6">
        <v>0</v>
      </c>
      <c r="F33" s="6">
        <v>411010.14</v>
      </c>
      <c r="G33" s="6">
        <f t="shared" si="0"/>
        <v>5354234.87</v>
      </c>
      <c r="H33" s="8">
        <v>1308465.73</v>
      </c>
      <c r="I33" s="8">
        <f t="shared" si="1"/>
        <v>6662700.5999999996</v>
      </c>
      <c r="J33" s="22">
        <f t="shared" si="2"/>
        <v>0.80361330809311771</v>
      </c>
      <c r="K33" s="23">
        <f t="shared" si="3"/>
        <v>0.19638669190688232</v>
      </c>
    </row>
    <row r="34" spans="1:11" x14ac:dyDescent="0.2">
      <c r="A34" s="7" t="s">
        <v>27</v>
      </c>
      <c r="B34" s="6">
        <v>111048241.32000001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111048241.32000001</v>
      </c>
      <c r="H34" s="8">
        <v>39146200.349999994</v>
      </c>
      <c r="I34" s="8">
        <f t="shared" si="1"/>
        <v>150194441.67000002</v>
      </c>
      <c r="J34" s="22">
        <f t="shared" si="2"/>
        <v>0.73936318871233497</v>
      </c>
      <c r="K34" s="23">
        <f t="shared" si="3"/>
        <v>0.26063681128766492</v>
      </c>
    </row>
    <row r="35" spans="1:11" x14ac:dyDescent="0.2">
      <c r="A35" s="7" t="s">
        <v>28</v>
      </c>
      <c r="B35" s="6">
        <v>468825.82999999996</v>
      </c>
      <c r="C35" s="6">
        <v>0</v>
      </c>
      <c r="D35" s="6">
        <v>1116810.8999999999</v>
      </c>
      <c r="E35" s="6">
        <v>19773.440000000002</v>
      </c>
      <c r="F35" s="6">
        <v>816809.35</v>
      </c>
      <c r="G35" s="6">
        <f t="shared" si="0"/>
        <v>2422219.52</v>
      </c>
      <c r="H35" s="8">
        <v>110763.42</v>
      </c>
      <c r="I35" s="8">
        <f t="shared" si="1"/>
        <v>2532982.94</v>
      </c>
      <c r="J35" s="22">
        <f t="shared" si="2"/>
        <v>0.95627154914829393</v>
      </c>
      <c r="K35" s="23">
        <f t="shared" si="3"/>
        <v>4.372845085170609E-2</v>
      </c>
    </row>
    <row r="36" spans="1:11" x14ac:dyDescent="0.2">
      <c r="A36" s="7" t="s">
        <v>29</v>
      </c>
      <c r="B36" s="6">
        <v>10017386.670000002</v>
      </c>
      <c r="C36" s="6">
        <v>-1758729.7200000004</v>
      </c>
      <c r="D36" s="6">
        <v>0</v>
      </c>
      <c r="E36" s="6">
        <v>0</v>
      </c>
      <c r="F36" s="6">
        <v>0</v>
      </c>
      <c r="G36" s="6">
        <f t="shared" si="0"/>
        <v>8258656.9500000011</v>
      </c>
      <c r="H36" s="8">
        <v>3801724.5199999996</v>
      </c>
      <c r="I36" s="8">
        <f t="shared" si="1"/>
        <v>12060381.470000001</v>
      </c>
      <c r="J36" s="22">
        <f t="shared" si="2"/>
        <v>0.68477576522295536</v>
      </c>
      <c r="K36" s="23">
        <f t="shared" si="3"/>
        <v>0.3152242347770447</v>
      </c>
    </row>
    <row r="37" spans="1:11" x14ac:dyDescent="0.2">
      <c r="A37" s="7" t="s">
        <v>30</v>
      </c>
      <c r="B37" s="6">
        <v>2212606.08</v>
      </c>
      <c r="C37" s="6">
        <v>0</v>
      </c>
      <c r="D37" s="6">
        <v>1327589.78</v>
      </c>
      <c r="E37" s="6">
        <v>99657.880000000034</v>
      </c>
      <c r="F37" s="6">
        <v>617640.06999999995</v>
      </c>
      <c r="G37" s="6">
        <f t="shared" si="0"/>
        <v>4257493.8100000005</v>
      </c>
      <c r="H37" s="8">
        <v>829030.30999999994</v>
      </c>
      <c r="I37" s="8">
        <f t="shared" si="1"/>
        <v>5086524.12</v>
      </c>
      <c r="J37" s="22">
        <f t="shared" si="2"/>
        <v>0.83701437554571168</v>
      </c>
      <c r="K37" s="23">
        <f t="shared" si="3"/>
        <v>0.16298562445428844</v>
      </c>
    </row>
    <row r="38" spans="1:11" x14ac:dyDescent="0.2">
      <c r="A38" s="7" t="s">
        <v>31</v>
      </c>
      <c r="B38" s="6">
        <v>1292409.4999999998</v>
      </c>
      <c r="C38" s="6">
        <v>-218664.48000000007</v>
      </c>
      <c r="D38" s="6">
        <v>0</v>
      </c>
      <c r="E38" s="6">
        <v>15126.420000000002</v>
      </c>
      <c r="F38" s="6">
        <v>622524.12999999989</v>
      </c>
      <c r="G38" s="6">
        <f t="shared" si="0"/>
        <v>1711395.5699999996</v>
      </c>
      <c r="H38" s="8">
        <v>243887.98999999996</v>
      </c>
      <c r="I38" s="8">
        <f t="shared" si="1"/>
        <v>1955283.5599999996</v>
      </c>
      <c r="J38" s="22">
        <f t="shared" si="2"/>
        <v>0.87526720165334992</v>
      </c>
      <c r="K38" s="23">
        <f t="shared" si="3"/>
        <v>0.12473279834665005</v>
      </c>
    </row>
    <row r="39" spans="1:11" x14ac:dyDescent="0.2">
      <c r="A39" s="7" t="s">
        <v>32</v>
      </c>
      <c r="B39" s="6">
        <v>151189.18</v>
      </c>
      <c r="C39" s="6">
        <v>0</v>
      </c>
      <c r="D39" s="6">
        <v>433299.60000000003</v>
      </c>
      <c r="E39" s="6">
        <v>19173.799999999996</v>
      </c>
      <c r="F39" s="6">
        <v>706649.0199999999</v>
      </c>
      <c r="G39" s="6">
        <f t="shared" si="0"/>
        <v>1310311.6000000001</v>
      </c>
      <c r="H39" s="8">
        <v>27411.96</v>
      </c>
      <c r="I39" s="8">
        <f t="shared" si="1"/>
        <v>1337723.56</v>
      </c>
      <c r="J39" s="22">
        <f t="shared" si="2"/>
        <v>0.97950850174157056</v>
      </c>
      <c r="K39" s="23">
        <f t="shared" si="3"/>
        <v>2.0491498258429417E-2</v>
      </c>
    </row>
    <row r="40" spans="1:11" x14ac:dyDescent="0.2">
      <c r="A40" s="7" t="s">
        <v>33</v>
      </c>
      <c r="B40" s="6">
        <v>16760864.440000001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16760864.440000001</v>
      </c>
      <c r="H40" s="8">
        <v>10846276.449999999</v>
      </c>
      <c r="I40" s="8">
        <f t="shared" si="1"/>
        <v>27607140.890000001</v>
      </c>
      <c r="J40" s="22">
        <f t="shared" si="2"/>
        <v>0.60712061805977191</v>
      </c>
      <c r="K40" s="23">
        <f t="shared" si="3"/>
        <v>0.39287938194022809</v>
      </c>
    </row>
    <row r="41" spans="1:11" x14ac:dyDescent="0.2">
      <c r="A41" s="7" t="s">
        <v>34</v>
      </c>
      <c r="B41" s="6">
        <v>50041732.089999996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50041732.089999996</v>
      </c>
      <c r="H41" s="8">
        <v>30097988.080000002</v>
      </c>
      <c r="I41" s="8">
        <f t="shared" si="1"/>
        <v>80139720.170000002</v>
      </c>
      <c r="J41" s="22">
        <f t="shared" si="2"/>
        <v>0.62443108091526534</v>
      </c>
      <c r="K41" s="23">
        <f t="shared" si="3"/>
        <v>0.37556891908473455</v>
      </c>
    </row>
    <row r="42" spans="1:11" x14ac:dyDescent="0.2">
      <c r="A42" s="7" t="s">
        <v>35</v>
      </c>
      <c r="B42" s="6">
        <v>12815840.109999999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12815840.109999999</v>
      </c>
      <c r="H42" s="8">
        <v>10778023.279999999</v>
      </c>
      <c r="I42" s="8">
        <f t="shared" si="1"/>
        <v>23593863.390000001</v>
      </c>
      <c r="J42" s="22">
        <f t="shared" si="2"/>
        <v>0.54318531467940312</v>
      </c>
      <c r="K42" s="23">
        <f t="shared" si="3"/>
        <v>0.45681468532059677</v>
      </c>
    </row>
    <row r="43" spans="1:11" x14ac:dyDescent="0.2">
      <c r="A43" s="7" t="s">
        <v>36</v>
      </c>
      <c r="B43" s="6">
        <v>1657265.1700000004</v>
      </c>
      <c r="C43" s="6">
        <v>-758903.88</v>
      </c>
      <c r="D43" s="6">
        <v>1660848.9200000002</v>
      </c>
      <c r="E43" s="6">
        <v>0</v>
      </c>
      <c r="F43" s="6">
        <v>672999.06</v>
      </c>
      <c r="G43" s="6">
        <f t="shared" si="0"/>
        <v>3232209.2700000005</v>
      </c>
      <c r="H43" s="8">
        <v>412771.78</v>
      </c>
      <c r="I43" s="8">
        <f t="shared" si="1"/>
        <v>3644981.0500000007</v>
      </c>
      <c r="J43" s="22">
        <f t="shared" si="2"/>
        <v>0.88675612456201924</v>
      </c>
      <c r="K43" s="23">
        <f t="shared" si="3"/>
        <v>0.11324387543798066</v>
      </c>
    </row>
    <row r="44" spans="1:11" x14ac:dyDescent="0.2">
      <c r="A44" s="7" t="s">
        <v>37</v>
      </c>
      <c r="B44" s="6">
        <v>151988.6</v>
      </c>
      <c r="C44" s="6">
        <v>-120460.92000000003</v>
      </c>
      <c r="D44" s="6">
        <v>437587.04999999993</v>
      </c>
      <c r="E44" s="6">
        <v>24202.3</v>
      </c>
      <c r="F44" s="6">
        <v>690049.98</v>
      </c>
      <c r="G44" s="6">
        <f t="shared" si="0"/>
        <v>1183367.0099999998</v>
      </c>
      <c r="H44" s="8">
        <v>21237.43</v>
      </c>
      <c r="I44" s="8">
        <f t="shared" si="1"/>
        <v>1204604.4399999997</v>
      </c>
      <c r="J44" s="22">
        <f t="shared" si="2"/>
        <v>0.98236978937251807</v>
      </c>
      <c r="K44" s="23">
        <f t="shared" si="3"/>
        <v>1.7630210627482001E-2</v>
      </c>
    </row>
    <row r="45" spans="1:11" x14ac:dyDescent="0.2">
      <c r="A45" s="7" t="s">
        <v>38</v>
      </c>
      <c r="B45" s="6">
        <v>438381.98000000004</v>
      </c>
      <c r="C45" s="6">
        <v>0</v>
      </c>
      <c r="D45" s="6">
        <v>995593.54</v>
      </c>
      <c r="E45" s="6">
        <v>22635.209999999995</v>
      </c>
      <c r="F45" s="6">
        <v>721070.42</v>
      </c>
      <c r="G45" s="6">
        <f t="shared" si="0"/>
        <v>2177681.15</v>
      </c>
      <c r="H45" s="8">
        <v>111233.81999999998</v>
      </c>
      <c r="I45" s="8">
        <f t="shared" si="1"/>
        <v>2288914.9699999997</v>
      </c>
      <c r="J45" s="22">
        <f t="shared" si="2"/>
        <v>0.95140325374341017</v>
      </c>
      <c r="K45" s="23">
        <f t="shared" si="3"/>
        <v>4.8596746256589857E-2</v>
      </c>
    </row>
    <row r="46" spans="1:11" x14ac:dyDescent="0.2">
      <c r="A46" s="7" t="s">
        <v>39</v>
      </c>
      <c r="B46" s="6">
        <v>26578522.170000002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26578522.170000002</v>
      </c>
      <c r="H46" s="8">
        <v>5942967.4400000013</v>
      </c>
      <c r="I46" s="8">
        <f t="shared" si="1"/>
        <v>32521489.610000003</v>
      </c>
      <c r="J46" s="22">
        <f t="shared" si="2"/>
        <v>0.8172602943079027</v>
      </c>
      <c r="K46" s="23">
        <f t="shared" si="3"/>
        <v>0.18273970569209733</v>
      </c>
    </row>
    <row r="47" spans="1:11" x14ac:dyDescent="0.2">
      <c r="A47" s="7" t="s">
        <v>40</v>
      </c>
      <c r="B47" s="6">
        <v>23698793.720000003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23698793.720000003</v>
      </c>
      <c r="H47" s="8">
        <v>4940697.99</v>
      </c>
      <c r="I47" s="8">
        <f t="shared" si="1"/>
        <v>28639491.710000001</v>
      </c>
      <c r="J47" s="22">
        <f t="shared" si="2"/>
        <v>0.82748653362884705</v>
      </c>
      <c r="K47" s="23">
        <f t="shared" si="3"/>
        <v>0.172513466371153</v>
      </c>
    </row>
    <row r="48" spans="1:11" x14ac:dyDescent="0.2">
      <c r="A48" s="7" t="s">
        <v>41</v>
      </c>
      <c r="B48" s="6">
        <v>15604904.820000002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15604904.820000002</v>
      </c>
      <c r="H48" s="8">
        <v>2824287.44</v>
      </c>
      <c r="I48" s="8">
        <f t="shared" si="1"/>
        <v>18429192.260000002</v>
      </c>
      <c r="J48" s="22">
        <f t="shared" si="2"/>
        <v>0.84674925519497513</v>
      </c>
      <c r="K48" s="23">
        <f t="shared" si="3"/>
        <v>0.15325074480502487</v>
      </c>
    </row>
    <row r="49" spans="1:11" x14ac:dyDescent="0.2">
      <c r="A49" s="7" t="s">
        <v>42</v>
      </c>
      <c r="B49" s="6">
        <v>165240205.42000002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165240205.42000002</v>
      </c>
      <c r="H49" s="8">
        <v>115656584.63000001</v>
      </c>
      <c r="I49" s="8">
        <f t="shared" si="1"/>
        <v>280896790.05000001</v>
      </c>
      <c r="J49" s="22">
        <f t="shared" si="2"/>
        <v>0.58825950054675613</v>
      </c>
      <c r="K49" s="23">
        <f t="shared" si="3"/>
        <v>0.41174049945324392</v>
      </c>
    </row>
    <row r="50" spans="1:11" x14ac:dyDescent="0.2">
      <c r="A50" s="7" t="s">
        <v>43</v>
      </c>
      <c r="B50" s="6">
        <v>11353887.239999998</v>
      </c>
      <c r="C50" s="6">
        <v>-642511.56000000006</v>
      </c>
      <c r="D50" s="6">
        <v>0</v>
      </c>
      <c r="E50" s="6">
        <v>0</v>
      </c>
      <c r="F50" s="6">
        <v>0</v>
      </c>
      <c r="G50" s="6">
        <f t="shared" si="0"/>
        <v>10711375.679999998</v>
      </c>
      <c r="H50" s="8">
        <v>7385395.4900000012</v>
      </c>
      <c r="I50" s="8">
        <f t="shared" si="1"/>
        <v>18096771.169999998</v>
      </c>
      <c r="J50" s="22">
        <f t="shared" si="2"/>
        <v>0.59189429867781207</v>
      </c>
      <c r="K50" s="23">
        <f t="shared" si="3"/>
        <v>0.40810570132218799</v>
      </c>
    </row>
    <row r="51" spans="1:11" x14ac:dyDescent="0.2">
      <c r="A51" s="7" t="s">
        <v>44</v>
      </c>
      <c r="B51" s="6">
        <v>5176339.2200000007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5176339.2200000007</v>
      </c>
      <c r="H51" s="8">
        <v>1149525.24</v>
      </c>
      <c r="I51" s="8">
        <f t="shared" si="1"/>
        <v>6325864.4600000009</v>
      </c>
      <c r="J51" s="22">
        <f t="shared" si="2"/>
        <v>0.81828171512862291</v>
      </c>
      <c r="K51" s="23">
        <f t="shared" si="3"/>
        <v>0.18171828487137706</v>
      </c>
    </row>
    <row r="52" spans="1:11" x14ac:dyDescent="0.2">
      <c r="A52" s="7" t="s">
        <v>45</v>
      </c>
      <c r="B52" s="6">
        <v>16693887.100000001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16693887.100000001</v>
      </c>
      <c r="H52" s="8">
        <v>8402591.9299999997</v>
      </c>
      <c r="I52" s="8">
        <f t="shared" si="1"/>
        <v>25096479.030000001</v>
      </c>
      <c r="J52" s="22">
        <f t="shared" si="2"/>
        <v>0.66518841467937984</v>
      </c>
      <c r="K52" s="23">
        <f t="shared" si="3"/>
        <v>0.33481158532062016</v>
      </c>
    </row>
    <row r="53" spans="1:11" x14ac:dyDescent="0.2">
      <c r="A53" s="7" t="s">
        <v>46</v>
      </c>
      <c r="B53" s="6">
        <v>2521751.5100000002</v>
      </c>
      <c r="C53" s="6">
        <v>0</v>
      </c>
      <c r="D53" s="6">
        <v>0</v>
      </c>
      <c r="E53" s="6">
        <v>0</v>
      </c>
      <c r="F53" s="6">
        <v>384570.88999999996</v>
      </c>
      <c r="G53" s="6">
        <f t="shared" si="0"/>
        <v>2906322.4000000004</v>
      </c>
      <c r="H53" s="8">
        <v>380244.81000000006</v>
      </c>
      <c r="I53" s="8">
        <f t="shared" si="1"/>
        <v>3286567.2100000004</v>
      </c>
      <c r="J53" s="22">
        <f t="shared" si="2"/>
        <v>0.88430335188550735</v>
      </c>
      <c r="K53" s="23">
        <f t="shared" si="3"/>
        <v>0.11569664811449269</v>
      </c>
    </row>
    <row r="54" spans="1:11" x14ac:dyDescent="0.2">
      <c r="A54" s="7" t="s">
        <v>47</v>
      </c>
      <c r="B54" s="6">
        <v>184084870.73999998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184084870.73999998</v>
      </c>
      <c r="H54" s="8">
        <v>76819569.939999998</v>
      </c>
      <c r="I54" s="8">
        <f t="shared" si="1"/>
        <v>260904440.67999998</v>
      </c>
      <c r="J54" s="22">
        <f t="shared" si="2"/>
        <v>0.70556434478545571</v>
      </c>
      <c r="K54" s="23">
        <f t="shared" si="3"/>
        <v>0.29443565521454429</v>
      </c>
    </row>
    <row r="55" spans="1:11" x14ac:dyDescent="0.2">
      <c r="A55" s="7" t="s">
        <v>48</v>
      </c>
      <c r="B55" s="6">
        <v>21839862.289999995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21839862.289999995</v>
      </c>
      <c r="H55" s="8">
        <v>8360050.6099999994</v>
      </c>
      <c r="I55" s="8">
        <f t="shared" si="1"/>
        <v>30199912.899999995</v>
      </c>
      <c r="J55" s="22">
        <f t="shared" si="2"/>
        <v>0.72317633373041945</v>
      </c>
      <c r="K55" s="23">
        <f t="shared" si="3"/>
        <v>0.27682366626958055</v>
      </c>
    </row>
    <row r="56" spans="1:11" x14ac:dyDescent="0.2">
      <c r="A56" s="7" t="s">
        <v>49</v>
      </c>
      <c r="B56" s="6">
        <v>89539062.879999995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89539062.879999995</v>
      </c>
      <c r="H56" s="8">
        <v>62056548.130000003</v>
      </c>
      <c r="I56" s="8">
        <f t="shared" si="1"/>
        <v>151595611.00999999</v>
      </c>
      <c r="J56" s="22">
        <f t="shared" si="2"/>
        <v>0.59064416366311268</v>
      </c>
      <c r="K56" s="23">
        <f t="shared" si="3"/>
        <v>0.40935583633688738</v>
      </c>
    </row>
    <row r="57" spans="1:11" x14ac:dyDescent="0.2">
      <c r="A57" s="7" t="s">
        <v>50</v>
      </c>
      <c r="B57" s="6">
        <v>33547632.729999997</v>
      </c>
      <c r="C57" s="6">
        <v>-7382660.04</v>
      </c>
      <c r="D57" s="6">
        <v>0</v>
      </c>
      <c r="E57" s="6">
        <v>0</v>
      </c>
      <c r="F57" s="6">
        <v>0</v>
      </c>
      <c r="G57" s="6">
        <f t="shared" si="0"/>
        <v>26164972.689999998</v>
      </c>
      <c r="H57" s="8">
        <v>2986460.8699999996</v>
      </c>
      <c r="I57" s="8">
        <f t="shared" si="1"/>
        <v>29151433.559999999</v>
      </c>
      <c r="J57" s="22">
        <f t="shared" si="2"/>
        <v>0.89755355036474571</v>
      </c>
      <c r="K57" s="23">
        <f t="shared" si="3"/>
        <v>0.10244644963525422</v>
      </c>
    </row>
    <row r="58" spans="1:11" x14ac:dyDescent="0.2">
      <c r="A58" s="7" t="s">
        <v>51</v>
      </c>
      <c r="B58" s="6">
        <v>46903841.689999998</v>
      </c>
      <c r="C58" s="6">
        <v>-11570153.520000003</v>
      </c>
      <c r="D58" s="6">
        <v>0</v>
      </c>
      <c r="E58" s="6">
        <v>0</v>
      </c>
      <c r="F58" s="6">
        <v>0</v>
      </c>
      <c r="G58" s="6">
        <f t="shared" si="0"/>
        <v>35333688.169999994</v>
      </c>
      <c r="H58" s="8">
        <v>44051468.309999995</v>
      </c>
      <c r="I58" s="8">
        <f t="shared" si="1"/>
        <v>79385156.479999989</v>
      </c>
      <c r="J58" s="22">
        <f t="shared" si="2"/>
        <v>0.44509187531678968</v>
      </c>
      <c r="K58" s="23">
        <f t="shared" si="3"/>
        <v>0.55490812468321027</v>
      </c>
    </row>
    <row r="59" spans="1:11" x14ac:dyDescent="0.2">
      <c r="A59" s="7" t="s">
        <v>52</v>
      </c>
      <c r="B59" s="6">
        <v>37899154.909999996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37899154.909999996</v>
      </c>
      <c r="H59" s="8">
        <v>16847265.27</v>
      </c>
      <c r="I59" s="8">
        <f t="shared" si="1"/>
        <v>54746420.179999992</v>
      </c>
      <c r="J59" s="22">
        <f t="shared" si="2"/>
        <v>0.69226727127348042</v>
      </c>
      <c r="K59" s="23">
        <f t="shared" si="3"/>
        <v>0.30773272872651969</v>
      </c>
    </row>
    <row r="60" spans="1:11" x14ac:dyDescent="0.2">
      <c r="A60" s="7" t="s">
        <v>53</v>
      </c>
      <c r="B60" s="6">
        <v>3377718.1</v>
      </c>
      <c r="C60" s="6">
        <v>0</v>
      </c>
      <c r="D60" s="6">
        <v>0</v>
      </c>
      <c r="E60" s="6">
        <v>0</v>
      </c>
      <c r="F60" s="6">
        <v>461225.49</v>
      </c>
      <c r="G60" s="6">
        <f t="shared" si="0"/>
        <v>3838943.59</v>
      </c>
      <c r="H60" s="8">
        <v>756926.8600000001</v>
      </c>
      <c r="I60" s="8">
        <f t="shared" si="1"/>
        <v>4595870.45</v>
      </c>
      <c r="J60" s="22">
        <f t="shared" si="2"/>
        <v>0.83530282930407662</v>
      </c>
      <c r="K60" s="23">
        <f t="shared" si="3"/>
        <v>0.16469717069592335</v>
      </c>
    </row>
    <row r="61" spans="1:11" x14ac:dyDescent="0.2">
      <c r="A61" s="7" t="s">
        <v>103</v>
      </c>
      <c r="B61" s="6">
        <v>19637594.120000001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19637594.120000001</v>
      </c>
      <c r="H61" s="8">
        <v>1770844.56</v>
      </c>
      <c r="I61" s="8">
        <f t="shared" si="1"/>
        <v>21408438.68</v>
      </c>
      <c r="J61" s="22">
        <f t="shared" si="2"/>
        <v>0.91728287212021953</v>
      </c>
      <c r="K61" s="23">
        <f t="shared" si="3"/>
        <v>8.2717127879780541E-2</v>
      </c>
    </row>
    <row r="62" spans="1:11" x14ac:dyDescent="0.2">
      <c r="A62" s="7" t="s">
        <v>104</v>
      </c>
      <c r="B62" s="6">
        <v>10251405.680000002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10251405.680000002</v>
      </c>
      <c r="H62" s="8">
        <v>10422682.120000001</v>
      </c>
      <c r="I62" s="8">
        <f t="shared" si="1"/>
        <v>20674087.800000004</v>
      </c>
      <c r="J62" s="22">
        <f t="shared" si="2"/>
        <v>0.4958577026068352</v>
      </c>
      <c r="K62" s="23">
        <f t="shared" si="3"/>
        <v>0.50414229739316474</v>
      </c>
    </row>
    <row r="63" spans="1:11" x14ac:dyDescent="0.2">
      <c r="A63" s="7" t="s">
        <v>54</v>
      </c>
      <c r="B63" s="6">
        <v>8782352.9000000004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8782352.9000000004</v>
      </c>
      <c r="H63" s="8">
        <v>885226.14999999991</v>
      </c>
      <c r="I63" s="8">
        <f t="shared" si="1"/>
        <v>9667579.0500000007</v>
      </c>
      <c r="J63" s="22">
        <f t="shared" si="2"/>
        <v>0.9084335234890063</v>
      </c>
      <c r="K63" s="23">
        <f t="shared" si="3"/>
        <v>9.15664765109937E-2</v>
      </c>
    </row>
    <row r="64" spans="1:11" x14ac:dyDescent="0.2">
      <c r="A64" s="7" t="s">
        <v>55</v>
      </c>
      <c r="B64" s="6">
        <v>32968492.150000002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32968492.150000002</v>
      </c>
      <c r="H64" s="8">
        <v>13811279.620000001</v>
      </c>
      <c r="I64" s="8">
        <f t="shared" si="1"/>
        <v>46779771.770000003</v>
      </c>
      <c r="J64" s="22">
        <f t="shared" si="2"/>
        <v>0.70475957668401423</v>
      </c>
      <c r="K64" s="23">
        <f t="shared" si="3"/>
        <v>0.29524042331598577</v>
      </c>
    </row>
    <row r="65" spans="1:11" x14ac:dyDescent="0.2">
      <c r="A65" s="7" t="s">
        <v>56</v>
      </c>
      <c r="B65" s="6">
        <v>25598871.18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25598871.18</v>
      </c>
      <c r="H65" s="8">
        <v>16242135.869999999</v>
      </c>
      <c r="I65" s="8">
        <f t="shared" si="1"/>
        <v>41841007.049999997</v>
      </c>
      <c r="J65" s="22">
        <f t="shared" si="2"/>
        <v>0.61181297929586997</v>
      </c>
      <c r="K65" s="23">
        <f t="shared" si="3"/>
        <v>0.38818702070413003</v>
      </c>
    </row>
    <row r="66" spans="1:11" x14ac:dyDescent="0.2">
      <c r="A66" s="7" t="s">
        <v>57</v>
      </c>
      <c r="B66" s="6">
        <v>7632194.5199999996</v>
      </c>
      <c r="C66" s="6">
        <v>-863569.32000000007</v>
      </c>
      <c r="D66" s="6">
        <v>0</v>
      </c>
      <c r="E66" s="6">
        <v>0</v>
      </c>
      <c r="F66" s="6">
        <v>0</v>
      </c>
      <c r="G66" s="6">
        <f t="shared" si="0"/>
        <v>6768625.1999999993</v>
      </c>
      <c r="H66" s="8">
        <v>991318.8600000001</v>
      </c>
      <c r="I66" s="8">
        <f t="shared" si="1"/>
        <v>7759944.0599999996</v>
      </c>
      <c r="J66" s="22">
        <f t="shared" si="2"/>
        <v>0.87225180332034502</v>
      </c>
      <c r="K66" s="23">
        <f t="shared" si="3"/>
        <v>0.12774819667965495</v>
      </c>
    </row>
    <row r="67" spans="1:11" x14ac:dyDescent="0.2">
      <c r="A67" s="7" t="s">
        <v>58</v>
      </c>
      <c r="B67" s="6">
        <v>1986848.71</v>
      </c>
      <c r="C67" s="6">
        <v>0</v>
      </c>
      <c r="D67" s="6">
        <v>1551052.2300000002</v>
      </c>
      <c r="E67" s="6">
        <v>0</v>
      </c>
      <c r="F67" s="6">
        <v>672999.06</v>
      </c>
      <c r="G67" s="6">
        <f t="shared" si="0"/>
        <v>4210900</v>
      </c>
      <c r="H67" s="8">
        <v>372967.6</v>
      </c>
      <c r="I67" s="8">
        <f t="shared" si="1"/>
        <v>4583867.5999999996</v>
      </c>
      <c r="J67" s="22">
        <f t="shared" si="2"/>
        <v>0.91863473543607599</v>
      </c>
      <c r="K67" s="23">
        <f t="shared" si="3"/>
        <v>8.1365264563924136E-2</v>
      </c>
    </row>
    <row r="68" spans="1:11" x14ac:dyDescent="0.2">
      <c r="A68" s="7" t="s">
        <v>59</v>
      </c>
      <c r="B68" s="6">
        <v>1184400.48</v>
      </c>
      <c r="C68" s="6">
        <v>0</v>
      </c>
      <c r="D68" s="6">
        <v>508540.51999999996</v>
      </c>
      <c r="E68" s="6">
        <v>30184.799999999996</v>
      </c>
      <c r="F68" s="6">
        <v>348161.64999999997</v>
      </c>
      <c r="G68" s="6">
        <f t="shared" si="0"/>
        <v>2071287.45</v>
      </c>
      <c r="H68" s="8">
        <v>469375.52999999997</v>
      </c>
      <c r="I68" s="8">
        <f t="shared" si="1"/>
        <v>2540662.98</v>
      </c>
      <c r="J68" s="22">
        <f t="shared" si="2"/>
        <v>0.81525470568315994</v>
      </c>
      <c r="K68" s="23">
        <f t="shared" si="3"/>
        <v>0.18474529431684009</v>
      </c>
    </row>
    <row r="69" spans="1:11" x14ac:dyDescent="0.2">
      <c r="A69" s="7" t="s">
        <v>60</v>
      </c>
      <c r="B69" s="6">
        <v>293706.43000000005</v>
      </c>
      <c r="C69" s="6">
        <v>0</v>
      </c>
      <c r="D69" s="6">
        <v>575873.42999999993</v>
      </c>
      <c r="E69" s="6">
        <v>69500.200000000012</v>
      </c>
      <c r="F69" s="6">
        <v>961427.24000000011</v>
      </c>
      <c r="G69" s="6">
        <f t="shared" si="0"/>
        <v>1900507.3000000003</v>
      </c>
      <c r="H69" s="8">
        <v>70906.909999999989</v>
      </c>
      <c r="I69" s="8">
        <f t="shared" si="1"/>
        <v>1971414.2100000002</v>
      </c>
      <c r="J69" s="22">
        <f t="shared" si="2"/>
        <v>0.96403246479591931</v>
      </c>
      <c r="K69" s="23">
        <f t="shared" si="3"/>
        <v>3.5967535204080719E-2</v>
      </c>
    </row>
    <row r="70" spans="1:11" x14ac:dyDescent="0.2">
      <c r="A70" s="7" t="s">
        <v>61</v>
      </c>
      <c r="B70" s="6">
        <v>21856998.040000003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21856998.040000003</v>
      </c>
      <c r="H70" s="8">
        <v>23179556.059999999</v>
      </c>
      <c r="I70" s="8">
        <f t="shared" si="1"/>
        <v>45036554.100000001</v>
      </c>
      <c r="J70" s="22">
        <f t="shared" si="2"/>
        <v>0.48531683821698079</v>
      </c>
      <c r="K70" s="23">
        <f t="shared" si="3"/>
        <v>0.51468316178301921</v>
      </c>
    </row>
    <row r="71" spans="1:11" x14ac:dyDescent="0.2">
      <c r="A71" s="7" t="s">
        <v>62</v>
      </c>
      <c r="B71" s="6">
        <v>1242033.1800000002</v>
      </c>
      <c r="C71" s="6">
        <v>0</v>
      </c>
      <c r="D71" s="6">
        <v>1238871.7899999998</v>
      </c>
      <c r="E71" s="6">
        <v>33360.009999999995</v>
      </c>
      <c r="F71" s="6">
        <v>624927.69999999995</v>
      </c>
      <c r="G71" s="6">
        <f t="shared" si="0"/>
        <v>3139192.6799999997</v>
      </c>
      <c r="H71" s="8">
        <v>31901.61</v>
      </c>
      <c r="I71" s="8">
        <f t="shared" si="1"/>
        <v>3171094.2899999996</v>
      </c>
      <c r="J71" s="22">
        <f t="shared" si="2"/>
        <v>0.98993987340565648</v>
      </c>
      <c r="K71" s="23">
        <f t="shared" si="3"/>
        <v>1.0060126594343558E-2</v>
      </c>
    </row>
    <row r="72" spans="1:11" x14ac:dyDescent="0.2">
      <c r="A72" s="7" t="s">
        <v>63</v>
      </c>
      <c r="B72" s="6">
        <v>11268800.369999999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11268800.369999999</v>
      </c>
      <c r="H72" s="8">
        <v>1758823.4899999998</v>
      </c>
      <c r="I72" s="8">
        <f t="shared" si="1"/>
        <v>13027623.859999999</v>
      </c>
      <c r="J72" s="22">
        <f t="shared" si="2"/>
        <v>0.8649927639221846</v>
      </c>
      <c r="K72" s="23">
        <f t="shared" si="3"/>
        <v>0.13500723607781534</v>
      </c>
    </row>
    <row r="73" spans="1:11" x14ac:dyDescent="0.2">
      <c r="A73" s="7" t="s">
        <v>64</v>
      </c>
      <c r="B73" s="6">
        <v>831029.99000000011</v>
      </c>
      <c r="C73" s="6">
        <v>-471472.92000000016</v>
      </c>
      <c r="D73" s="6">
        <v>942892.01</v>
      </c>
      <c r="E73" s="6">
        <v>30184.799999999996</v>
      </c>
      <c r="F73" s="6">
        <v>671725.18</v>
      </c>
      <c r="G73" s="6">
        <f>SUM(B73:F73)</f>
        <v>2004359.06</v>
      </c>
      <c r="H73" s="8">
        <v>202479.25999999998</v>
      </c>
      <c r="I73" s="8">
        <f>SUM(G73:H73)</f>
        <v>2206838.3199999998</v>
      </c>
      <c r="J73" s="22">
        <f>(G73/I73)</f>
        <v>0.90824916435201297</v>
      </c>
      <c r="K73" s="23">
        <f>(H73/I73)</f>
        <v>9.1750835647987111E-2</v>
      </c>
    </row>
    <row r="74" spans="1:11" x14ac:dyDescent="0.2">
      <c r="A74" s="24" t="s">
        <v>94</v>
      </c>
      <c r="B74" s="25">
        <f t="shared" ref="B74:I74" si="4">SUM(B7:B73)</f>
        <v>1408801947.1400003</v>
      </c>
      <c r="C74" s="25">
        <f t="shared" si="4"/>
        <v>-41634970.200000003</v>
      </c>
      <c r="D74" s="25">
        <f t="shared" si="4"/>
        <v>23413914.52</v>
      </c>
      <c r="E74" s="25">
        <f t="shared" si="4"/>
        <v>592958.00000000012</v>
      </c>
      <c r="F74" s="25">
        <f t="shared" si="4"/>
        <v>16875413.010000002</v>
      </c>
      <c r="G74" s="25">
        <f t="shared" si="4"/>
        <v>1408049262.4700003</v>
      </c>
      <c r="H74" s="25">
        <f t="shared" si="4"/>
        <v>714278827.71999991</v>
      </c>
      <c r="I74" s="25">
        <f t="shared" si="4"/>
        <v>2122328090.1900001</v>
      </c>
      <c r="J74" s="26">
        <f>(G74/I74)</f>
        <v>0.6634456137947764</v>
      </c>
      <c r="K74" s="27">
        <f>(H74/I74)</f>
        <v>0.3365543862052236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&amp;C&amp;12Office of Economic and Demographic Research</oddHeader>
    <oddFooter>&amp;L&amp;12October 23, 2020&amp;R&amp;12Page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116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13069379.959999997</v>
      </c>
      <c r="C7" s="6">
        <v>-3375505.9200000004</v>
      </c>
      <c r="D7" s="6">
        <v>0</v>
      </c>
      <c r="E7" s="6">
        <v>0</v>
      </c>
      <c r="F7" s="6">
        <v>0</v>
      </c>
      <c r="G7" s="6">
        <f>SUM(B7:F7)</f>
        <v>9693874.0399999972</v>
      </c>
      <c r="H7" s="8">
        <v>9822747.040000001</v>
      </c>
      <c r="I7" s="8">
        <f>SUM(G7:H7)</f>
        <v>19516621.079999998</v>
      </c>
      <c r="J7" s="22">
        <f>(G7/I7)</f>
        <v>0.49669837828300956</v>
      </c>
      <c r="K7" s="23">
        <f>(H7/I7)</f>
        <v>0.50330162171699044</v>
      </c>
    </row>
    <row r="8" spans="1:11" x14ac:dyDescent="0.2">
      <c r="A8" s="7" t="s">
        <v>2</v>
      </c>
      <c r="B8" s="6">
        <v>950373.80999999994</v>
      </c>
      <c r="C8" s="6">
        <v>-435778.56000000006</v>
      </c>
      <c r="D8" s="6">
        <v>1095581.67</v>
      </c>
      <c r="E8" s="6">
        <v>32085.590000000007</v>
      </c>
      <c r="F8" s="6">
        <v>621453.69000000006</v>
      </c>
      <c r="G8" s="6">
        <f>SUM(B8:F8)</f>
        <v>2263716.2000000002</v>
      </c>
      <c r="H8" s="8">
        <v>294840.01</v>
      </c>
      <c r="I8" s="8">
        <f>SUM(G8:H8)</f>
        <v>2558556.21</v>
      </c>
      <c r="J8" s="22">
        <f>(G8/I8)</f>
        <v>0.88476312974964899</v>
      </c>
      <c r="K8" s="23">
        <f>(H8/I8)</f>
        <v>0.11523687025035108</v>
      </c>
    </row>
    <row r="9" spans="1:11" x14ac:dyDescent="0.2">
      <c r="A9" s="7" t="s">
        <v>3</v>
      </c>
      <c r="B9" s="6">
        <v>14594505.800000001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14594505.800000001</v>
      </c>
      <c r="H9" s="8">
        <v>10303124.75</v>
      </c>
      <c r="I9" s="8">
        <f t="shared" ref="I9:I72" si="1">SUM(G9:H9)</f>
        <v>24897630.550000001</v>
      </c>
      <c r="J9" s="22">
        <f t="shared" ref="J9:J72" si="2">(G9/I9)</f>
        <v>0.58618051106072022</v>
      </c>
      <c r="K9" s="23">
        <f t="shared" ref="K9:K72" si="3">(H9/I9)</f>
        <v>0.41381948893927978</v>
      </c>
    </row>
    <row r="10" spans="1:11" x14ac:dyDescent="0.2">
      <c r="A10" s="7" t="s">
        <v>4</v>
      </c>
      <c r="B10" s="6">
        <v>1177975.28</v>
      </c>
      <c r="C10" s="6">
        <v>0</v>
      </c>
      <c r="D10" s="6">
        <v>820426.58000000019</v>
      </c>
      <c r="E10" s="6">
        <v>39975.740000000005</v>
      </c>
      <c r="F10" s="6">
        <v>713410.80999999994</v>
      </c>
      <c r="G10" s="6">
        <f t="shared" si="0"/>
        <v>2751788.41</v>
      </c>
      <c r="H10" s="8">
        <v>371440.68000000005</v>
      </c>
      <c r="I10" s="8">
        <f t="shared" si="1"/>
        <v>3123229.0900000003</v>
      </c>
      <c r="J10" s="22">
        <f t="shared" si="2"/>
        <v>0.88107158671476127</v>
      </c>
      <c r="K10" s="23">
        <f t="shared" si="3"/>
        <v>0.11892841328523872</v>
      </c>
    </row>
    <row r="11" spans="1:11" x14ac:dyDescent="0.2">
      <c r="A11" s="7" t="s">
        <v>5</v>
      </c>
      <c r="B11" s="6">
        <v>27745207.75</v>
      </c>
      <c r="C11" s="6">
        <v>-7033111.6799999988</v>
      </c>
      <c r="D11" s="6">
        <v>0</v>
      </c>
      <c r="E11" s="6">
        <v>0</v>
      </c>
      <c r="F11" s="6">
        <v>0</v>
      </c>
      <c r="G11" s="6">
        <f t="shared" si="0"/>
        <v>20712096.07</v>
      </c>
      <c r="H11" s="8">
        <v>21952490.799999997</v>
      </c>
      <c r="I11" s="8">
        <f t="shared" si="1"/>
        <v>42664586.869999997</v>
      </c>
      <c r="J11" s="22">
        <f t="shared" si="2"/>
        <v>0.48546341566860229</v>
      </c>
      <c r="K11" s="23">
        <f t="shared" si="3"/>
        <v>0.51453658433139771</v>
      </c>
    </row>
    <row r="12" spans="1:11" x14ac:dyDescent="0.2">
      <c r="A12" s="7" t="s">
        <v>6</v>
      </c>
      <c r="B12" s="6">
        <v>86026004.760000005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86026004.760000005</v>
      </c>
      <c r="H12" s="8">
        <v>127505470.58999999</v>
      </c>
      <c r="I12" s="8">
        <f t="shared" si="1"/>
        <v>213531475.34999999</v>
      </c>
      <c r="J12" s="22">
        <f t="shared" si="2"/>
        <v>0.40287271288223225</v>
      </c>
      <c r="K12" s="23">
        <f t="shared" si="3"/>
        <v>0.59712728711776775</v>
      </c>
    </row>
    <row r="13" spans="1:11" x14ac:dyDescent="0.2">
      <c r="A13" s="7" t="s">
        <v>7</v>
      </c>
      <c r="B13" s="6">
        <v>354308.00999999995</v>
      </c>
      <c r="C13" s="6">
        <v>0</v>
      </c>
      <c r="D13" s="6">
        <v>740411.22</v>
      </c>
      <c r="E13" s="6">
        <v>22108.519999999993</v>
      </c>
      <c r="F13" s="6">
        <v>753332.38</v>
      </c>
      <c r="G13" s="6">
        <f t="shared" si="0"/>
        <v>1870160.13</v>
      </c>
      <c r="H13" s="8">
        <v>88191.89</v>
      </c>
      <c r="I13" s="8">
        <f t="shared" si="1"/>
        <v>1958352.0199999998</v>
      </c>
      <c r="J13" s="22">
        <f t="shared" si="2"/>
        <v>0.95496627312182625</v>
      </c>
      <c r="K13" s="23">
        <f t="shared" si="3"/>
        <v>4.5033726878173828E-2</v>
      </c>
    </row>
    <row r="14" spans="1:11" x14ac:dyDescent="0.2">
      <c r="A14" s="7" t="s">
        <v>8</v>
      </c>
      <c r="B14" s="6">
        <v>15148828.25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15148828.25</v>
      </c>
      <c r="H14" s="8">
        <v>1722636.1099999999</v>
      </c>
      <c r="I14" s="8">
        <f t="shared" si="1"/>
        <v>16871464.359999999</v>
      </c>
      <c r="J14" s="22">
        <f t="shared" si="2"/>
        <v>0.89789646747651963</v>
      </c>
      <c r="K14" s="23">
        <f t="shared" si="3"/>
        <v>0.10210353252348037</v>
      </c>
    </row>
    <row r="15" spans="1:11" x14ac:dyDescent="0.2">
      <c r="A15" s="7" t="s">
        <v>9</v>
      </c>
      <c r="B15" s="6">
        <v>9148588.4199999999</v>
      </c>
      <c r="C15" s="6">
        <v>-2077513.4400000004</v>
      </c>
      <c r="D15" s="6">
        <v>0</v>
      </c>
      <c r="E15" s="6">
        <v>0</v>
      </c>
      <c r="F15" s="6">
        <v>0</v>
      </c>
      <c r="G15" s="6">
        <f t="shared" si="0"/>
        <v>7071074.9799999995</v>
      </c>
      <c r="H15" s="8">
        <v>679862.41999999993</v>
      </c>
      <c r="I15" s="8">
        <f t="shared" si="1"/>
        <v>7750937.3999999994</v>
      </c>
      <c r="J15" s="22">
        <f t="shared" si="2"/>
        <v>0.91228642615537059</v>
      </c>
      <c r="K15" s="23">
        <f t="shared" si="3"/>
        <v>8.7713573844629425E-2</v>
      </c>
    </row>
    <row r="16" spans="1:11" x14ac:dyDescent="0.2">
      <c r="A16" s="7" t="s">
        <v>10</v>
      </c>
      <c r="B16" s="6">
        <v>11247917.969999999</v>
      </c>
      <c r="C16" s="6">
        <v>-2275935.6</v>
      </c>
      <c r="D16" s="6">
        <v>0</v>
      </c>
      <c r="E16" s="6">
        <v>0</v>
      </c>
      <c r="F16" s="6">
        <v>0</v>
      </c>
      <c r="G16" s="6">
        <f t="shared" si="0"/>
        <v>8971982.3699999992</v>
      </c>
      <c r="H16" s="8">
        <v>1020761.42</v>
      </c>
      <c r="I16" s="8">
        <f t="shared" si="1"/>
        <v>9992743.7899999991</v>
      </c>
      <c r="J16" s="22">
        <f t="shared" si="2"/>
        <v>0.89784973562301251</v>
      </c>
      <c r="K16" s="23">
        <f t="shared" si="3"/>
        <v>0.1021502643769875</v>
      </c>
    </row>
    <row r="17" spans="1:11" x14ac:dyDescent="0.2">
      <c r="A17" s="7" t="s">
        <v>11</v>
      </c>
      <c r="B17" s="6">
        <v>45953166.849999994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45953166.849999994</v>
      </c>
      <c r="H17" s="8">
        <v>5025224.9600000009</v>
      </c>
      <c r="I17" s="8">
        <f t="shared" si="1"/>
        <v>50978391.809999995</v>
      </c>
      <c r="J17" s="22">
        <f t="shared" si="2"/>
        <v>0.90142441176392218</v>
      </c>
      <c r="K17" s="23">
        <f t="shared" si="3"/>
        <v>9.8575588236077816E-2</v>
      </c>
    </row>
    <row r="18" spans="1:11" x14ac:dyDescent="0.2">
      <c r="A18" s="7" t="s">
        <v>12</v>
      </c>
      <c r="B18" s="6">
        <v>5150653.8</v>
      </c>
      <c r="C18" s="6">
        <v>-1411933.4400000004</v>
      </c>
      <c r="D18" s="6">
        <v>0</v>
      </c>
      <c r="E18" s="6">
        <v>0</v>
      </c>
      <c r="F18" s="6">
        <v>658028.23</v>
      </c>
      <c r="G18" s="6">
        <f t="shared" si="0"/>
        <v>4396748.59</v>
      </c>
      <c r="H18" s="8">
        <v>1057624.3700000001</v>
      </c>
      <c r="I18" s="8">
        <f t="shared" si="1"/>
        <v>5454372.96</v>
      </c>
      <c r="J18" s="22">
        <f t="shared" si="2"/>
        <v>0.80609606681535029</v>
      </c>
      <c r="K18" s="23">
        <f t="shared" si="3"/>
        <v>0.19390393318464971</v>
      </c>
    </row>
    <row r="19" spans="1:11" x14ac:dyDescent="0.2">
      <c r="A19" s="7" t="s">
        <v>106</v>
      </c>
      <c r="B19" s="6">
        <v>1225245.0199999998</v>
      </c>
      <c r="C19" s="6">
        <v>-584785.07999999984</v>
      </c>
      <c r="D19" s="6">
        <v>1485811.19</v>
      </c>
      <c r="E19" s="6">
        <v>0</v>
      </c>
      <c r="F19" s="6">
        <v>430056.72000000003</v>
      </c>
      <c r="G19" s="6">
        <f t="shared" si="0"/>
        <v>2556327.85</v>
      </c>
      <c r="H19" s="8">
        <v>308267.96999999991</v>
      </c>
      <c r="I19" s="8">
        <f t="shared" si="1"/>
        <v>2864595.82</v>
      </c>
      <c r="J19" s="22">
        <f t="shared" si="2"/>
        <v>0.89238692319253621</v>
      </c>
      <c r="K19" s="23">
        <f t="shared" si="3"/>
        <v>0.10761307680746386</v>
      </c>
    </row>
    <row r="20" spans="1:11" x14ac:dyDescent="0.2">
      <c r="A20" s="7" t="s">
        <v>13</v>
      </c>
      <c r="B20" s="6">
        <v>428557.05000000005</v>
      </c>
      <c r="C20" s="6">
        <v>0</v>
      </c>
      <c r="D20" s="6">
        <v>810381.67999999993</v>
      </c>
      <c r="E20" s="6">
        <v>22216.159999999996</v>
      </c>
      <c r="F20" s="6">
        <v>758388.31</v>
      </c>
      <c r="G20" s="6">
        <f t="shared" si="0"/>
        <v>2019543.2</v>
      </c>
      <c r="H20" s="8">
        <v>55572.14</v>
      </c>
      <c r="I20" s="8">
        <f t="shared" si="1"/>
        <v>2075115.3399999999</v>
      </c>
      <c r="J20" s="22">
        <f t="shared" si="2"/>
        <v>0.97321973437871656</v>
      </c>
      <c r="K20" s="23">
        <f t="shared" si="3"/>
        <v>2.6780265621283491E-2</v>
      </c>
    </row>
    <row r="21" spans="1:11" x14ac:dyDescent="0.2">
      <c r="A21" s="7" t="s">
        <v>14</v>
      </c>
      <c r="B21" s="6">
        <v>101022887.47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101022887.47</v>
      </c>
      <c r="H21" s="8">
        <v>5008786.8699999992</v>
      </c>
      <c r="I21" s="8">
        <f t="shared" si="1"/>
        <v>106031674.34</v>
      </c>
      <c r="J21" s="22">
        <f t="shared" si="2"/>
        <v>0.95276140925645592</v>
      </c>
      <c r="K21" s="23">
        <f t="shared" si="3"/>
        <v>4.7238590743544029E-2</v>
      </c>
    </row>
    <row r="22" spans="1:11" x14ac:dyDescent="0.2">
      <c r="A22" s="7" t="s">
        <v>15</v>
      </c>
      <c r="B22" s="6">
        <v>26991891.16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26991891.16</v>
      </c>
      <c r="H22" s="8">
        <v>5137076.5900000008</v>
      </c>
      <c r="I22" s="8">
        <f t="shared" si="1"/>
        <v>32128967.75</v>
      </c>
      <c r="J22" s="22">
        <f t="shared" si="2"/>
        <v>0.84011074896733962</v>
      </c>
      <c r="K22" s="23">
        <f t="shared" si="3"/>
        <v>0.15988925103266041</v>
      </c>
    </row>
    <row r="23" spans="1:11" x14ac:dyDescent="0.2">
      <c r="A23" s="7" t="s">
        <v>16</v>
      </c>
      <c r="B23" s="6">
        <v>2737529.6900000004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2737529.6900000004</v>
      </c>
      <c r="H23" s="8">
        <v>3315112.65</v>
      </c>
      <c r="I23" s="8">
        <f t="shared" si="1"/>
        <v>6052642.3399999999</v>
      </c>
      <c r="J23" s="22">
        <f t="shared" si="2"/>
        <v>0.45228670987355918</v>
      </c>
      <c r="K23" s="23">
        <f t="shared" si="3"/>
        <v>0.54771329012644088</v>
      </c>
    </row>
    <row r="24" spans="1:11" x14ac:dyDescent="0.2">
      <c r="A24" s="7" t="s">
        <v>17</v>
      </c>
      <c r="B24" s="6">
        <v>748443.99</v>
      </c>
      <c r="C24" s="6">
        <v>-188266.43999999997</v>
      </c>
      <c r="D24" s="6">
        <v>0</v>
      </c>
      <c r="E24" s="6">
        <v>20438.829999999998</v>
      </c>
      <c r="F24" s="6">
        <v>318851.70999999996</v>
      </c>
      <c r="G24" s="6">
        <f t="shared" si="0"/>
        <v>899468.09</v>
      </c>
      <c r="H24" s="8">
        <v>320985.23</v>
      </c>
      <c r="I24" s="8">
        <f t="shared" si="1"/>
        <v>1220453.3199999998</v>
      </c>
      <c r="J24" s="22">
        <f t="shared" si="2"/>
        <v>0.73699507818947152</v>
      </c>
      <c r="K24" s="23">
        <f t="shared" si="3"/>
        <v>0.26300492181052859</v>
      </c>
    </row>
    <row r="25" spans="1:11" x14ac:dyDescent="0.2">
      <c r="A25" s="7" t="s">
        <v>18</v>
      </c>
      <c r="B25" s="6">
        <v>1558674.7300000002</v>
      </c>
      <c r="C25" s="6">
        <v>0</v>
      </c>
      <c r="D25" s="6">
        <v>2163264.0099999998</v>
      </c>
      <c r="E25" s="6">
        <v>0</v>
      </c>
      <c r="F25" s="6">
        <v>703096.71</v>
      </c>
      <c r="G25" s="6">
        <f t="shared" si="0"/>
        <v>4425035.45</v>
      </c>
      <c r="H25" s="8">
        <v>689499.69</v>
      </c>
      <c r="I25" s="8">
        <f t="shared" si="1"/>
        <v>5114535.1400000006</v>
      </c>
      <c r="J25" s="22">
        <f t="shared" si="2"/>
        <v>0.86518819968455618</v>
      </c>
      <c r="K25" s="23">
        <f t="shared" si="3"/>
        <v>0.13481180031544371</v>
      </c>
    </row>
    <row r="26" spans="1:11" x14ac:dyDescent="0.2">
      <c r="A26" s="7" t="s">
        <v>19</v>
      </c>
      <c r="B26" s="6">
        <v>394857.47</v>
      </c>
      <c r="C26" s="6">
        <v>0</v>
      </c>
      <c r="D26" s="6">
        <v>945220.70999999985</v>
      </c>
      <c r="E26" s="6">
        <v>0</v>
      </c>
      <c r="F26" s="6">
        <v>733108.67000000016</v>
      </c>
      <c r="G26" s="6">
        <f t="shared" si="0"/>
        <v>2073186.8499999999</v>
      </c>
      <c r="H26" s="8">
        <v>71902.439999999988</v>
      </c>
      <c r="I26" s="8">
        <f t="shared" si="1"/>
        <v>2145089.29</v>
      </c>
      <c r="J26" s="22">
        <f t="shared" si="2"/>
        <v>0.9664804442709235</v>
      </c>
      <c r="K26" s="23">
        <f t="shared" si="3"/>
        <v>3.3519555729076431E-2</v>
      </c>
    </row>
    <row r="27" spans="1:11" x14ac:dyDescent="0.2">
      <c r="A27" s="7" t="s">
        <v>20</v>
      </c>
      <c r="B27" s="6">
        <v>269682.26</v>
      </c>
      <c r="C27" s="6">
        <v>0</v>
      </c>
      <c r="D27" s="6">
        <v>710291.78</v>
      </c>
      <c r="E27" s="6">
        <v>13235.450000000003</v>
      </c>
      <c r="F27" s="6">
        <v>461944.42000000004</v>
      </c>
      <c r="G27" s="6">
        <f t="shared" si="0"/>
        <v>1455153.9100000001</v>
      </c>
      <c r="H27" s="8">
        <v>40409.159999999996</v>
      </c>
      <c r="I27" s="8">
        <f t="shared" si="1"/>
        <v>1495563.07</v>
      </c>
      <c r="J27" s="22">
        <f t="shared" si="2"/>
        <v>0.97298063798807233</v>
      </c>
      <c r="K27" s="23">
        <f t="shared" si="3"/>
        <v>2.7019362011927717E-2</v>
      </c>
    </row>
    <row r="28" spans="1:11" x14ac:dyDescent="0.2">
      <c r="A28" s="7" t="s">
        <v>21</v>
      </c>
      <c r="B28" s="6">
        <v>736042.27</v>
      </c>
      <c r="C28" s="6">
        <v>-214499.28000000003</v>
      </c>
      <c r="D28" s="6">
        <v>454359.94999999995</v>
      </c>
      <c r="E28" s="6">
        <v>39262.220000000008</v>
      </c>
      <c r="F28" s="6">
        <v>366261.08999999997</v>
      </c>
      <c r="G28" s="6">
        <f t="shared" si="0"/>
        <v>1381426.25</v>
      </c>
      <c r="H28" s="8">
        <v>359338.59</v>
      </c>
      <c r="I28" s="8">
        <f t="shared" si="1"/>
        <v>1740764.84</v>
      </c>
      <c r="J28" s="22">
        <f t="shared" si="2"/>
        <v>0.79357430610788293</v>
      </c>
      <c r="K28" s="23">
        <f t="shared" si="3"/>
        <v>0.20642569389211698</v>
      </c>
    </row>
    <row r="29" spans="1:11" x14ac:dyDescent="0.2">
      <c r="A29" s="7" t="s">
        <v>22</v>
      </c>
      <c r="B29" s="6">
        <v>505644.33</v>
      </c>
      <c r="C29" s="6">
        <v>0</v>
      </c>
      <c r="D29" s="6">
        <v>520262.29000000004</v>
      </c>
      <c r="E29" s="6">
        <v>34428.479999999996</v>
      </c>
      <c r="F29" s="6">
        <v>505592.17999999993</v>
      </c>
      <c r="G29" s="6">
        <f t="shared" si="0"/>
        <v>1565927.28</v>
      </c>
      <c r="H29" s="8">
        <v>153351.18</v>
      </c>
      <c r="I29" s="8">
        <f t="shared" si="1"/>
        <v>1719278.46</v>
      </c>
      <c r="J29" s="22">
        <f t="shared" si="2"/>
        <v>0.91080491987318912</v>
      </c>
      <c r="K29" s="23">
        <f t="shared" si="3"/>
        <v>8.9195080126810863E-2</v>
      </c>
    </row>
    <row r="30" spans="1:11" x14ac:dyDescent="0.2">
      <c r="A30" s="7" t="s">
        <v>23</v>
      </c>
      <c r="B30" s="6">
        <v>723142.01000000013</v>
      </c>
      <c r="C30" s="6">
        <v>0</v>
      </c>
      <c r="D30" s="6">
        <v>1378478.71</v>
      </c>
      <c r="E30" s="6">
        <v>0</v>
      </c>
      <c r="F30" s="6">
        <v>449931.55999999994</v>
      </c>
      <c r="G30" s="6">
        <f t="shared" si="0"/>
        <v>2551552.2800000003</v>
      </c>
      <c r="H30" s="8">
        <v>315532.38</v>
      </c>
      <c r="I30" s="8">
        <f t="shared" si="1"/>
        <v>2867084.66</v>
      </c>
      <c r="J30" s="22">
        <f t="shared" si="2"/>
        <v>0.88994661217991389</v>
      </c>
      <c r="K30" s="23">
        <f t="shared" si="3"/>
        <v>0.1100533878200862</v>
      </c>
    </row>
    <row r="31" spans="1:11" x14ac:dyDescent="0.2">
      <c r="A31" s="7" t="s">
        <v>24</v>
      </c>
      <c r="B31" s="6">
        <v>1579642.99</v>
      </c>
      <c r="C31" s="6">
        <v>0</v>
      </c>
      <c r="D31" s="6">
        <v>1539493.4899999998</v>
      </c>
      <c r="E31" s="6">
        <v>0</v>
      </c>
      <c r="F31" s="6">
        <v>429293.27</v>
      </c>
      <c r="G31" s="6">
        <f t="shared" si="0"/>
        <v>3548429.7499999995</v>
      </c>
      <c r="H31" s="8">
        <v>570726</v>
      </c>
      <c r="I31" s="8">
        <f t="shared" si="1"/>
        <v>4119155.7499999995</v>
      </c>
      <c r="J31" s="22">
        <f t="shared" si="2"/>
        <v>0.86144588002043865</v>
      </c>
      <c r="K31" s="23">
        <f t="shared" si="3"/>
        <v>0.13855411997956135</v>
      </c>
    </row>
    <row r="32" spans="1:11" x14ac:dyDescent="0.2">
      <c r="A32" s="7" t="s">
        <v>25</v>
      </c>
      <c r="B32" s="6">
        <v>10016930.32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10016930.32</v>
      </c>
      <c r="H32" s="8">
        <v>453062.60999999993</v>
      </c>
      <c r="I32" s="8">
        <f t="shared" si="1"/>
        <v>10469992.93</v>
      </c>
      <c r="J32" s="22">
        <f t="shared" si="2"/>
        <v>0.95672751519231447</v>
      </c>
      <c r="K32" s="23">
        <f t="shared" si="3"/>
        <v>4.3272484807685536E-2</v>
      </c>
    </row>
    <row r="33" spans="1:11" x14ac:dyDescent="0.2">
      <c r="A33" s="7" t="s">
        <v>26</v>
      </c>
      <c r="B33" s="6">
        <v>5058266.1100000003</v>
      </c>
      <c r="C33" s="6">
        <v>0</v>
      </c>
      <c r="D33" s="6">
        <v>0</v>
      </c>
      <c r="E33" s="6">
        <v>0</v>
      </c>
      <c r="F33" s="6">
        <v>432281.32999999996</v>
      </c>
      <c r="G33" s="6">
        <f t="shared" si="0"/>
        <v>5490547.4400000004</v>
      </c>
      <c r="H33" s="8">
        <v>1334005.6999999997</v>
      </c>
      <c r="I33" s="8">
        <f t="shared" si="1"/>
        <v>6824553.1400000006</v>
      </c>
      <c r="J33" s="22">
        <f t="shared" si="2"/>
        <v>0.80452849107714619</v>
      </c>
      <c r="K33" s="23">
        <f t="shared" si="3"/>
        <v>0.19547150892285375</v>
      </c>
    </row>
    <row r="34" spans="1:11" x14ac:dyDescent="0.2">
      <c r="A34" s="7" t="s">
        <v>27</v>
      </c>
      <c r="B34" s="6">
        <v>112734632.20999998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112734632.20999998</v>
      </c>
      <c r="H34" s="8">
        <v>39965324.219999999</v>
      </c>
      <c r="I34" s="8">
        <f t="shared" si="1"/>
        <v>152699956.42999998</v>
      </c>
      <c r="J34" s="22">
        <f t="shared" si="2"/>
        <v>0.73827547070505728</v>
      </c>
      <c r="K34" s="23">
        <f t="shared" si="3"/>
        <v>0.26172452929494266</v>
      </c>
    </row>
    <row r="35" spans="1:11" x14ac:dyDescent="0.2">
      <c r="A35" s="7" t="s">
        <v>28</v>
      </c>
      <c r="B35" s="6">
        <v>401950.87</v>
      </c>
      <c r="C35" s="6">
        <v>0</v>
      </c>
      <c r="D35" s="6">
        <v>1090772.2400000002</v>
      </c>
      <c r="E35" s="6">
        <v>20546.589999999993</v>
      </c>
      <c r="F35" s="6">
        <v>859506.72999999986</v>
      </c>
      <c r="G35" s="6">
        <f t="shared" si="0"/>
        <v>2372776.4300000002</v>
      </c>
      <c r="H35" s="8">
        <v>95293.4</v>
      </c>
      <c r="I35" s="8">
        <f t="shared" si="1"/>
        <v>2468069.83</v>
      </c>
      <c r="J35" s="22">
        <f t="shared" si="2"/>
        <v>0.96138950412112123</v>
      </c>
      <c r="K35" s="23">
        <f t="shared" si="3"/>
        <v>3.8610495878878756E-2</v>
      </c>
    </row>
    <row r="36" spans="1:11" x14ac:dyDescent="0.2">
      <c r="A36" s="7" t="s">
        <v>29</v>
      </c>
      <c r="B36" s="6">
        <v>10120794.27</v>
      </c>
      <c r="C36" s="6">
        <v>-1646677.2000000002</v>
      </c>
      <c r="D36" s="6">
        <v>0</v>
      </c>
      <c r="E36" s="6">
        <v>0</v>
      </c>
      <c r="F36" s="6">
        <v>0</v>
      </c>
      <c r="G36" s="6">
        <f t="shared" si="0"/>
        <v>8474117.0700000003</v>
      </c>
      <c r="H36" s="8">
        <v>3851725.9299999997</v>
      </c>
      <c r="I36" s="8">
        <f t="shared" si="1"/>
        <v>12325843</v>
      </c>
      <c r="J36" s="22">
        <f t="shared" si="2"/>
        <v>0.68750811364382947</v>
      </c>
      <c r="K36" s="23">
        <f t="shared" si="3"/>
        <v>0.31249188635617048</v>
      </c>
    </row>
    <row r="37" spans="1:11" x14ac:dyDescent="0.2">
      <c r="A37" s="7" t="s">
        <v>30</v>
      </c>
      <c r="B37" s="6">
        <v>2198272.56</v>
      </c>
      <c r="C37" s="6">
        <v>0</v>
      </c>
      <c r="D37" s="6">
        <v>1558828.98</v>
      </c>
      <c r="E37" s="6">
        <v>99138.469999999987</v>
      </c>
      <c r="F37" s="6">
        <v>650833.68000000005</v>
      </c>
      <c r="G37" s="6">
        <f t="shared" si="0"/>
        <v>4507073.6900000004</v>
      </c>
      <c r="H37" s="8">
        <v>825560.95</v>
      </c>
      <c r="I37" s="8">
        <f t="shared" si="1"/>
        <v>5332634.6400000006</v>
      </c>
      <c r="J37" s="22">
        <f t="shared" si="2"/>
        <v>0.84518704060325422</v>
      </c>
      <c r="K37" s="23">
        <f t="shared" si="3"/>
        <v>0.15481295939674575</v>
      </c>
    </row>
    <row r="38" spans="1:11" x14ac:dyDescent="0.2">
      <c r="A38" s="7" t="s">
        <v>31</v>
      </c>
      <c r="B38" s="6">
        <v>1152713.6499999999</v>
      </c>
      <c r="C38" s="6">
        <v>-219715.43999999997</v>
      </c>
      <c r="D38" s="6">
        <v>0</v>
      </c>
      <c r="E38" s="6">
        <v>14379.89</v>
      </c>
      <c r="F38" s="6">
        <v>657269.85</v>
      </c>
      <c r="G38" s="6">
        <f t="shared" si="0"/>
        <v>1604647.95</v>
      </c>
      <c r="H38" s="8">
        <v>220105.09999999998</v>
      </c>
      <c r="I38" s="8">
        <f t="shared" si="1"/>
        <v>1824753.0499999998</v>
      </c>
      <c r="J38" s="22">
        <f t="shared" si="2"/>
        <v>0.87937814379869106</v>
      </c>
      <c r="K38" s="23">
        <f t="shared" si="3"/>
        <v>0.120621856201309</v>
      </c>
    </row>
    <row r="39" spans="1:11" x14ac:dyDescent="0.2">
      <c r="A39" s="7" t="s">
        <v>32</v>
      </c>
      <c r="B39" s="6">
        <v>143519.57999999999</v>
      </c>
      <c r="C39" s="6">
        <v>0</v>
      </c>
      <c r="D39" s="6">
        <v>406751.7</v>
      </c>
      <c r="E39" s="6">
        <v>18769.270000000004</v>
      </c>
      <c r="F39" s="6">
        <v>743220.48999999987</v>
      </c>
      <c r="G39" s="6">
        <f t="shared" si="0"/>
        <v>1312261.04</v>
      </c>
      <c r="H39" s="8">
        <v>26298.07</v>
      </c>
      <c r="I39" s="8">
        <f t="shared" si="1"/>
        <v>1338559.1100000001</v>
      </c>
      <c r="J39" s="22">
        <f t="shared" si="2"/>
        <v>0.98035344886637088</v>
      </c>
      <c r="K39" s="23">
        <f t="shared" si="3"/>
        <v>1.9646551133629054E-2</v>
      </c>
    </row>
    <row r="40" spans="1:11" x14ac:dyDescent="0.2">
      <c r="A40" s="7" t="s">
        <v>33</v>
      </c>
      <c r="B40" s="6">
        <v>16862849.909999996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16862849.909999996</v>
      </c>
      <c r="H40" s="8">
        <v>10604070.640000001</v>
      </c>
      <c r="I40" s="8">
        <f t="shared" si="1"/>
        <v>27466920.549999997</v>
      </c>
      <c r="J40" s="22">
        <f t="shared" si="2"/>
        <v>0.6139330355328092</v>
      </c>
      <c r="K40" s="23">
        <f t="shared" si="3"/>
        <v>0.38606696446719074</v>
      </c>
    </row>
    <row r="41" spans="1:11" x14ac:dyDescent="0.2">
      <c r="A41" s="7" t="s">
        <v>34</v>
      </c>
      <c r="B41" s="6">
        <v>51313438.489999995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51313438.489999995</v>
      </c>
      <c r="H41" s="8">
        <v>30664451.710000001</v>
      </c>
      <c r="I41" s="8">
        <f t="shared" si="1"/>
        <v>81977890.199999988</v>
      </c>
      <c r="J41" s="22">
        <f t="shared" si="2"/>
        <v>0.62594241404373208</v>
      </c>
      <c r="K41" s="23">
        <f t="shared" si="3"/>
        <v>0.37405758595626809</v>
      </c>
    </row>
    <row r="42" spans="1:11" x14ac:dyDescent="0.2">
      <c r="A42" s="7" t="s">
        <v>35</v>
      </c>
      <c r="B42" s="6">
        <v>13261218.310000001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13261218.310000001</v>
      </c>
      <c r="H42" s="8">
        <v>11166307.069999998</v>
      </c>
      <c r="I42" s="8">
        <f t="shared" si="1"/>
        <v>24427525.379999999</v>
      </c>
      <c r="J42" s="22">
        <f t="shared" si="2"/>
        <v>0.54288013639144983</v>
      </c>
      <c r="K42" s="23">
        <f t="shared" si="3"/>
        <v>0.45711986360855023</v>
      </c>
    </row>
    <row r="43" spans="1:11" x14ac:dyDescent="0.2">
      <c r="A43" s="7" t="s">
        <v>36</v>
      </c>
      <c r="B43" s="6">
        <v>1691867.9200000002</v>
      </c>
      <c r="C43" s="6">
        <v>-730679.88</v>
      </c>
      <c r="D43" s="6">
        <v>1674953.8000000003</v>
      </c>
      <c r="E43" s="6">
        <v>0</v>
      </c>
      <c r="F43" s="6">
        <v>707829.07000000007</v>
      </c>
      <c r="G43" s="6">
        <f t="shared" si="0"/>
        <v>3343970.91</v>
      </c>
      <c r="H43" s="8">
        <v>421944.17</v>
      </c>
      <c r="I43" s="8">
        <f t="shared" si="1"/>
        <v>3765915.08</v>
      </c>
      <c r="J43" s="22">
        <f t="shared" si="2"/>
        <v>0.88795706726344981</v>
      </c>
      <c r="K43" s="23">
        <f t="shared" si="3"/>
        <v>0.11204293273655018</v>
      </c>
    </row>
    <row r="44" spans="1:11" x14ac:dyDescent="0.2">
      <c r="A44" s="7" t="s">
        <v>37</v>
      </c>
      <c r="B44" s="6">
        <v>142514.44</v>
      </c>
      <c r="C44" s="6">
        <v>-125282.79000000002</v>
      </c>
      <c r="D44" s="6">
        <v>433106.05000000005</v>
      </c>
      <c r="E44" s="6">
        <v>22270.040000000005</v>
      </c>
      <c r="F44" s="6">
        <v>736030.99</v>
      </c>
      <c r="G44" s="6">
        <f t="shared" si="0"/>
        <v>1208638.73</v>
      </c>
      <c r="H44" s="8">
        <v>19971.810000000001</v>
      </c>
      <c r="I44" s="8">
        <f t="shared" si="1"/>
        <v>1228610.54</v>
      </c>
      <c r="J44" s="22">
        <f t="shared" si="2"/>
        <v>0.98374439307675154</v>
      </c>
      <c r="K44" s="23">
        <f t="shared" si="3"/>
        <v>1.6255606923248438E-2</v>
      </c>
    </row>
    <row r="45" spans="1:11" x14ac:dyDescent="0.2">
      <c r="A45" s="7" t="s">
        <v>38</v>
      </c>
      <c r="B45" s="6">
        <v>454128.35000000009</v>
      </c>
      <c r="C45" s="6">
        <v>0</v>
      </c>
      <c r="D45" s="6">
        <v>965337.62999999989</v>
      </c>
      <c r="E45" s="6">
        <v>22525.88</v>
      </c>
      <c r="F45" s="6">
        <v>758388.31</v>
      </c>
      <c r="G45" s="6">
        <f t="shared" si="0"/>
        <v>2200380.17</v>
      </c>
      <c r="H45" s="8">
        <v>114187.86</v>
      </c>
      <c r="I45" s="8">
        <f t="shared" si="1"/>
        <v>2314568.0299999998</v>
      </c>
      <c r="J45" s="22">
        <f t="shared" si="2"/>
        <v>0.95066558488669706</v>
      </c>
      <c r="K45" s="23">
        <f t="shared" si="3"/>
        <v>4.9334415113303026E-2</v>
      </c>
    </row>
    <row r="46" spans="1:11" x14ac:dyDescent="0.2">
      <c r="A46" s="7" t="s">
        <v>39</v>
      </c>
      <c r="B46" s="6">
        <v>26575787.420000002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26575787.420000002</v>
      </c>
      <c r="H46" s="8">
        <v>5982540.0499999998</v>
      </c>
      <c r="I46" s="8">
        <f t="shared" si="1"/>
        <v>32558327.470000003</v>
      </c>
      <c r="J46" s="22">
        <f t="shared" si="2"/>
        <v>0.81625161625662579</v>
      </c>
      <c r="K46" s="23">
        <f t="shared" si="3"/>
        <v>0.18374838374337413</v>
      </c>
    </row>
    <row r="47" spans="1:11" x14ac:dyDescent="0.2">
      <c r="A47" s="7" t="s">
        <v>40</v>
      </c>
      <c r="B47" s="6">
        <v>23234329.710000001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23234329.710000001</v>
      </c>
      <c r="H47" s="8">
        <v>4875079.8299999991</v>
      </c>
      <c r="I47" s="8">
        <f t="shared" si="1"/>
        <v>28109409.539999999</v>
      </c>
      <c r="J47" s="22">
        <f t="shared" si="2"/>
        <v>0.82656768997361163</v>
      </c>
      <c r="K47" s="23">
        <f t="shared" si="3"/>
        <v>0.1734323100263884</v>
      </c>
    </row>
    <row r="48" spans="1:11" x14ac:dyDescent="0.2">
      <c r="A48" s="7" t="s">
        <v>41</v>
      </c>
      <c r="B48" s="6">
        <v>15886612.050000001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15886612.050000001</v>
      </c>
      <c r="H48" s="8">
        <v>2892457.41</v>
      </c>
      <c r="I48" s="8">
        <f t="shared" si="1"/>
        <v>18779069.460000001</v>
      </c>
      <c r="J48" s="22">
        <f t="shared" si="2"/>
        <v>0.84597440165174187</v>
      </c>
      <c r="K48" s="23">
        <f t="shared" si="3"/>
        <v>0.1540255983482581</v>
      </c>
    </row>
    <row r="49" spans="1:11" x14ac:dyDescent="0.2">
      <c r="A49" s="7" t="s">
        <v>42</v>
      </c>
      <c r="B49" s="6">
        <v>175447404.74000001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175447404.74000001</v>
      </c>
      <c r="H49" s="8">
        <v>122479441.7</v>
      </c>
      <c r="I49" s="8">
        <f t="shared" si="1"/>
        <v>297926846.44</v>
      </c>
      <c r="J49" s="22">
        <f t="shared" si="2"/>
        <v>0.5888942431219728</v>
      </c>
      <c r="K49" s="23">
        <f t="shared" si="3"/>
        <v>0.41110575687802725</v>
      </c>
    </row>
    <row r="50" spans="1:11" x14ac:dyDescent="0.2">
      <c r="A50" s="7" t="s">
        <v>43</v>
      </c>
      <c r="B50" s="6">
        <v>12104312.65</v>
      </c>
      <c r="C50" s="6">
        <v>-709209.36000000034</v>
      </c>
      <c r="D50" s="6">
        <v>0</v>
      </c>
      <c r="E50" s="6">
        <v>0</v>
      </c>
      <c r="F50" s="6">
        <v>0</v>
      </c>
      <c r="G50" s="6">
        <f t="shared" si="0"/>
        <v>11395103.289999999</v>
      </c>
      <c r="H50" s="8">
        <v>7808179.6400000006</v>
      </c>
      <c r="I50" s="8">
        <f t="shared" si="1"/>
        <v>19203282.93</v>
      </c>
      <c r="J50" s="22">
        <f t="shared" si="2"/>
        <v>0.59339350107674527</v>
      </c>
      <c r="K50" s="23">
        <f t="shared" si="3"/>
        <v>0.40660649892325473</v>
      </c>
    </row>
    <row r="51" spans="1:11" x14ac:dyDescent="0.2">
      <c r="A51" s="7" t="s">
        <v>44</v>
      </c>
      <c r="B51" s="6">
        <v>5363752.5899999989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5363752.5899999989</v>
      </c>
      <c r="H51" s="8">
        <v>1205609.75</v>
      </c>
      <c r="I51" s="8">
        <f t="shared" si="1"/>
        <v>6569362.3399999989</v>
      </c>
      <c r="J51" s="22">
        <f t="shared" si="2"/>
        <v>0.81647994316599071</v>
      </c>
      <c r="K51" s="23">
        <f t="shared" si="3"/>
        <v>0.18352005683400929</v>
      </c>
    </row>
    <row r="52" spans="1:11" x14ac:dyDescent="0.2">
      <c r="A52" s="7" t="s">
        <v>45</v>
      </c>
      <c r="B52" s="6">
        <v>17035254.34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17035254.34</v>
      </c>
      <c r="H52" s="8">
        <v>8602938.8300000001</v>
      </c>
      <c r="I52" s="8">
        <f t="shared" si="1"/>
        <v>25638193.170000002</v>
      </c>
      <c r="J52" s="22">
        <f t="shared" si="2"/>
        <v>0.66444831845379215</v>
      </c>
      <c r="K52" s="23">
        <f t="shared" si="3"/>
        <v>0.33555168154620779</v>
      </c>
    </row>
    <row r="53" spans="1:11" x14ac:dyDescent="0.2">
      <c r="A53" s="7" t="s">
        <v>46</v>
      </c>
      <c r="B53" s="6">
        <v>2590728.4599999995</v>
      </c>
      <c r="C53" s="6">
        <v>0</v>
      </c>
      <c r="D53" s="6">
        <v>0</v>
      </c>
      <c r="E53" s="6">
        <v>0</v>
      </c>
      <c r="F53" s="6">
        <v>650616.23999999987</v>
      </c>
      <c r="G53" s="6">
        <f t="shared" si="0"/>
        <v>3241344.6999999993</v>
      </c>
      <c r="H53" s="8">
        <v>391538.63</v>
      </c>
      <c r="I53" s="8">
        <f t="shared" si="1"/>
        <v>3632883.3299999991</v>
      </c>
      <c r="J53" s="22">
        <f t="shared" si="2"/>
        <v>0.89222372577541598</v>
      </c>
      <c r="K53" s="23">
        <f t="shared" si="3"/>
        <v>0.10777627422458405</v>
      </c>
    </row>
    <row r="54" spans="1:11" x14ac:dyDescent="0.2">
      <c r="A54" s="7" t="s">
        <v>47</v>
      </c>
      <c r="B54" s="6">
        <v>194595618.54000002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194595618.54000002</v>
      </c>
      <c r="H54" s="8">
        <v>80967338.390000001</v>
      </c>
      <c r="I54" s="8">
        <f t="shared" si="1"/>
        <v>275562956.93000001</v>
      </c>
      <c r="J54" s="22">
        <f t="shared" si="2"/>
        <v>0.70617480922674325</v>
      </c>
      <c r="K54" s="23">
        <f t="shared" si="3"/>
        <v>0.29382519077325681</v>
      </c>
    </row>
    <row r="55" spans="1:11" x14ac:dyDescent="0.2">
      <c r="A55" s="7" t="s">
        <v>48</v>
      </c>
      <c r="B55" s="6">
        <v>22941061.090000004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22941061.090000004</v>
      </c>
      <c r="H55" s="8">
        <v>8846711.7499999981</v>
      </c>
      <c r="I55" s="8">
        <f t="shared" si="1"/>
        <v>31787772.840000004</v>
      </c>
      <c r="J55" s="22">
        <f t="shared" si="2"/>
        <v>0.72169450830893755</v>
      </c>
      <c r="K55" s="23">
        <f t="shared" si="3"/>
        <v>0.27830549169106233</v>
      </c>
    </row>
    <row r="56" spans="1:11" x14ac:dyDescent="0.2">
      <c r="A56" s="7" t="s">
        <v>49</v>
      </c>
      <c r="B56" s="6">
        <v>92511337.670000002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92511337.670000002</v>
      </c>
      <c r="H56" s="8">
        <v>63936739.379999995</v>
      </c>
      <c r="I56" s="8">
        <f t="shared" si="1"/>
        <v>156448077.05000001</v>
      </c>
      <c r="J56" s="22">
        <f t="shared" si="2"/>
        <v>0.59132294505885075</v>
      </c>
      <c r="K56" s="23">
        <f t="shared" si="3"/>
        <v>0.4086770549411492</v>
      </c>
    </row>
    <row r="57" spans="1:11" x14ac:dyDescent="0.2">
      <c r="A57" s="7" t="s">
        <v>50</v>
      </c>
      <c r="B57" s="6">
        <v>33042131.289999999</v>
      </c>
      <c r="C57" s="6">
        <v>-6992717.04</v>
      </c>
      <c r="D57" s="6">
        <v>0</v>
      </c>
      <c r="E57" s="6">
        <v>0</v>
      </c>
      <c r="F57" s="6">
        <v>0</v>
      </c>
      <c r="G57" s="6">
        <f t="shared" si="0"/>
        <v>26049414.25</v>
      </c>
      <c r="H57" s="8">
        <v>2962224.85</v>
      </c>
      <c r="I57" s="8">
        <f t="shared" si="1"/>
        <v>29011639.100000001</v>
      </c>
      <c r="J57" s="22">
        <f t="shared" si="2"/>
        <v>0.89789529506452459</v>
      </c>
      <c r="K57" s="23">
        <f t="shared" si="3"/>
        <v>0.10210470493547535</v>
      </c>
    </row>
    <row r="58" spans="1:11" x14ac:dyDescent="0.2">
      <c r="A58" s="7" t="s">
        <v>51</v>
      </c>
      <c r="B58" s="6">
        <v>47827451.479999989</v>
      </c>
      <c r="C58" s="6">
        <v>-12853072.559999995</v>
      </c>
      <c r="D58" s="6">
        <v>0</v>
      </c>
      <c r="E58" s="6">
        <v>0</v>
      </c>
      <c r="F58" s="6">
        <v>0</v>
      </c>
      <c r="G58" s="6">
        <f t="shared" si="0"/>
        <v>34974378.919999994</v>
      </c>
      <c r="H58" s="8">
        <v>44711818.210000008</v>
      </c>
      <c r="I58" s="8">
        <f t="shared" si="1"/>
        <v>79686197.129999995</v>
      </c>
      <c r="J58" s="22">
        <f t="shared" si="2"/>
        <v>0.43890134276257181</v>
      </c>
      <c r="K58" s="23">
        <f t="shared" si="3"/>
        <v>0.56109865723742824</v>
      </c>
    </row>
    <row r="59" spans="1:11" x14ac:dyDescent="0.2">
      <c r="A59" s="7" t="s">
        <v>52</v>
      </c>
      <c r="B59" s="6">
        <v>37963456.670000002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37963456.670000002</v>
      </c>
      <c r="H59" s="8">
        <v>16760430.34</v>
      </c>
      <c r="I59" s="8">
        <f t="shared" si="1"/>
        <v>54723887.010000005</v>
      </c>
      <c r="J59" s="22">
        <f t="shared" si="2"/>
        <v>0.69372734182903939</v>
      </c>
      <c r="K59" s="23">
        <f t="shared" si="3"/>
        <v>0.30627265817096055</v>
      </c>
    </row>
    <row r="60" spans="1:11" x14ac:dyDescent="0.2">
      <c r="A60" s="7" t="s">
        <v>53</v>
      </c>
      <c r="B60" s="6">
        <v>3146651.43</v>
      </c>
      <c r="C60" s="6">
        <v>0</v>
      </c>
      <c r="D60" s="6">
        <v>0</v>
      </c>
      <c r="E60" s="6">
        <v>0</v>
      </c>
      <c r="F60" s="6">
        <v>499990.23</v>
      </c>
      <c r="G60" s="6">
        <f t="shared" si="0"/>
        <v>3646641.66</v>
      </c>
      <c r="H60" s="8">
        <v>703203.23</v>
      </c>
      <c r="I60" s="8">
        <f t="shared" si="1"/>
        <v>4349844.8900000006</v>
      </c>
      <c r="J60" s="22">
        <f t="shared" si="2"/>
        <v>0.83833832061078384</v>
      </c>
      <c r="K60" s="23">
        <f t="shared" si="3"/>
        <v>0.16166167938921608</v>
      </c>
    </row>
    <row r="61" spans="1:11" x14ac:dyDescent="0.2">
      <c r="A61" s="7" t="s">
        <v>103</v>
      </c>
      <c r="B61" s="6">
        <v>19870766.100000001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19870766.100000001</v>
      </c>
      <c r="H61" s="8">
        <v>1843946.1799999997</v>
      </c>
      <c r="I61" s="8">
        <f t="shared" si="1"/>
        <v>21714712.280000001</v>
      </c>
      <c r="J61" s="22">
        <f t="shared" si="2"/>
        <v>0.91508309406897659</v>
      </c>
      <c r="K61" s="23">
        <f t="shared" si="3"/>
        <v>8.491690593102344E-2</v>
      </c>
    </row>
    <row r="62" spans="1:11" x14ac:dyDescent="0.2">
      <c r="A62" s="7" t="s">
        <v>104</v>
      </c>
      <c r="B62" s="6">
        <v>10089717.460000001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10089717.460000001</v>
      </c>
      <c r="H62" s="8">
        <v>10213349.500000002</v>
      </c>
      <c r="I62" s="8">
        <f t="shared" si="1"/>
        <v>20303066.960000001</v>
      </c>
      <c r="J62" s="22">
        <f t="shared" si="2"/>
        <v>0.49695533585532736</v>
      </c>
      <c r="K62" s="23">
        <f t="shared" si="3"/>
        <v>0.50304466414467275</v>
      </c>
    </row>
    <row r="63" spans="1:11" x14ac:dyDescent="0.2">
      <c r="A63" s="7" t="s">
        <v>54</v>
      </c>
      <c r="B63" s="6">
        <v>8498638.3000000007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8498638.3000000007</v>
      </c>
      <c r="H63" s="8">
        <v>874493.01</v>
      </c>
      <c r="I63" s="8">
        <f t="shared" si="1"/>
        <v>9373131.3100000005</v>
      </c>
      <c r="J63" s="22">
        <f t="shared" si="2"/>
        <v>0.90670214882543887</v>
      </c>
      <c r="K63" s="23">
        <f t="shared" si="3"/>
        <v>9.3297851174561214E-2</v>
      </c>
    </row>
    <row r="64" spans="1:11" x14ac:dyDescent="0.2">
      <c r="A64" s="7" t="s">
        <v>55</v>
      </c>
      <c r="B64" s="6">
        <v>34074496.890000001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34074496.890000001</v>
      </c>
      <c r="H64" s="8">
        <v>14131033.890000001</v>
      </c>
      <c r="I64" s="8">
        <f t="shared" si="1"/>
        <v>48205530.780000001</v>
      </c>
      <c r="J64" s="22">
        <f t="shared" si="2"/>
        <v>0.70685865996391384</v>
      </c>
      <c r="K64" s="23">
        <f t="shared" si="3"/>
        <v>0.29314134003608622</v>
      </c>
    </row>
    <row r="65" spans="1:11" x14ac:dyDescent="0.2">
      <c r="A65" s="7" t="s">
        <v>56</v>
      </c>
      <c r="B65" s="6">
        <v>26289751.41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26289751.41</v>
      </c>
      <c r="H65" s="8">
        <v>16562443.689999998</v>
      </c>
      <c r="I65" s="8">
        <f t="shared" si="1"/>
        <v>42852195.099999994</v>
      </c>
      <c r="J65" s="22">
        <f t="shared" si="2"/>
        <v>0.61349835985414902</v>
      </c>
      <c r="K65" s="23">
        <f t="shared" si="3"/>
        <v>0.38650164014585103</v>
      </c>
    </row>
    <row r="66" spans="1:11" x14ac:dyDescent="0.2">
      <c r="A66" s="7" t="s">
        <v>57</v>
      </c>
      <c r="B66" s="6">
        <v>7869446.8200000003</v>
      </c>
      <c r="C66" s="6">
        <v>-826814.52</v>
      </c>
      <c r="D66" s="6">
        <v>0</v>
      </c>
      <c r="E66" s="6">
        <v>0</v>
      </c>
      <c r="F66" s="6">
        <v>0</v>
      </c>
      <c r="G66" s="6">
        <f t="shared" si="0"/>
        <v>7042632.3000000007</v>
      </c>
      <c r="H66" s="8">
        <v>983543.64</v>
      </c>
      <c r="I66" s="8">
        <f t="shared" si="1"/>
        <v>8026175.9400000004</v>
      </c>
      <c r="J66" s="22">
        <f t="shared" si="2"/>
        <v>0.87745800150002695</v>
      </c>
      <c r="K66" s="23">
        <f t="shared" si="3"/>
        <v>0.12254199849997308</v>
      </c>
    </row>
    <row r="67" spans="1:11" x14ac:dyDescent="0.2">
      <c r="A67" s="7" t="s">
        <v>58</v>
      </c>
      <c r="B67" s="6">
        <v>1949092.2700000003</v>
      </c>
      <c r="C67" s="6">
        <v>0</v>
      </c>
      <c r="D67" s="6">
        <v>1516290.3</v>
      </c>
      <c r="E67" s="6">
        <v>0</v>
      </c>
      <c r="F67" s="6">
        <v>707829.07000000007</v>
      </c>
      <c r="G67" s="6">
        <f t="shared" si="0"/>
        <v>4173211.6400000006</v>
      </c>
      <c r="H67" s="8">
        <v>372488.77999999997</v>
      </c>
      <c r="I67" s="8">
        <f t="shared" si="1"/>
        <v>4545700.4200000009</v>
      </c>
      <c r="J67" s="22">
        <f t="shared" si="2"/>
        <v>0.9180569008988938</v>
      </c>
      <c r="K67" s="23">
        <f t="shared" si="3"/>
        <v>8.1943099101106157E-2</v>
      </c>
    </row>
    <row r="68" spans="1:11" x14ac:dyDescent="0.2">
      <c r="A68" s="7" t="s">
        <v>59</v>
      </c>
      <c r="B68" s="6">
        <v>1134201.99</v>
      </c>
      <c r="C68" s="6">
        <v>0</v>
      </c>
      <c r="D68" s="6">
        <v>587431.68999999994</v>
      </c>
      <c r="E68" s="6">
        <v>32705.039999999997</v>
      </c>
      <c r="F68" s="6">
        <v>366180.19999999995</v>
      </c>
      <c r="G68" s="6">
        <f t="shared" si="0"/>
        <v>2120518.92</v>
      </c>
      <c r="H68" s="8">
        <v>451018.42000000004</v>
      </c>
      <c r="I68" s="8">
        <f t="shared" si="1"/>
        <v>2571537.34</v>
      </c>
      <c r="J68" s="22">
        <f t="shared" si="2"/>
        <v>0.82461136652209766</v>
      </c>
      <c r="K68" s="23">
        <f t="shared" si="3"/>
        <v>0.1753886334779024</v>
      </c>
    </row>
    <row r="69" spans="1:11" x14ac:dyDescent="0.2">
      <c r="A69" s="7" t="s">
        <v>60</v>
      </c>
      <c r="B69" s="6">
        <v>300582.02</v>
      </c>
      <c r="C69" s="6">
        <v>0</v>
      </c>
      <c r="D69" s="6">
        <v>561416.66</v>
      </c>
      <c r="E69" s="6">
        <v>70176.49000000002</v>
      </c>
      <c r="F69" s="6">
        <v>1011184.3799999999</v>
      </c>
      <c r="G69" s="6">
        <f t="shared" si="0"/>
        <v>1943359.5499999998</v>
      </c>
      <c r="H69" s="8">
        <v>72550.509999999995</v>
      </c>
      <c r="I69" s="8">
        <f t="shared" si="1"/>
        <v>2015910.0599999998</v>
      </c>
      <c r="J69" s="22">
        <f t="shared" si="2"/>
        <v>0.96401103827022916</v>
      </c>
      <c r="K69" s="23">
        <f t="shared" si="3"/>
        <v>3.598896172977082E-2</v>
      </c>
    </row>
    <row r="70" spans="1:11" x14ac:dyDescent="0.2">
      <c r="A70" s="7" t="s">
        <v>61</v>
      </c>
      <c r="B70" s="6">
        <v>22295928.659999996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22295928.659999996</v>
      </c>
      <c r="H70" s="8">
        <v>23567005.569999997</v>
      </c>
      <c r="I70" s="8">
        <f t="shared" si="1"/>
        <v>45862934.229999989</v>
      </c>
      <c r="J70" s="22">
        <f t="shared" si="2"/>
        <v>0.48614265603214984</v>
      </c>
      <c r="K70" s="23">
        <f t="shared" si="3"/>
        <v>0.51385734396785021</v>
      </c>
    </row>
    <row r="71" spans="1:11" x14ac:dyDescent="0.2">
      <c r="A71" s="7" t="s">
        <v>62</v>
      </c>
      <c r="B71" s="6">
        <v>1168529.95</v>
      </c>
      <c r="C71" s="6">
        <v>0</v>
      </c>
      <c r="D71" s="6">
        <v>1251253.77</v>
      </c>
      <c r="E71" s="6">
        <v>37875.380000000005</v>
      </c>
      <c r="F71" s="6">
        <v>659044.46</v>
      </c>
      <c r="G71" s="6">
        <f t="shared" si="0"/>
        <v>3116703.5599999996</v>
      </c>
      <c r="H71" s="8">
        <v>30391.309999999998</v>
      </c>
      <c r="I71" s="8">
        <f t="shared" si="1"/>
        <v>3147094.8699999996</v>
      </c>
      <c r="J71" s="22">
        <f t="shared" si="2"/>
        <v>0.99034305883508367</v>
      </c>
      <c r="K71" s="23">
        <f t="shared" si="3"/>
        <v>9.6569411649163276E-3</v>
      </c>
    </row>
    <row r="72" spans="1:11" x14ac:dyDescent="0.2">
      <c r="A72" s="7" t="s">
        <v>63</v>
      </c>
      <c r="B72" s="6">
        <v>11553405.339999998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11553405.339999998</v>
      </c>
      <c r="H72" s="8">
        <v>1774532.72</v>
      </c>
      <c r="I72" s="8">
        <f t="shared" si="1"/>
        <v>13327938.059999999</v>
      </c>
      <c r="J72" s="22">
        <f t="shared" si="2"/>
        <v>0.86685616994831671</v>
      </c>
      <c r="K72" s="23">
        <f t="shared" si="3"/>
        <v>0.13314383005168318</v>
      </c>
    </row>
    <row r="73" spans="1:11" x14ac:dyDescent="0.2">
      <c r="A73" s="7" t="s">
        <v>64</v>
      </c>
      <c r="B73" s="6">
        <v>925910.77</v>
      </c>
      <c r="C73" s="6">
        <v>-435391.92000000016</v>
      </c>
      <c r="D73" s="6">
        <v>1040541.4400000001</v>
      </c>
      <c r="E73" s="6">
        <v>30819.96</v>
      </c>
      <c r="F73" s="6">
        <v>719129.04999999993</v>
      </c>
      <c r="G73" s="6">
        <f>SUM(B73:F73)</f>
        <v>2281009.2999999998</v>
      </c>
      <c r="H73" s="8">
        <v>226000.97999999998</v>
      </c>
      <c r="I73" s="8">
        <f>SUM(G73:H73)</f>
        <v>2507010.2799999998</v>
      </c>
      <c r="J73" s="22">
        <f>(G73/I73)</f>
        <v>0.90985239198939383</v>
      </c>
      <c r="K73" s="23">
        <f>(H73/I73)</f>
        <v>9.0147608010606159E-2</v>
      </c>
    </row>
    <row r="74" spans="1:11" x14ac:dyDescent="0.2">
      <c r="A74" s="24" t="s">
        <v>94</v>
      </c>
      <c r="B74" s="25">
        <f t="shared" ref="B74:I74" si="4">SUM(B7:B73)</f>
        <v>1451328606.2000003</v>
      </c>
      <c r="C74" s="25">
        <f t="shared" si="4"/>
        <v>-42136890.149999999</v>
      </c>
      <c r="D74" s="25">
        <f t="shared" si="4"/>
        <v>23750667.540000003</v>
      </c>
      <c r="E74" s="25">
        <f t="shared" si="4"/>
        <v>592958</v>
      </c>
      <c r="F74" s="25">
        <f t="shared" si="4"/>
        <v>18062083.830000002</v>
      </c>
      <c r="G74" s="25">
        <f t="shared" si="4"/>
        <v>1451597425.4200001</v>
      </c>
      <c r="H74" s="25">
        <f t="shared" si="4"/>
        <v>740182335.35999978</v>
      </c>
      <c r="I74" s="25">
        <f t="shared" si="4"/>
        <v>2191779760.7799993</v>
      </c>
      <c r="J74" s="26">
        <f>(G74/I74)</f>
        <v>0.66229164599248469</v>
      </c>
      <c r="K74" s="27">
        <f>(H74/I74)</f>
        <v>0.33770835400751559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&amp;C&amp;12Office of Economic and Demographic Research</oddHeader>
    <oddFooter>&amp;L&amp;12October 24, 2019&amp;R&amp;12Page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115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12424213.27</v>
      </c>
      <c r="C7" s="6">
        <v>-3436803.7200000007</v>
      </c>
      <c r="D7" s="6">
        <v>0</v>
      </c>
      <c r="E7" s="6">
        <v>0</v>
      </c>
      <c r="F7" s="6">
        <v>0</v>
      </c>
      <c r="G7" s="6">
        <f>SUM(B7:F7)</f>
        <v>8987409.5499999989</v>
      </c>
      <c r="H7" s="8">
        <v>9351410.5999999996</v>
      </c>
      <c r="I7" s="8">
        <f>SUM(G7:H7)</f>
        <v>18338820.149999999</v>
      </c>
      <c r="J7" s="22">
        <f>(G7/I7)</f>
        <v>0.49007566879922748</v>
      </c>
      <c r="K7" s="23">
        <f>(H7/I7)</f>
        <v>0.50992433120077252</v>
      </c>
    </row>
    <row r="8" spans="1:11" x14ac:dyDescent="0.2">
      <c r="A8" s="7" t="s">
        <v>2</v>
      </c>
      <c r="B8" s="6">
        <v>901209.49999999988</v>
      </c>
      <c r="C8" s="6">
        <v>-404730.59999999992</v>
      </c>
      <c r="D8" s="6">
        <v>1057449.93</v>
      </c>
      <c r="E8" s="6">
        <v>29471.730000000003</v>
      </c>
      <c r="F8" s="6">
        <v>647969.48</v>
      </c>
      <c r="G8" s="6">
        <f>SUM(B8:F8)</f>
        <v>2231370.04</v>
      </c>
      <c r="H8" s="8">
        <v>276691.75</v>
      </c>
      <c r="I8" s="8">
        <f>SUM(G8:H8)</f>
        <v>2508061.79</v>
      </c>
      <c r="J8" s="22">
        <f>(G8/I8)</f>
        <v>0.8896790537206023</v>
      </c>
      <c r="K8" s="23">
        <f>(H8/I8)</f>
        <v>0.11032094627939769</v>
      </c>
    </row>
    <row r="9" spans="1:11" x14ac:dyDescent="0.2">
      <c r="A9" s="7" t="s">
        <v>3</v>
      </c>
      <c r="B9" s="6">
        <v>13274000.549999999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13274000.549999999</v>
      </c>
      <c r="H9" s="8">
        <v>9327079.8900000006</v>
      </c>
      <c r="I9" s="8">
        <f t="shared" ref="I9:I72" si="1">SUM(G9:H9)</f>
        <v>22601080.439999998</v>
      </c>
      <c r="J9" s="22">
        <f t="shared" ref="J9:J72" si="2">(G9/I9)</f>
        <v>0.58731707916526488</v>
      </c>
      <c r="K9" s="23">
        <f t="shared" ref="K9:K72" si="3">(H9/I9)</f>
        <v>0.41268292083473518</v>
      </c>
    </row>
    <row r="10" spans="1:11" x14ac:dyDescent="0.2">
      <c r="A10" s="7" t="s">
        <v>4</v>
      </c>
      <c r="B10" s="6">
        <v>1130732.47</v>
      </c>
      <c r="C10" s="6">
        <v>0</v>
      </c>
      <c r="D10" s="6">
        <v>783998.94000000006</v>
      </c>
      <c r="E10" s="6">
        <v>37041.479999999996</v>
      </c>
      <c r="F10" s="6">
        <v>748024.93</v>
      </c>
      <c r="G10" s="6">
        <f t="shared" si="0"/>
        <v>2699797.8200000003</v>
      </c>
      <c r="H10" s="8">
        <v>357394.1</v>
      </c>
      <c r="I10" s="8">
        <f t="shared" si="1"/>
        <v>3057191.9200000004</v>
      </c>
      <c r="J10" s="22">
        <f t="shared" si="2"/>
        <v>0.88309726397549815</v>
      </c>
      <c r="K10" s="23">
        <f t="shared" si="3"/>
        <v>0.11690273602450184</v>
      </c>
    </row>
    <row r="11" spans="1:11" x14ac:dyDescent="0.2">
      <c r="A11" s="7" t="s">
        <v>5</v>
      </c>
      <c r="B11" s="6">
        <v>27327222.890000001</v>
      </c>
      <c r="C11" s="6">
        <v>-6881463</v>
      </c>
      <c r="D11" s="6">
        <v>0</v>
      </c>
      <c r="E11" s="6">
        <v>0</v>
      </c>
      <c r="F11" s="6">
        <v>0</v>
      </c>
      <c r="G11" s="6">
        <f t="shared" si="0"/>
        <v>20445759.890000001</v>
      </c>
      <c r="H11" s="8">
        <v>21622132.16</v>
      </c>
      <c r="I11" s="8">
        <f t="shared" si="1"/>
        <v>42067892.049999997</v>
      </c>
      <c r="J11" s="22">
        <f t="shared" si="2"/>
        <v>0.48601816952698967</v>
      </c>
      <c r="K11" s="23">
        <f t="shared" si="3"/>
        <v>0.51398183047301038</v>
      </c>
    </row>
    <row r="12" spans="1:11" x14ac:dyDescent="0.2">
      <c r="A12" s="7" t="s">
        <v>6</v>
      </c>
      <c r="B12" s="6">
        <v>83791999.599999994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83791999.599999994</v>
      </c>
      <c r="H12" s="8">
        <v>124201894.42999999</v>
      </c>
      <c r="I12" s="8">
        <f t="shared" si="1"/>
        <v>207993894.02999997</v>
      </c>
      <c r="J12" s="22">
        <f t="shared" si="2"/>
        <v>0.40285797807080947</v>
      </c>
      <c r="K12" s="23">
        <f t="shared" si="3"/>
        <v>0.59714202192919064</v>
      </c>
    </row>
    <row r="13" spans="1:11" x14ac:dyDescent="0.2">
      <c r="A13" s="7" t="s">
        <v>7</v>
      </c>
      <c r="B13" s="6">
        <v>313432.2</v>
      </c>
      <c r="C13" s="6">
        <v>0</v>
      </c>
      <c r="D13" s="6">
        <v>684241.35000000009</v>
      </c>
      <c r="E13" s="6">
        <v>20249.82</v>
      </c>
      <c r="F13" s="6">
        <v>789883.46000000008</v>
      </c>
      <c r="G13" s="6">
        <f t="shared" si="0"/>
        <v>1807806.83</v>
      </c>
      <c r="H13" s="8">
        <v>79313.53</v>
      </c>
      <c r="I13" s="8">
        <f t="shared" si="1"/>
        <v>1887120.36</v>
      </c>
      <c r="J13" s="22">
        <f t="shared" si="2"/>
        <v>0.95797113333036155</v>
      </c>
      <c r="K13" s="23">
        <f t="shared" si="3"/>
        <v>4.2028866669638384E-2</v>
      </c>
    </row>
    <row r="14" spans="1:11" x14ac:dyDescent="0.2">
      <c r="A14" s="7" t="s">
        <v>8</v>
      </c>
      <c r="B14" s="6">
        <v>14641311.690000001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14641311.690000001</v>
      </c>
      <c r="H14" s="8">
        <v>1648451.33</v>
      </c>
      <c r="I14" s="8">
        <f t="shared" si="1"/>
        <v>16289763.020000001</v>
      </c>
      <c r="J14" s="22">
        <f t="shared" si="2"/>
        <v>0.89880446216583454</v>
      </c>
      <c r="K14" s="23">
        <f t="shared" si="3"/>
        <v>0.10119553783416549</v>
      </c>
    </row>
    <row r="15" spans="1:11" x14ac:dyDescent="0.2">
      <c r="A15" s="7" t="s">
        <v>9</v>
      </c>
      <c r="B15" s="6">
        <v>8693642.1899999995</v>
      </c>
      <c r="C15" s="6">
        <v>-1968613.6800000006</v>
      </c>
      <c r="D15" s="6">
        <v>0</v>
      </c>
      <c r="E15" s="6">
        <v>0</v>
      </c>
      <c r="F15" s="6">
        <v>0</v>
      </c>
      <c r="G15" s="6">
        <f t="shared" si="0"/>
        <v>6725028.5099999988</v>
      </c>
      <c r="H15" s="8">
        <v>648947.15999999992</v>
      </c>
      <c r="I15" s="8">
        <f t="shared" si="1"/>
        <v>7373975.669999999</v>
      </c>
      <c r="J15" s="22">
        <f t="shared" si="2"/>
        <v>0.91199494152928218</v>
      </c>
      <c r="K15" s="23">
        <f t="shared" si="3"/>
        <v>8.800505847071774E-2</v>
      </c>
    </row>
    <row r="16" spans="1:11" x14ac:dyDescent="0.2">
      <c r="A16" s="7" t="s">
        <v>10</v>
      </c>
      <c r="B16" s="6">
        <v>11043398.27</v>
      </c>
      <c r="C16" s="6">
        <v>-2111249.16</v>
      </c>
      <c r="D16" s="6">
        <v>0</v>
      </c>
      <c r="E16" s="6">
        <v>0</v>
      </c>
      <c r="F16" s="6">
        <v>0</v>
      </c>
      <c r="G16" s="6">
        <f t="shared" si="0"/>
        <v>8932149.1099999994</v>
      </c>
      <c r="H16" s="8">
        <v>1005293.1200000001</v>
      </c>
      <c r="I16" s="8">
        <f t="shared" si="1"/>
        <v>9937442.2300000004</v>
      </c>
      <c r="J16" s="22">
        <f t="shared" si="2"/>
        <v>0.89883784008674428</v>
      </c>
      <c r="K16" s="23">
        <f t="shared" si="3"/>
        <v>0.10116215991325567</v>
      </c>
    </row>
    <row r="17" spans="1:11" x14ac:dyDescent="0.2">
      <c r="A17" s="7" t="s">
        <v>11</v>
      </c>
      <c r="B17" s="6">
        <v>43145385.879999995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43145385.879999995</v>
      </c>
      <c r="H17" s="8">
        <v>4745613.2699999996</v>
      </c>
      <c r="I17" s="8">
        <f t="shared" si="1"/>
        <v>47890999.149999991</v>
      </c>
      <c r="J17" s="22">
        <f t="shared" si="2"/>
        <v>0.90090803378028927</v>
      </c>
      <c r="K17" s="23">
        <f t="shared" si="3"/>
        <v>9.9091966219710836E-2</v>
      </c>
    </row>
    <row r="18" spans="1:11" x14ac:dyDescent="0.2">
      <c r="A18" s="7" t="s">
        <v>12</v>
      </c>
      <c r="B18" s="6">
        <v>4764572.7700000005</v>
      </c>
      <c r="C18" s="6">
        <v>-1408743.24</v>
      </c>
      <c r="D18" s="6">
        <v>0</v>
      </c>
      <c r="E18" s="6">
        <v>0</v>
      </c>
      <c r="F18" s="6">
        <v>689955.24</v>
      </c>
      <c r="G18" s="6">
        <f t="shared" si="0"/>
        <v>4045784.7700000005</v>
      </c>
      <c r="H18" s="8">
        <v>974687.91999999993</v>
      </c>
      <c r="I18" s="8">
        <f t="shared" si="1"/>
        <v>5020472.6900000004</v>
      </c>
      <c r="J18" s="22">
        <f t="shared" si="2"/>
        <v>0.80585734049675717</v>
      </c>
      <c r="K18" s="23">
        <f t="shared" si="3"/>
        <v>0.19414265950324289</v>
      </c>
    </row>
    <row r="19" spans="1:11" x14ac:dyDescent="0.2">
      <c r="A19" s="7" t="s">
        <v>106</v>
      </c>
      <c r="B19" s="6">
        <v>1192011.4200000002</v>
      </c>
      <c r="C19" s="6">
        <v>-543026.15999999992</v>
      </c>
      <c r="D19" s="6">
        <v>1350411.5</v>
      </c>
      <c r="E19" s="6">
        <v>31572.34</v>
      </c>
      <c r="F19" s="6">
        <v>715984.28999999992</v>
      </c>
      <c r="G19" s="6">
        <f t="shared" si="0"/>
        <v>2746953.39</v>
      </c>
      <c r="H19" s="8">
        <v>302479.51</v>
      </c>
      <c r="I19" s="8">
        <f t="shared" si="1"/>
        <v>3049432.9000000004</v>
      </c>
      <c r="J19" s="22">
        <f t="shared" si="2"/>
        <v>0.90080794694646338</v>
      </c>
      <c r="K19" s="23">
        <f t="shared" si="3"/>
        <v>9.9192053053536594E-2</v>
      </c>
    </row>
    <row r="20" spans="1:11" x14ac:dyDescent="0.2">
      <c r="A20" s="7" t="s">
        <v>13</v>
      </c>
      <c r="B20" s="6">
        <v>395823.97</v>
      </c>
      <c r="C20" s="6">
        <v>0</v>
      </c>
      <c r="D20" s="6">
        <v>784779.87000000011</v>
      </c>
      <c r="E20" s="6">
        <v>21543.43</v>
      </c>
      <c r="F20" s="6">
        <v>795184.67999999993</v>
      </c>
      <c r="G20" s="6">
        <f t="shared" si="0"/>
        <v>1997331.95</v>
      </c>
      <c r="H20" s="8">
        <v>51518.619999999995</v>
      </c>
      <c r="I20" s="8">
        <f t="shared" si="1"/>
        <v>2048850.5699999998</v>
      </c>
      <c r="J20" s="22">
        <f t="shared" si="2"/>
        <v>0.97485486703893687</v>
      </c>
      <c r="K20" s="23">
        <f t="shared" si="3"/>
        <v>2.5145132961063139E-2</v>
      </c>
    </row>
    <row r="21" spans="1:11" x14ac:dyDescent="0.2">
      <c r="A21" s="7" t="s">
        <v>14</v>
      </c>
      <c r="B21" s="6">
        <v>96800169.600000009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96800169.600000009</v>
      </c>
      <c r="H21" s="8">
        <v>4818515.8399999989</v>
      </c>
      <c r="I21" s="8">
        <f t="shared" si="1"/>
        <v>101618685.44000001</v>
      </c>
      <c r="J21" s="22">
        <f t="shared" si="2"/>
        <v>0.95258238365182302</v>
      </c>
      <c r="K21" s="23">
        <f t="shared" si="3"/>
        <v>4.7417616348176983E-2</v>
      </c>
    </row>
    <row r="22" spans="1:11" x14ac:dyDescent="0.2">
      <c r="A22" s="7" t="s">
        <v>15</v>
      </c>
      <c r="B22" s="6">
        <v>25330550.649999995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25330550.649999995</v>
      </c>
      <c r="H22" s="8">
        <v>4835839.17</v>
      </c>
      <c r="I22" s="8">
        <f t="shared" si="1"/>
        <v>30166389.819999993</v>
      </c>
      <c r="J22" s="22">
        <f t="shared" si="2"/>
        <v>0.83969446795407088</v>
      </c>
      <c r="K22" s="23">
        <f t="shared" si="3"/>
        <v>0.16030553204592915</v>
      </c>
    </row>
    <row r="23" spans="1:11" x14ac:dyDescent="0.2">
      <c r="A23" s="7" t="s">
        <v>16</v>
      </c>
      <c r="B23" s="6">
        <v>2618661.8300000005</v>
      </c>
      <c r="C23" s="6">
        <v>-100613.54999999999</v>
      </c>
      <c r="D23" s="6">
        <v>0</v>
      </c>
      <c r="E23" s="6">
        <v>0</v>
      </c>
      <c r="F23" s="6">
        <v>0</v>
      </c>
      <c r="G23" s="6">
        <f t="shared" si="0"/>
        <v>2518048.2800000007</v>
      </c>
      <c r="H23" s="8">
        <v>3176728.23</v>
      </c>
      <c r="I23" s="8">
        <f t="shared" si="1"/>
        <v>5694776.5100000007</v>
      </c>
      <c r="J23" s="22">
        <f t="shared" si="2"/>
        <v>0.4421680597260173</v>
      </c>
      <c r="K23" s="23">
        <f t="shared" si="3"/>
        <v>0.55783194027398264</v>
      </c>
    </row>
    <row r="24" spans="1:11" x14ac:dyDescent="0.2">
      <c r="A24" s="7" t="s">
        <v>17</v>
      </c>
      <c r="B24" s="6">
        <v>744072.48999999987</v>
      </c>
      <c r="C24" s="6">
        <v>-183273.71999999997</v>
      </c>
      <c r="D24" s="6">
        <v>0</v>
      </c>
      <c r="E24" s="6">
        <v>21761.23</v>
      </c>
      <c r="F24" s="6">
        <v>334322.15000000002</v>
      </c>
      <c r="G24" s="6">
        <f t="shared" si="0"/>
        <v>916882.14999999991</v>
      </c>
      <c r="H24" s="8">
        <v>309631.11</v>
      </c>
      <c r="I24" s="8">
        <f t="shared" si="1"/>
        <v>1226513.2599999998</v>
      </c>
      <c r="J24" s="22">
        <f t="shared" si="2"/>
        <v>0.74755176311750604</v>
      </c>
      <c r="K24" s="23">
        <f t="shared" si="3"/>
        <v>0.25244823688249407</v>
      </c>
    </row>
    <row r="25" spans="1:11" x14ac:dyDescent="0.2">
      <c r="A25" s="7" t="s">
        <v>18</v>
      </c>
      <c r="B25" s="6">
        <v>1370463.06</v>
      </c>
      <c r="C25" s="6">
        <v>0</v>
      </c>
      <c r="D25" s="6">
        <v>2117498.61</v>
      </c>
      <c r="E25" s="6">
        <v>0</v>
      </c>
      <c r="F25" s="6">
        <v>737210.43000000017</v>
      </c>
      <c r="G25" s="6">
        <f t="shared" si="0"/>
        <v>4225172.0999999996</v>
      </c>
      <c r="H25" s="8">
        <v>600283.51</v>
      </c>
      <c r="I25" s="8">
        <f t="shared" si="1"/>
        <v>4825455.6099999994</v>
      </c>
      <c r="J25" s="22">
        <f t="shared" si="2"/>
        <v>0.87560065649427876</v>
      </c>
      <c r="K25" s="23">
        <f t="shared" si="3"/>
        <v>0.12439934350572134</v>
      </c>
    </row>
    <row r="26" spans="1:11" x14ac:dyDescent="0.2">
      <c r="A26" s="7" t="s">
        <v>19</v>
      </c>
      <c r="B26" s="6">
        <v>360875.62</v>
      </c>
      <c r="C26" s="6">
        <v>0</v>
      </c>
      <c r="D26" s="6">
        <v>883819.45000000007</v>
      </c>
      <c r="E26" s="6">
        <v>0</v>
      </c>
      <c r="F26" s="6">
        <v>768678.55</v>
      </c>
      <c r="G26" s="6">
        <f t="shared" si="0"/>
        <v>2013373.62</v>
      </c>
      <c r="H26" s="8">
        <v>67123.650000000009</v>
      </c>
      <c r="I26" s="8">
        <f t="shared" si="1"/>
        <v>2080497.27</v>
      </c>
      <c r="J26" s="22">
        <f t="shared" si="2"/>
        <v>0.96773672767184171</v>
      </c>
      <c r="K26" s="23">
        <f t="shared" si="3"/>
        <v>3.2263272328158357E-2</v>
      </c>
    </row>
    <row r="27" spans="1:11" x14ac:dyDescent="0.2">
      <c r="A27" s="7" t="s">
        <v>20</v>
      </c>
      <c r="B27" s="6">
        <v>251999.28999999998</v>
      </c>
      <c r="C27" s="6">
        <v>0</v>
      </c>
      <c r="D27" s="6">
        <v>681415.80999999994</v>
      </c>
      <c r="E27" s="6">
        <v>12603.280000000002</v>
      </c>
      <c r="F27" s="6">
        <v>484357.58999999991</v>
      </c>
      <c r="G27" s="6">
        <f t="shared" si="0"/>
        <v>1430375.9699999997</v>
      </c>
      <c r="H27" s="8">
        <v>36637.869999999995</v>
      </c>
      <c r="I27" s="8">
        <f t="shared" si="1"/>
        <v>1467013.8399999999</v>
      </c>
      <c r="J27" s="22">
        <f t="shared" si="2"/>
        <v>0.97502554577126543</v>
      </c>
      <c r="K27" s="23">
        <f t="shared" si="3"/>
        <v>2.4974454228734472E-2</v>
      </c>
    </row>
    <row r="28" spans="1:11" x14ac:dyDescent="0.2">
      <c r="A28" s="7" t="s">
        <v>21</v>
      </c>
      <c r="B28" s="6">
        <v>638607.84</v>
      </c>
      <c r="C28" s="6">
        <v>-225404.15999999995</v>
      </c>
      <c r="D28" s="6">
        <v>457011.01</v>
      </c>
      <c r="E28" s="6">
        <v>40666.210000000006</v>
      </c>
      <c r="F28" s="6">
        <v>384031.81</v>
      </c>
      <c r="G28" s="6">
        <f t="shared" si="0"/>
        <v>1294912.71</v>
      </c>
      <c r="H28" s="8">
        <v>315926.66000000003</v>
      </c>
      <c r="I28" s="8">
        <f t="shared" si="1"/>
        <v>1610839.37</v>
      </c>
      <c r="J28" s="22">
        <f t="shared" si="2"/>
        <v>0.80387451046717329</v>
      </c>
      <c r="K28" s="23">
        <f t="shared" si="3"/>
        <v>0.1961254895328266</v>
      </c>
    </row>
    <row r="29" spans="1:11" x14ac:dyDescent="0.2">
      <c r="A29" s="7" t="s">
        <v>22</v>
      </c>
      <c r="B29" s="6">
        <v>442578.62</v>
      </c>
      <c r="C29" s="6">
        <v>0</v>
      </c>
      <c r="D29" s="6">
        <v>553972.16</v>
      </c>
      <c r="E29" s="6">
        <v>32264.019999999997</v>
      </c>
      <c r="F29" s="6">
        <v>530123.12</v>
      </c>
      <c r="G29" s="6">
        <f t="shared" si="0"/>
        <v>1558937.92</v>
      </c>
      <c r="H29" s="8">
        <v>134057.66</v>
      </c>
      <c r="I29" s="8">
        <f t="shared" si="1"/>
        <v>1692995.5799999998</v>
      </c>
      <c r="J29" s="22">
        <f t="shared" si="2"/>
        <v>0.92081629651980546</v>
      </c>
      <c r="K29" s="23">
        <f t="shared" si="3"/>
        <v>7.9183703480194559E-2</v>
      </c>
    </row>
    <row r="30" spans="1:11" x14ac:dyDescent="0.2">
      <c r="A30" s="7" t="s">
        <v>23</v>
      </c>
      <c r="B30" s="6">
        <v>685906.71</v>
      </c>
      <c r="C30" s="6">
        <v>0</v>
      </c>
      <c r="D30" s="6">
        <v>1305841.98</v>
      </c>
      <c r="E30" s="6">
        <v>0</v>
      </c>
      <c r="F30" s="6">
        <v>471761.87</v>
      </c>
      <c r="G30" s="6">
        <f t="shared" si="0"/>
        <v>2463510.56</v>
      </c>
      <c r="H30" s="8">
        <v>298570.65000000002</v>
      </c>
      <c r="I30" s="8">
        <f t="shared" si="1"/>
        <v>2762081.21</v>
      </c>
      <c r="J30" s="22">
        <f t="shared" si="2"/>
        <v>0.89190373949939006</v>
      </c>
      <c r="K30" s="23">
        <f t="shared" si="3"/>
        <v>0.10809626050060998</v>
      </c>
    </row>
    <row r="31" spans="1:11" x14ac:dyDescent="0.2">
      <c r="A31" s="7" t="s">
        <v>24</v>
      </c>
      <c r="B31" s="6">
        <v>1601567.2799999998</v>
      </c>
      <c r="C31" s="6">
        <v>0</v>
      </c>
      <c r="D31" s="6">
        <v>1399341.04</v>
      </c>
      <c r="E31" s="6">
        <v>0</v>
      </c>
      <c r="F31" s="6">
        <v>450122.23</v>
      </c>
      <c r="G31" s="6">
        <f t="shared" si="0"/>
        <v>3451030.55</v>
      </c>
      <c r="H31" s="8">
        <v>576044.84</v>
      </c>
      <c r="I31" s="8">
        <f t="shared" si="1"/>
        <v>4027075.3899999997</v>
      </c>
      <c r="J31" s="22">
        <f t="shared" si="2"/>
        <v>0.85695702607643509</v>
      </c>
      <c r="K31" s="23">
        <f t="shared" si="3"/>
        <v>0.14304297392356491</v>
      </c>
    </row>
    <row r="32" spans="1:11" x14ac:dyDescent="0.2">
      <c r="A32" s="7" t="s">
        <v>25</v>
      </c>
      <c r="B32" s="6">
        <v>9651339.6400000006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9651339.6400000006</v>
      </c>
      <c r="H32" s="8">
        <v>439047.90000000008</v>
      </c>
      <c r="I32" s="8">
        <f t="shared" si="1"/>
        <v>10090387.540000001</v>
      </c>
      <c r="J32" s="22">
        <f t="shared" si="2"/>
        <v>0.95648849974695815</v>
      </c>
      <c r="K32" s="23">
        <f t="shared" si="3"/>
        <v>4.3511500253041818E-2</v>
      </c>
    </row>
    <row r="33" spans="1:11" x14ac:dyDescent="0.2">
      <c r="A33" s="7" t="s">
        <v>26</v>
      </c>
      <c r="B33" s="6">
        <v>4959622.0199999996</v>
      </c>
      <c r="C33" s="6">
        <v>0</v>
      </c>
      <c r="D33" s="6">
        <v>0</v>
      </c>
      <c r="E33" s="6">
        <v>0</v>
      </c>
      <c r="F33" s="6">
        <v>718316.81</v>
      </c>
      <c r="G33" s="6">
        <f t="shared" si="0"/>
        <v>5677938.8300000001</v>
      </c>
      <c r="H33" s="8">
        <v>1301117.9900000002</v>
      </c>
      <c r="I33" s="8">
        <f t="shared" si="1"/>
        <v>6979056.8200000003</v>
      </c>
      <c r="J33" s="22">
        <f t="shared" si="2"/>
        <v>0.81356821938010815</v>
      </c>
      <c r="K33" s="23">
        <f t="shared" si="3"/>
        <v>0.18643178061989188</v>
      </c>
    </row>
    <row r="34" spans="1:11" x14ac:dyDescent="0.2">
      <c r="A34" s="7" t="s">
        <v>27</v>
      </c>
      <c r="B34" s="6">
        <v>107663904.83000001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107663904.83000001</v>
      </c>
      <c r="H34" s="8">
        <v>38129103.5</v>
      </c>
      <c r="I34" s="8">
        <f t="shared" si="1"/>
        <v>145793008.33000001</v>
      </c>
      <c r="J34" s="22">
        <f t="shared" si="2"/>
        <v>0.73847097376785442</v>
      </c>
      <c r="K34" s="23">
        <f t="shared" si="3"/>
        <v>0.26152902623214563</v>
      </c>
    </row>
    <row r="35" spans="1:11" x14ac:dyDescent="0.2">
      <c r="A35" s="7" t="s">
        <v>28</v>
      </c>
      <c r="B35" s="6">
        <v>377763.15</v>
      </c>
      <c r="C35" s="6">
        <v>0</v>
      </c>
      <c r="D35" s="6">
        <v>1041321.3400000001</v>
      </c>
      <c r="E35" s="6">
        <v>18879.300000000003</v>
      </c>
      <c r="F35" s="6">
        <v>885093.56</v>
      </c>
      <c r="G35" s="6">
        <f t="shared" si="0"/>
        <v>2323057.3500000006</v>
      </c>
      <c r="H35" s="8">
        <v>89933.93</v>
      </c>
      <c r="I35" s="8">
        <f t="shared" si="1"/>
        <v>2412991.2800000007</v>
      </c>
      <c r="J35" s="22">
        <f t="shared" si="2"/>
        <v>0.96272927683352416</v>
      </c>
      <c r="K35" s="23">
        <f t="shared" si="3"/>
        <v>3.7270723166475749E-2</v>
      </c>
    </row>
    <row r="36" spans="1:11" x14ac:dyDescent="0.2">
      <c r="A36" s="7" t="s">
        <v>29</v>
      </c>
      <c r="B36" s="6">
        <v>9813205.790000001</v>
      </c>
      <c r="C36" s="6">
        <v>-1491992.2799999998</v>
      </c>
      <c r="D36" s="6">
        <v>0</v>
      </c>
      <c r="E36" s="6">
        <v>0</v>
      </c>
      <c r="F36" s="6">
        <v>0</v>
      </c>
      <c r="G36" s="6">
        <f t="shared" si="0"/>
        <v>8321213.5100000016</v>
      </c>
      <c r="H36" s="8">
        <v>3734615.53</v>
      </c>
      <c r="I36" s="8">
        <f t="shared" si="1"/>
        <v>12055829.040000001</v>
      </c>
      <c r="J36" s="22">
        <f t="shared" si="2"/>
        <v>0.69022325071059576</v>
      </c>
      <c r="K36" s="23">
        <f t="shared" si="3"/>
        <v>0.3097767492894043</v>
      </c>
    </row>
    <row r="37" spans="1:11" x14ac:dyDescent="0.2">
      <c r="A37" s="7" t="s">
        <v>30</v>
      </c>
      <c r="B37" s="6">
        <v>1874939.86</v>
      </c>
      <c r="C37" s="6">
        <v>0</v>
      </c>
      <c r="D37" s="6">
        <v>1429395.3099999998</v>
      </c>
      <c r="E37" s="6">
        <v>95101.5</v>
      </c>
      <c r="F37" s="6">
        <v>682411.59000000008</v>
      </c>
      <c r="G37" s="6">
        <f t="shared" si="0"/>
        <v>4081848.26</v>
      </c>
      <c r="H37" s="8">
        <v>708248.62000000011</v>
      </c>
      <c r="I37" s="8">
        <f t="shared" si="1"/>
        <v>4790096.88</v>
      </c>
      <c r="J37" s="22">
        <f t="shared" si="2"/>
        <v>0.85214315331342527</v>
      </c>
      <c r="K37" s="23">
        <f t="shared" si="3"/>
        <v>0.14785684668657476</v>
      </c>
    </row>
    <row r="38" spans="1:11" x14ac:dyDescent="0.2">
      <c r="A38" s="7" t="s">
        <v>31</v>
      </c>
      <c r="B38" s="6">
        <v>1316564.0800000003</v>
      </c>
      <c r="C38" s="6">
        <v>-220494</v>
      </c>
      <c r="D38" s="6">
        <v>0</v>
      </c>
      <c r="E38" s="6">
        <v>0</v>
      </c>
      <c r="F38" s="6">
        <v>674306.00999999989</v>
      </c>
      <c r="G38" s="6">
        <f t="shared" si="0"/>
        <v>1770376.0900000003</v>
      </c>
      <c r="H38" s="8">
        <v>254290.52</v>
      </c>
      <c r="I38" s="8">
        <f t="shared" si="1"/>
        <v>2024666.6100000003</v>
      </c>
      <c r="J38" s="22">
        <f t="shared" si="2"/>
        <v>0.87440375677455362</v>
      </c>
      <c r="K38" s="23">
        <f t="shared" si="3"/>
        <v>0.12559624322544635</v>
      </c>
    </row>
    <row r="39" spans="1:11" x14ac:dyDescent="0.2">
      <c r="A39" s="7" t="s">
        <v>32</v>
      </c>
      <c r="B39" s="6">
        <v>146451.79999999999</v>
      </c>
      <c r="C39" s="6">
        <v>0</v>
      </c>
      <c r="D39" s="6">
        <v>385908.17000000004</v>
      </c>
      <c r="E39" s="6">
        <v>20762.110000000004</v>
      </c>
      <c r="F39" s="6">
        <v>740703.93</v>
      </c>
      <c r="G39" s="6">
        <f t="shared" si="0"/>
        <v>1293826.01</v>
      </c>
      <c r="H39" s="8">
        <v>26633.409999999996</v>
      </c>
      <c r="I39" s="8">
        <f t="shared" si="1"/>
        <v>1320459.42</v>
      </c>
      <c r="J39" s="22">
        <f t="shared" si="2"/>
        <v>0.97983019425163409</v>
      </c>
      <c r="K39" s="23">
        <f t="shared" si="3"/>
        <v>2.0169805748365972E-2</v>
      </c>
    </row>
    <row r="40" spans="1:11" x14ac:dyDescent="0.2">
      <c r="A40" s="7" t="s">
        <v>33</v>
      </c>
      <c r="B40" s="6">
        <v>16500172.33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16500172.33</v>
      </c>
      <c r="H40" s="8">
        <v>10059853.820000002</v>
      </c>
      <c r="I40" s="8">
        <f t="shared" si="1"/>
        <v>26560026.150000002</v>
      </c>
      <c r="J40" s="22">
        <f t="shared" si="2"/>
        <v>0.62124081643647022</v>
      </c>
      <c r="K40" s="23">
        <f t="shared" si="3"/>
        <v>0.37875918356352978</v>
      </c>
    </row>
    <row r="41" spans="1:11" x14ac:dyDescent="0.2">
      <c r="A41" s="7" t="s">
        <v>34</v>
      </c>
      <c r="B41" s="6">
        <v>49593630.11999999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49593630.11999999</v>
      </c>
      <c r="H41" s="8">
        <v>29499691.659999996</v>
      </c>
      <c r="I41" s="8">
        <f t="shared" si="1"/>
        <v>79093321.779999986</v>
      </c>
      <c r="J41" s="22">
        <f t="shared" si="2"/>
        <v>0.62702677045156718</v>
      </c>
      <c r="K41" s="23">
        <f t="shared" si="3"/>
        <v>0.37297322954843282</v>
      </c>
    </row>
    <row r="42" spans="1:11" x14ac:dyDescent="0.2">
      <c r="A42" s="7" t="s">
        <v>35</v>
      </c>
      <c r="B42" s="6">
        <v>12667467.270000001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12667467.270000001</v>
      </c>
      <c r="H42" s="8">
        <v>10681536.799999999</v>
      </c>
      <c r="I42" s="8">
        <f t="shared" si="1"/>
        <v>23349004.07</v>
      </c>
      <c r="J42" s="22">
        <f t="shared" si="2"/>
        <v>0.54252709160626744</v>
      </c>
      <c r="K42" s="23">
        <f t="shared" si="3"/>
        <v>0.45747290839373256</v>
      </c>
    </row>
    <row r="43" spans="1:11" x14ac:dyDescent="0.2">
      <c r="A43" s="7" t="s">
        <v>36</v>
      </c>
      <c r="B43" s="6">
        <v>1611548.98</v>
      </c>
      <c r="C43" s="6">
        <v>-705565.44</v>
      </c>
      <c r="D43" s="6">
        <v>1577005.5500000003</v>
      </c>
      <c r="E43" s="6">
        <v>0</v>
      </c>
      <c r="F43" s="6">
        <v>742172.36</v>
      </c>
      <c r="G43" s="6">
        <f t="shared" si="0"/>
        <v>3225161.45</v>
      </c>
      <c r="H43" s="8">
        <v>399783.71</v>
      </c>
      <c r="I43" s="8">
        <f t="shared" si="1"/>
        <v>3624945.16</v>
      </c>
      <c r="J43" s="22">
        <f t="shared" si="2"/>
        <v>0.88971317017110407</v>
      </c>
      <c r="K43" s="23">
        <f t="shared" si="3"/>
        <v>0.11028682982889595</v>
      </c>
    </row>
    <row r="44" spans="1:11" x14ac:dyDescent="0.2">
      <c r="A44" s="7" t="s">
        <v>37</v>
      </c>
      <c r="B44" s="6">
        <v>129733.04000000001</v>
      </c>
      <c r="C44" s="6">
        <v>-122553.38999999998</v>
      </c>
      <c r="D44" s="6">
        <v>401662.3</v>
      </c>
      <c r="E44" s="6">
        <v>21940.509999999991</v>
      </c>
      <c r="F44" s="6">
        <v>795184.67999999993</v>
      </c>
      <c r="G44" s="6">
        <f t="shared" si="0"/>
        <v>1225967.1399999999</v>
      </c>
      <c r="H44" s="8">
        <v>17969.75</v>
      </c>
      <c r="I44" s="8">
        <f t="shared" si="1"/>
        <v>1243936.8899999999</v>
      </c>
      <c r="J44" s="22">
        <f t="shared" si="2"/>
        <v>0.98555413048325946</v>
      </c>
      <c r="K44" s="23">
        <f t="shared" si="3"/>
        <v>1.4445869516740517E-2</v>
      </c>
    </row>
    <row r="45" spans="1:11" x14ac:dyDescent="0.2">
      <c r="A45" s="7" t="s">
        <v>38</v>
      </c>
      <c r="B45" s="6">
        <v>447037.9</v>
      </c>
      <c r="C45" s="6">
        <v>0</v>
      </c>
      <c r="D45" s="6">
        <v>917596.91999999993</v>
      </c>
      <c r="E45" s="6">
        <v>19532.579999999998</v>
      </c>
      <c r="F45" s="6">
        <v>795184.67999999993</v>
      </c>
      <c r="G45" s="6">
        <f t="shared" si="0"/>
        <v>2179352.08</v>
      </c>
      <c r="H45" s="8">
        <v>113649.48000000001</v>
      </c>
      <c r="I45" s="8">
        <f t="shared" si="1"/>
        <v>2293001.56</v>
      </c>
      <c r="J45" s="22">
        <f t="shared" si="2"/>
        <v>0.95043637039653828</v>
      </c>
      <c r="K45" s="23">
        <f t="shared" si="3"/>
        <v>4.9563629603461765E-2</v>
      </c>
    </row>
    <row r="46" spans="1:11" x14ac:dyDescent="0.2">
      <c r="A46" s="7" t="s">
        <v>39</v>
      </c>
      <c r="B46" s="6">
        <v>26227973.229999997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26227973.229999997</v>
      </c>
      <c r="H46" s="8">
        <v>5998015.4100000001</v>
      </c>
      <c r="I46" s="8">
        <f t="shared" si="1"/>
        <v>32225988.639999997</v>
      </c>
      <c r="J46" s="22">
        <f t="shared" si="2"/>
        <v>0.81387644993596697</v>
      </c>
      <c r="K46" s="23">
        <f t="shared" si="3"/>
        <v>0.18612355006403306</v>
      </c>
    </row>
    <row r="47" spans="1:11" x14ac:dyDescent="0.2">
      <c r="A47" s="7" t="s">
        <v>40</v>
      </c>
      <c r="B47" s="6">
        <v>22226032.48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22226032.48</v>
      </c>
      <c r="H47" s="8">
        <v>4687443.3400000008</v>
      </c>
      <c r="I47" s="8">
        <f t="shared" si="1"/>
        <v>26913475.82</v>
      </c>
      <c r="J47" s="22">
        <f t="shared" si="2"/>
        <v>0.82583285149231234</v>
      </c>
      <c r="K47" s="23">
        <f t="shared" si="3"/>
        <v>0.17416714850768766</v>
      </c>
    </row>
    <row r="48" spans="1:11" x14ac:dyDescent="0.2">
      <c r="A48" s="7" t="s">
        <v>41</v>
      </c>
      <c r="B48" s="6">
        <v>15977043.510000004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15977043.510000004</v>
      </c>
      <c r="H48" s="8">
        <v>2203873.0100000002</v>
      </c>
      <c r="I48" s="8">
        <f t="shared" si="1"/>
        <v>18180916.520000003</v>
      </c>
      <c r="J48" s="22">
        <f t="shared" si="2"/>
        <v>0.87878097302874592</v>
      </c>
      <c r="K48" s="23">
        <f t="shared" si="3"/>
        <v>0.12121902697125414</v>
      </c>
    </row>
    <row r="49" spans="1:11" x14ac:dyDescent="0.2">
      <c r="A49" s="7" t="s">
        <v>42</v>
      </c>
      <c r="B49" s="6">
        <v>170445277.13999999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170445277.13999999</v>
      </c>
      <c r="H49" s="8">
        <v>118614210.86000003</v>
      </c>
      <c r="I49" s="8">
        <f t="shared" si="1"/>
        <v>289059488</v>
      </c>
      <c r="J49" s="22">
        <f t="shared" si="2"/>
        <v>0.58965467046008191</v>
      </c>
      <c r="K49" s="23">
        <f t="shared" si="3"/>
        <v>0.4103453295399182</v>
      </c>
    </row>
    <row r="50" spans="1:11" x14ac:dyDescent="0.2">
      <c r="A50" s="7" t="s">
        <v>43</v>
      </c>
      <c r="B50" s="6">
        <v>11004273.800000001</v>
      </c>
      <c r="C50" s="6">
        <v>-754187.16</v>
      </c>
      <c r="D50" s="6">
        <v>0</v>
      </c>
      <c r="E50" s="6">
        <v>0</v>
      </c>
      <c r="F50" s="6">
        <v>0</v>
      </c>
      <c r="G50" s="6">
        <f t="shared" si="0"/>
        <v>10250086.640000001</v>
      </c>
      <c r="H50" s="8">
        <v>7213289.9399999995</v>
      </c>
      <c r="I50" s="8">
        <f t="shared" si="1"/>
        <v>17463376.579999998</v>
      </c>
      <c r="J50" s="22">
        <f t="shared" si="2"/>
        <v>0.58694758101585887</v>
      </c>
      <c r="K50" s="23">
        <f t="shared" si="3"/>
        <v>0.4130524189841413</v>
      </c>
    </row>
    <row r="51" spans="1:11" x14ac:dyDescent="0.2">
      <c r="A51" s="7" t="s">
        <v>44</v>
      </c>
      <c r="B51" s="6">
        <v>5076385.0599999996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5076385.0599999996</v>
      </c>
      <c r="H51" s="8">
        <v>1150017.57</v>
      </c>
      <c r="I51" s="8">
        <f t="shared" si="1"/>
        <v>6226402.6299999999</v>
      </c>
      <c r="J51" s="22">
        <f t="shared" si="2"/>
        <v>0.81529983871280742</v>
      </c>
      <c r="K51" s="23">
        <f t="shared" si="3"/>
        <v>0.18470016128719258</v>
      </c>
    </row>
    <row r="52" spans="1:11" x14ac:dyDescent="0.2">
      <c r="A52" s="7" t="s">
        <v>45</v>
      </c>
      <c r="B52" s="6">
        <v>15928728.220000001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15928728.220000001</v>
      </c>
      <c r="H52" s="8">
        <v>8001875.7699999996</v>
      </c>
      <c r="I52" s="8">
        <f t="shared" si="1"/>
        <v>23930603.990000002</v>
      </c>
      <c r="J52" s="22">
        <f t="shared" si="2"/>
        <v>0.66562165445787391</v>
      </c>
      <c r="K52" s="23">
        <f t="shared" si="3"/>
        <v>0.33437834554212598</v>
      </c>
    </row>
    <row r="53" spans="1:11" x14ac:dyDescent="0.2">
      <c r="A53" s="7" t="s">
        <v>46</v>
      </c>
      <c r="B53" s="6">
        <v>2608271.46</v>
      </c>
      <c r="C53" s="6">
        <v>0</v>
      </c>
      <c r="D53" s="6">
        <v>0</v>
      </c>
      <c r="E53" s="6">
        <v>0</v>
      </c>
      <c r="F53" s="6">
        <v>696337.92999999993</v>
      </c>
      <c r="G53" s="6">
        <f t="shared" si="0"/>
        <v>3304609.3899999997</v>
      </c>
      <c r="H53" s="8">
        <v>396178.04</v>
      </c>
      <c r="I53" s="8">
        <f t="shared" si="1"/>
        <v>3700787.4299999997</v>
      </c>
      <c r="J53" s="22">
        <f t="shared" si="2"/>
        <v>0.8929476368222532</v>
      </c>
      <c r="K53" s="23">
        <f t="shared" si="3"/>
        <v>0.10705236317774675</v>
      </c>
    </row>
    <row r="54" spans="1:11" x14ac:dyDescent="0.2">
      <c r="A54" s="7" t="s">
        <v>47</v>
      </c>
      <c r="B54" s="6">
        <v>184568892.32000002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184568892.32000002</v>
      </c>
      <c r="H54" s="8">
        <v>76589670.769999996</v>
      </c>
      <c r="I54" s="8">
        <f t="shared" si="1"/>
        <v>261158563.09000003</v>
      </c>
      <c r="J54" s="22">
        <f t="shared" si="2"/>
        <v>0.70673115266143582</v>
      </c>
      <c r="K54" s="23">
        <f t="shared" si="3"/>
        <v>0.29326884733856418</v>
      </c>
    </row>
    <row r="55" spans="1:11" x14ac:dyDescent="0.2">
      <c r="A55" s="7" t="s">
        <v>48</v>
      </c>
      <c r="B55" s="6">
        <v>21791280.009999998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21791280.009999998</v>
      </c>
      <c r="H55" s="8">
        <v>8527674.25</v>
      </c>
      <c r="I55" s="8">
        <f t="shared" si="1"/>
        <v>30318954.259999998</v>
      </c>
      <c r="J55" s="22">
        <f t="shared" si="2"/>
        <v>0.71873455209335435</v>
      </c>
      <c r="K55" s="23">
        <f t="shared" si="3"/>
        <v>0.28126544790664559</v>
      </c>
    </row>
    <row r="56" spans="1:11" x14ac:dyDescent="0.2">
      <c r="A56" s="7" t="s">
        <v>49</v>
      </c>
      <c r="B56" s="6">
        <v>90613931.839999989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90613931.839999989</v>
      </c>
      <c r="H56" s="8">
        <v>62452714.170000002</v>
      </c>
      <c r="I56" s="8">
        <f t="shared" si="1"/>
        <v>153066646.00999999</v>
      </c>
      <c r="J56" s="22">
        <f t="shared" si="2"/>
        <v>0.59199005271259486</v>
      </c>
      <c r="K56" s="23">
        <f t="shared" si="3"/>
        <v>0.40800994728740514</v>
      </c>
    </row>
    <row r="57" spans="1:11" x14ac:dyDescent="0.2">
      <c r="A57" s="7" t="s">
        <v>50</v>
      </c>
      <c r="B57" s="6">
        <v>31595098.07</v>
      </c>
      <c r="C57" s="6">
        <v>-6564671.2800000003</v>
      </c>
      <c r="D57" s="6">
        <v>0</v>
      </c>
      <c r="E57" s="6">
        <v>0</v>
      </c>
      <c r="F57" s="6">
        <v>0</v>
      </c>
      <c r="G57" s="6">
        <f t="shared" si="0"/>
        <v>25030426.789999999</v>
      </c>
      <c r="H57" s="8">
        <v>2828384.75</v>
      </c>
      <c r="I57" s="8">
        <f t="shared" si="1"/>
        <v>27858811.539999999</v>
      </c>
      <c r="J57" s="22">
        <f t="shared" si="2"/>
        <v>0.89847432127752569</v>
      </c>
      <c r="K57" s="23">
        <f t="shared" si="3"/>
        <v>0.10152567872247432</v>
      </c>
    </row>
    <row r="58" spans="1:11" x14ac:dyDescent="0.2">
      <c r="A58" s="7" t="s">
        <v>51</v>
      </c>
      <c r="B58" s="6">
        <v>46683632.619999997</v>
      </c>
      <c r="C58" s="6">
        <v>-13770941.399999999</v>
      </c>
      <c r="D58" s="6">
        <v>0</v>
      </c>
      <c r="E58" s="6">
        <v>0</v>
      </c>
      <c r="F58" s="6">
        <v>0</v>
      </c>
      <c r="G58" s="6">
        <f t="shared" si="0"/>
        <v>32912691.219999999</v>
      </c>
      <c r="H58" s="8">
        <v>43512193.879999995</v>
      </c>
      <c r="I58" s="8">
        <f t="shared" si="1"/>
        <v>76424885.099999994</v>
      </c>
      <c r="J58" s="22">
        <f t="shared" si="2"/>
        <v>0.43065411451956503</v>
      </c>
      <c r="K58" s="23">
        <f t="shared" si="3"/>
        <v>0.56934588548043497</v>
      </c>
    </row>
    <row r="59" spans="1:11" x14ac:dyDescent="0.2">
      <c r="A59" s="7" t="s">
        <v>52</v>
      </c>
      <c r="B59" s="6">
        <v>35325820.270000003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35325820.270000003</v>
      </c>
      <c r="H59" s="8">
        <v>15563759.220000001</v>
      </c>
      <c r="I59" s="8">
        <f t="shared" si="1"/>
        <v>50889579.490000002</v>
      </c>
      <c r="J59" s="22">
        <f t="shared" si="2"/>
        <v>0.69416608712480443</v>
      </c>
      <c r="K59" s="23">
        <f t="shared" si="3"/>
        <v>0.30583391287519557</v>
      </c>
    </row>
    <row r="60" spans="1:11" x14ac:dyDescent="0.2">
      <c r="A60" s="7" t="s">
        <v>53</v>
      </c>
      <c r="B60" s="6">
        <v>3170377.1300000004</v>
      </c>
      <c r="C60" s="6">
        <v>0</v>
      </c>
      <c r="D60" s="6">
        <v>0</v>
      </c>
      <c r="E60" s="6">
        <v>0</v>
      </c>
      <c r="F60" s="6">
        <v>481956.15999999992</v>
      </c>
      <c r="G60" s="6">
        <f t="shared" si="0"/>
        <v>3652333.29</v>
      </c>
      <c r="H60" s="8">
        <v>704224.77</v>
      </c>
      <c r="I60" s="8">
        <f t="shared" si="1"/>
        <v>4356558.0600000005</v>
      </c>
      <c r="J60" s="22">
        <f t="shared" si="2"/>
        <v>0.83835294737240329</v>
      </c>
      <c r="K60" s="23">
        <f t="shared" si="3"/>
        <v>0.16164705262759654</v>
      </c>
    </row>
    <row r="61" spans="1:11" x14ac:dyDescent="0.2">
      <c r="A61" s="7" t="s">
        <v>103</v>
      </c>
      <c r="B61" s="6">
        <v>18699862.900000002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18699862.900000002</v>
      </c>
      <c r="H61" s="8">
        <v>1824829.68</v>
      </c>
      <c r="I61" s="8">
        <f t="shared" si="1"/>
        <v>20524692.580000002</v>
      </c>
      <c r="J61" s="22">
        <f t="shared" si="2"/>
        <v>0.9110910103580222</v>
      </c>
      <c r="K61" s="23">
        <f t="shared" si="3"/>
        <v>8.8908989641977854E-2</v>
      </c>
    </row>
    <row r="62" spans="1:11" x14ac:dyDescent="0.2">
      <c r="A62" s="7" t="s">
        <v>104</v>
      </c>
      <c r="B62" s="6">
        <v>9708916.8800000008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9708916.8800000008</v>
      </c>
      <c r="H62" s="8">
        <v>9797843.1300000008</v>
      </c>
      <c r="I62" s="8">
        <f t="shared" si="1"/>
        <v>19506760.010000002</v>
      </c>
      <c r="J62" s="22">
        <f t="shared" si="2"/>
        <v>0.49772062992638416</v>
      </c>
      <c r="K62" s="23">
        <f t="shared" si="3"/>
        <v>0.50227937007361578</v>
      </c>
    </row>
    <row r="63" spans="1:11" x14ac:dyDescent="0.2">
      <c r="A63" s="7" t="s">
        <v>54</v>
      </c>
      <c r="B63" s="6">
        <v>7982255.7499999991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7982255.7499999991</v>
      </c>
      <c r="H63" s="8">
        <v>831511.91000000015</v>
      </c>
      <c r="I63" s="8">
        <f t="shared" si="1"/>
        <v>8813767.6600000001</v>
      </c>
      <c r="J63" s="22">
        <f t="shared" si="2"/>
        <v>0.90565760954039021</v>
      </c>
      <c r="K63" s="23">
        <f t="shared" si="3"/>
        <v>9.4342390459609654E-2</v>
      </c>
    </row>
    <row r="64" spans="1:11" x14ac:dyDescent="0.2">
      <c r="A64" s="7" t="s">
        <v>55</v>
      </c>
      <c r="B64" s="6">
        <v>32218171.550000001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32218171.550000001</v>
      </c>
      <c r="H64" s="8">
        <v>13244437.27</v>
      </c>
      <c r="I64" s="8">
        <f t="shared" si="1"/>
        <v>45462608.82</v>
      </c>
      <c r="J64" s="22">
        <f t="shared" si="2"/>
        <v>0.70867405954553397</v>
      </c>
      <c r="K64" s="23">
        <f t="shared" si="3"/>
        <v>0.29132594045446597</v>
      </c>
    </row>
    <row r="65" spans="1:11" x14ac:dyDescent="0.2">
      <c r="A65" s="7" t="s">
        <v>56</v>
      </c>
      <c r="B65" s="6">
        <v>25643801.689999998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25643801.689999998</v>
      </c>
      <c r="H65" s="8">
        <v>16097446.359999999</v>
      </c>
      <c r="I65" s="8">
        <f t="shared" si="1"/>
        <v>41741248.049999997</v>
      </c>
      <c r="J65" s="22">
        <f t="shared" si="2"/>
        <v>0.61435157998348344</v>
      </c>
      <c r="K65" s="23">
        <f t="shared" si="3"/>
        <v>0.3856484200165165</v>
      </c>
    </row>
    <row r="66" spans="1:11" x14ac:dyDescent="0.2">
      <c r="A66" s="7" t="s">
        <v>57</v>
      </c>
      <c r="B66" s="6">
        <v>7332887.3499999996</v>
      </c>
      <c r="C66" s="6">
        <v>-774699.9600000002</v>
      </c>
      <c r="D66" s="6">
        <v>0</v>
      </c>
      <c r="E66" s="6">
        <v>0</v>
      </c>
      <c r="F66" s="6">
        <v>0</v>
      </c>
      <c r="G66" s="6">
        <f t="shared" si="0"/>
        <v>6558187.3899999997</v>
      </c>
      <c r="H66" s="8">
        <v>900451.92</v>
      </c>
      <c r="I66" s="8">
        <f t="shared" si="1"/>
        <v>7458639.3099999996</v>
      </c>
      <c r="J66" s="22">
        <f t="shared" si="2"/>
        <v>0.87927396907466226</v>
      </c>
      <c r="K66" s="23">
        <f t="shared" si="3"/>
        <v>0.12072603092533779</v>
      </c>
    </row>
    <row r="67" spans="1:11" x14ac:dyDescent="0.2">
      <c r="A67" s="7" t="s">
        <v>58</v>
      </c>
      <c r="B67" s="6">
        <v>1797626.4799999995</v>
      </c>
      <c r="C67" s="6">
        <v>0</v>
      </c>
      <c r="D67" s="6">
        <v>1419098.2</v>
      </c>
      <c r="E67" s="6">
        <v>0</v>
      </c>
      <c r="F67" s="6">
        <v>742172.36</v>
      </c>
      <c r="G67" s="6">
        <f t="shared" si="0"/>
        <v>3958897.0399999996</v>
      </c>
      <c r="H67" s="8">
        <v>345813.39999999997</v>
      </c>
      <c r="I67" s="8">
        <f t="shared" si="1"/>
        <v>4304710.4399999995</v>
      </c>
      <c r="J67" s="22">
        <f t="shared" si="2"/>
        <v>0.91966628073594658</v>
      </c>
      <c r="K67" s="23">
        <f t="shared" si="3"/>
        <v>8.0333719264053458E-2</v>
      </c>
    </row>
    <row r="68" spans="1:11" x14ac:dyDescent="0.2">
      <c r="A68" s="7" t="s">
        <v>59</v>
      </c>
      <c r="B68" s="6">
        <v>990844.17000000016</v>
      </c>
      <c r="C68" s="6">
        <v>0</v>
      </c>
      <c r="D68" s="6">
        <v>582070.18000000005</v>
      </c>
      <c r="E68" s="6">
        <v>35606.989999999991</v>
      </c>
      <c r="F68" s="6">
        <v>383946.97999999992</v>
      </c>
      <c r="G68" s="6">
        <f t="shared" si="0"/>
        <v>1992468.32</v>
      </c>
      <c r="H68" s="8">
        <v>398084.83999999997</v>
      </c>
      <c r="I68" s="8">
        <f t="shared" si="1"/>
        <v>2390553.16</v>
      </c>
      <c r="J68" s="22">
        <f t="shared" si="2"/>
        <v>0.83347584707131128</v>
      </c>
      <c r="K68" s="23">
        <f t="shared" si="3"/>
        <v>0.16652415292868866</v>
      </c>
    </row>
    <row r="69" spans="1:11" x14ac:dyDescent="0.2">
      <c r="A69" s="7" t="s">
        <v>60</v>
      </c>
      <c r="B69" s="6">
        <v>291897.58</v>
      </c>
      <c r="C69" s="6">
        <v>0</v>
      </c>
      <c r="D69" s="6">
        <v>571128.5</v>
      </c>
      <c r="E69" s="6">
        <v>63900.440000000017</v>
      </c>
      <c r="F69" s="6">
        <v>1060246.24</v>
      </c>
      <c r="G69" s="6">
        <f t="shared" si="0"/>
        <v>1987172.7600000002</v>
      </c>
      <c r="H69" s="8">
        <v>70541.58</v>
      </c>
      <c r="I69" s="8">
        <f t="shared" si="1"/>
        <v>2057714.3400000003</v>
      </c>
      <c r="J69" s="22">
        <f t="shared" si="2"/>
        <v>0.96571847771639674</v>
      </c>
      <c r="K69" s="23">
        <f t="shared" si="3"/>
        <v>3.4281522283603268E-2</v>
      </c>
    </row>
    <row r="70" spans="1:11" x14ac:dyDescent="0.2">
      <c r="A70" s="7" t="s">
        <v>61</v>
      </c>
      <c r="B70" s="6">
        <v>21616380.449999996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21616380.449999996</v>
      </c>
      <c r="H70" s="8">
        <v>22716859</v>
      </c>
      <c r="I70" s="8">
        <f t="shared" si="1"/>
        <v>44333239.449999996</v>
      </c>
      <c r="J70" s="22">
        <f t="shared" si="2"/>
        <v>0.48758856149863411</v>
      </c>
      <c r="K70" s="23">
        <f t="shared" si="3"/>
        <v>0.51241143850136583</v>
      </c>
    </row>
    <row r="71" spans="1:11" x14ac:dyDescent="0.2">
      <c r="A71" s="7" t="s">
        <v>62</v>
      </c>
      <c r="B71" s="6">
        <v>1110356.21</v>
      </c>
      <c r="C71" s="6">
        <v>0</v>
      </c>
      <c r="D71" s="6">
        <v>1155702.33</v>
      </c>
      <c r="E71" s="6">
        <v>40358.770000000004</v>
      </c>
      <c r="F71" s="6">
        <v>702413.11999999988</v>
      </c>
      <c r="G71" s="6">
        <f t="shared" si="0"/>
        <v>3008830.4299999997</v>
      </c>
      <c r="H71" s="8">
        <v>29585.42</v>
      </c>
      <c r="I71" s="8">
        <f t="shared" si="1"/>
        <v>3038415.8499999996</v>
      </c>
      <c r="J71" s="22">
        <f t="shared" si="2"/>
        <v>0.99026287991487405</v>
      </c>
      <c r="K71" s="23">
        <f t="shared" si="3"/>
        <v>9.7371200851259394E-3</v>
      </c>
    </row>
    <row r="72" spans="1:11" x14ac:dyDescent="0.2">
      <c r="A72" s="7" t="s">
        <v>63</v>
      </c>
      <c r="B72" s="6">
        <v>10590576.59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10590576.59</v>
      </c>
      <c r="H72" s="8">
        <v>1638582.7200000002</v>
      </c>
      <c r="I72" s="8">
        <f t="shared" si="1"/>
        <v>12229159.310000001</v>
      </c>
      <c r="J72" s="22">
        <f t="shared" si="2"/>
        <v>0.86601019101451215</v>
      </c>
      <c r="K72" s="23">
        <f t="shared" si="3"/>
        <v>0.13398980898548782</v>
      </c>
    </row>
    <row r="73" spans="1:11" x14ac:dyDescent="0.2">
      <c r="A73" s="7" t="s">
        <v>64</v>
      </c>
      <c r="B73" s="6">
        <v>778114.49</v>
      </c>
      <c r="C73" s="6">
        <v>-395752.31999999995</v>
      </c>
      <c r="D73" s="6">
        <v>977615.19000000006</v>
      </c>
      <c r="E73" s="6">
        <v>29702.26</v>
      </c>
      <c r="F73" s="6">
        <v>755531.47</v>
      </c>
      <c r="G73" s="6">
        <f>SUM(B73:F73)</f>
        <v>2145211.09</v>
      </c>
      <c r="H73" s="8">
        <v>190922.01</v>
      </c>
      <c r="I73" s="8">
        <f>SUM(G73:H73)</f>
        <v>2336133.0999999996</v>
      </c>
      <c r="J73" s="22">
        <f>(G73/I73)</f>
        <v>0.91827434404315411</v>
      </c>
      <c r="K73" s="23">
        <f>(H73/I73)</f>
        <v>8.1725655956845972E-2</v>
      </c>
    </row>
    <row r="74" spans="1:11" x14ac:dyDescent="0.2">
      <c r="A74" s="24" t="s">
        <v>94</v>
      </c>
      <c r="B74" s="25">
        <f t="shared" ref="B74:I74" si="4">SUM(B7:B73)</f>
        <v>1392642499.7199998</v>
      </c>
      <c r="C74" s="25">
        <f t="shared" si="4"/>
        <v>-42064778.219999999</v>
      </c>
      <c r="D74" s="25">
        <f t="shared" si="4"/>
        <v>22518285.640000004</v>
      </c>
      <c r="E74" s="25">
        <f t="shared" si="4"/>
        <v>592958</v>
      </c>
      <c r="F74" s="25">
        <f t="shared" si="4"/>
        <v>19403587.709999997</v>
      </c>
      <c r="G74" s="25">
        <f t="shared" si="4"/>
        <v>1393092552.8499999</v>
      </c>
      <c r="H74" s="25">
        <f t="shared" si="4"/>
        <v>711748178.18999994</v>
      </c>
      <c r="I74" s="25">
        <f t="shared" si="4"/>
        <v>2104840731.0399995</v>
      </c>
      <c r="J74" s="26">
        <f>(G74/I74)</f>
        <v>0.66185176498445775</v>
      </c>
      <c r="K74" s="27">
        <f>(H74/I74)</f>
        <v>0.33814823501554248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&amp;C&amp;12Office of Economic and Demographic Research</oddHeader>
    <oddFooter>&amp;L&amp;12September 18, 2018&amp;R&amp;12Page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114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12226111.25</v>
      </c>
      <c r="C7" s="6">
        <v>-3645900.84</v>
      </c>
      <c r="D7" s="6">
        <v>0</v>
      </c>
      <c r="E7" s="6">
        <v>0</v>
      </c>
      <c r="F7" s="6">
        <v>0</v>
      </c>
      <c r="G7" s="6">
        <f>SUM(B7:F7)</f>
        <v>8580210.4100000001</v>
      </c>
      <c r="H7" s="8">
        <v>9182021.4199999999</v>
      </c>
      <c r="I7" s="8">
        <f>SUM(G7:H7)</f>
        <v>17762231.829999998</v>
      </c>
      <c r="J7" s="22">
        <f>(G7/I7)</f>
        <v>0.483059251344092</v>
      </c>
      <c r="K7" s="23">
        <f>(H7/I7)</f>
        <v>0.51694074865590811</v>
      </c>
    </row>
    <row r="8" spans="1:11" x14ac:dyDescent="0.2">
      <c r="A8" s="7" t="s">
        <v>2</v>
      </c>
      <c r="B8" s="6">
        <v>854286.2</v>
      </c>
      <c r="C8" s="6">
        <v>-389584.31999999995</v>
      </c>
      <c r="D8" s="6">
        <v>993358.92999999993</v>
      </c>
      <c r="E8" s="6">
        <v>21946.289999999997</v>
      </c>
      <c r="F8" s="6">
        <v>643817.91</v>
      </c>
      <c r="G8" s="6">
        <f>SUM(B8:F8)</f>
        <v>2123825.0100000002</v>
      </c>
      <c r="H8" s="8">
        <v>258375.4</v>
      </c>
      <c r="I8" s="8">
        <f>SUM(G8:H8)</f>
        <v>2382200.41</v>
      </c>
      <c r="J8" s="22">
        <f>(G8/I8)</f>
        <v>0.89153918414446087</v>
      </c>
      <c r="K8" s="23">
        <f>(H8/I8)</f>
        <v>0.1084608158555392</v>
      </c>
    </row>
    <row r="9" spans="1:11" x14ac:dyDescent="0.2">
      <c r="A9" s="7" t="s">
        <v>3</v>
      </c>
      <c r="B9" s="6">
        <v>13102752.209999999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13102752.209999999</v>
      </c>
      <c r="H9" s="8">
        <v>9088368.8199999984</v>
      </c>
      <c r="I9" s="8">
        <f t="shared" ref="I9:I72" si="1">SUM(G9:H9)</f>
        <v>22191121.029999997</v>
      </c>
      <c r="J9" s="22">
        <f t="shared" ref="J9:J72" si="2">(G9/I9)</f>
        <v>0.5904502162052333</v>
      </c>
      <c r="K9" s="23">
        <f t="shared" ref="K9:K72" si="3">(H9/I9)</f>
        <v>0.40954978379476664</v>
      </c>
    </row>
    <row r="10" spans="1:11" x14ac:dyDescent="0.2">
      <c r="A10" s="7" t="s">
        <v>4</v>
      </c>
      <c r="B10" s="6">
        <v>1107378.3099999998</v>
      </c>
      <c r="C10" s="6">
        <v>0</v>
      </c>
      <c r="D10" s="6">
        <v>680685.62000000011</v>
      </c>
      <c r="E10" s="6">
        <v>30607.69000000001</v>
      </c>
      <c r="F10" s="6">
        <v>743232.31</v>
      </c>
      <c r="G10" s="6">
        <f t="shared" si="0"/>
        <v>2561903.9299999997</v>
      </c>
      <c r="H10" s="8">
        <v>349312.25</v>
      </c>
      <c r="I10" s="8">
        <f t="shared" si="1"/>
        <v>2911216.1799999997</v>
      </c>
      <c r="J10" s="22">
        <f t="shared" si="2"/>
        <v>0.88001157303268351</v>
      </c>
      <c r="K10" s="23">
        <f t="shared" si="3"/>
        <v>0.11998842696731647</v>
      </c>
    </row>
    <row r="11" spans="1:11" x14ac:dyDescent="0.2">
      <c r="A11" s="7" t="s">
        <v>5</v>
      </c>
      <c r="B11" s="6">
        <v>25622217.170000002</v>
      </c>
      <c r="C11" s="6">
        <v>-7029722.1599999983</v>
      </c>
      <c r="D11" s="6">
        <v>0</v>
      </c>
      <c r="E11" s="6">
        <v>0</v>
      </c>
      <c r="F11" s="6">
        <v>0</v>
      </c>
      <c r="G11" s="6">
        <f t="shared" si="0"/>
        <v>18592495.010000005</v>
      </c>
      <c r="H11" s="8">
        <v>20253447</v>
      </c>
      <c r="I11" s="8">
        <f t="shared" si="1"/>
        <v>38845942.010000005</v>
      </c>
      <c r="J11" s="22">
        <f t="shared" si="2"/>
        <v>0.47862129344717114</v>
      </c>
      <c r="K11" s="23">
        <f t="shared" si="3"/>
        <v>0.52137870655282892</v>
      </c>
    </row>
    <row r="12" spans="1:11" x14ac:dyDescent="0.2">
      <c r="A12" s="7" t="s">
        <v>6</v>
      </c>
      <c r="B12" s="6">
        <v>80498491.5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80498491.5</v>
      </c>
      <c r="H12" s="8">
        <v>119320453.03</v>
      </c>
      <c r="I12" s="8">
        <f t="shared" si="1"/>
        <v>199818944.53</v>
      </c>
      <c r="J12" s="22">
        <f t="shared" si="2"/>
        <v>0.40285715495766861</v>
      </c>
      <c r="K12" s="23">
        <f t="shared" si="3"/>
        <v>0.59714284504233139</v>
      </c>
    </row>
    <row r="13" spans="1:11" x14ac:dyDescent="0.2">
      <c r="A13" s="7" t="s">
        <v>7</v>
      </c>
      <c r="B13" s="6">
        <v>311657.05000000005</v>
      </c>
      <c r="C13" s="6">
        <v>0</v>
      </c>
      <c r="D13" s="6">
        <v>626033.41</v>
      </c>
      <c r="E13" s="6">
        <v>16914.669999999995</v>
      </c>
      <c r="F13" s="6">
        <v>784822.65</v>
      </c>
      <c r="G13" s="6">
        <f t="shared" si="0"/>
        <v>1739427.7800000003</v>
      </c>
      <c r="H13" s="8">
        <v>79656.92</v>
      </c>
      <c r="I13" s="8">
        <f t="shared" si="1"/>
        <v>1819084.7000000002</v>
      </c>
      <c r="J13" s="22">
        <f t="shared" si="2"/>
        <v>0.95621043923903049</v>
      </c>
      <c r="K13" s="23">
        <f t="shared" si="3"/>
        <v>4.3789560760969508E-2</v>
      </c>
    </row>
    <row r="14" spans="1:11" x14ac:dyDescent="0.2">
      <c r="A14" s="7" t="s">
        <v>8</v>
      </c>
      <c r="B14" s="6">
        <v>14164424.940000001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14164424.940000001</v>
      </c>
      <c r="H14" s="8">
        <v>1587102.7699999998</v>
      </c>
      <c r="I14" s="8">
        <f t="shared" si="1"/>
        <v>15751527.710000001</v>
      </c>
      <c r="J14" s="22">
        <f t="shared" si="2"/>
        <v>0.89924134349251639</v>
      </c>
      <c r="K14" s="23">
        <f t="shared" si="3"/>
        <v>0.1007586565074836</v>
      </c>
    </row>
    <row r="15" spans="1:11" x14ac:dyDescent="0.2">
      <c r="A15" s="7" t="s">
        <v>9</v>
      </c>
      <c r="B15" s="6">
        <v>8361773.2800000003</v>
      </c>
      <c r="C15" s="6">
        <v>-1999413.8399999994</v>
      </c>
      <c r="D15" s="6">
        <v>0</v>
      </c>
      <c r="E15" s="6">
        <v>0</v>
      </c>
      <c r="F15" s="6">
        <v>0</v>
      </c>
      <c r="G15" s="6">
        <f t="shared" si="0"/>
        <v>6362359.4400000013</v>
      </c>
      <c r="H15" s="8">
        <v>626749.75</v>
      </c>
      <c r="I15" s="8">
        <f t="shared" si="1"/>
        <v>6989109.1900000013</v>
      </c>
      <c r="J15" s="22">
        <f t="shared" si="2"/>
        <v>0.91032480206536881</v>
      </c>
      <c r="K15" s="23">
        <f t="shared" si="3"/>
        <v>8.967519793463119E-2</v>
      </c>
    </row>
    <row r="16" spans="1:11" x14ac:dyDescent="0.2">
      <c r="A16" s="7" t="s">
        <v>10</v>
      </c>
      <c r="B16" s="6">
        <v>10404884.030000001</v>
      </c>
      <c r="C16" s="6">
        <v>-2010433.2000000007</v>
      </c>
      <c r="D16" s="6">
        <v>0</v>
      </c>
      <c r="E16" s="6">
        <v>0</v>
      </c>
      <c r="F16" s="6">
        <v>0</v>
      </c>
      <c r="G16" s="6">
        <f t="shared" si="0"/>
        <v>8394450.8300000001</v>
      </c>
      <c r="H16" s="8">
        <v>943877.16</v>
      </c>
      <c r="I16" s="8">
        <f t="shared" si="1"/>
        <v>9338327.9900000002</v>
      </c>
      <c r="J16" s="22">
        <f t="shared" si="2"/>
        <v>0.89892439406596591</v>
      </c>
      <c r="K16" s="23">
        <f t="shared" si="3"/>
        <v>0.10107560593403403</v>
      </c>
    </row>
    <row r="17" spans="1:11" x14ac:dyDescent="0.2">
      <c r="A17" s="7" t="s">
        <v>11</v>
      </c>
      <c r="B17" s="6">
        <v>41455720.850000001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41455720.850000001</v>
      </c>
      <c r="H17" s="8">
        <v>4603447.29</v>
      </c>
      <c r="I17" s="8">
        <f t="shared" si="1"/>
        <v>46059168.140000001</v>
      </c>
      <c r="J17" s="22">
        <f t="shared" si="2"/>
        <v>0.90005361633958514</v>
      </c>
      <c r="K17" s="23">
        <f t="shared" si="3"/>
        <v>9.9946383660414931E-2</v>
      </c>
    </row>
    <row r="18" spans="1:11" x14ac:dyDescent="0.2">
      <c r="A18" s="7" t="s">
        <v>12</v>
      </c>
      <c r="B18" s="6">
        <v>4488941.2399999993</v>
      </c>
      <c r="C18" s="6">
        <v>-1464949.0799999998</v>
      </c>
      <c r="D18" s="6">
        <v>0</v>
      </c>
      <c r="E18" s="6">
        <v>0</v>
      </c>
      <c r="F18" s="6">
        <v>685534.68</v>
      </c>
      <c r="G18" s="6">
        <f t="shared" si="0"/>
        <v>3709526.8399999994</v>
      </c>
      <c r="H18" s="8">
        <v>916077.45000000007</v>
      </c>
      <c r="I18" s="8">
        <f t="shared" si="1"/>
        <v>4625604.2899999991</v>
      </c>
      <c r="J18" s="22">
        <f t="shared" si="2"/>
        <v>0.80195507601451144</v>
      </c>
      <c r="K18" s="23">
        <f t="shared" si="3"/>
        <v>0.19804492398548867</v>
      </c>
    </row>
    <row r="19" spans="1:11" x14ac:dyDescent="0.2">
      <c r="A19" s="7" t="s">
        <v>106</v>
      </c>
      <c r="B19" s="6">
        <v>1127365.9099999999</v>
      </c>
      <c r="C19" s="6">
        <v>-519429</v>
      </c>
      <c r="D19" s="6">
        <v>1264058.4200000002</v>
      </c>
      <c r="E19" s="6">
        <v>26057.27</v>
      </c>
      <c r="F19" s="6">
        <v>711396.95</v>
      </c>
      <c r="G19" s="6">
        <f t="shared" si="0"/>
        <v>2609449.5499999998</v>
      </c>
      <c r="H19" s="8">
        <v>288111.32999999996</v>
      </c>
      <c r="I19" s="8">
        <f t="shared" si="1"/>
        <v>2897560.88</v>
      </c>
      <c r="J19" s="22">
        <f t="shared" si="2"/>
        <v>0.90056763535543038</v>
      </c>
      <c r="K19" s="23">
        <f t="shared" si="3"/>
        <v>9.9432364644569601E-2</v>
      </c>
    </row>
    <row r="20" spans="1:11" x14ac:dyDescent="0.2">
      <c r="A20" s="7" t="s">
        <v>13</v>
      </c>
      <c r="B20" s="6">
        <v>375634.70999999996</v>
      </c>
      <c r="C20" s="6">
        <v>0</v>
      </c>
      <c r="D20" s="6">
        <v>722070.66</v>
      </c>
      <c r="E20" s="6">
        <v>16067.350000000004</v>
      </c>
      <c r="F20" s="6">
        <v>790089.88</v>
      </c>
      <c r="G20" s="6">
        <f t="shared" si="0"/>
        <v>1903862.6</v>
      </c>
      <c r="H20" s="8">
        <v>49502.48000000001</v>
      </c>
      <c r="I20" s="8">
        <f t="shared" si="1"/>
        <v>1953365.08</v>
      </c>
      <c r="J20" s="22">
        <f t="shared" si="2"/>
        <v>0.97465784532198152</v>
      </c>
      <c r="K20" s="23">
        <f t="shared" si="3"/>
        <v>2.5342154678018515E-2</v>
      </c>
    </row>
    <row r="21" spans="1:11" x14ac:dyDescent="0.2">
      <c r="A21" s="7" t="s">
        <v>14</v>
      </c>
      <c r="B21" s="6">
        <v>92230103.289999992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92230103.289999992</v>
      </c>
      <c r="H21" s="8">
        <v>4594484.88</v>
      </c>
      <c r="I21" s="8">
        <f t="shared" si="1"/>
        <v>96824588.169999987</v>
      </c>
      <c r="J21" s="22">
        <f t="shared" si="2"/>
        <v>0.95254836641356821</v>
      </c>
      <c r="K21" s="23">
        <f t="shared" si="3"/>
        <v>4.7451633586431813E-2</v>
      </c>
    </row>
    <row r="22" spans="1:11" x14ac:dyDescent="0.2">
      <c r="A22" s="7" t="s">
        <v>15</v>
      </c>
      <c r="B22" s="6">
        <v>23828787.600000001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23828787.600000001</v>
      </c>
      <c r="H22" s="8">
        <v>4553673.72</v>
      </c>
      <c r="I22" s="8">
        <f t="shared" si="1"/>
        <v>28382461.32</v>
      </c>
      <c r="J22" s="22">
        <f t="shared" si="2"/>
        <v>0.83956029504773055</v>
      </c>
      <c r="K22" s="23">
        <f t="shared" si="3"/>
        <v>0.16043970495226945</v>
      </c>
    </row>
    <row r="23" spans="1:11" x14ac:dyDescent="0.2">
      <c r="A23" s="7" t="s">
        <v>16</v>
      </c>
      <c r="B23" s="6">
        <v>2477379.0299999998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2477379.0299999998</v>
      </c>
      <c r="H23" s="8">
        <v>3005547.27</v>
      </c>
      <c r="I23" s="8">
        <f t="shared" si="1"/>
        <v>5482926.2999999998</v>
      </c>
      <c r="J23" s="22">
        <f t="shared" si="2"/>
        <v>0.45183518698764924</v>
      </c>
      <c r="K23" s="23">
        <f t="shared" si="3"/>
        <v>0.54816481301235076</v>
      </c>
    </row>
    <row r="24" spans="1:11" x14ac:dyDescent="0.2">
      <c r="A24" s="7" t="s">
        <v>17</v>
      </c>
      <c r="B24" s="6">
        <v>706522.59000000008</v>
      </c>
      <c r="C24" s="6">
        <v>-189190.56000000003</v>
      </c>
      <c r="D24" s="6">
        <v>0</v>
      </c>
      <c r="E24" s="6">
        <v>18557.000000000004</v>
      </c>
      <c r="F24" s="6">
        <v>332180.14</v>
      </c>
      <c r="G24" s="6">
        <f t="shared" si="0"/>
        <v>868069.17</v>
      </c>
      <c r="H24" s="8">
        <v>296107.67</v>
      </c>
      <c r="I24" s="8">
        <f t="shared" si="1"/>
        <v>1164176.8400000001</v>
      </c>
      <c r="J24" s="22">
        <f t="shared" si="2"/>
        <v>0.74565060923218507</v>
      </c>
      <c r="K24" s="23">
        <f t="shared" si="3"/>
        <v>0.25434939076781493</v>
      </c>
    </row>
    <row r="25" spans="1:11" x14ac:dyDescent="0.2">
      <c r="A25" s="7" t="s">
        <v>18</v>
      </c>
      <c r="B25" s="6">
        <v>1370135.1700000002</v>
      </c>
      <c r="C25" s="6">
        <v>0</v>
      </c>
      <c r="D25" s="6">
        <v>1973615.05</v>
      </c>
      <c r="E25" s="6">
        <v>0</v>
      </c>
      <c r="F25" s="6">
        <v>732487.05999999994</v>
      </c>
      <c r="G25" s="6">
        <f t="shared" si="0"/>
        <v>4076237.2800000003</v>
      </c>
      <c r="H25" s="8">
        <v>590167.74</v>
      </c>
      <c r="I25" s="8">
        <f t="shared" si="1"/>
        <v>4666405.0200000005</v>
      </c>
      <c r="J25" s="22">
        <f t="shared" si="2"/>
        <v>0.87352839338407873</v>
      </c>
      <c r="K25" s="23">
        <f t="shared" si="3"/>
        <v>0.12647160661592122</v>
      </c>
    </row>
    <row r="26" spans="1:11" x14ac:dyDescent="0.2">
      <c r="A26" s="7" t="s">
        <v>19</v>
      </c>
      <c r="B26" s="6">
        <v>355027.6</v>
      </c>
      <c r="C26" s="6">
        <v>0</v>
      </c>
      <c r="D26" s="6">
        <v>823136.77</v>
      </c>
      <c r="E26" s="6">
        <v>0</v>
      </c>
      <c r="F26" s="6">
        <v>763753.57</v>
      </c>
      <c r="G26" s="6">
        <f t="shared" si="0"/>
        <v>1941917.94</v>
      </c>
      <c r="H26" s="8">
        <v>67741.95</v>
      </c>
      <c r="I26" s="8">
        <f t="shared" si="1"/>
        <v>2009659.89</v>
      </c>
      <c r="J26" s="22">
        <f t="shared" si="2"/>
        <v>0.96629183358981208</v>
      </c>
      <c r="K26" s="23">
        <f t="shared" si="3"/>
        <v>3.3708166410187944E-2</v>
      </c>
    </row>
    <row r="27" spans="1:11" x14ac:dyDescent="0.2">
      <c r="A27" s="7" t="s">
        <v>20</v>
      </c>
      <c r="B27" s="6">
        <v>232991.01</v>
      </c>
      <c r="C27" s="6">
        <v>0</v>
      </c>
      <c r="D27" s="6">
        <v>642023.43999999994</v>
      </c>
      <c r="E27" s="6">
        <v>10261.720000000001</v>
      </c>
      <c r="F27" s="6">
        <v>481254.31000000006</v>
      </c>
      <c r="G27" s="6">
        <f t="shared" si="0"/>
        <v>1366530.48</v>
      </c>
      <c r="H27" s="8">
        <v>34020.969999999994</v>
      </c>
      <c r="I27" s="8">
        <f t="shared" si="1"/>
        <v>1400551.45</v>
      </c>
      <c r="J27" s="22">
        <f t="shared" si="2"/>
        <v>0.97570887524339078</v>
      </c>
      <c r="K27" s="23">
        <f t="shared" si="3"/>
        <v>2.4291124756609259E-2</v>
      </c>
    </row>
    <row r="28" spans="1:11" x14ac:dyDescent="0.2">
      <c r="A28" s="7" t="s">
        <v>21</v>
      </c>
      <c r="B28" s="6">
        <v>583088.25</v>
      </c>
      <c r="C28" s="6">
        <v>-241233.23999999996</v>
      </c>
      <c r="D28" s="6">
        <v>427290.65</v>
      </c>
      <c r="E28" s="6">
        <v>33693.499999999993</v>
      </c>
      <c r="F28" s="6">
        <v>381571.28</v>
      </c>
      <c r="G28" s="6">
        <f t="shared" si="0"/>
        <v>1184410.44</v>
      </c>
      <c r="H28" s="8">
        <v>293440.8</v>
      </c>
      <c r="I28" s="8">
        <f t="shared" si="1"/>
        <v>1477851.24</v>
      </c>
      <c r="J28" s="22">
        <f t="shared" si="2"/>
        <v>0.80144090822023462</v>
      </c>
      <c r="K28" s="23">
        <f t="shared" si="3"/>
        <v>0.19855909177976533</v>
      </c>
    </row>
    <row r="29" spans="1:11" x14ac:dyDescent="0.2">
      <c r="A29" s="7" t="s">
        <v>22</v>
      </c>
      <c r="B29" s="6">
        <v>388590.04</v>
      </c>
      <c r="C29" s="6">
        <v>0</v>
      </c>
      <c r="D29" s="6">
        <v>496116.57999999996</v>
      </c>
      <c r="E29" s="6">
        <v>26036.389999999996</v>
      </c>
      <c r="F29" s="6">
        <v>526726.60999999987</v>
      </c>
      <c r="G29" s="6">
        <f t="shared" si="0"/>
        <v>1437469.6199999996</v>
      </c>
      <c r="H29" s="8">
        <v>116839.8</v>
      </c>
      <c r="I29" s="8">
        <f t="shared" si="1"/>
        <v>1554309.4199999997</v>
      </c>
      <c r="J29" s="22">
        <f t="shared" si="2"/>
        <v>0.92482848106267024</v>
      </c>
      <c r="K29" s="23">
        <f t="shared" si="3"/>
        <v>7.5171518937329748E-2</v>
      </c>
    </row>
    <row r="30" spans="1:11" x14ac:dyDescent="0.2">
      <c r="A30" s="7" t="s">
        <v>23</v>
      </c>
      <c r="B30" s="6">
        <v>657617.73</v>
      </c>
      <c r="C30" s="6">
        <v>0</v>
      </c>
      <c r="D30" s="6">
        <v>1217461.95</v>
      </c>
      <c r="E30" s="6">
        <v>0</v>
      </c>
      <c r="F30" s="6">
        <v>468739.27</v>
      </c>
      <c r="G30" s="6">
        <f t="shared" si="0"/>
        <v>2343818.9500000002</v>
      </c>
      <c r="H30" s="8">
        <v>284412.17000000004</v>
      </c>
      <c r="I30" s="8">
        <f t="shared" si="1"/>
        <v>2628231.12</v>
      </c>
      <c r="J30" s="22">
        <f t="shared" si="2"/>
        <v>0.89178570794793732</v>
      </c>
      <c r="K30" s="23">
        <f t="shared" si="3"/>
        <v>0.10821429205206277</v>
      </c>
    </row>
    <row r="31" spans="1:11" x14ac:dyDescent="0.2">
      <c r="A31" s="7" t="s">
        <v>24</v>
      </c>
      <c r="B31" s="6">
        <v>1531283.95</v>
      </c>
      <c r="C31" s="6">
        <v>0</v>
      </c>
      <c r="D31" s="6">
        <v>1413064.26</v>
      </c>
      <c r="E31" s="6">
        <v>0</v>
      </c>
      <c r="F31" s="6">
        <v>447238.27999999991</v>
      </c>
      <c r="G31" s="6">
        <f t="shared" si="0"/>
        <v>3391586.4899999998</v>
      </c>
      <c r="H31" s="8">
        <v>550157.76</v>
      </c>
      <c r="I31" s="8">
        <f t="shared" si="1"/>
        <v>3941744.25</v>
      </c>
      <c r="J31" s="22">
        <f t="shared" si="2"/>
        <v>0.86042783978184267</v>
      </c>
      <c r="K31" s="23">
        <f t="shared" si="3"/>
        <v>0.13957216021815724</v>
      </c>
    </row>
    <row r="32" spans="1:11" x14ac:dyDescent="0.2">
      <c r="A32" s="7" t="s">
        <v>25</v>
      </c>
      <c r="B32" s="6">
        <v>9228046.5800000001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9228046.5800000001</v>
      </c>
      <c r="H32" s="8">
        <v>420110.91999999993</v>
      </c>
      <c r="I32" s="8">
        <f t="shared" si="1"/>
        <v>9648157.5</v>
      </c>
      <c r="J32" s="22">
        <f t="shared" si="2"/>
        <v>0.95645687583354644</v>
      </c>
      <c r="K32" s="23">
        <f t="shared" si="3"/>
        <v>4.3543124166453534E-2</v>
      </c>
    </row>
    <row r="33" spans="1:11" x14ac:dyDescent="0.2">
      <c r="A33" s="7" t="s">
        <v>26</v>
      </c>
      <c r="B33" s="6">
        <v>4632770.8000000007</v>
      </c>
      <c r="C33" s="6">
        <v>0</v>
      </c>
      <c r="D33" s="6">
        <v>0</v>
      </c>
      <c r="E33" s="6">
        <v>0</v>
      </c>
      <c r="F33" s="6">
        <v>713714.55999999994</v>
      </c>
      <c r="G33" s="6">
        <f t="shared" si="0"/>
        <v>5346485.3600000003</v>
      </c>
      <c r="H33" s="8">
        <v>1187473.6199999999</v>
      </c>
      <c r="I33" s="8">
        <f t="shared" si="1"/>
        <v>6533958.9800000004</v>
      </c>
      <c r="J33" s="22">
        <f t="shared" si="2"/>
        <v>0.81826123738536238</v>
      </c>
      <c r="K33" s="23">
        <f t="shared" si="3"/>
        <v>0.18173876261463762</v>
      </c>
    </row>
    <row r="34" spans="1:11" x14ac:dyDescent="0.2">
      <c r="A34" s="7" t="s">
        <v>27</v>
      </c>
      <c r="B34" s="6">
        <v>103240446.75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103240446.75</v>
      </c>
      <c r="H34" s="8">
        <v>36614346.079999998</v>
      </c>
      <c r="I34" s="8">
        <f t="shared" si="1"/>
        <v>139854792.82999998</v>
      </c>
      <c r="J34" s="22">
        <f t="shared" si="2"/>
        <v>0.73819741648392112</v>
      </c>
      <c r="K34" s="23">
        <f t="shared" si="3"/>
        <v>0.26180258351607899</v>
      </c>
    </row>
    <row r="35" spans="1:11" x14ac:dyDescent="0.2">
      <c r="A35" s="7" t="s">
        <v>28</v>
      </c>
      <c r="B35" s="6">
        <v>374419.64</v>
      </c>
      <c r="C35" s="6">
        <v>0</v>
      </c>
      <c r="D35" s="6">
        <v>966375.71</v>
      </c>
      <c r="E35" s="6">
        <v>15241.019999999999</v>
      </c>
      <c r="F35" s="6">
        <v>894971.72000000009</v>
      </c>
      <c r="G35" s="6">
        <f t="shared" si="0"/>
        <v>2251008.0900000003</v>
      </c>
      <c r="H35" s="8">
        <v>89196.040000000008</v>
      </c>
      <c r="I35" s="8">
        <f t="shared" si="1"/>
        <v>2340204.1300000004</v>
      </c>
      <c r="J35" s="22">
        <f t="shared" si="2"/>
        <v>0.96188535912036011</v>
      </c>
      <c r="K35" s="23">
        <f t="shared" si="3"/>
        <v>3.8114640879639845E-2</v>
      </c>
    </row>
    <row r="36" spans="1:11" x14ac:dyDescent="0.2">
      <c r="A36" s="7" t="s">
        <v>29</v>
      </c>
      <c r="B36" s="6">
        <v>9264807.290000001</v>
      </c>
      <c r="C36" s="6">
        <v>-1362947.88</v>
      </c>
      <c r="D36" s="6">
        <v>0</v>
      </c>
      <c r="E36" s="6">
        <v>0</v>
      </c>
      <c r="F36" s="6">
        <v>0</v>
      </c>
      <c r="G36" s="6">
        <f t="shared" si="0"/>
        <v>7901859.4100000011</v>
      </c>
      <c r="H36" s="8">
        <v>3535982.9</v>
      </c>
      <c r="I36" s="8">
        <f t="shared" si="1"/>
        <v>11437842.310000001</v>
      </c>
      <c r="J36" s="22">
        <f t="shared" si="2"/>
        <v>0.69085227753939904</v>
      </c>
      <c r="K36" s="23">
        <f t="shared" si="3"/>
        <v>0.30914772246060102</v>
      </c>
    </row>
    <row r="37" spans="1:11" x14ac:dyDescent="0.2">
      <c r="A37" s="7" t="s">
        <v>30</v>
      </c>
      <c r="B37" s="6">
        <v>1846636.3599999999</v>
      </c>
      <c r="C37" s="6">
        <v>0</v>
      </c>
      <c r="D37" s="6">
        <v>1302876.44</v>
      </c>
      <c r="E37" s="6">
        <v>80023.649999999994</v>
      </c>
      <c r="F37" s="6">
        <v>679477.32000000007</v>
      </c>
      <c r="G37" s="6">
        <f t="shared" si="0"/>
        <v>3909013.7699999996</v>
      </c>
      <c r="H37" s="8">
        <v>701882.64999999991</v>
      </c>
      <c r="I37" s="8">
        <f t="shared" si="1"/>
        <v>4610896.42</v>
      </c>
      <c r="J37" s="22">
        <f t="shared" si="2"/>
        <v>0.84777739813118591</v>
      </c>
      <c r="K37" s="23">
        <f t="shared" si="3"/>
        <v>0.15222260186881403</v>
      </c>
    </row>
    <row r="38" spans="1:11" x14ac:dyDescent="0.2">
      <c r="A38" s="7" t="s">
        <v>31</v>
      </c>
      <c r="B38" s="6">
        <v>1210431.7</v>
      </c>
      <c r="C38" s="6">
        <v>-228467.52000000008</v>
      </c>
      <c r="D38" s="6">
        <v>0</v>
      </c>
      <c r="E38" s="6">
        <v>11705.330000000004</v>
      </c>
      <c r="F38" s="6">
        <v>701146.86</v>
      </c>
      <c r="G38" s="6">
        <f t="shared" si="0"/>
        <v>1694816.3699999999</v>
      </c>
      <c r="H38" s="8">
        <v>236783.44999999998</v>
      </c>
      <c r="I38" s="8">
        <f t="shared" si="1"/>
        <v>1931599.8199999998</v>
      </c>
      <c r="J38" s="22">
        <f t="shared" si="2"/>
        <v>0.87741588731355336</v>
      </c>
      <c r="K38" s="23">
        <f t="shared" si="3"/>
        <v>0.12258411268644662</v>
      </c>
    </row>
    <row r="39" spans="1:11" x14ac:dyDescent="0.2">
      <c r="A39" s="7" t="s">
        <v>32</v>
      </c>
      <c r="B39" s="6">
        <v>150365.12</v>
      </c>
      <c r="C39" s="6">
        <v>0</v>
      </c>
      <c r="D39" s="6">
        <v>357922.66000000003</v>
      </c>
      <c r="E39" s="6">
        <v>17228.589999999997</v>
      </c>
      <c r="F39" s="6">
        <v>730727.81</v>
      </c>
      <c r="G39" s="6">
        <f t="shared" si="0"/>
        <v>1256244.1800000002</v>
      </c>
      <c r="H39" s="8">
        <v>27324.410000000003</v>
      </c>
      <c r="I39" s="8">
        <f t="shared" si="1"/>
        <v>1283568.5900000001</v>
      </c>
      <c r="J39" s="22">
        <f t="shared" si="2"/>
        <v>0.97871215436956127</v>
      </c>
      <c r="K39" s="23">
        <f t="shared" si="3"/>
        <v>2.1287845630438808E-2</v>
      </c>
    </row>
    <row r="40" spans="1:11" x14ac:dyDescent="0.2">
      <c r="A40" s="7" t="s">
        <v>33</v>
      </c>
      <c r="B40" s="6">
        <v>15409250.980000002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15409250.980000002</v>
      </c>
      <c r="H40" s="8">
        <v>9119743.0800000001</v>
      </c>
      <c r="I40" s="8">
        <f t="shared" si="1"/>
        <v>24528994.060000002</v>
      </c>
      <c r="J40" s="22">
        <f t="shared" si="2"/>
        <v>0.62820558161935491</v>
      </c>
      <c r="K40" s="23">
        <f t="shared" si="3"/>
        <v>0.37179441838064514</v>
      </c>
    </row>
    <row r="41" spans="1:11" x14ac:dyDescent="0.2">
      <c r="A41" s="7" t="s">
        <v>34</v>
      </c>
      <c r="B41" s="6">
        <v>47027641.790000007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47027641.790000007</v>
      </c>
      <c r="H41" s="8">
        <v>27733608.590000004</v>
      </c>
      <c r="I41" s="8">
        <f t="shared" si="1"/>
        <v>74761250.38000001</v>
      </c>
      <c r="J41" s="22">
        <f t="shared" si="2"/>
        <v>0.62903765722169824</v>
      </c>
      <c r="K41" s="23">
        <f t="shared" si="3"/>
        <v>0.3709623427783017</v>
      </c>
    </row>
    <row r="42" spans="1:11" x14ac:dyDescent="0.2">
      <c r="A42" s="7" t="s">
        <v>35</v>
      </c>
      <c r="B42" s="6">
        <v>12357747.25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12357747.25</v>
      </c>
      <c r="H42" s="8">
        <v>10441715.310000001</v>
      </c>
      <c r="I42" s="8">
        <f t="shared" si="1"/>
        <v>22799462.560000002</v>
      </c>
      <c r="J42" s="22">
        <f t="shared" si="2"/>
        <v>0.54201923477269887</v>
      </c>
      <c r="K42" s="23">
        <f t="shared" si="3"/>
        <v>0.45798076522730102</v>
      </c>
    </row>
    <row r="43" spans="1:11" x14ac:dyDescent="0.2">
      <c r="A43" s="7" t="s">
        <v>36</v>
      </c>
      <c r="B43" s="6">
        <v>1547037.44</v>
      </c>
      <c r="C43" s="6">
        <v>-709849.07999999984</v>
      </c>
      <c r="D43" s="6">
        <v>1468081.5899999999</v>
      </c>
      <c r="E43" s="6">
        <v>0</v>
      </c>
      <c r="F43" s="6">
        <v>699182.16999999993</v>
      </c>
      <c r="G43" s="6">
        <f t="shared" si="0"/>
        <v>3004452.12</v>
      </c>
      <c r="H43" s="8">
        <v>382023.00999999995</v>
      </c>
      <c r="I43" s="8">
        <f t="shared" si="1"/>
        <v>3386475.13</v>
      </c>
      <c r="J43" s="22">
        <f t="shared" si="2"/>
        <v>0.88719155011187112</v>
      </c>
      <c r="K43" s="23">
        <f t="shared" si="3"/>
        <v>0.11280844988812895</v>
      </c>
    </row>
    <row r="44" spans="1:11" x14ac:dyDescent="0.2">
      <c r="A44" s="7" t="s">
        <v>37</v>
      </c>
      <c r="B44" s="6">
        <v>131141.41999999998</v>
      </c>
      <c r="C44" s="6">
        <v>-124242.32999999999</v>
      </c>
      <c r="D44" s="6">
        <v>369967.72999999992</v>
      </c>
      <c r="E44" s="6">
        <v>18525.679999999997</v>
      </c>
      <c r="F44" s="6">
        <v>790089.88</v>
      </c>
      <c r="G44" s="6">
        <f t="shared" si="0"/>
        <v>1185482.3799999999</v>
      </c>
      <c r="H44" s="8">
        <v>19080.559999999998</v>
      </c>
      <c r="I44" s="8">
        <f t="shared" si="1"/>
        <v>1204562.94</v>
      </c>
      <c r="J44" s="22">
        <f t="shared" si="2"/>
        <v>0.98415976503477676</v>
      </c>
      <c r="K44" s="23">
        <f t="shared" si="3"/>
        <v>1.5840234965223153E-2</v>
      </c>
    </row>
    <row r="45" spans="1:11" x14ac:dyDescent="0.2">
      <c r="A45" s="7" t="s">
        <v>38</v>
      </c>
      <c r="B45" s="6">
        <v>434288.19000000006</v>
      </c>
      <c r="C45" s="6">
        <v>0</v>
      </c>
      <c r="D45" s="6">
        <v>827772.33000000007</v>
      </c>
      <c r="E45" s="6">
        <v>16579.990000000002</v>
      </c>
      <c r="F45" s="6">
        <v>790089.88</v>
      </c>
      <c r="G45" s="6">
        <f t="shared" si="0"/>
        <v>2068730.3900000001</v>
      </c>
      <c r="H45" s="8">
        <v>111489.66</v>
      </c>
      <c r="I45" s="8">
        <f t="shared" si="1"/>
        <v>2180220.0500000003</v>
      </c>
      <c r="J45" s="22">
        <f t="shared" si="2"/>
        <v>0.94886311590428674</v>
      </c>
      <c r="K45" s="23">
        <f t="shared" si="3"/>
        <v>5.1136884095713181E-2</v>
      </c>
    </row>
    <row r="46" spans="1:11" x14ac:dyDescent="0.2">
      <c r="A46" s="7" t="s">
        <v>39</v>
      </c>
      <c r="B46" s="6">
        <v>24986505.760000002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24986505.760000002</v>
      </c>
      <c r="H46" s="8">
        <v>5745993.5999999996</v>
      </c>
      <c r="I46" s="8">
        <f t="shared" si="1"/>
        <v>30732499.359999999</v>
      </c>
      <c r="J46" s="22">
        <f t="shared" si="2"/>
        <v>0.8130320110742858</v>
      </c>
      <c r="K46" s="23">
        <f t="shared" si="3"/>
        <v>0.18696798892571423</v>
      </c>
    </row>
    <row r="47" spans="1:11" x14ac:dyDescent="0.2">
      <c r="A47" s="7" t="s">
        <v>40</v>
      </c>
      <c r="B47" s="6">
        <v>21017033.300000001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21017033.300000001</v>
      </c>
      <c r="H47" s="8">
        <v>4397207.33</v>
      </c>
      <c r="I47" s="8">
        <f t="shared" si="1"/>
        <v>25414240.630000003</v>
      </c>
      <c r="J47" s="22">
        <f t="shared" si="2"/>
        <v>0.82697860644282406</v>
      </c>
      <c r="K47" s="23">
        <f t="shared" si="3"/>
        <v>0.17302139355717588</v>
      </c>
    </row>
    <row r="48" spans="1:11" x14ac:dyDescent="0.2">
      <c r="A48" s="7" t="s">
        <v>41</v>
      </c>
      <c r="B48" s="6">
        <v>15238371.930000003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15238371.930000003</v>
      </c>
      <c r="H48" s="8">
        <v>2042841.1700000004</v>
      </c>
      <c r="I48" s="8">
        <f t="shared" si="1"/>
        <v>17281213.100000005</v>
      </c>
      <c r="J48" s="22">
        <f t="shared" si="2"/>
        <v>0.88178832364494131</v>
      </c>
      <c r="K48" s="23">
        <f t="shared" si="3"/>
        <v>0.11821167635505865</v>
      </c>
    </row>
    <row r="49" spans="1:11" x14ac:dyDescent="0.2">
      <c r="A49" s="7" t="s">
        <v>42</v>
      </c>
      <c r="B49" s="6">
        <v>163011430.82000002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163011430.82000002</v>
      </c>
      <c r="H49" s="8">
        <v>113079739.31999998</v>
      </c>
      <c r="I49" s="8">
        <f t="shared" si="1"/>
        <v>276091170.13999999</v>
      </c>
      <c r="J49" s="22">
        <f t="shared" si="2"/>
        <v>0.59042609271908397</v>
      </c>
      <c r="K49" s="23">
        <f t="shared" si="3"/>
        <v>0.40957390728091608</v>
      </c>
    </row>
    <row r="50" spans="1:11" x14ac:dyDescent="0.2">
      <c r="A50" s="7" t="s">
        <v>43</v>
      </c>
      <c r="B50" s="6">
        <v>11345577.849999998</v>
      </c>
      <c r="C50" s="6">
        <v>-799528.92</v>
      </c>
      <c r="D50" s="6">
        <v>0</v>
      </c>
      <c r="E50" s="6">
        <v>0</v>
      </c>
      <c r="F50" s="6">
        <v>0</v>
      </c>
      <c r="G50" s="6">
        <f t="shared" si="0"/>
        <v>10546048.929999998</v>
      </c>
      <c r="H50" s="8">
        <v>7529740.3100000005</v>
      </c>
      <c r="I50" s="8">
        <f t="shared" si="1"/>
        <v>18075789.239999998</v>
      </c>
      <c r="J50" s="22">
        <f t="shared" si="2"/>
        <v>0.5834350461811425</v>
      </c>
      <c r="K50" s="23">
        <f t="shared" si="3"/>
        <v>0.4165649538188575</v>
      </c>
    </row>
    <row r="51" spans="1:11" x14ac:dyDescent="0.2">
      <c r="A51" s="7" t="s">
        <v>44</v>
      </c>
      <c r="B51" s="6">
        <v>4754443.55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4754443.55</v>
      </c>
      <c r="H51" s="8">
        <v>1084813.9300000002</v>
      </c>
      <c r="I51" s="8">
        <f t="shared" si="1"/>
        <v>5839257.4800000004</v>
      </c>
      <c r="J51" s="22">
        <f t="shared" si="2"/>
        <v>0.8142205693591027</v>
      </c>
      <c r="K51" s="23">
        <f t="shared" si="3"/>
        <v>0.18577943064089719</v>
      </c>
    </row>
    <row r="52" spans="1:11" x14ac:dyDescent="0.2">
      <c r="A52" s="7" t="s">
        <v>45</v>
      </c>
      <c r="B52" s="6">
        <v>15180987.670000002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15180987.670000002</v>
      </c>
      <c r="H52" s="8">
        <v>7579901.1200000001</v>
      </c>
      <c r="I52" s="8">
        <f t="shared" si="1"/>
        <v>22760888.790000003</v>
      </c>
      <c r="J52" s="22">
        <f t="shared" si="2"/>
        <v>0.66697692739792169</v>
      </c>
      <c r="K52" s="23">
        <f t="shared" si="3"/>
        <v>0.33302307260207825</v>
      </c>
    </row>
    <row r="53" spans="1:11" x14ac:dyDescent="0.2">
      <c r="A53" s="7" t="s">
        <v>46</v>
      </c>
      <c r="B53" s="6">
        <v>2355056.84</v>
      </c>
      <c r="C53" s="6">
        <v>0</v>
      </c>
      <c r="D53" s="6">
        <v>627928.47000000009</v>
      </c>
      <c r="E53" s="6">
        <v>0</v>
      </c>
      <c r="F53" s="6">
        <v>709716.69</v>
      </c>
      <c r="G53" s="6">
        <f t="shared" si="0"/>
        <v>3692702</v>
      </c>
      <c r="H53" s="8">
        <v>361339.15999999992</v>
      </c>
      <c r="I53" s="8">
        <f t="shared" si="1"/>
        <v>4054041.16</v>
      </c>
      <c r="J53" s="22">
        <f t="shared" si="2"/>
        <v>0.91086939038379178</v>
      </c>
      <c r="K53" s="23">
        <f t="shared" si="3"/>
        <v>8.9130609616208209E-2</v>
      </c>
    </row>
    <row r="54" spans="1:11" x14ac:dyDescent="0.2">
      <c r="A54" s="7" t="s">
        <v>47</v>
      </c>
      <c r="B54" s="6">
        <v>171034352.41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171034352.41</v>
      </c>
      <c r="H54" s="8">
        <v>70252261</v>
      </c>
      <c r="I54" s="8">
        <f t="shared" si="1"/>
        <v>241286613.41</v>
      </c>
      <c r="J54" s="22">
        <f t="shared" si="2"/>
        <v>0.70884310568599318</v>
      </c>
      <c r="K54" s="23">
        <f t="shared" si="3"/>
        <v>0.29115689431400688</v>
      </c>
    </row>
    <row r="55" spans="1:11" x14ac:dyDescent="0.2">
      <c r="A55" s="7" t="s">
        <v>48</v>
      </c>
      <c r="B55" s="6">
        <v>19898344.050000001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19898344.050000001</v>
      </c>
      <c r="H55" s="8">
        <v>7901545.5599999996</v>
      </c>
      <c r="I55" s="8">
        <f t="shared" si="1"/>
        <v>27799889.609999999</v>
      </c>
      <c r="J55" s="22">
        <f t="shared" si="2"/>
        <v>0.71577061381000218</v>
      </c>
      <c r="K55" s="23">
        <f t="shared" si="3"/>
        <v>0.28422938618999788</v>
      </c>
    </row>
    <row r="56" spans="1:11" x14ac:dyDescent="0.2">
      <c r="A56" s="7" t="s">
        <v>49</v>
      </c>
      <c r="B56" s="6">
        <v>88023694.730000004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88023694.730000004</v>
      </c>
      <c r="H56" s="8">
        <v>60497835.730000004</v>
      </c>
      <c r="I56" s="8">
        <f t="shared" si="1"/>
        <v>148521530.46000001</v>
      </c>
      <c r="J56" s="22">
        <f t="shared" si="2"/>
        <v>0.59266622460308305</v>
      </c>
      <c r="K56" s="23">
        <f t="shared" si="3"/>
        <v>0.40733377539691695</v>
      </c>
    </row>
    <row r="57" spans="1:11" x14ac:dyDescent="0.2">
      <c r="A57" s="7" t="s">
        <v>50</v>
      </c>
      <c r="B57" s="6">
        <v>29909666.98</v>
      </c>
      <c r="C57" s="6">
        <v>-6544849.6799999997</v>
      </c>
      <c r="D57" s="6">
        <v>0</v>
      </c>
      <c r="E57" s="6">
        <v>0</v>
      </c>
      <c r="F57" s="6">
        <v>0</v>
      </c>
      <c r="G57" s="6">
        <f t="shared" si="0"/>
        <v>23364817.300000001</v>
      </c>
      <c r="H57" s="8">
        <v>2683652.5000000005</v>
      </c>
      <c r="I57" s="8">
        <f t="shared" si="1"/>
        <v>26048469.800000001</v>
      </c>
      <c r="J57" s="22">
        <f t="shared" si="2"/>
        <v>0.89697465837321466</v>
      </c>
      <c r="K57" s="23">
        <f t="shared" si="3"/>
        <v>0.10302534162678532</v>
      </c>
    </row>
    <row r="58" spans="1:11" x14ac:dyDescent="0.2">
      <c r="A58" s="7" t="s">
        <v>51</v>
      </c>
      <c r="B58" s="6">
        <v>45189962.330000006</v>
      </c>
      <c r="C58" s="6">
        <v>-15278720.760000002</v>
      </c>
      <c r="D58" s="6">
        <v>0</v>
      </c>
      <c r="E58" s="6">
        <v>0</v>
      </c>
      <c r="F58" s="6">
        <v>0</v>
      </c>
      <c r="G58" s="6">
        <f t="shared" si="0"/>
        <v>29911241.570000004</v>
      </c>
      <c r="H58" s="8">
        <v>42010355.700000003</v>
      </c>
      <c r="I58" s="8">
        <f t="shared" si="1"/>
        <v>71921597.270000011</v>
      </c>
      <c r="J58" s="22">
        <f t="shared" si="2"/>
        <v>0.41588678095830617</v>
      </c>
      <c r="K58" s="23">
        <f t="shared" si="3"/>
        <v>0.58411321904169378</v>
      </c>
    </row>
    <row r="59" spans="1:11" x14ac:dyDescent="0.2">
      <c r="A59" s="7" t="s">
        <v>52</v>
      </c>
      <c r="B59" s="6">
        <v>34400268.510000005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34400268.510000005</v>
      </c>
      <c r="H59" s="8">
        <v>15109074.379999999</v>
      </c>
      <c r="I59" s="8">
        <f t="shared" si="1"/>
        <v>49509342.890000001</v>
      </c>
      <c r="J59" s="22">
        <f t="shared" si="2"/>
        <v>0.69482377470512224</v>
      </c>
      <c r="K59" s="23">
        <f t="shared" si="3"/>
        <v>0.30517622529487787</v>
      </c>
    </row>
    <row r="60" spans="1:11" x14ac:dyDescent="0.2">
      <c r="A60" s="7" t="s">
        <v>53</v>
      </c>
      <c r="B60" s="6">
        <v>2954493.4</v>
      </c>
      <c r="C60" s="6">
        <v>0</v>
      </c>
      <c r="D60" s="6">
        <v>0</v>
      </c>
      <c r="E60" s="6">
        <v>0</v>
      </c>
      <c r="F60" s="6">
        <v>477899.04000000004</v>
      </c>
      <c r="G60" s="6">
        <f t="shared" si="0"/>
        <v>3432392.44</v>
      </c>
      <c r="H60" s="8">
        <v>653311.84000000008</v>
      </c>
      <c r="I60" s="8">
        <f t="shared" si="1"/>
        <v>4085704.2800000003</v>
      </c>
      <c r="J60" s="22">
        <f t="shared" si="2"/>
        <v>0.84009810910739724</v>
      </c>
      <c r="K60" s="23">
        <f t="shared" si="3"/>
        <v>0.15990189089260273</v>
      </c>
    </row>
    <row r="61" spans="1:11" x14ac:dyDescent="0.2">
      <c r="A61" s="7" t="s">
        <v>103</v>
      </c>
      <c r="B61" s="6">
        <v>17606130.810000002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17606130.810000002</v>
      </c>
      <c r="H61" s="8">
        <v>1771516.5100000002</v>
      </c>
      <c r="I61" s="8">
        <f t="shared" si="1"/>
        <v>19377647.320000004</v>
      </c>
      <c r="J61" s="22">
        <f t="shared" si="2"/>
        <v>0.90857938114233361</v>
      </c>
      <c r="K61" s="23">
        <f t="shared" si="3"/>
        <v>9.142061885766635E-2</v>
      </c>
    </row>
    <row r="62" spans="1:11" x14ac:dyDescent="0.2">
      <c r="A62" s="7" t="s">
        <v>104</v>
      </c>
      <c r="B62" s="6">
        <v>8885426.8699999992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8885426.8699999992</v>
      </c>
      <c r="H62" s="8">
        <v>8935544.7199999988</v>
      </c>
      <c r="I62" s="8">
        <f t="shared" si="1"/>
        <v>17820971.589999996</v>
      </c>
      <c r="J62" s="22">
        <f t="shared" si="2"/>
        <v>0.49859385191915911</v>
      </c>
      <c r="K62" s="23">
        <f t="shared" si="3"/>
        <v>0.50140614808084105</v>
      </c>
    </row>
    <row r="63" spans="1:11" x14ac:dyDescent="0.2">
      <c r="A63" s="7" t="s">
        <v>54</v>
      </c>
      <c r="B63" s="6">
        <v>7566179.3800000008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7566179.3800000008</v>
      </c>
      <c r="H63" s="8">
        <v>783936.9</v>
      </c>
      <c r="I63" s="8">
        <f t="shared" si="1"/>
        <v>8350116.2800000012</v>
      </c>
      <c r="J63" s="22">
        <f t="shared" si="2"/>
        <v>0.90611664871330388</v>
      </c>
      <c r="K63" s="23">
        <f t="shared" si="3"/>
        <v>9.3883351286696087E-2</v>
      </c>
    </row>
    <row r="64" spans="1:11" x14ac:dyDescent="0.2">
      <c r="A64" s="7" t="s">
        <v>55</v>
      </c>
      <c r="B64" s="6">
        <v>30928428.43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30928428.43</v>
      </c>
      <c r="H64" s="8">
        <v>12621906.02</v>
      </c>
      <c r="I64" s="8">
        <f t="shared" si="1"/>
        <v>43550334.450000003</v>
      </c>
      <c r="J64" s="22">
        <f t="shared" si="2"/>
        <v>0.71017659957373758</v>
      </c>
      <c r="K64" s="23">
        <f t="shared" si="3"/>
        <v>0.28982340042626237</v>
      </c>
    </row>
    <row r="65" spans="1:11" x14ac:dyDescent="0.2">
      <c r="A65" s="7" t="s">
        <v>56</v>
      </c>
      <c r="B65" s="6">
        <v>24701136.689999998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24701136.689999998</v>
      </c>
      <c r="H65" s="8">
        <v>15450204.119999997</v>
      </c>
      <c r="I65" s="8">
        <f t="shared" si="1"/>
        <v>40151340.809999995</v>
      </c>
      <c r="J65" s="22">
        <f t="shared" si="2"/>
        <v>0.61520079259340676</v>
      </c>
      <c r="K65" s="23">
        <f t="shared" si="3"/>
        <v>0.38479920740659318</v>
      </c>
    </row>
    <row r="66" spans="1:11" x14ac:dyDescent="0.2">
      <c r="A66" s="7" t="s">
        <v>57</v>
      </c>
      <c r="B66" s="6">
        <v>7000737.0599999987</v>
      </c>
      <c r="C66" s="6">
        <v>-783383.28000000014</v>
      </c>
      <c r="D66" s="6">
        <v>0</v>
      </c>
      <c r="E66" s="6">
        <v>89208.129999999976</v>
      </c>
      <c r="F66" s="6">
        <v>0</v>
      </c>
      <c r="G66" s="6">
        <f t="shared" si="0"/>
        <v>6306561.9099999983</v>
      </c>
      <c r="H66" s="8">
        <v>847864.64999999991</v>
      </c>
      <c r="I66" s="8">
        <f t="shared" si="1"/>
        <v>7154426.5599999987</v>
      </c>
      <c r="J66" s="22">
        <f t="shared" si="2"/>
        <v>0.88149090036923927</v>
      </c>
      <c r="K66" s="23">
        <f t="shared" si="3"/>
        <v>0.11850909963076063</v>
      </c>
    </row>
    <row r="67" spans="1:11" x14ac:dyDescent="0.2">
      <c r="A67" s="7" t="s">
        <v>58</v>
      </c>
      <c r="B67" s="6">
        <v>1822449.23</v>
      </c>
      <c r="C67" s="6">
        <v>0</v>
      </c>
      <c r="D67" s="6">
        <v>1379236.4499999997</v>
      </c>
      <c r="E67" s="6">
        <v>0</v>
      </c>
      <c r="F67" s="6">
        <v>737417.25000000012</v>
      </c>
      <c r="G67" s="6">
        <f t="shared" si="0"/>
        <v>3939102.9299999997</v>
      </c>
      <c r="H67" s="8">
        <v>352907.97000000003</v>
      </c>
      <c r="I67" s="8">
        <f t="shared" si="1"/>
        <v>4292010.8999999994</v>
      </c>
      <c r="J67" s="22">
        <f t="shared" si="2"/>
        <v>0.91777561189325041</v>
      </c>
      <c r="K67" s="23">
        <f t="shared" si="3"/>
        <v>8.2224388106749702E-2</v>
      </c>
    </row>
    <row r="68" spans="1:11" x14ac:dyDescent="0.2">
      <c r="A68" s="7" t="s">
        <v>59</v>
      </c>
      <c r="B68" s="6">
        <v>925915.95999999985</v>
      </c>
      <c r="C68" s="6">
        <v>0</v>
      </c>
      <c r="D68" s="6">
        <v>555226.56999999995</v>
      </c>
      <c r="E68" s="6">
        <v>31988.409999999996</v>
      </c>
      <c r="F68" s="6">
        <v>369303.81999999995</v>
      </c>
      <c r="G68" s="6">
        <f t="shared" si="0"/>
        <v>1882434.7599999998</v>
      </c>
      <c r="H68" s="8">
        <v>373592.83999999997</v>
      </c>
      <c r="I68" s="8">
        <f t="shared" si="1"/>
        <v>2256027.5999999996</v>
      </c>
      <c r="J68" s="22">
        <f t="shared" si="2"/>
        <v>0.83440236280797275</v>
      </c>
      <c r="K68" s="23">
        <f t="shared" si="3"/>
        <v>0.16559763719202727</v>
      </c>
    </row>
    <row r="69" spans="1:11" x14ac:dyDescent="0.2">
      <c r="A69" s="7" t="s">
        <v>60</v>
      </c>
      <c r="B69" s="6">
        <v>255188.5</v>
      </c>
      <c r="C69" s="6">
        <v>0</v>
      </c>
      <c r="D69" s="6">
        <v>541872.44999999995</v>
      </c>
      <c r="E69" s="6">
        <v>51288.330000000016</v>
      </c>
      <c r="F69" s="6">
        <v>1053453.21</v>
      </c>
      <c r="G69" s="6">
        <f t="shared" si="0"/>
        <v>1901802.49</v>
      </c>
      <c r="H69" s="8">
        <v>62541.710000000006</v>
      </c>
      <c r="I69" s="8">
        <f t="shared" si="1"/>
        <v>1964344.2</v>
      </c>
      <c r="J69" s="22">
        <f t="shared" si="2"/>
        <v>0.96816153197591337</v>
      </c>
      <c r="K69" s="23">
        <f t="shared" si="3"/>
        <v>3.1838468024086616E-2</v>
      </c>
    </row>
    <row r="70" spans="1:11" x14ac:dyDescent="0.2">
      <c r="A70" s="7" t="s">
        <v>61</v>
      </c>
      <c r="B70" s="6">
        <v>20745779.259999998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20745779.259999998</v>
      </c>
      <c r="H70" s="8">
        <v>21720263.260000002</v>
      </c>
      <c r="I70" s="8">
        <f t="shared" si="1"/>
        <v>42466042.519999996</v>
      </c>
      <c r="J70" s="22">
        <f t="shared" si="2"/>
        <v>0.48852631488393283</v>
      </c>
      <c r="K70" s="23">
        <f t="shared" si="3"/>
        <v>0.51147368511606728</v>
      </c>
    </row>
    <row r="71" spans="1:11" x14ac:dyDescent="0.2">
      <c r="A71" s="7" t="s">
        <v>62</v>
      </c>
      <c r="B71" s="6">
        <v>1023772.0400000002</v>
      </c>
      <c r="C71" s="6">
        <v>0</v>
      </c>
      <c r="D71" s="6">
        <v>1040260.1699999999</v>
      </c>
      <c r="E71" s="6">
        <v>34519.94000000001</v>
      </c>
      <c r="F71" s="6">
        <v>711080.91000000015</v>
      </c>
      <c r="G71" s="6">
        <f t="shared" si="0"/>
        <v>2809633.06</v>
      </c>
      <c r="H71" s="8">
        <v>27279.170000000006</v>
      </c>
      <c r="I71" s="8">
        <f t="shared" si="1"/>
        <v>2836912.23</v>
      </c>
      <c r="J71" s="22">
        <f t="shared" si="2"/>
        <v>0.99038420374394176</v>
      </c>
      <c r="K71" s="23">
        <f t="shared" si="3"/>
        <v>9.6157962560583007E-3</v>
      </c>
    </row>
    <row r="72" spans="1:11" x14ac:dyDescent="0.2">
      <c r="A72" s="7" t="s">
        <v>63</v>
      </c>
      <c r="B72" s="6">
        <v>10040850.33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10040850.33</v>
      </c>
      <c r="H72" s="8">
        <v>1541776.09</v>
      </c>
      <c r="I72" s="8">
        <f t="shared" si="1"/>
        <v>11582626.42</v>
      </c>
      <c r="J72" s="22">
        <f t="shared" si="2"/>
        <v>0.86688890463239165</v>
      </c>
      <c r="K72" s="23">
        <f t="shared" si="3"/>
        <v>0.13311109536760835</v>
      </c>
    </row>
    <row r="73" spans="1:11" x14ac:dyDescent="0.2">
      <c r="A73" s="7" t="s">
        <v>64</v>
      </c>
      <c r="B73" s="6">
        <v>735569.28</v>
      </c>
      <c r="C73" s="6">
        <v>-388555.19999999995</v>
      </c>
      <c r="D73" s="6">
        <v>902333.2100000002</v>
      </c>
      <c r="E73" s="6">
        <v>26507.05</v>
      </c>
      <c r="F73" s="6">
        <v>750690.73999999987</v>
      </c>
      <c r="G73" s="6">
        <f>SUM(B73:F73)</f>
        <v>2026545.08</v>
      </c>
      <c r="H73" s="8">
        <v>180349.05000000005</v>
      </c>
      <c r="I73" s="8">
        <f>SUM(G73:H73)</f>
        <v>2206894.13</v>
      </c>
      <c r="J73" s="22">
        <f>(G73/I73)</f>
        <v>0.91827924704299257</v>
      </c>
      <c r="K73" s="23">
        <f>(H73/I73)</f>
        <v>8.1720752957007523E-2</v>
      </c>
    </row>
    <row r="74" spans="1:11" x14ac:dyDescent="0.2">
      <c r="A74" s="24" t="s">
        <v>94</v>
      </c>
      <c r="B74" s="25">
        <f t="shared" ref="B74:I74" si="4">SUM(B7:B73)</f>
        <v>1326855950.1899998</v>
      </c>
      <c r="C74" s="25">
        <f t="shared" si="4"/>
        <v>-43710400.890000001</v>
      </c>
      <c r="D74" s="25">
        <f t="shared" si="4"/>
        <v>21618769.519999996</v>
      </c>
      <c r="E74" s="25">
        <f t="shared" si="4"/>
        <v>592958</v>
      </c>
      <c r="F74" s="25">
        <f t="shared" si="4"/>
        <v>19301806.760000002</v>
      </c>
      <c r="G74" s="25">
        <f t="shared" si="4"/>
        <v>1324659083.5799997</v>
      </c>
      <c r="H74" s="25">
        <f t="shared" si="4"/>
        <v>678153153.74000013</v>
      </c>
      <c r="I74" s="25">
        <f t="shared" si="4"/>
        <v>2002812237.3200002</v>
      </c>
      <c r="J74" s="26">
        <f>(G74/I74)</f>
        <v>0.66139953556133169</v>
      </c>
      <c r="K74" s="27">
        <f>(H74/I74)</f>
        <v>0.33860046443866815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&amp;C&amp;12Office of Economic and Demographic Research</oddHeader>
    <oddFooter>&amp;L&amp;12October 9, 2017&amp;R&amp;12Page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6"/>
  <sheetViews>
    <sheetView workbookViewId="0"/>
  </sheetViews>
  <sheetFormatPr defaultRowHeight="12.75" x14ac:dyDescent="0.2"/>
  <cols>
    <col min="1" max="11" width="16.7109375" customWidth="1"/>
  </cols>
  <sheetData>
    <row r="1" spans="1:11" ht="23.25" x14ac:dyDescent="0.35">
      <c r="A1" s="9" t="s">
        <v>65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spans="1:11" ht="18" x14ac:dyDescent="0.25">
      <c r="A2" s="10" t="s">
        <v>66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spans="1:11" ht="16.5" thickBot="1" x14ac:dyDescent="0.3">
      <c r="A3" s="11" t="s">
        <v>113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 x14ac:dyDescent="0.2">
      <c r="A4" s="18"/>
      <c r="B4" s="19"/>
      <c r="C4" s="19" t="s">
        <v>72</v>
      </c>
      <c r="D4" s="19"/>
      <c r="E4" s="19"/>
      <c r="F4" s="19" t="s">
        <v>72</v>
      </c>
      <c r="G4" s="19"/>
      <c r="H4" s="20"/>
      <c r="I4" s="20"/>
      <c r="J4" s="20" t="s">
        <v>72</v>
      </c>
      <c r="K4" s="21" t="s">
        <v>71</v>
      </c>
    </row>
    <row r="5" spans="1:11" x14ac:dyDescent="0.2">
      <c r="A5" s="28"/>
      <c r="B5" s="29" t="s">
        <v>72</v>
      </c>
      <c r="C5" s="29" t="s">
        <v>109</v>
      </c>
      <c r="D5" s="29" t="s">
        <v>72</v>
      </c>
      <c r="E5" s="29" t="s">
        <v>72</v>
      </c>
      <c r="F5" s="29" t="s">
        <v>97</v>
      </c>
      <c r="G5" s="29" t="s">
        <v>72</v>
      </c>
      <c r="H5" s="30" t="s">
        <v>71</v>
      </c>
      <c r="I5" s="30" t="s">
        <v>75</v>
      </c>
      <c r="J5" s="30" t="s">
        <v>99</v>
      </c>
      <c r="K5" s="31" t="s">
        <v>99</v>
      </c>
    </row>
    <row r="6" spans="1:11" ht="13.5" thickBot="1" x14ac:dyDescent="0.25">
      <c r="A6" s="2" t="s">
        <v>0</v>
      </c>
      <c r="B6" s="12" t="s">
        <v>67</v>
      </c>
      <c r="C6" s="12" t="s">
        <v>108</v>
      </c>
      <c r="D6" s="12" t="s">
        <v>68</v>
      </c>
      <c r="E6" s="12" t="s">
        <v>69</v>
      </c>
      <c r="F6" s="12" t="s">
        <v>96</v>
      </c>
      <c r="G6" s="12" t="s">
        <v>70</v>
      </c>
      <c r="H6" s="17" t="s">
        <v>67</v>
      </c>
      <c r="I6" s="17" t="s">
        <v>70</v>
      </c>
      <c r="J6" s="17" t="s">
        <v>70</v>
      </c>
      <c r="K6" s="13" t="s">
        <v>70</v>
      </c>
    </row>
    <row r="7" spans="1:11" x14ac:dyDescent="0.2">
      <c r="A7" s="7" t="s">
        <v>1</v>
      </c>
      <c r="B7" s="6">
        <v>11527233.169999998</v>
      </c>
      <c r="C7" s="6">
        <v>-3745310.4000000004</v>
      </c>
      <c r="D7" s="6">
        <v>0</v>
      </c>
      <c r="E7" s="6">
        <v>0</v>
      </c>
      <c r="F7" s="6">
        <v>0</v>
      </c>
      <c r="G7" s="6">
        <f>SUM(B7:F7)</f>
        <v>7781922.7699999977</v>
      </c>
      <c r="H7" s="8">
        <v>8633982.3399999999</v>
      </c>
      <c r="I7" s="8">
        <f>SUM(G7:H7)</f>
        <v>16415905.109999998</v>
      </c>
      <c r="J7" s="22">
        <f>(G7/I7)</f>
        <v>0.4740477432011666</v>
      </c>
      <c r="K7" s="23">
        <f>(H7/I7)</f>
        <v>0.5259522567988334</v>
      </c>
    </row>
    <row r="8" spans="1:11" x14ac:dyDescent="0.2">
      <c r="A8" s="7" t="s">
        <v>2</v>
      </c>
      <c r="B8" s="6">
        <v>809713.54000000015</v>
      </c>
      <c r="C8" s="6">
        <v>-361670.40000000008</v>
      </c>
      <c r="D8" s="6">
        <v>976585.11</v>
      </c>
      <c r="E8" s="6">
        <v>20979.78</v>
      </c>
      <c r="F8" s="6">
        <v>589649.26000000013</v>
      </c>
      <c r="G8" s="6">
        <f>SUM(B8:F8)</f>
        <v>2035257.29</v>
      </c>
      <c r="H8" s="8">
        <v>242934.05999999997</v>
      </c>
      <c r="I8" s="8">
        <f>SUM(G8:H8)</f>
        <v>2278191.35</v>
      </c>
      <c r="J8" s="22">
        <f>(G8/I8)</f>
        <v>0.89336538390420983</v>
      </c>
      <c r="K8" s="23">
        <f>(H8/I8)</f>
        <v>0.10663461609579018</v>
      </c>
    </row>
    <row r="9" spans="1:11" x14ac:dyDescent="0.2">
      <c r="A9" s="7" t="s">
        <v>3</v>
      </c>
      <c r="B9" s="6">
        <v>12302014.810000001</v>
      </c>
      <c r="C9" s="6">
        <v>0</v>
      </c>
      <c r="D9" s="6">
        <v>0</v>
      </c>
      <c r="E9" s="6">
        <v>0</v>
      </c>
      <c r="F9" s="6">
        <v>0</v>
      </c>
      <c r="G9" s="6">
        <f t="shared" ref="G9:G72" si="0">SUM(B9:F9)</f>
        <v>12302014.810000001</v>
      </c>
      <c r="H9" s="8">
        <v>8568945.6999999993</v>
      </c>
      <c r="I9" s="8">
        <f t="shared" ref="I9:I72" si="1">SUM(G9:H9)</f>
        <v>20870960.509999998</v>
      </c>
      <c r="J9" s="22">
        <f t="shared" ref="J9:J72" si="2">(G9/I9)</f>
        <v>0.58943213486057244</v>
      </c>
      <c r="K9" s="23">
        <f t="shared" ref="K9:K72" si="3">(H9/I9)</f>
        <v>0.41056786513942767</v>
      </c>
    </row>
    <row r="10" spans="1:11" x14ac:dyDescent="0.2">
      <c r="A10" s="7" t="s">
        <v>4</v>
      </c>
      <c r="B10" s="6">
        <v>1113102.3</v>
      </c>
      <c r="C10" s="6">
        <v>0</v>
      </c>
      <c r="D10" s="6">
        <v>749684.92999999993</v>
      </c>
      <c r="E10" s="6">
        <v>29440.289999999994</v>
      </c>
      <c r="F10" s="6">
        <v>676900.23</v>
      </c>
      <c r="G10" s="6">
        <f t="shared" si="0"/>
        <v>2569127.75</v>
      </c>
      <c r="H10" s="8">
        <v>355562.77</v>
      </c>
      <c r="I10" s="8">
        <f t="shared" si="1"/>
        <v>2924690.52</v>
      </c>
      <c r="J10" s="22">
        <f t="shared" si="2"/>
        <v>0.87842721560843984</v>
      </c>
      <c r="K10" s="23">
        <f t="shared" si="3"/>
        <v>0.12157278439156018</v>
      </c>
    </row>
    <row r="11" spans="1:11" x14ac:dyDescent="0.2">
      <c r="A11" s="7" t="s">
        <v>5</v>
      </c>
      <c r="B11" s="6">
        <v>23880802.399999999</v>
      </c>
      <c r="C11" s="6">
        <v>-6940814.4000000013</v>
      </c>
      <c r="D11" s="6">
        <v>0</v>
      </c>
      <c r="E11" s="6">
        <v>0</v>
      </c>
      <c r="F11" s="6">
        <v>0</v>
      </c>
      <c r="G11" s="6">
        <f t="shared" si="0"/>
        <v>16939987.999999996</v>
      </c>
      <c r="H11" s="8">
        <v>18841983.550000001</v>
      </c>
      <c r="I11" s="8">
        <f t="shared" si="1"/>
        <v>35781971.549999997</v>
      </c>
      <c r="J11" s="22">
        <f t="shared" si="2"/>
        <v>0.4734224321968642</v>
      </c>
      <c r="K11" s="23">
        <f t="shared" si="3"/>
        <v>0.5265775678031358</v>
      </c>
    </row>
    <row r="12" spans="1:11" x14ac:dyDescent="0.2">
      <c r="A12" s="7" t="s">
        <v>6</v>
      </c>
      <c r="B12" s="6">
        <v>78768528.620000005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78768528.620000005</v>
      </c>
      <c r="H12" s="8">
        <v>116740070.91999999</v>
      </c>
      <c r="I12" s="8">
        <f t="shared" si="1"/>
        <v>195508599.53999999</v>
      </c>
      <c r="J12" s="22">
        <f t="shared" si="2"/>
        <v>0.4028903526767087</v>
      </c>
      <c r="K12" s="23">
        <f t="shared" si="3"/>
        <v>0.5971096473232913</v>
      </c>
    </row>
    <row r="13" spans="1:11" x14ac:dyDescent="0.2">
      <c r="A13" s="7" t="s">
        <v>7</v>
      </c>
      <c r="B13" s="6">
        <v>292711.28000000003</v>
      </c>
      <c r="C13" s="6">
        <v>0</v>
      </c>
      <c r="D13" s="6">
        <v>588152.15</v>
      </c>
      <c r="E13" s="6">
        <v>17678.689999999995</v>
      </c>
      <c r="F13" s="6">
        <v>714778.7300000001</v>
      </c>
      <c r="G13" s="6">
        <f t="shared" si="0"/>
        <v>1613320.85</v>
      </c>
      <c r="H13" s="8">
        <v>75526.349999999991</v>
      </c>
      <c r="I13" s="8">
        <f t="shared" si="1"/>
        <v>1688847.2000000002</v>
      </c>
      <c r="J13" s="22">
        <f t="shared" si="2"/>
        <v>0.95527934676387538</v>
      </c>
      <c r="K13" s="23">
        <f t="shared" si="3"/>
        <v>4.4720653236124605E-2</v>
      </c>
    </row>
    <row r="14" spans="1:11" x14ac:dyDescent="0.2">
      <c r="A14" s="7" t="s">
        <v>8</v>
      </c>
      <c r="B14" s="6">
        <v>12696053.380000001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12696053.380000001</v>
      </c>
      <c r="H14" s="8">
        <v>1411088.74</v>
      </c>
      <c r="I14" s="8">
        <f t="shared" si="1"/>
        <v>14107142.120000001</v>
      </c>
      <c r="J14" s="22">
        <f t="shared" si="2"/>
        <v>0.89997345117835958</v>
      </c>
      <c r="K14" s="23">
        <f t="shared" si="3"/>
        <v>0.10002654882164042</v>
      </c>
    </row>
    <row r="15" spans="1:11" x14ac:dyDescent="0.2">
      <c r="A15" s="7" t="s">
        <v>9</v>
      </c>
      <c r="B15" s="6">
        <v>7938144.4699999997</v>
      </c>
      <c r="C15" s="6">
        <v>-1958860.7999999993</v>
      </c>
      <c r="D15" s="6">
        <v>0</v>
      </c>
      <c r="E15" s="6">
        <v>0</v>
      </c>
      <c r="F15" s="6">
        <v>0</v>
      </c>
      <c r="G15" s="6">
        <f t="shared" si="0"/>
        <v>5979283.6699999999</v>
      </c>
      <c r="H15" s="8">
        <v>594454.73</v>
      </c>
      <c r="I15" s="8">
        <f t="shared" si="1"/>
        <v>6573738.4000000004</v>
      </c>
      <c r="J15" s="22">
        <f t="shared" si="2"/>
        <v>0.90957128290958456</v>
      </c>
      <c r="K15" s="23">
        <f t="shared" si="3"/>
        <v>9.0428717090415389E-2</v>
      </c>
    </row>
    <row r="16" spans="1:11" x14ac:dyDescent="0.2">
      <c r="A16" s="7" t="s">
        <v>10</v>
      </c>
      <c r="B16" s="6">
        <v>10123758.350000001</v>
      </c>
      <c r="C16" s="6">
        <v>-1869566.3999999997</v>
      </c>
      <c r="D16" s="6">
        <v>0</v>
      </c>
      <c r="E16" s="6">
        <v>0</v>
      </c>
      <c r="F16" s="6">
        <v>0</v>
      </c>
      <c r="G16" s="6">
        <f t="shared" si="0"/>
        <v>8254191.950000002</v>
      </c>
      <c r="H16" s="8">
        <v>931819.68</v>
      </c>
      <c r="I16" s="8">
        <f t="shared" si="1"/>
        <v>9186011.6300000027</v>
      </c>
      <c r="J16" s="22">
        <f t="shared" si="2"/>
        <v>0.89856101673583444</v>
      </c>
      <c r="K16" s="23">
        <f t="shared" si="3"/>
        <v>0.10143898326416552</v>
      </c>
    </row>
    <row r="17" spans="1:11" x14ac:dyDescent="0.2">
      <c r="A17" s="7" t="s">
        <v>11</v>
      </c>
      <c r="B17" s="6">
        <v>39995884.190000005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39995884.190000005</v>
      </c>
      <c r="H17" s="8">
        <v>4512947.6900000004</v>
      </c>
      <c r="I17" s="8">
        <f t="shared" si="1"/>
        <v>44508831.880000003</v>
      </c>
      <c r="J17" s="22">
        <f t="shared" si="2"/>
        <v>0.89860556884154297</v>
      </c>
      <c r="K17" s="23">
        <f t="shared" si="3"/>
        <v>0.10139443115845709</v>
      </c>
    </row>
    <row r="18" spans="1:11" x14ac:dyDescent="0.2">
      <c r="A18" s="7" t="s">
        <v>12</v>
      </c>
      <c r="B18" s="6">
        <v>4422929.8099999996</v>
      </c>
      <c r="C18" s="6">
        <v>-1491609.6000000003</v>
      </c>
      <c r="D18" s="6">
        <v>0</v>
      </c>
      <c r="E18" s="6">
        <v>0</v>
      </c>
      <c r="F18" s="6">
        <v>624352.01000000013</v>
      </c>
      <c r="G18" s="6">
        <f t="shared" si="0"/>
        <v>3555672.2199999993</v>
      </c>
      <c r="H18" s="8">
        <v>901770.35999999987</v>
      </c>
      <c r="I18" s="8">
        <f t="shared" si="1"/>
        <v>4457442.5799999991</v>
      </c>
      <c r="J18" s="22">
        <f t="shared" si="2"/>
        <v>0.7976933311387715</v>
      </c>
      <c r="K18" s="23">
        <f t="shared" si="3"/>
        <v>0.2023066688612285</v>
      </c>
    </row>
    <row r="19" spans="1:11" x14ac:dyDescent="0.2">
      <c r="A19" s="7" t="s">
        <v>106</v>
      </c>
      <c r="B19" s="6">
        <v>1099101.9800000002</v>
      </c>
      <c r="C19" s="6">
        <v>-486345.59999999992</v>
      </c>
      <c r="D19" s="6">
        <v>1189609.1200000001</v>
      </c>
      <c r="E19" s="6">
        <v>26762</v>
      </c>
      <c r="F19" s="6">
        <v>635625.37</v>
      </c>
      <c r="G19" s="6">
        <f t="shared" si="0"/>
        <v>2464752.8700000006</v>
      </c>
      <c r="H19" s="8">
        <v>279345.34999999998</v>
      </c>
      <c r="I19" s="8">
        <f t="shared" si="1"/>
        <v>2744098.2200000007</v>
      </c>
      <c r="J19" s="22">
        <f t="shared" si="2"/>
        <v>0.89820140257224468</v>
      </c>
      <c r="K19" s="23">
        <f t="shared" si="3"/>
        <v>0.10179859742775531</v>
      </c>
    </row>
    <row r="20" spans="1:11" x14ac:dyDescent="0.2">
      <c r="A20" s="7" t="s">
        <v>13</v>
      </c>
      <c r="B20" s="6">
        <v>350735.52999999997</v>
      </c>
      <c r="C20" s="6">
        <v>0</v>
      </c>
      <c r="D20" s="6">
        <v>682080.11</v>
      </c>
      <c r="E20" s="6">
        <v>13391.320000000003</v>
      </c>
      <c r="F20" s="6">
        <v>719575.89</v>
      </c>
      <c r="G20" s="6">
        <f t="shared" si="0"/>
        <v>1765782.8499999999</v>
      </c>
      <c r="H20" s="8">
        <v>45739.270000000004</v>
      </c>
      <c r="I20" s="8">
        <f t="shared" si="1"/>
        <v>1811522.1199999999</v>
      </c>
      <c r="J20" s="22">
        <f t="shared" si="2"/>
        <v>0.97475091830509908</v>
      </c>
      <c r="K20" s="23">
        <f t="shared" si="3"/>
        <v>2.5249081694900866E-2</v>
      </c>
    </row>
    <row r="21" spans="1:11" x14ac:dyDescent="0.2">
      <c r="A21" s="7" t="s">
        <v>14</v>
      </c>
      <c r="B21" s="6">
        <v>88887460.950000018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88887460.950000018</v>
      </c>
      <c r="H21" s="8">
        <v>4437600.04</v>
      </c>
      <c r="I21" s="8">
        <f t="shared" si="1"/>
        <v>93325060.990000024</v>
      </c>
      <c r="J21" s="22">
        <f t="shared" si="2"/>
        <v>0.95245007082850441</v>
      </c>
      <c r="K21" s="23">
        <f t="shared" si="3"/>
        <v>4.754992917149551E-2</v>
      </c>
    </row>
    <row r="22" spans="1:11" x14ac:dyDescent="0.2">
      <c r="A22" s="7" t="s">
        <v>15</v>
      </c>
      <c r="B22" s="6">
        <v>23075617.859999999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23075617.859999999</v>
      </c>
      <c r="H22" s="8">
        <v>4430917.09</v>
      </c>
      <c r="I22" s="8">
        <f t="shared" si="1"/>
        <v>27506534.949999999</v>
      </c>
      <c r="J22" s="22">
        <f t="shared" si="2"/>
        <v>0.83891402177503283</v>
      </c>
      <c r="K22" s="23">
        <f t="shared" si="3"/>
        <v>0.16108597822496723</v>
      </c>
    </row>
    <row r="23" spans="1:11" x14ac:dyDescent="0.2">
      <c r="A23" s="7" t="s">
        <v>16</v>
      </c>
      <c r="B23" s="6">
        <v>2377418.41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2377418.41</v>
      </c>
      <c r="H23" s="8">
        <v>2884674.68</v>
      </c>
      <c r="I23" s="8">
        <f t="shared" si="1"/>
        <v>5262093.09</v>
      </c>
      <c r="J23" s="22">
        <f t="shared" si="2"/>
        <v>0.45180090305091891</v>
      </c>
      <c r="K23" s="23">
        <f t="shared" si="3"/>
        <v>0.5481990969490812</v>
      </c>
    </row>
    <row r="24" spans="1:11" x14ac:dyDescent="0.2">
      <c r="A24" s="7" t="s">
        <v>17</v>
      </c>
      <c r="B24" s="6">
        <v>692891.76</v>
      </c>
      <c r="C24" s="6">
        <v>-188697.59999999998</v>
      </c>
      <c r="D24" s="6">
        <v>0</v>
      </c>
      <c r="E24" s="6">
        <v>19069.739999999998</v>
      </c>
      <c r="F24" s="6">
        <v>308438.99</v>
      </c>
      <c r="G24" s="6">
        <f t="shared" si="0"/>
        <v>831702.89</v>
      </c>
      <c r="H24" s="8">
        <v>290838.89</v>
      </c>
      <c r="I24" s="8">
        <f t="shared" si="1"/>
        <v>1122541.78</v>
      </c>
      <c r="J24" s="22">
        <f t="shared" si="2"/>
        <v>0.74091040958849652</v>
      </c>
      <c r="K24" s="23">
        <f t="shared" si="3"/>
        <v>0.25908959041150342</v>
      </c>
    </row>
    <row r="25" spans="1:11" x14ac:dyDescent="0.2">
      <c r="A25" s="7" t="s">
        <v>18</v>
      </c>
      <c r="B25" s="6">
        <v>1271202.3799999999</v>
      </c>
      <c r="C25" s="6">
        <v>0</v>
      </c>
      <c r="D25" s="6">
        <v>1892753.3399999999</v>
      </c>
      <c r="E25" s="6">
        <v>0</v>
      </c>
      <c r="F25" s="6">
        <v>667114.01</v>
      </c>
      <c r="G25" s="6">
        <f t="shared" si="0"/>
        <v>3831069.7299999995</v>
      </c>
      <c r="H25" s="8">
        <v>545794.75</v>
      </c>
      <c r="I25" s="8">
        <f t="shared" si="1"/>
        <v>4376864.4799999995</v>
      </c>
      <c r="J25" s="22">
        <f t="shared" si="2"/>
        <v>0.8753000572683941</v>
      </c>
      <c r="K25" s="23">
        <f t="shared" si="3"/>
        <v>0.12469994273160591</v>
      </c>
    </row>
    <row r="26" spans="1:11" x14ac:dyDescent="0.2">
      <c r="A26" s="7" t="s">
        <v>19</v>
      </c>
      <c r="B26" s="6">
        <v>350279.03</v>
      </c>
      <c r="C26" s="6">
        <v>0</v>
      </c>
      <c r="D26" s="6">
        <v>791835.23</v>
      </c>
      <c r="E26" s="6">
        <v>0</v>
      </c>
      <c r="F26" s="6">
        <v>647618.29999999993</v>
      </c>
      <c r="G26" s="6">
        <f t="shared" si="0"/>
        <v>1789732.56</v>
      </c>
      <c r="H26" s="8">
        <v>63848.490000000005</v>
      </c>
      <c r="I26" s="8">
        <f t="shared" si="1"/>
        <v>1853581.05</v>
      </c>
      <c r="J26" s="22">
        <f t="shared" si="2"/>
        <v>0.9655539799567977</v>
      </c>
      <c r="K26" s="23">
        <f t="shared" si="3"/>
        <v>3.4446020043202324E-2</v>
      </c>
    </row>
    <row r="27" spans="1:11" x14ac:dyDescent="0.2">
      <c r="A27" s="7" t="s">
        <v>20</v>
      </c>
      <c r="B27" s="6">
        <v>220200.96999999997</v>
      </c>
      <c r="C27" s="6">
        <v>0</v>
      </c>
      <c r="D27" s="6">
        <v>617432.15</v>
      </c>
      <c r="E27" s="6">
        <v>10173.270000000002</v>
      </c>
      <c r="F27" s="6">
        <v>438303.26</v>
      </c>
      <c r="G27" s="6">
        <f t="shared" si="0"/>
        <v>1286109.6499999999</v>
      </c>
      <c r="H27" s="8">
        <v>32691.759999999995</v>
      </c>
      <c r="I27" s="8">
        <f t="shared" si="1"/>
        <v>1318801.4099999999</v>
      </c>
      <c r="J27" s="22">
        <f t="shared" si="2"/>
        <v>0.97521100618174195</v>
      </c>
      <c r="K27" s="23">
        <f t="shared" si="3"/>
        <v>2.4788993818258047E-2</v>
      </c>
    </row>
    <row r="28" spans="1:11" x14ac:dyDescent="0.2">
      <c r="A28" s="7" t="s">
        <v>21</v>
      </c>
      <c r="B28" s="6">
        <v>537040.23</v>
      </c>
      <c r="C28" s="6">
        <v>-248788.79999999996</v>
      </c>
      <c r="D28" s="6">
        <v>412206.42000000004</v>
      </c>
      <c r="E28" s="6">
        <v>35762.269999999997</v>
      </c>
      <c r="F28" s="6">
        <v>335495.06</v>
      </c>
      <c r="G28" s="6">
        <f t="shared" si="0"/>
        <v>1071715.1800000002</v>
      </c>
      <c r="H28" s="8">
        <v>270440.89</v>
      </c>
      <c r="I28" s="8">
        <f t="shared" si="1"/>
        <v>1342156.0700000003</v>
      </c>
      <c r="J28" s="22">
        <f t="shared" si="2"/>
        <v>0.79850265103670093</v>
      </c>
      <c r="K28" s="23">
        <f t="shared" si="3"/>
        <v>0.20149734896329899</v>
      </c>
    </row>
    <row r="29" spans="1:11" x14ac:dyDescent="0.2">
      <c r="A29" s="7" t="s">
        <v>22</v>
      </c>
      <c r="B29" s="6">
        <v>364096.38</v>
      </c>
      <c r="C29" s="6">
        <v>0</v>
      </c>
      <c r="D29" s="6">
        <v>495800.44999999995</v>
      </c>
      <c r="E29" s="6">
        <v>23741.109999999997</v>
      </c>
      <c r="F29" s="6">
        <v>479717.25999999995</v>
      </c>
      <c r="G29" s="6">
        <f t="shared" si="0"/>
        <v>1363355.2</v>
      </c>
      <c r="H29" s="8">
        <v>109834.38</v>
      </c>
      <c r="I29" s="8">
        <f t="shared" si="1"/>
        <v>1473189.58</v>
      </c>
      <c r="J29" s="22">
        <f t="shared" si="2"/>
        <v>0.9254445038906669</v>
      </c>
      <c r="K29" s="23">
        <f t="shared" si="3"/>
        <v>7.4555496109333055E-2</v>
      </c>
    </row>
    <row r="30" spans="1:11" x14ac:dyDescent="0.2">
      <c r="A30" s="7" t="s">
        <v>23</v>
      </c>
      <c r="B30" s="6">
        <v>633392.49</v>
      </c>
      <c r="C30" s="6">
        <v>0</v>
      </c>
      <c r="D30" s="6">
        <v>1127595.3599999999</v>
      </c>
      <c r="E30" s="6">
        <v>0</v>
      </c>
      <c r="F30" s="6">
        <v>426905.19000000006</v>
      </c>
      <c r="G30" s="6">
        <f t="shared" si="0"/>
        <v>2187893.04</v>
      </c>
      <c r="H30" s="8">
        <v>275471.13999999996</v>
      </c>
      <c r="I30" s="8">
        <f t="shared" si="1"/>
        <v>2463364.1800000002</v>
      </c>
      <c r="J30" s="22">
        <f t="shared" si="2"/>
        <v>0.88817279140593819</v>
      </c>
      <c r="K30" s="23">
        <f t="shared" si="3"/>
        <v>0.11182720859406177</v>
      </c>
    </row>
    <row r="31" spans="1:11" x14ac:dyDescent="0.2">
      <c r="A31" s="7" t="s">
        <v>24</v>
      </c>
      <c r="B31" s="6">
        <v>1449714.31</v>
      </c>
      <c r="C31" s="6">
        <v>0</v>
      </c>
      <c r="D31" s="6">
        <v>1347130.12</v>
      </c>
      <c r="E31" s="6">
        <v>0</v>
      </c>
      <c r="F31" s="6">
        <v>647181.76</v>
      </c>
      <c r="G31" s="6">
        <f t="shared" si="0"/>
        <v>3444026.1900000004</v>
      </c>
      <c r="H31" s="8">
        <v>517387.14000000007</v>
      </c>
      <c r="I31" s="8">
        <f t="shared" si="1"/>
        <v>3961413.3300000005</v>
      </c>
      <c r="J31" s="22">
        <f t="shared" si="2"/>
        <v>0.86939329554888933</v>
      </c>
      <c r="K31" s="23">
        <f t="shared" si="3"/>
        <v>0.13060670445111064</v>
      </c>
    </row>
    <row r="32" spans="1:11" x14ac:dyDescent="0.2">
      <c r="A32" s="7" t="s">
        <v>25</v>
      </c>
      <c r="B32" s="6">
        <v>8985802.8099999987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8985802.8099999987</v>
      </c>
      <c r="H32" s="8">
        <v>401966.66</v>
      </c>
      <c r="I32" s="8">
        <f t="shared" si="1"/>
        <v>9387769.4699999988</v>
      </c>
      <c r="J32" s="22">
        <f t="shared" si="2"/>
        <v>0.95718187783748376</v>
      </c>
      <c r="K32" s="23">
        <f t="shared" si="3"/>
        <v>4.2818122162516209E-2</v>
      </c>
    </row>
    <row r="33" spans="1:11" x14ac:dyDescent="0.2">
      <c r="A33" s="7" t="s">
        <v>26</v>
      </c>
      <c r="B33" s="6">
        <v>4564165.26</v>
      </c>
      <c r="C33" s="6">
        <v>0</v>
      </c>
      <c r="D33" s="6">
        <v>0</v>
      </c>
      <c r="E33" s="6">
        <v>0</v>
      </c>
      <c r="F33" s="6">
        <v>650016.88000000012</v>
      </c>
      <c r="G33" s="6">
        <f t="shared" si="0"/>
        <v>5214182.1399999997</v>
      </c>
      <c r="H33" s="8">
        <v>1123305.1199999999</v>
      </c>
      <c r="I33" s="8">
        <f t="shared" si="1"/>
        <v>6337487.2599999998</v>
      </c>
      <c r="J33" s="22">
        <f t="shared" si="2"/>
        <v>0.82275228747363194</v>
      </c>
      <c r="K33" s="23">
        <f t="shared" si="3"/>
        <v>0.17724771252636803</v>
      </c>
    </row>
    <row r="34" spans="1:11" x14ac:dyDescent="0.2">
      <c r="A34" s="7" t="s">
        <v>27</v>
      </c>
      <c r="B34" s="6">
        <v>99745518.260000005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99745518.260000005</v>
      </c>
      <c r="H34" s="8">
        <v>35473337.75</v>
      </c>
      <c r="I34" s="8">
        <f t="shared" si="1"/>
        <v>135218856.00999999</v>
      </c>
      <c r="J34" s="22">
        <f t="shared" si="2"/>
        <v>0.73765982942958352</v>
      </c>
      <c r="K34" s="23">
        <f t="shared" si="3"/>
        <v>0.26234017057041659</v>
      </c>
    </row>
    <row r="35" spans="1:11" x14ac:dyDescent="0.2">
      <c r="A35" s="7" t="s">
        <v>28</v>
      </c>
      <c r="B35" s="6">
        <v>352243.68000000005</v>
      </c>
      <c r="C35" s="6">
        <v>0</v>
      </c>
      <c r="D35" s="6">
        <v>916424.71000000008</v>
      </c>
      <c r="E35" s="6">
        <v>15882.769999999997</v>
      </c>
      <c r="F35" s="6">
        <v>815097.18</v>
      </c>
      <c r="G35" s="6">
        <f t="shared" si="0"/>
        <v>2099648.3400000003</v>
      </c>
      <c r="H35" s="8">
        <v>84236.650000000009</v>
      </c>
      <c r="I35" s="8">
        <f t="shared" si="1"/>
        <v>2183884.9900000002</v>
      </c>
      <c r="J35" s="22">
        <f t="shared" si="2"/>
        <v>0.96142807410384745</v>
      </c>
      <c r="K35" s="23">
        <f t="shared" si="3"/>
        <v>3.8571925896152617E-2</v>
      </c>
    </row>
    <row r="36" spans="1:11" x14ac:dyDescent="0.2">
      <c r="A36" s="7" t="s">
        <v>29</v>
      </c>
      <c r="B36" s="6">
        <v>8959511.0999999996</v>
      </c>
      <c r="C36" s="6">
        <v>-1188345.5999999996</v>
      </c>
      <c r="D36" s="6">
        <v>0</v>
      </c>
      <c r="E36" s="6">
        <v>0</v>
      </c>
      <c r="F36" s="6">
        <v>0</v>
      </c>
      <c r="G36" s="6">
        <f t="shared" si="0"/>
        <v>7771165.5</v>
      </c>
      <c r="H36" s="8">
        <v>3423332.93</v>
      </c>
      <c r="I36" s="8">
        <f t="shared" si="1"/>
        <v>11194498.43</v>
      </c>
      <c r="J36" s="22">
        <f t="shared" si="2"/>
        <v>0.69419505917068591</v>
      </c>
      <c r="K36" s="23">
        <f t="shared" si="3"/>
        <v>0.30580494082931414</v>
      </c>
    </row>
    <row r="37" spans="1:11" x14ac:dyDescent="0.2">
      <c r="A37" s="7" t="s">
        <v>30</v>
      </c>
      <c r="B37" s="6">
        <v>1825844.87</v>
      </c>
      <c r="C37" s="6">
        <v>0</v>
      </c>
      <c r="D37" s="6">
        <v>1182554.1499999999</v>
      </c>
      <c r="E37" s="6">
        <v>80805.240000000005</v>
      </c>
      <c r="F37" s="6">
        <v>618835.26</v>
      </c>
      <c r="G37" s="6">
        <f t="shared" si="0"/>
        <v>3708039.5200000005</v>
      </c>
      <c r="H37" s="8">
        <v>701716.31</v>
      </c>
      <c r="I37" s="8">
        <f t="shared" si="1"/>
        <v>4409755.83</v>
      </c>
      <c r="J37" s="22">
        <f t="shared" si="2"/>
        <v>0.84087184482502297</v>
      </c>
      <c r="K37" s="23">
        <f t="shared" si="3"/>
        <v>0.15912815517497714</v>
      </c>
    </row>
    <row r="38" spans="1:11" x14ac:dyDescent="0.2">
      <c r="A38" s="7" t="s">
        <v>31</v>
      </c>
      <c r="B38" s="6">
        <v>1068327.95</v>
      </c>
      <c r="C38" s="6">
        <v>-228009.59999999998</v>
      </c>
      <c r="D38" s="6">
        <v>0</v>
      </c>
      <c r="E38" s="6">
        <v>11730.39</v>
      </c>
      <c r="F38" s="6">
        <v>638570.81999999983</v>
      </c>
      <c r="G38" s="6">
        <f t="shared" si="0"/>
        <v>1490619.5599999998</v>
      </c>
      <c r="H38" s="8">
        <v>209512.09000000003</v>
      </c>
      <c r="I38" s="8">
        <f t="shared" si="1"/>
        <v>1700131.65</v>
      </c>
      <c r="J38" s="22">
        <f t="shared" si="2"/>
        <v>0.87676713741550538</v>
      </c>
      <c r="K38" s="23">
        <f t="shared" si="3"/>
        <v>0.12323286258449458</v>
      </c>
    </row>
    <row r="39" spans="1:11" x14ac:dyDescent="0.2">
      <c r="A39" s="7" t="s">
        <v>32</v>
      </c>
      <c r="B39" s="6">
        <v>144525.16999999998</v>
      </c>
      <c r="C39" s="6">
        <v>0</v>
      </c>
      <c r="D39" s="6">
        <v>340858.06</v>
      </c>
      <c r="E39" s="6">
        <v>17896.610000000004</v>
      </c>
      <c r="F39" s="6">
        <v>671604.14999999991</v>
      </c>
      <c r="G39" s="6">
        <f t="shared" si="0"/>
        <v>1174883.9899999998</v>
      </c>
      <c r="H39" s="8">
        <v>26529.840000000004</v>
      </c>
      <c r="I39" s="8">
        <f t="shared" si="1"/>
        <v>1201413.8299999998</v>
      </c>
      <c r="J39" s="22">
        <f t="shared" si="2"/>
        <v>0.97791781704394054</v>
      </c>
      <c r="K39" s="23">
        <f t="shared" si="3"/>
        <v>2.2082182956059369E-2</v>
      </c>
    </row>
    <row r="40" spans="1:11" x14ac:dyDescent="0.2">
      <c r="A40" s="7" t="s">
        <v>33</v>
      </c>
      <c r="B40" s="6">
        <v>14800560.489999998</v>
      </c>
      <c r="C40" s="6">
        <v>0</v>
      </c>
      <c r="D40" s="6">
        <v>0</v>
      </c>
      <c r="E40" s="6">
        <v>0</v>
      </c>
      <c r="F40" s="6">
        <v>0</v>
      </c>
      <c r="G40" s="6">
        <f t="shared" si="0"/>
        <v>14800560.489999998</v>
      </c>
      <c r="H40" s="8">
        <v>8683404.4299999997</v>
      </c>
      <c r="I40" s="8">
        <f t="shared" si="1"/>
        <v>23483964.919999998</v>
      </c>
      <c r="J40" s="22">
        <f t="shared" si="2"/>
        <v>0.63024112582433545</v>
      </c>
      <c r="K40" s="23">
        <f t="shared" si="3"/>
        <v>0.36975887417566455</v>
      </c>
    </row>
    <row r="41" spans="1:11" x14ac:dyDescent="0.2">
      <c r="A41" s="7" t="s">
        <v>34</v>
      </c>
      <c r="B41" s="6">
        <v>45815688.68</v>
      </c>
      <c r="C41" s="6">
        <v>0</v>
      </c>
      <c r="D41" s="6">
        <v>0</v>
      </c>
      <c r="E41" s="6">
        <v>0</v>
      </c>
      <c r="F41" s="6">
        <v>0</v>
      </c>
      <c r="G41" s="6">
        <f t="shared" si="0"/>
        <v>45815688.68</v>
      </c>
      <c r="H41" s="8">
        <v>26920291.199999999</v>
      </c>
      <c r="I41" s="8">
        <f t="shared" si="1"/>
        <v>72735979.879999995</v>
      </c>
      <c r="J41" s="22">
        <f t="shared" si="2"/>
        <v>0.6298903067723407</v>
      </c>
      <c r="K41" s="23">
        <f t="shared" si="3"/>
        <v>0.37010969322765935</v>
      </c>
    </row>
    <row r="42" spans="1:11" x14ac:dyDescent="0.2">
      <c r="A42" s="7" t="s">
        <v>35</v>
      </c>
      <c r="B42" s="6">
        <v>12143442.470000003</v>
      </c>
      <c r="C42" s="6">
        <v>0</v>
      </c>
      <c r="D42" s="6">
        <v>0</v>
      </c>
      <c r="E42" s="6">
        <v>0</v>
      </c>
      <c r="F42" s="6">
        <v>0</v>
      </c>
      <c r="G42" s="6">
        <f t="shared" si="0"/>
        <v>12143442.470000003</v>
      </c>
      <c r="H42" s="8">
        <v>10248523.83</v>
      </c>
      <c r="I42" s="8">
        <f t="shared" si="1"/>
        <v>22391966.300000004</v>
      </c>
      <c r="J42" s="22">
        <f t="shared" si="2"/>
        <v>0.54231246632413876</v>
      </c>
      <c r="K42" s="23">
        <f t="shared" si="3"/>
        <v>0.45768753367586112</v>
      </c>
    </row>
    <row r="43" spans="1:11" x14ac:dyDescent="0.2">
      <c r="A43" s="7" t="s">
        <v>36</v>
      </c>
      <c r="B43" s="6">
        <v>1467636.4800000002</v>
      </c>
      <c r="C43" s="6">
        <v>-700876.80000000016</v>
      </c>
      <c r="D43" s="6">
        <v>1426539.0899999999</v>
      </c>
      <c r="E43" s="6">
        <v>0</v>
      </c>
      <c r="F43" s="6">
        <v>636781.48</v>
      </c>
      <c r="G43" s="6">
        <f t="shared" si="0"/>
        <v>2830080.25</v>
      </c>
      <c r="H43" s="8">
        <v>361002.22999999992</v>
      </c>
      <c r="I43" s="8">
        <f t="shared" si="1"/>
        <v>3191082.48</v>
      </c>
      <c r="J43" s="22">
        <f t="shared" si="2"/>
        <v>0.88687154523188638</v>
      </c>
      <c r="K43" s="23">
        <f t="shared" si="3"/>
        <v>0.11312845476811365</v>
      </c>
    </row>
    <row r="44" spans="1:11" x14ac:dyDescent="0.2">
      <c r="A44" s="7" t="s">
        <v>37</v>
      </c>
      <c r="B44" s="6">
        <v>126497.48000000001</v>
      </c>
      <c r="C44" s="6">
        <v>-125921.37000000002</v>
      </c>
      <c r="D44" s="6">
        <v>332604.74</v>
      </c>
      <c r="E44" s="6">
        <v>18986.699999999997</v>
      </c>
      <c r="F44" s="6">
        <v>719575.89</v>
      </c>
      <c r="G44" s="6">
        <f t="shared" si="0"/>
        <v>1071743.44</v>
      </c>
      <c r="H44" s="8">
        <v>18624.580000000002</v>
      </c>
      <c r="I44" s="8">
        <f t="shared" si="1"/>
        <v>1090368.02</v>
      </c>
      <c r="J44" s="22">
        <f t="shared" si="2"/>
        <v>0.98291899646873349</v>
      </c>
      <c r="K44" s="23">
        <f t="shared" si="3"/>
        <v>1.7081003531266445E-2</v>
      </c>
    </row>
    <row r="45" spans="1:11" x14ac:dyDescent="0.2">
      <c r="A45" s="7" t="s">
        <v>38</v>
      </c>
      <c r="B45" s="6">
        <v>426916.56999999995</v>
      </c>
      <c r="C45" s="6">
        <v>0</v>
      </c>
      <c r="D45" s="6">
        <v>779418.10000000009</v>
      </c>
      <c r="E45" s="6">
        <v>17024.689999999995</v>
      </c>
      <c r="F45" s="6">
        <v>719575.89</v>
      </c>
      <c r="G45" s="6">
        <f t="shared" si="0"/>
        <v>1942935.25</v>
      </c>
      <c r="H45" s="8">
        <v>110417.01000000001</v>
      </c>
      <c r="I45" s="8">
        <f t="shared" si="1"/>
        <v>2053352.26</v>
      </c>
      <c r="J45" s="22">
        <f t="shared" si="2"/>
        <v>0.94622597780665263</v>
      </c>
      <c r="K45" s="23">
        <f t="shared" si="3"/>
        <v>5.3774022193347384E-2</v>
      </c>
    </row>
    <row r="46" spans="1:11" x14ac:dyDescent="0.2">
      <c r="A46" s="7" t="s">
        <v>39</v>
      </c>
      <c r="B46" s="6">
        <v>24044955.430000003</v>
      </c>
      <c r="C46" s="6">
        <v>0</v>
      </c>
      <c r="D46" s="6">
        <v>0</v>
      </c>
      <c r="E46" s="6">
        <v>0</v>
      </c>
      <c r="F46" s="6">
        <v>0</v>
      </c>
      <c r="G46" s="6">
        <f t="shared" si="0"/>
        <v>24044955.430000003</v>
      </c>
      <c r="H46" s="8">
        <v>5566833.9199999999</v>
      </c>
      <c r="I46" s="8">
        <f t="shared" si="1"/>
        <v>29611789.350000001</v>
      </c>
      <c r="J46" s="22">
        <f t="shared" si="2"/>
        <v>0.81200616233615086</v>
      </c>
      <c r="K46" s="23">
        <f t="shared" si="3"/>
        <v>0.18799383766384922</v>
      </c>
    </row>
    <row r="47" spans="1:11" x14ac:dyDescent="0.2">
      <c r="A47" s="7" t="s">
        <v>40</v>
      </c>
      <c r="B47" s="6">
        <v>20328525.670000002</v>
      </c>
      <c r="C47" s="6">
        <v>0</v>
      </c>
      <c r="D47" s="6">
        <v>0</v>
      </c>
      <c r="E47" s="6">
        <v>0</v>
      </c>
      <c r="F47" s="6">
        <v>0</v>
      </c>
      <c r="G47" s="6">
        <f t="shared" si="0"/>
        <v>20328525.670000002</v>
      </c>
      <c r="H47" s="8">
        <v>4243005.4000000004</v>
      </c>
      <c r="I47" s="8">
        <f t="shared" si="1"/>
        <v>24571531.07</v>
      </c>
      <c r="J47" s="22">
        <f t="shared" si="2"/>
        <v>0.82732026799988911</v>
      </c>
      <c r="K47" s="23">
        <f t="shared" si="3"/>
        <v>0.172679732000111</v>
      </c>
    </row>
    <row r="48" spans="1:11" x14ac:dyDescent="0.2">
      <c r="A48" s="7" t="s">
        <v>41</v>
      </c>
      <c r="B48" s="6">
        <v>14855986.789999999</v>
      </c>
      <c r="C48" s="6">
        <v>0</v>
      </c>
      <c r="D48" s="6">
        <v>0</v>
      </c>
      <c r="E48" s="6">
        <v>0</v>
      </c>
      <c r="F48" s="6">
        <v>0</v>
      </c>
      <c r="G48" s="6">
        <f t="shared" si="0"/>
        <v>14855986.789999999</v>
      </c>
      <c r="H48" s="8">
        <v>1998461.45</v>
      </c>
      <c r="I48" s="8">
        <f t="shared" si="1"/>
        <v>16854448.239999998</v>
      </c>
      <c r="J48" s="22">
        <f t="shared" si="2"/>
        <v>0.88142824840405454</v>
      </c>
      <c r="K48" s="23">
        <f t="shared" si="3"/>
        <v>0.11857175159594546</v>
      </c>
    </row>
    <row r="49" spans="1:11" x14ac:dyDescent="0.2">
      <c r="A49" s="7" t="s">
        <v>42</v>
      </c>
      <c r="B49" s="6">
        <v>161047096.44</v>
      </c>
      <c r="C49" s="6">
        <v>0</v>
      </c>
      <c r="D49" s="6">
        <v>0</v>
      </c>
      <c r="E49" s="6">
        <v>0</v>
      </c>
      <c r="F49" s="6">
        <v>0</v>
      </c>
      <c r="G49" s="6">
        <f t="shared" si="0"/>
        <v>161047096.44</v>
      </c>
      <c r="H49" s="8">
        <v>111396212.22000001</v>
      </c>
      <c r="I49" s="8">
        <f t="shared" si="1"/>
        <v>272443308.66000003</v>
      </c>
      <c r="J49" s="22">
        <f t="shared" si="2"/>
        <v>0.59112149691656146</v>
      </c>
      <c r="K49" s="23">
        <f t="shared" si="3"/>
        <v>0.40887850308343854</v>
      </c>
    </row>
    <row r="50" spans="1:11" x14ac:dyDescent="0.2">
      <c r="A50" s="7" t="s">
        <v>43</v>
      </c>
      <c r="B50" s="6">
        <v>11080248.530000001</v>
      </c>
      <c r="C50" s="6">
        <v>-827236.79999999981</v>
      </c>
      <c r="D50" s="6">
        <v>0</v>
      </c>
      <c r="E50" s="6">
        <v>0</v>
      </c>
      <c r="F50" s="6">
        <v>0</v>
      </c>
      <c r="G50" s="6">
        <f t="shared" si="0"/>
        <v>10253011.73</v>
      </c>
      <c r="H50" s="8">
        <v>7374543.4799999995</v>
      </c>
      <c r="I50" s="8">
        <f t="shared" si="1"/>
        <v>17627555.210000001</v>
      </c>
      <c r="J50" s="22">
        <f t="shared" si="2"/>
        <v>0.58164683688998076</v>
      </c>
      <c r="K50" s="23">
        <f t="shared" si="3"/>
        <v>0.41835316311001924</v>
      </c>
    </row>
    <row r="51" spans="1:11" x14ac:dyDescent="0.2">
      <c r="A51" s="7" t="s">
        <v>44</v>
      </c>
      <c r="B51" s="6">
        <v>4455828.4700000007</v>
      </c>
      <c r="C51" s="6">
        <v>0</v>
      </c>
      <c r="D51" s="6">
        <v>0</v>
      </c>
      <c r="E51" s="6">
        <v>0</v>
      </c>
      <c r="F51" s="6">
        <v>0</v>
      </c>
      <c r="G51" s="6">
        <f t="shared" si="0"/>
        <v>4455828.4700000007</v>
      </c>
      <c r="H51" s="8">
        <v>1029050.81</v>
      </c>
      <c r="I51" s="8">
        <f t="shared" si="1"/>
        <v>5484879.2800000012</v>
      </c>
      <c r="J51" s="22">
        <f t="shared" si="2"/>
        <v>0.81238405487750309</v>
      </c>
      <c r="K51" s="23">
        <f t="shared" si="3"/>
        <v>0.18761594512249682</v>
      </c>
    </row>
    <row r="52" spans="1:11" x14ac:dyDescent="0.2">
      <c r="A52" s="7" t="s">
        <v>45</v>
      </c>
      <c r="B52" s="6">
        <v>14633187.669999998</v>
      </c>
      <c r="C52" s="6">
        <v>0</v>
      </c>
      <c r="D52" s="6">
        <v>0</v>
      </c>
      <c r="E52" s="6">
        <v>0</v>
      </c>
      <c r="F52" s="6">
        <v>0</v>
      </c>
      <c r="G52" s="6">
        <f t="shared" si="0"/>
        <v>14633187.669999998</v>
      </c>
      <c r="H52" s="8">
        <v>7290690.04</v>
      </c>
      <c r="I52" s="8">
        <f t="shared" si="1"/>
        <v>21923877.709999997</v>
      </c>
      <c r="J52" s="22">
        <f t="shared" si="2"/>
        <v>0.66745435563734501</v>
      </c>
      <c r="K52" s="23">
        <f t="shared" si="3"/>
        <v>0.3325456443626551</v>
      </c>
    </row>
    <row r="53" spans="1:11" x14ac:dyDescent="0.2">
      <c r="A53" s="7" t="s">
        <v>46</v>
      </c>
      <c r="B53" s="6">
        <v>2166891.5199999996</v>
      </c>
      <c r="C53" s="6">
        <v>0</v>
      </c>
      <c r="D53" s="6">
        <v>613870.92000000004</v>
      </c>
      <c r="E53" s="6">
        <v>0</v>
      </c>
      <c r="F53" s="6">
        <v>649872.96999999986</v>
      </c>
      <c r="G53" s="6">
        <f t="shared" si="0"/>
        <v>3430635.4099999992</v>
      </c>
      <c r="H53" s="8">
        <v>336037.63</v>
      </c>
      <c r="I53" s="8">
        <f t="shared" si="1"/>
        <v>3766673.0399999991</v>
      </c>
      <c r="J53" s="22">
        <f t="shared" si="2"/>
        <v>0.91078662086369988</v>
      </c>
      <c r="K53" s="23">
        <f t="shared" si="3"/>
        <v>8.9213379136300106E-2</v>
      </c>
    </row>
    <row r="54" spans="1:11" x14ac:dyDescent="0.2">
      <c r="A54" s="7" t="s">
        <v>47</v>
      </c>
      <c r="B54" s="6">
        <v>164201092.52999997</v>
      </c>
      <c r="C54" s="6">
        <v>0</v>
      </c>
      <c r="D54" s="6">
        <v>0</v>
      </c>
      <c r="E54" s="6">
        <v>0</v>
      </c>
      <c r="F54" s="6">
        <v>0</v>
      </c>
      <c r="G54" s="6">
        <f t="shared" si="0"/>
        <v>164201092.52999997</v>
      </c>
      <c r="H54" s="8">
        <v>67101503.330000006</v>
      </c>
      <c r="I54" s="8">
        <f t="shared" si="1"/>
        <v>231302595.85999998</v>
      </c>
      <c r="J54" s="22">
        <f t="shared" si="2"/>
        <v>0.70989731835688352</v>
      </c>
      <c r="K54" s="23">
        <f t="shared" si="3"/>
        <v>0.29010268164311648</v>
      </c>
    </row>
    <row r="55" spans="1:11" x14ac:dyDescent="0.2">
      <c r="A55" s="7" t="s">
        <v>48</v>
      </c>
      <c r="B55" s="6">
        <v>18884866.990000002</v>
      </c>
      <c r="C55" s="6">
        <v>0</v>
      </c>
      <c r="D55" s="6">
        <v>0</v>
      </c>
      <c r="E55" s="6">
        <v>0</v>
      </c>
      <c r="F55" s="6">
        <v>0</v>
      </c>
      <c r="G55" s="6">
        <f t="shared" si="0"/>
        <v>18884866.990000002</v>
      </c>
      <c r="H55" s="8">
        <v>7546946.04</v>
      </c>
      <c r="I55" s="8">
        <f t="shared" si="1"/>
        <v>26431813.030000001</v>
      </c>
      <c r="J55" s="22">
        <f t="shared" si="2"/>
        <v>0.71447490070264019</v>
      </c>
      <c r="K55" s="23">
        <f t="shared" si="3"/>
        <v>0.28552509929735986</v>
      </c>
    </row>
    <row r="56" spans="1:11" x14ac:dyDescent="0.2">
      <c r="A56" s="7" t="s">
        <v>49</v>
      </c>
      <c r="B56" s="6">
        <v>86659022.280000001</v>
      </c>
      <c r="C56" s="6">
        <v>0</v>
      </c>
      <c r="D56" s="6">
        <v>0</v>
      </c>
      <c r="E56" s="6">
        <v>0</v>
      </c>
      <c r="F56" s="6">
        <v>0</v>
      </c>
      <c r="G56" s="6">
        <f t="shared" si="0"/>
        <v>86659022.280000001</v>
      </c>
      <c r="H56" s="8">
        <v>59377247.420000009</v>
      </c>
      <c r="I56" s="8">
        <f t="shared" si="1"/>
        <v>146036269.70000002</v>
      </c>
      <c r="J56" s="22">
        <f t="shared" si="2"/>
        <v>0.59340753127988166</v>
      </c>
      <c r="K56" s="23">
        <f t="shared" si="3"/>
        <v>0.40659246872011823</v>
      </c>
    </row>
    <row r="57" spans="1:11" x14ac:dyDescent="0.2">
      <c r="A57" s="7" t="s">
        <v>50</v>
      </c>
      <c r="B57" s="6">
        <v>28643426.069999997</v>
      </c>
      <c r="C57" s="6">
        <v>-6370790.4000000013</v>
      </c>
      <c r="D57" s="6">
        <v>0</v>
      </c>
      <c r="E57" s="6">
        <v>0</v>
      </c>
      <c r="F57" s="6">
        <v>0</v>
      </c>
      <c r="G57" s="6">
        <f t="shared" si="0"/>
        <v>22272635.669999994</v>
      </c>
      <c r="H57" s="8">
        <v>2570568.7300000004</v>
      </c>
      <c r="I57" s="8">
        <f t="shared" si="1"/>
        <v>24843204.399999995</v>
      </c>
      <c r="J57" s="22">
        <f t="shared" si="2"/>
        <v>0.89652829447396076</v>
      </c>
      <c r="K57" s="23">
        <f t="shared" si="3"/>
        <v>0.10347170552603918</v>
      </c>
    </row>
    <row r="58" spans="1:11" x14ac:dyDescent="0.2">
      <c r="A58" s="7" t="s">
        <v>51</v>
      </c>
      <c r="B58" s="6">
        <v>44234685.280000001</v>
      </c>
      <c r="C58" s="6">
        <v>-16253827.199999997</v>
      </c>
      <c r="D58" s="6">
        <v>0</v>
      </c>
      <c r="E58" s="6">
        <v>0</v>
      </c>
      <c r="F58" s="6">
        <v>0</v>
      </c>
      <c r="G58" s="6">
        <f t="shared" si="0"/>
        <v>27980858.080000006</v>
      </c>
      <c r="H58" s="8">
        <v>41027221.649999999</v>
      </c>
      <c r="I58" s="8">
        <f t="shared" si="1"/>
        <v>69008079.730000004</v>
      </c>
      <c r="J58" s="22">
        <f t="shared" si="2"/>
        <v>0.40547220252291472</v>
      </c>
      <c r="K58" s="23">
        <f t="shared" si="3"/>
        <v>0.59452779747708528</v>
      </c>
    </row>
    <row r="59" spans="1:11" x14ac:dyDescent="0.2">
      <c r="A59" s="7" t="s">
        <v>52</v>
      </c>
      <c r="B59" s="6">
        <v>32024394.410000004</v>
      </c>
      <c r="C59" s="6">
        <v>0</v>
      </c>
      <c r="D59" s="6">
        <v>0</v>
      </c>
      <c r="E59" s="6">
        <v>0</v>
      </c>
      <c r="F59" s="6">
        <v>0</v>
      </c>
      <c r="G59" s="6">
        <f t="shared" si="0"/>
        <v>32024394.410000004</v>
      </c>
      <c r="H59" s="8">
        <v>14018773.580000002</v>
      </c>
      <c r="I59" s="8">
        <f t="shared" si="1"/>
        <v>46043167.99000001</v>
      </c>
      <c r="J59" s="22">
        <f t="shared" si="2"/>
        <v>0.69552977798910998</v>
      </c>
      <c r="K59" s="23">
        <f t="shared" si="3"/>
        <v>0.30447022201088991</v>
      </c>
    </row>
    <row r="60" spans="1:11" x14ac:dyDescent="0.2">
      <c r="A60" s="7" t="s">
        <v>53</v>
      </c>
      <c r="B60" s="6">
        <v>2691367.1200000006</v>
      </c>
      <c r="C60" s="6">
        <v>0</v>
      </c>
      <c r="D60" s="6">
        <v>0</v>
      </c>
      <c r="E60" s="6">
        <v>0</v>
      </c>
      <c r="F60" s="6">
        <v>426948.36</v>
      </c>
      <c r="G60" s="6">
        <f t="shared" si="0"/>
        <v>3118315.4800000004</v>
      </c>
      <c r="H60" s="8">
        <v>592913.22</v>
      </c>
      <c r="I60" s="8">
        <f t="shared" si="1"/>
        <v>3711228.7</v>
      </c>
      <c r="J60" s="22">
        <f t="shared" si="2"/>
        <v>0.84023802682922777</v>
      </c>
      <c r="K60" s="23">
        <f t="shared" si="3"/>
        <v>0.15976197317077223</v>
      </c>
    </row>
    <row r="61" spans="1:11" x14ac:dyDescent="0.2">
      <c r="A61" s="7" t="s">
        <v>103</v>
      </c>
      <c r="B61" s="6">
        <v>16627660.720000001</v>
      </c>
      <c r="C61" s="6">
        <v>0</v>
      </c>
      <c r="D61" s="6">
        <v>0</v>
      </c>
      <c r="E61" s="6">
        <v>0</v>
      </c>
      <c r="F61" s="6">
        <v>0</v>
      </c>
      <c r="G61" s="6">
        <f t="shared" si="0"/>
        <v>16627660.720000001</v>
      </c>
      <c r="H61" s="8">
        <v>1704498.7400000002</v>
      </c>
      <c r="I61" s="8">
        <f t="shared" si="1"/>
        <v>18332159.460000001</v>
      </c>
      <c r="J61" s="22">
        <f t="shared" si="2"/>
        <v>0.90702138808474009</v>
      </c>
      <c r="K61" s="23">
        <f t="shared" si="3"/>
        <v>9.2978611915259884E-2</v>
      </c>
    </row>
    <row r="62" spans="1:11" x14ac:dyDescent="0.2">
      <c r="A62" s="7" t="s">
        <v>104</v>
      </c>
      <c r="B62" s="6">
        <v>8353103.0899999999</v>
      </c>
      <c r="C62" s="6">
        <v>0</v>
      </c>
      <c r="D62" s="6">
        <v>0</v>
      </c>
      <c r="E62" s="6">
        <v>0</v>
      </c>
      <c r="F62" s="6">
        <v>0</v>
      </c>
      <c r="G62" s="6">
        <f t="shared" si="0"/>
        <v>8353103.0899999999</v>
      </c>
      <c r="H62" s="8">
        <v>8363209.5999999996</v>
      </c>
      <c r="I62" s="8">
        <f t="shared" si="1"/>
        <v>16716312.689999999</v>
      </c>
      <c r="J62" s="22">
        <f t="shared" si="2"/>
        <v>0.49969770516418832</v>
      </c>
      <c r="K62" s="23">
        <f t="shared" si="3"/>
        <v>0.50030229483581168</v>
      </c>
    </row>
    <row r="63" spans="1:11" x14ac:dyDescent="0.2">
      <c r="A63" s="7" t="s">
        <v>54</v>
      </c>
      <c r="B63" s="6">
        <v>7154044.9999999991</v>
      </c>
      <c r="C63" s="6">
        <v>0</v>
      </c>
      <c r="D63" s="6">
        <v>0</v>
      </c>
      <c r="E63" s="6">
        <v>0</v>
      </c>
      <c r="F63" s="6">
        <v>0</v>
      </c>
      <c r="G63" s="6">
        <f t="shared" si="0"/>
        <v>7154044.9999999991</v>
      </c>
      <c r="H63" s="8">
        <v>747087.68</v>
      </c>
      <c r="I63" s="8">
        <f t="shared" si="1"/>
        <v>7901132.6799999988</v>
      </c>
      <c r="J63" s="22">
        <f t="shared" si="2"/>
        <v>0.90544549620194459</v>
      </c>
      <c r="K63" s="23">
        <f t="shared" si="3"/>
        <v>9.4554503798055467E-2</v>
      </c>
    </row>
    <row r="64" spans="1:11" x14ac:dyDescent="0.2">
      <c r="A64" s="7" t="s">
        <v>55</v>
      </c>
      <c r="B64" s="6">
        <v>29902718.210000001</v>
      </c>
      <c r="C64" s="6">
        <v>0</v>
      </c>
      <c r="D64" s="6">
        <v>0</v>
      </c>
      <c r="E64" s="6">
        <v>0</v>
      </c>
      <c r="F64" s="6">
        <v>0</v>
      </c>
      <c r="G64" s="6">
        <f t="shared" si="0"/>
        <v>29902718.210000001</v>
      </c>
      <c r="H64" s="8">
        <v>12140240.200000001</v>
      </c>
      <c r="I64" s="8">
        <f t="shared" si="1"/>
        <v>42042958.410000004</v>
      </c>
      <c r="J64" s="22">
        <f t="shared" si="2"/>
        <v>0.71124200914671076</v>
      </c>
      <c r="K64" s="23">
        <f t="shared" si="3"/>
        <v>0.28875799085328924</v>
      </c>
    </row>
    <row r="65" spans="1:11" x14ac:dyDescent="0.2">
      <c r="A65" s="7" t="s">
        <v>56</v>
      </c>
      <c r="B65" s="6">
        <v>23998330.349999994</v>
      </c>
      <c r="C65" s="6">
        <v>0</v>
      </c>
      <c r="D65" s="6">
        <v>0</v>
      </c>
      <c r="E65" s="6">
        <v>0</v>
      </c>
      <c r="F65" s="6">
        <v>0</v>
      </c>
      <c r="G65" s="6">
        <f t="shared" si="0"/>
        <v>23998330.349999994</v>
      </c>
      <c r="H65" s="8">
        <v>14922939.049999999</v>
      </c>
      <c r="I65" s="8">
        <f t="shared" si="1"/>
        <v>38921269.399999991</v>
      </c>
      <c r="J65" s="22">
        <f t="shared" si="2"/>
        <v>0.61658652762234933</v>
      </c>
      <c r="K65" s="23">
        <f t="shared" si="3"/>
        <v>0.38341347237765072</v>
      </c>
    </row>
    <row r="66" spans="1:11" x14ac:dyDescent="0.2">
      <c r="A66" s="7" t="s">
        <v>57</v>
      </c>
      <c r="B66" s="6">
        <v>6161658.2799999993</v>
      </c>
      <c r="C66" s="6">
        <v>-754790.40000000014</v>
      </c>
      <c r="D66" s="6">
        <v>0</v>
      </c>
      <c r="E66" s="6">
        <v>87210.26</v>
      </c>
      <c r="F66" s="6">
        <v>0</v>
      </c>
      <c r="G66" s="6">
        <f t="shared" si="0"/>
        <v>5494078.1399999987</v>
      </c>
      <c r="H66" s="8">
        <v>770767.27999999991</v>
      </c>
      <c r="I66" s="8">
        <f t="shared" si="1"/>
        <v>6264845.419999999</v>
      </c>
      <c r="J66" s="22">
        <f t="shared" si="2"/>
        <v>0.87696946559297539</v>
      </c>
      <c r="K66" s="23">
        <f t="shared" si="3"/>
        <v>0.12303053440702452</v>
      </c>
    </row>
    <row r="67" spans="1:11" x14ac:dyDescent="0.2">
      <c r="A67" s="7" t="s">
        <v>58</v>
      </c>
      <c r="B67" s="6">
        <v>1666545.5200000003</v>
      </c>
      <c r="C67" s="6">
        <v>0</v>
      </c>
      <c r="D67" s="6">
        <v>1333599.5699999998</v>
      </c>
      <c r="E67" s="6">
        <v>0</v>
      </c>
      <c r="F67" s="6">
        <v>671604.14999999991</v>
      </c>
      <c r="G67" s="6">
        <f t="shared" si="0"/>
        <v>3671749.2399999998</v>
      </c>
      <c r="H67" s="8">
        <v>324548.03000000003</v>
      </c>
      <c r="I67" s="8">
        <f t="shared" si="1"/>
        <v>3996297.2699999996</v>
      </c>
      <c r="J67" s="22">
        <f t="shared" si="2"/>
        <v>0.91878781580230151</v>
      </c>
      <c r="K67" s="23">
        <f t="shared" si="3"/>
        <v>8.12121841976986E-2</v>
      </c>
    </row>
    <row r="68" spans="1:11" x14ac:dyDescent="0.2">
      <c r="A68" s="7" t="s">
        <v>59</v>
      </c>
      <c r="B68" s="6">
        <v>926547.60000000009</v>
      </c>
      <c r="C68" s="6">
        <v>0</v>
      </c>
      <c r="D68" s="6">
        <v>423793.92000000004</v>
      </c>
      <c r="E68" s="6">
        <v>32928.220000000008</v>
      </c>
      <c r="F68" s="6">
        <v>336344.16</v>
      </c>
      <c r="G68" s="6">
        <f t="shared" si="0"/>
        <v>1719613.9</v>
      </c>
      <c r="H68" s="8">
        <v>376494.43</v>
      </c>
      <c r="I68" s="8">
        <f t="shared" si="1"/>
        <v>2096108.3299999998</v>
      </c>
      <c r="J68" s="22">
        <f t="shared" si="2"/>
        <v>0.8203840781454268</v>
      </c>
      <c r="K68" s="23">
        <f t="shared" si="3"/>
        <v>0.17961592185457323</v>
      </c>
    </row>
    <row r="69" spans="1:11" x14ac:dyDescent="0.2">
      <c r="A69" s="7" t="s">
        <v>60</v>
      </c>
      <c r="B69" s="6">
        <v>248281.57</v>
      </c>
      <c r="C69" s="6">
        <v>-36036</v>
      </c>
      <c r="D69" s="6">
        <v>526380.99000000011</v>
      </c>
      <c r="E69" s="6">
        <v>50274.869999999995</v>
      </c>
      <c r="F69" s="6">
        <v>959434.49999999988</v>
      </c>
      <c r="G69" s="6">
        <f t="shared" si="0"/>
        <v>1748335.93</v>
      </c>
      <c r="H69" s="8">
        <v>63019.549999999996</v>
      </c>
      <c r="I69" s="8">
        <f t="shared" si="1"/>
        <v>1811355.48</v>
      </c>
      <c r="J69" s="22">
        <f t="shared" si="2"/>
        <v>0.96520862376500494</v>
      </c>
      <c r="K69" s="23">
        <f t="shared" si="3"/>
        <v>3.4791376234995022E-2</v>
      </c>
    </row>
    <row r="70" spans="1:11" x14ac:dyDescent="0.2">
      <c r="A70" s="7" t="s">
        <v>61</v>
      </c>
      <c r="B70" s="6">
        <v>19815418.68</v>
      </c>
      <c r="C70" s="6">
        <v>0</v>
      </c>
      <c r="D70" s="6">
        <v>0</v>
      </c>
      <c r="E70" s="6">
        <v>0</v>
      </c>
      <c r="F70" s="6">
        <v>0</v>
      </c>
      <c r="G70" s="6">
        <f t="shared" si="0"/>
        <v>19815418.68</v>
      </c>
      <c r="H70" s="8">
        <v>20687649.400000002</v>
      </c>
      <c r="I70" s="8">
        <f t="shared" si="1"/>
        <v>40503068.079999998</v>
      </c>
      <c r="J70" s="22">
        <f t="shared" si="2"/>
        <v>0.48923253519613374</v>
      </c>
      <c r="K70" s="23">
        <f t="shared" si="3"/>
        <v>0.51076746480386637</v>
      </c>
    </row>
    <row r="71" spans="1:11" x14ac:dyDescent="0.2">
      <c r="A71" s="7" t="s">
        <v>62</v>
      </c>
      <c r="B71" s="6">
        <v>997957.42999999993</v>
      </c>
      <c r="C71" s="6">
        <v>0</v>
      </c>
      <c r="D71" s="6">
        <v>983331.71</v>
      </c>
      <c r="E71" s="6">
        <v>36810.709999999992</v>
      </c>
      <c r="F71" s="6">
        <v>647618.29999999993</v>
      </c>
      <c r="G71" s="6">
        <f t="shared" si="0"/>
        <v>2665718.15</v>
      </c>
      <c r="H71" s="8">
        <v>26632.170000000006</v>
      </c>
      <c r="I71" s="8">
        <f t="shared" si="1"/>
        <v>2692350.32</v>
      </c>
      <c r="J71" s="22">
        <f t="shared" si="2"/>
        <v>0.99010820776101682</v>
      </c>
      <c r="K71" s="23">
        <f t="shared" si="3"/>
        <v>9.8917922389832273E-3</v>
      </c>
    </row>
    <row r="72" spans="1:11" x14ac:dyDescent="0.2">
      <c r="A72" s="7" t="s">
        <v>63</v>
      </c>
      <c r="B72" s="6">
        <v>9368265.7300000023</v>
      </c>
      <c r="C72" s="6">
        <v>0</v>
      </c>
      <c r="D72" s="6">
        <v>0</v>
      </c>
      <c r="E72" s="6">
        <v>0</v>
      </c>
      <c r="F72" s="6">
        <v>0</v>
      </c>
      <c r="G72" s="6">
        <f t="shared" si="0"/>
        <v>9368265.7300000023</v>
      </c>
      <c r="H72" s="8">
        <v>1431808.11</v>
      </c>
      <c r="I72" s="8">
        <f t="shared" si="1"/>
        <v>10800073.840000002</v>
      </c>
      <c r="J72" s="22">
        <f t="shared" si="2"/>
        <v>0.86742608141279165</v>
      </c>
      <c r="K72" s="23">
        <f t="shared" si="3"/>
        <v>0.13257391858720846</v>
      </c>
    </row>
    <row r="73" spans="1:11" x14ac:dyDescent="0.2">
      <c r="A73" s="7" t="s">
        <v>64</v>
      </c>
      <c r="B73" s="6">
        <v>716820.78000000014</v>
      </c>
      <c r="C73" s="6">
        <v>-364478.40000000008</v>
      </c>
      <c r="D73" s="6">
        <v>886801.55</v>
      </c>
      <c r="E73" s="6">
        <v>26409.07</v>
      </c>
      <c r="F73" s="6">
        <v>683693.03000000014</v>
      </c>
      <c r="G73" s="6">
        <f>SUM(B73:F73)</f>
        <v>1949246.0300000003</v>
      </c>
      <c r="H73" s="8">
        <v>176496.52000000002</v>
      </c>
      <c r="I73" s="8">
        <f>SUM(G73:H73)</f>
        <v>2125742.5500000003</v>
      </c>
      <c r="J73" s="22">
        <f>(G73/I73)</f>
        <v>0.91697182709166736</v>
      </c>
      <c r="K73" s="23">
        <f>(H73/I73)</f>
        <v>8.302817290833267E-2</v>
      </c>
    </row>
    <row r="74" spans="1:11" x14ac:dyDescent="0.2">
      <c r="A74" s="24" t="s">
        <v>94</v>
      </c>
      <c r="B74" s="25">
        <f t="shared" ref="B74:I74" si="4">SUM(B7:B73)</f>
        <v>1281495638.0299997</v>
      </c>
      <c r="C74" s="25">
        <f t="shared" si="4"/>
        <v>-44141976.57</v>
      </c>
      <c r="D74" s="25">
        <f t="shared" si="4"/>
        <v>20617042</v>
      </c>
      <c r="E74" s="25">
        <f t="shared" si="4"/>
        <v>592957.99999999988</v>
      </c>
      <c r="F74" s="25">
        <f t="shared" si="4"/>
        <v>17757228.340000004</v>
      </c>
      <c r="G74" s="25">
        <f t="shared" si="4"/>
        <v>1276320889.8000002</v>
      </c>
      <c r="H74" s="25">
        <f t="shared" si="4"/>
        <v>656987271.06999981</v>
      </c>
      <c r="I74" s="25">
        <f t="shared" si="4"/>
        <v>1933308160.8700001</v>
      </c>
      <c r="J74" s="26">
        <f>(G74/I74)</f>
        <v>0.66017457311391492</v>
      </c>
      <c r="K74" s="27">
        <f>(H74/I74)</f>
        <v>0.33982542688608508</v>
      </c>
    </row>
    <row r="75" spans="1:11" x14ac:dyDescent="0.2">
      <c r="A75" s="1"/>
      <c r="B75" s="5"/>
      <c r="C75" s="5"/>
      <c r="D75" s="5"/>
      <c r="E75" s="5"/>
      <c r="F75" s="5"/>
      <c r="G75" s="5"/>
      <c r="H75" s="5"/>
      <c r="I75" s="5"/>
      <c r="J75" s="5"/>
      <c r="K75" s="14"/>
    </row>
    <row r="76" spans="1:11" ht="13.5" customHeight="1" thickBot="1" x14ac:dyDescent="0.25">
      <c r="A76" s="32" t="s">
        <v>121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</sheetData>
  <mergeCells count="1">
    <mergeCell ref="A76:K76"/>
  </mergeCells>
  <printOptions horizontalCentered="1"/>
  <pageMargins left="0.5" right="0.5" top="0.5" bottom="0.5" header="0.3" footer="0.3"/>
  <pageSetup scale="70" fitToHeight="0" orientation="landscape" r:id="rId1"/>
  <headerFooter>
    <oddHeader>&amp;C&amp;12Office of Economic and Demographic Research</oddHeader>
    <oddFooter>&amp;L&amp;12October 6, 2016&amp;R&amp;12Page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76</vt:i4>
      </vt:variant>
    </vt:vector>
  </HeadingPairs>
  <TitlesOfParts>
    <vt:vector size="1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'1987'!Print_Area</vt:lpstr>
      <vt:lpstr>'1988'!Print_Area</vt:lpstr>
      <vt:lpstr>'1989'!Print_Area</vt:lpstr>
      <vt:lpstr>'1990'!Print_Area</vt:lpstr>
      <vt:lpstr>'1991'!Print_Area</vt:lpstr>
      <vt:lpstr>'1992'!Print_Area</vt:lpstr>
      <vt:lpstr>'1993'!Print_Area</vt:lpstr>
      <vt:lpstr>'1994'!Print_Area</vt:lpstr>
      <vt:lpstr>'1995'!Print_Area</vt:lpstr>
      <vt:lpstr>'1996'!Print_Area</vt:lpstr>
      <vt:lpstr>'1997'!Print_Area</vt:lpstr>
      <vt:lpstr>'1998'!Print_Area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'1987'!Print_Titles</vt:lpstr>
      <vt:lpstr>'1988'!Print_Titles</vt:lpstr>
      <vt:lpstr>'1989'!Print_Titles</vt:lpstr>
      <vt:lpstr>'1990'!Print_Titles</vt:lpstr>
      <vt:lpstr>'1991'!Print_Titles</vt:lpstr>
      <vt:lpstr>'1992'!Print_Titles</vt:lpstr>
      <vt:lpstr>'1993'!Print_Titles</vt:lpstr>
      <vt:lpstr>'1994'!Print_Titles</vt:lpstr>
      <vt:lpstr>'1995'!Print_Titles</vt:lpstr>
      <vt:lpstr>'1996'!Print_Titles</vt:lpstr>
      <vt:lpstr>'1997'!Print_Titles</vt:lpstr>
      <vt:lpstr>'1998'!Print_Titles</vt:lpstr>
      <vt:lpstr>'1999'!Print_Titles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2024-12-11T23:41:44Z</cp:lastPrinted>
  <dcterms:created xsi:type="dcterms:W3CDTF">2001-09-20T13:06:33Z</dcterms:created>
  <dcterms:modified xsi:type="dcterms:W3CDTF">2024-12-11T23:42:23Z</dcterms:modified>
</cp:coreProperties>
</file>