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Tax Receipts Data/"/>
    </mc:Choice>
  </mc:AlternateContent>
  <xr:revisionPtr revIDLastSave="18" documentId="11_BCF7650CC329199CA9AA0B872AE5F4F0F0F68938" xr6:coauthVersionLast="47" xr6:coauthVersionMax="47" xr10:uidLastSave="{61415D4B-7726-49FF-938C-C0DDBCD650C6}"/>
  <bookViews>
    <workbookView xWindow="-120" yWindow="-120" windowWidth="29040" windowHeight="15720" tabRatio="773" xr2:uid="{00000000-000D-0000-FFFF-FFFF00000000}"/>
  </bookViews>
  <sheets>
    <sheet name="2024" sheetId="25" r:id="rId1"/>
    <sheet name="2023" sheetId="24" r:id="rId2"/>
    <sheet name="2022" sheetId="23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17" r:id="rId9"/>
    <sheet name="2015" sheetId="16" r:id="rId10"/>
    <sheet name="2014" sheetId="15" r:id="rId11"/>
    <sheet name="2013" sheetId="14" r:id="rId12"/>
    <sheet name="2012" sheetId="13" r:id="rId13"/>
    <sheet name="2011" sheetId="12" r:id="rId14"/>
    <sheet name="2010" sheetId="11" r:id="rId15"/>
    <sheet name="2009" sheetId="1" r:id="rId16"/>
    <sheet name="2008" sheetId="4" r:id="rId17"/>
    <sheet name="2007" sheetId="5" r:id="rId18"/>
    <sheet name="2006" sheetId="6" r:id="rId19"/>
    <sheet name="2005" sheetId="7" r:id="rId20"/>
    <sheet name="2004" sheetId="8" r:id="rId21"/>
    <sheet name="2003" sheetId="9" r:id="rId22"/>
    <sheet name="2002" sheetId="10" r:id="rId23"/>
  </sheets>
  <definedNames>
    <definedName name="_xlnm.Print_Area" localSheetId="21">'2003'!$A$1:$G$78</definedName>
    <definedName name="_xlnm.Print_Area" localSheetId="20">'2004'!$A$1:$G$78</definedName>
    <definedName name="_xlnm.Print_Area" localSheetId="19">'2005'!$A$1:$G$78</definedName>
    <definedName name="_xlnm.Print_Area" localSheetId="18">'2006'!$A$1:$G$78</definedName>
    <definedName name="_xlnm.Print_Area" localSheetId="17">'2007'!$A$1:$G$78</definedName>
    <definedName name="_xlnm.Print_Area" localSheetId="16">'2008'!$A$1:$G$78</definedName>
    <definedName name="_xlnm.Print_Area" localSheetId="15">'2009'!$A$1:$G$78</definedName>
    <definedName name="_xlnm.Print_Area" localSheetId="14">'2010'!$A$1:$G$78</definedName>
    <definedName name="_xlnm.Print_Area" localSheetId="13">'2011'!$A$1:$G$78</definedName>
    <definedName name="_xlnm.Print_Area" localSheetId="12">'2012'!$A$1:$G$78</definedName>
    <definedName name="_xlnm.Print_Area" localSheetId="11">'2013'!$A$1:$G$78</definedName>
    <definedName name="_xlnm.Print_Area" localSheetId="10">'2014'!$A$1:$G$78</definedName>
    <definedName name="_xlnm.Print_Area" localSheetId="9">'2015'!$A$1:$G$78</definedName>
    <definedName name="_xlnm.Print_Area" localSheetId="8">'2016'!$A$1:$G$78</definedName>
    <definedName name="_xlnm.Print_Area" localSheetId="7">'2017'!$A$1:$G$78</definedName>
    <definedName name="_xlnm.Print_Area" localSheetId="6">'2018'!$A$1:$G$78</definedName>
    <definedName name="_xlnm.Print_Area" localSheetId="5">'2019'!$A$1:$G$78</definedName>
    <definedName name="_xlnm.Print_Area" localSheetId="4">'2020'!$A$1:$G$78</definedName>
    <definedName name="_xlnm.Print_Area" localSheetId="3">'2021'!$A$1:$G$78</definedName>
    <definedName name="_xlnm.Print_Area" localSheetId="2">'2022'!$A$1:$G$76</definedName>
    <definedName name="_xlnm.Print_Area" localSheetId="1">'2023'!$A$1:$G$76</definedName>
    <definedName name="_xlnm.Print_Area" localSheetId="0">'2024'!$A$1:$G$76</definedName>
    <definedName name="_xlnm.Print_Titles" localSheetId="9">'2015'!$1:$4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25" l="1"/>
  <c r="B72" i="25"/>
  <c r="D71" i="25"/>
  <c r="G71" i="25" s="1"/>
  <c r="G70" i="25"/>
  <c r="F70" i="25"/>
  <c r="D70" i="25"/>
  <c r="D69" i="25"/>
  <c r="G69" i="25" s="1"/>
  <c r="D68" i="25"/>
  <c r="D67" i="25"/>
  <c r="G67" i="25" s="1"/>
  <c r="D66" i="25"/>
  <c r="D65" i="25"/>
  <c r="G65" i="25" s="1"/>
  <c r="D64" i="25"/>
  <c r="F64" i="25" s="1"/>
  <c r="D63" i="25"/>
  <c r="G63" i="25" s="1"/>
  <c r="D62" i="25"/>
  <c r="F62" i="25" s="1"/>
  <c r="D61" i="25"/>
  <c r="G61" i="25" s="1"/>
  <c r="D60" i="25"/>
  <c r="G60" i="25" s="1"/>
  <c r="D59" i="25"/>
  <c r="F59" i="25" s="1"/>
  <c r="D58" i="25"/>
  <c r="D57" i="25"/>
  <c r="D56" i="25"/>
  <c r="G56" i="25" s="1"/>
  <c r="D55" i="25"/>
  <c r="G55" i="25" s="1"/>
  <c r="D54" i="25"/>
  <c r="F54" i="25" s="1"/>
  <c r="D53" i="25"/>
  <c r="G53" i="25" s="1"/>
  <c r="D52" i="25"/>
  <c r="F52" i="25" s="1"/>
  <c r="D51" i="25"/>
  <c r="G51" i="25" s="1"/>
  <c r="D50" i="25"/>
  <c r="F50" i="25" s="1"/>
  <c r="D49" i="25"/>
  <c r="F49" i="25" s="1"/>
  <c r="D48" i="25"/>
  <c r="D47" i="25"/>
  <c r="G47" i="25" s="1"/>
  <c r="D46" i="25"/>
  <c r="F46" i="25" s="1"/>
  <c r="D45" i="25"/>
  <c r="G45" i="25" s="1"/>
  <c r="D44" i="25"/>
  <c r="F44" i="25" s="1"/>
  <c r="D43" i="25"/>
  <c r="G43" i="25" s="1"/>
  <c r="D42" i="25"/>
  <c r="F42" i="25" s="1"/>
  <c r="D41" i="25"/>
  <c r="G41" i="25" s="1"/>
  <c r="D40" i="25"/>
  <c r="G40" i="25" s="1"/>
  <c r="D39" i="25"/>
  <c r="F39" i="25" s="1"/>
  <c r="D38" i="25"/>
  <c r="F38" i="25" s="1"/>
  <c r="D37" i="25"/>
  <c r="D36" i="25"/>
  <c r="G36" i="25" s="1"/>
  <c r="D35" i="25"/>
  <c r="G35" i="25" s="1"/>
  <c r="D34" i="25"/>
  <c r="F34" i="25" s="1"/>
  <c r="D33" i="25"/>
  <c r="D32" i="25"/>
  <c r="D31" i="25"/>
  <c r="F31" i="25" s="1"/>
  <c r="D30" i="25"/>
  <c r="G30" i="25" s="1"/>
  <c r="D29" i="25"/>
  <c r="F29" i="25" s="1"/>
  <c r="D28" i="25"/>
  <c r="D27" i="25"/>
  <c r="G27" i="25" s="1"/>
  <c r="D26" i="25"/>
  <c r="G26" i="25" s="1"/>
  <c r="D25" i="25"/>
  <c r="G25" i="25" s="1"/>
  <c r="D24" i="25"/>
  <c r="F24" i="25" s="1"/>
  <c r="D23" i="25"/>
  <c r="G23" i="25" s="1"/>
  <c r="D22" i="25"/>
  <c r="D21" i="25"/>
  <c r="F21" i="25" s="1"/>
  <c r="D20" i="25"/>
  <c r="G20" i="25" s="1"/>
  <c r="D19" i="25"/>
  <c r="F19" i="25" s="1"/>
  <c r="D18" i="25"/>
  <c r="D17" i="25"/>
  <c r="G17" i="25" s="1"/>
  <c r="D16" i="25"/>
  <c r="G16" i="25" s="1"/>
  <c r="D15" i="25"/>
  <c r="G15" i="25" s="1"/>
  <c r="D14" i="25"/>
  <c r="F14" i="25" s="1"/>
  <c r="D13" i="25"/>
  <c r="D12" i="25"/>
  <c r="D11" i="25"/>
  <c r="F11" i="25" s="1"/>
  <c r="D10" i="25"/>
  <c r="F10" i="25" s="1"/>
  <c r="D9" i="25"/>
  <c r="F9" i="25" s="1"/>
  <c r="D8" i="25"/>
  <c r="D7" i="25"/>
  <c r="G7" i="25" s="1"/>
  <c r="D6" i="25"/>
  <c r="F6" i="25" s="1"/>
  <c r="D5" i="25"/>
  <c r="F5" i="25" s="1"/>
  <c r="C72" i="24"/>
  <c r="B72" i="24"/>
  <c r="D71" i="24"/>
  <c r="G71" i="24" s="1"/>
  <c r="D70" i="24"/>
  <c r="G70" i="24" s="1"/>
  <c r="D69" i="24"/>
  <c r="F69" i="24" s="1"/>
  <c r="D68" i="24"/>
  <c r="G68" i="24" s="1"/>
  <c r="D67" i="24"/>
  <c r="D66" i="24"/>
  <c r="F66" i="24" s="1"/>
  <c r="D65" i="24"/>
  <c r="G65" i="24" s="1"/>
  <c r="D64" i="24"/>
  <c r="G64" i="24" s="1"/>
  <c r="D63" i="24"/>
  <c r="F63" i="24" s="1"/>
  <c r="D62" i="24"/>
  <c r="G62" i="24" s="1"/>
  <c r="D61" i="24"/>
  <c r="D60" i="24"/>
  <c r="F60" i="24" s="1"/>
  <c r="D59" i="24"/>
  <c r="G59" i="24" s="1"/>
  <c r="D58" i="24"/>
  <c r="D57" i="24"/>
  <c r="F57" i="24" s="1"/>
  <c r="D56" i="24"/>
  <c r="G56" i="24" s="1"/>
  <c r="D55" i="24"/>
  <c r="G55" i="24" s="1"/>
  <c r="D54" i="24"/>
  <c r="F54" i="24" s="1"/>
  <c r="D53" i="24"/>
  <c r="G53" i="24" s="1"/>
  <c r="D52" i="24"/>
  <c r="D51" i="24"/>
  <c r="F51" i="24" s="1"/>
  <c r="D50" i="24"/>
  <c r="G50" i="24" s="1"/>
  <c r="D49" i="24"/>
  <c r="G49" i="24" s="1"/>
  <c r="D48" i="24"/>
  <c r="F48" i="24" s="1"/>
  <c r="D47" i="24"/>
  <c r="G47" i="24" s="1"/>
  <c r="D46" i="24"/>
  <c r="G46" i="24" s="1"/>
  <c r="D45" i="24"/>
  <c r="F45" i="24" s="1"/>
  <c r="D44" i="24"/>
  <c r="G44" i="24" s="1"/>
  <c r="D43" i="24"/>
  <c r="G43" i="24" s="1"/>
  <c r="D42" i="24"/>
  <c r="F42" i="24" s="1"/>
  <c r="D41" i="24"/>
  <c r="G41" i="24" s="1"/>
  <c r="D40" i="24"/>
  <c r="D39" i="24"/>
  <c r="F39" i="24" s="1"/>
  <c r="D38" i="24"/>
  <c r="G38" i="24" s="1"/>
  <c r="D37" i="24"/>
  <c r="G37" i="24" s="1"/>
  <c r="D36" i="24"/>
  <c r="F36" i="24" s="1"/>
  <c r="D35" i="24"/>
  <c r="G35" i="24" s="1"/>
  <c r="D34" i="24"/>
  <c r="G34" i="24" s="1"/>
  <c r="D33" i="24"/>
  <c r="F33" i="24" s="1"/>
  <c r="D32" i="24"/>
  <c r="G32" i="24" s="1"/>
  <c r="D31" i="24"/>
  <c r="G31" i="24" s="1"/>
  <c r="D30" i="24"/>
  <c r="F30" i="24" s="1"/>
  <c r="D29" i="24"/>
  <c r="G29" i="24" s="1"/>
  <c r="D28" i="24"/>
  <c r="G28" i="24" s="1"/>
  <c r="D27" i="24"/>
  <c r="F27" i="24" s="1"/>
  <c r="D26" i="24"/>
  <c r="G26" i="24" s="1"/>
  <c r="D25" i="24"/>
  <c r="D24" i="24"/>
  <c r="F24" i="24" s="1"/>
  <c r="D23" i="24"/>
  <c r="G23" i="24" s="1"/>
  <c r="D22" i="24"/>
  <c r="G22" i="24" s="1"/>
  <c r="D21" i="24"/>
  <c r="F21" i="24" s="1"/>
  <c r="D20" i="24"/>
  <c r="G20" i="24" s="1"/>
  <c r="D19" i="24"/>
  <c r="G19" i="24" s="1"/>
  <c r="D18" i="24"/>
  <c r="F18" i="24" s="1"/>
  <c r="D17" i="24"/>
  <c r="G17" i="24" s="1"/>
  <c r="D16" i="24"/>
  <c r="G16" i="24" s="1"/>
  <c r="D15" i="24"/>
  <c r="F15" i="24" s="1"/>
  <c r="D14" i="24"/>
  <c r="G14" i="24" s="1"/>
  <c r="D13" i="24"/>
  <c r="G13" i="24" s="1"/>
  <c r="D12" i="24"/>
  <c r="F12" i="24" s="1"/>
  <c r="D11" i="24"/>
  <c r="D10" i="24"/>
  <c r="D9" i="24"/>
  <c r="F9" i="24" s="1"/>
  <c r="D8" i="24"/>
  <c r="G8" i="24" s="1"/>
  <c r="D7" i="24"/>
  <c r="G7" i="24" s="1"/>
  <c r="D6" i="24"/>
  <c r="F6" i="24" s="1"/>
  <c r="D5" i="24"/>
  <c r="G59" i="25" l="1"/>
  <c r="G34" i="25"/>
  <c r="G19" i="25"/>
  <c r="G44" i="25"/>
  <c r="G9" i="25"/>
  <c r="F35" i="25"/>
  <c r="F60" i="25"/>
  <c r="G10" i="25"/>
  <c r="F25" i="25"/>
  <c r="G50" i="25"/>
  <c r="G14" i="25"/>
  <c r="G39" i="25"/>
  <c r="G64" i="25"/>
  <c r="F15" i="25"/>
  <c r="F40" i="25"/>
  <c r="F65" i="25"/>
  <c r="G29" i="25"/>
  <c r="G54" i="25"/>
  <c r="F30" i="25"/>
  <c r="F55" i="25"/>
  <c r="G49" i="25"/>
  <c r="G24" i="25"/>
  <c r="F20" i="25"/>
  <c r="F45" i="25"/>
  <c r="G5" i="25"/>
  <c r="F16" i="25"/>
  <c r="F51" i="25"/>
  <c r="G11" i="25"/>
  <c r="F61" i="25"/>
  <c r="F22" i="25"/>
  <c r="F36" i="25"/>
  <c r="F66" i="25"/>
  <c r="G31" i="25"/>
  <c r="G66" i="25"/>
  <c r="F17" i="25"/>
  <c r="F26" i="25"/>
  <c r="F71" i="25"/>
  <c r="G21" i="25"/>
  <c r="F7" i="25"/>
  <c r="F12" i="25"/>
  <c r="F32" i="25"/>
  <c r="F37" i="25"/>
  <c r="F47" i="25"/>
  <c r="F57" i="25"/>
  <c r="F67" i="25"/>
  <c r="G32" i="25"/>
  <c r="G52" i="25"/>
  <c r="G62" i="25"/>
  <c r="F8" i="25"/>
  <c r="F13" i="25"/>
  <c r="F18" i="25"/>
  <c r="F23" i="25"/>
  <c r="F28" i="25"/>
  <c r="F33" i="25"/>
  <c r="F43" i="25"/>
  <c r="F48" i="25"/>
  <c r="F53" i="25"/>
  <c r="F58" i="25"/>
  <c r="F63" i="25"/>
  <c r="G8" i="25"/>
  <c r="G18" i="25"/>
  <c r="G28" i="25"/>
  <c r="G38" i="25"/>
  <c r="G48" i="25"/>
  <c r="G58" i="25"/>
  <c r="G68" i="25"/>
  <c r="F41" i="25"/>
  <c r="F56" i="25"/>
  <c r="G6" i="25"/>
  <c r="G46" i="25"/>
  <c r="D72" i="25"/>
  <c r="E50" i="25" s="1"/>
  <c r="G12" i="25"/>
  <c r="G22" i="25"/>
  <c r="G37" i="25"/>
  <c r="G42" i="25"/>
  <c r="G57" i="25"/>
  <c r="F68" i="25"/>
  <c r="G13" i="25"/>
  <c r="G33" i="25"/>
  <c r="F69" i="25"/>
  <c r="F27" i="25"/>
  <c r="G63" i="24"/>
  <c r="G21" i="24"/>
  <c r="G57" i="24"/>
  <c r="G27" i="24"/>
  <c r="G36" i="24"/>
  <c r="G51" i="24"/>
  <c r="G66" i="24"/>
  <c r="G15" i="24"/>
  <c r="G30" i="24"/>
  <c r="G45" i="24"/>
  <c r="G60" i="24"/>
  <c r="G18" i="24"/>
  <c r="G25" i="24"/>
  <c r="G54" i="24"/>
  <c r="G61" i="24"/>
  <c r="G58" i="24"/>
  <c r="G24" i="24"/>
  <c r="G33" i="24"/>
  <c r="G40" i="24"/>
  <c r="G69" i="24"/>
  <c r="G9" i="24"/>
  <c r="G52" i="24"/>
  <c r="G67" i="24"/>
  <c r="G10" i="24"/>
  <c r="G39" i="24"/>
  <c r="D72" i="24"/>
  <c r="E40" i="24" s="1"/>
  <c r="G12" i="24"/>
  <c r="G48" i="24"/>
  <c r="G6" i="24"/>
  <c r="G42" i="24"/>
  <c r="F7" i="24"/>
  <c r="F10" i="24"/>
  <c r="F13" i="24"/>
  <c r="F16" i="24"/>
  <c r="F19" i="24"/>
  <c r="F22" i="24"/>
  <c r="F25" i="24"/>
  <c r="F28" i="24"/>
  <c r="F31" i="24"/>
  <c r="F34" i="24"/>
  <c r="F37" i="24"/>
  <c r="F40" i="24"/>
  <c r="F43" i="24"/>
  <c r="F46" i="24"/>
  <c r="F49" i="24"/>
  <c r="F52" i="24"/>
  <c r="F55" i="24"/>
  <c r="F58" i="24"/>
  <c r="F61" i="24"/>
  <c r="F64" i="24"/>
  <c r="F67" i="24"/>
  <c r="F70" i="24"/>
  <c r="F5" i="24"/>
  <c r="F8" i="24"/>
  <c r="F11" i="24"/>
  <c r="F14" i="24"/>
  <c r="F17" i="24"/>
  <c r="F20" i="24"/>
  <c r="F23" i="24"/>
  <c r="F26" i="24"/>
  <c r="F29" i="24"/>
  <c r="F32" i="24"/>
  <c r="F35" i="24"/>
  <c r="F38" i="24"/>
  <c r="F41" i="24"/>
  <c r="F44" i="24"/>
  <c r="F47" i="24"/>
  <c r="F50" i="24"/>
  <c r="F53" i="24"/>
  <c r="F56" i="24"/>
  <c r="F59" i="24"/>
  <c r="F62" i="24"/>
  <c r="F65" i="24"/>
  <c r="F68" i="24"/>
  <c r="F71" i="24"/>
  <c r="G11" i="24"/>
  <c r="G5" i="24"/>
  <c r="C72" i="23"/>
  <c r="B72" i="23"/>
  <c r="D71" i="23"/>
  <c r="F71" i="23" s="1"/>
  <c r="D70" i="23"/>
  <c r="G70" i="23" s="1"/>
  <c r="D69" i="23"/>
  <c r="G69" i="23" s="1"/>
  <c r="D68" i="23"/>
  <c r="F68" i="23" s="1"/>
  <c r="G68" i="23"/>
  <c r="D67" i="23"/>
  <c r="G67" i="23" s="1"/>
  <c r="D66" i="23"/>
  <c r="G66" i="23"/>
  <c r="D65" i="23"/>
  <c r="F65" i="23" s="1"/>
  <c r="G65" i="23"/>
  <c r="D64" i="23"/>
  <c r="G64" i="23" s="1"/>
  <c r="D63" i="23"/>
  <c r="D62" i="23"/>
  <c r="F62" i="23" s="1"/>
  <c r="G62" i="23"/>
  <c r="D61" i="23"/>
  <c r="G61" i="23" s="1"/>
  <c r="D60" i="23"/>
  <c r="D59" i="23"/>
  <c r="F59" i="23" s="1"/>
  <c r="D58" i="23"/>
  <c r="G58" i="23" s="1"/>
  <c r="D57" i="23"/>
  <c r="G57" i="23" s="1"/>
  <c r="D56" i="23"/>
  <c r="G56" i="23"/>
  <c r="D55" i="23"/>
  <c r="G55" i="23" s="1"/>
  <c r="D54" i="23"/>
  <c r="G54" i="23"/>
  <c r="D53" i="23"/>
  <c r="F53" i="23" s="1"/>
  <c r="G53" i="23"/>
  <c r="D52" i="23"/>
  <c r="G52" i="23" s="1"/>
  <c r="D51" i="23"/>
  <c r="D50" i="23"/>
  <c r="G50" i="23"/>
  <c r="D49" i="23"/>
  <c r="G49" i="23" s="1"/>
  <c r="D48" i="23"/>
  <c r="D47" i="23"/>
  <c r="G47" i="23" s="1"/>
  <c r="D46" i="23"/>
  <c r="G46" i="23" s="1"/>
  <c r="D45" i="23"/>
  <c r="G45" i="23" s="1"/>
  <c r="D44" i="23"/>
  <c r="G44" i="23"/>
  <c r="D43" i="23"/>
  <c r="G43" i="23" s="1"/>
  <c r="D42" i="23"/>
  <c r="F42" i="23" s="1"/>
  <c r="G42" i="23"/>
  <c r="D41" i="23"/>
  <c r="G41" i="23"/>
  <c r="D40" i="23"/>
  <c r="F40" i="23" s="1"/>
  <c r="D39" i="23"/>
  <c r="G39" i="23" s="1"/>
  <c r="D38" i="23"/>
  <c r="F38" i="23" s="1"/>
  <c r="G38" i="23"/>
  <c r="D37" i="23"/>
  <c r="G37" i="23" s="1"/>
  <c r="D36" i="23"/>
  <c r="D35" i="23"/>
  <c r="G35" i="23" s="1"/>
  <c r="D34" i="23"/>
  <c r="G34" i="23" s="1"/>
  <c r="D33" i="23"/>
  <c r="G33" i="23" s="1"/>
  <c r="D32" i="23"/>
  <c r="F32" i="23" s="1"/>
  <c r="G32" i="23"/>
  <c r="D31" i="23"/>
  <c r="G31" i="23" s="1"/>
  <c r="D30" i="23"/>
  <c r="G30" i="23"/>
  <c r="D29" i="23"/>
  <c r="G29" i="23"/>
  <c r="D28" i="23"/>
  <c r="F28" i="23" s="1"/>
  <c r="D27" i="23"/>
  <c r="F27" i="23" s="1"/>
  <c r="D26" i="23"/>
  <c r="G26" i="23"/>
  <c r="D25" i="23"/>
  <c r="G25" i="23" s="1"/>
  <c r="D24" i="23"/>
  <c r="D23" i="23"/>
  <c r="F23" i="23" s="1"/>
  <c r="D22" i="23"/>
  <c r="G22" i="23" s="1"/>
  <c r="D21" i="23"/>
  <c r="F21" i="23" s="1"/>
  <c r="D20" i="23"/>
  <c r="G20" i="23"/>
  <c r="D19" i="23"/>
  <c r="G19" i="23" s="1"/>
  <c r="D18" i="23"/>
  <c r="G18" i="23" s="1"/>
  <c r="F18" i="23"/>
  <c r="D17" i="23"/>
  <c r="F17" i="23" s="1"/>
  <c r="G17" i="23"/>
  <c r="D16" i="23"/>
  <c r="F16" i="23" s="1"/>
  <c r="D15" i="23"/>
  <c r="G15" i="23" s="1"/>
  <c r="D14" i="23"/>
  <c r="F14" i="23" s="1"/>
  <c r="G14" i="23"/>
  <c r="D13" i="23"/>
  <c r="G13" i="23" s="1"/>
  <c r="D12" i="23"/>
  <c r="D11" i="23"/>
  <c r="G11" i="23" s="1"/>
  <c r="D10" i="23"/>
  <c r="G10" i="23" s="1"/>
  <c r="D9" i="23"/>
  <c r="G9" i="23" s="1"/>
  <c r="D8" i="23"/>
  <c r="G8" i="23"/>
  <c r="D7" i="23"/>
  <c r="G7" i="23" s="1"/>
  <c r="D6" i="23"/>
  <c r="F6" i="23" s="1"/>
  <c r="D5" i="23"/>
  <c r="F5" i="23" s="1"/>
  <c r="G5" i="23"/>
  <c r="F15" i="23"/>
  <c r="F45" i="23"/>
  <c r="F54" i="23"/>
  <c r="F30" i="23"/>
  <c r="F39" i="23"/>
  <c r="F66" i="23"/>
  <c r="F33" i="23"/>
  <c r="F22" i="23"/>
  <c r="F31" i="23"/>
  <c r="F37" i="23"/>
  <c r="F43" i="23"/>
  <c r="F46" i="23"/>
  <c r="F55" i="23"/>
  <c r="F58" i="23"/>
  <c r="F61" i="23"/>
  <c r="F67" i="23"/>
  <c r="F8" i="23"/>
  <c r="F20" i="23"/>
  <c r="F41" i="23"/>
  <c r="F44" i="23"/>
  <c r="F50" i="23"/>
  <c r="F56" i="23"/>
  <c r="C72" i="22"/>
  <c r="B72" i="22"/>
  <c r="D71" i="22"/>
  <c r="G71" i="22"/>
  <c r="D70" i="22"/>
  <c r="D69" i="22"/>
  <c r="G69" i="22" s="1"/>
  <c r="D68" i="22"/>
  <c r="G68" i="22" s="1"/>
  <c r="D67" i="22"/>
  <c r="D66" i="22"/>
  <c r="G66" i="22"/>
  <c r="D65" i="22"/>
  <c r="G65" i="22"/>
  <c r="D64" i="22"/>
  <c r="D63" i="22"/>
  <c r="F63" i="22" s="1"/>
  <c r="G63" i="22"/>
  <c r="D62" i="22"/>
  <c r="G62" i="22"/>
  <c r="D61" i="22"/>
  <c r="G60" i="22"/>
  <c r="D60" i="22"/>
  <c r="F60" i="22"/>
  <c r="D59" i="22"/>
  <c r="G59" i="22"/>
  <c r="D58" i="22"/>
  <c r="G58" i="22" s="1"/>
  <c r="D57" i="22"/>
  <c r="G57" i="22"/>
  <c r="D56" i="22"/>
  <c r="G56" i="22" s="1"/>
  <c r="D55" i="22"/>
  <c r="D54" i="22"/>
  <c r="G54" i="22" s="1"/>
  <c r="D53" i="22"/>
  <c r="G53" i="22" s="1"/>
  <c r="D52" i="22"/>
  <c r="D51" i="22"/>
  <c r="G51" i="22" s="1"/>
  <c r="D50" i="22"/>
  <c r="G50" i="22"/>
  <c r="D49" i="22"/>
  <c r="D48" i="22"/>
  <c r="F48" i="22"/>
  <c r="D47" i="22"/>
  <c r="G47" i="22" s="1"/>
  <c r="D46" i="22"/>
  <c r="D45" i="22"/>
  <c r="G45" i="22" s="1"/>
  <c r="F45" i="22"/>
  <c r="D44" i="22"/>
  <c r="G44" i="22" s="1"/>
  <c r="D43" i="22"/>
  <c r="G43" i="22" s="1"/>
  <c r="D42" i="22"/>
  <c r="F42" i="22" s="1"/>
  <c r="D41" i="22"/>
  <c r="G41" i="22" s="1"/>
  <c r="D40" i="22"/>
  <c r="D39" i="22"/>
  <c r="G39" i="22" s="1"/>
  <c r="D38" i="22"/>
  <c r="G38" i="22" s="1"/>
  <c r="D37" i="22"/>
  <c r="D36" i="22"/>
  <c r="D35" i="22"/>
  <c r="G35" i="22" s="1"/>
  <c r="D34" i="22"/>
  <c r="D33" i="22"/>
  <c r="D32" i="22"/>
  <c r="G32" i="22" s="1"/>
  <c r="D31" i="22"/>
  <c r="D30" i="22"/>
  <c r="G30" i="22"/>
  <c r="D29" i="22"/>
  <c r="G29" i="22"/>
  <c r="D28" i="22"/>
  <c r="G27" i="22"/>
  <c r="D27" i="22"/>
  <c r="F27" i="22" s="1"/>
  <c r="D26" i="22"/>
  <c r="G26" i="22" s="1"/>
  <c r="D25" i="22"/>
  <c r="D24" i="22"/>
  <c r="F24" i="22" s="1"/>
  <c r="D23" i="22"/>
  <c r="G23" i="22" s="1"/>
  <c r="D22" i="22"/>
  <c r="D21" i="22"/>
  <c r="G21" i="22" s="1"/>
  <c r="D20" i="22"/>
  <c r="G20" i="22" s="1"/>
  <c r="D19" i="22"/>
  <c r="D18" i="22"/>
  <c r="D17" i="22"/>
  <c r="G17" i="22" s="1"/>
  <c r="D16" i="22"/>
  <c r="D15" i="22"/>
  <c r="D14" i="22"/>
  <c r="G14" i="22" s="1"/>
  <c r="D13" i="22"/>
  <c r="D12" i="22"/>
  <c r="F12" i="22" s="1"/>
  <c r="G12" i="22"/>
  <c r="D11" i="22"/>
  <c r="G11" i="22" s="1"/>
  <c r="D10" i="22"/>
  <c r="D9" i="22"/>
  <c r="D8" i="22"/>
  <c r="G8" i="22" s="1"/>
  <c r="D7" i="22"/>
  <c r="F6" i="22"/>
  <c r="D6" i="22"/>
  <c r="G6" i="22"/>
  <c r="D5" i="22"/>
  <c r="C72" i="21"/>
  <c r="B72" i="21"/>
  <c r="D71" i="21"/>
  <c r="G71" i="21" s="1"/>
  <c r="D70" i="21"/>
  <c r="D69" i="21"/>
  <c r="D68" i="21"/>
  <c r="G68" i="21" s="1"/>
  <c r="D67" i="21"/>
  <c r="G67" i="21" s="1"/>
  <c r="D66" i="21"/>
  <c r="G66" i="21" s="1"/>
  <c r="D65" i="21"/>
  <c r="D64" i="21"/>
  <c r="D63" i="21"/>
  <c r="D62" i="21"/>
  <c r="D61" i="21"/>
  <c r="G61" i="21"/>
  <c r="D60" i="21"/>
  <c r="G60" i="21" s="1"/>
  <c r="D59" i="21"/>
  <c r="G59" i="21"/>
  <c r="D58" i="21"/>
  <c r="F58" i="21" s="1"/>
  <c r="G58" i="21"/>
  <c r="D57" i="21"/>
  <c r="G57" i="21" s="1"/>
  <c r="D56" i="21"/>
  <c r="F56" i="21" s="1"/>
  <c r="D55" i="21"/>
  <c r="G55" i="21" s="1"/>
  <c r="D54" i="21"/>
  <c r="G54" i="21" s="1"/>
  <c r="D53" i="21"/>
  <c r="G53" i="21" s="1"/>
  <c r="D52" i="21"/>
  <c r="D51" i="21"/>
  <c r="G51" i="21" s="1"/>
  <c r="D50" i="21"/>
  <c r="D49" i="21"/>
  <c r="G49" i="21" s="1"/>
  <c r="D48" i="21"/>
  <c r="G48" i="21" s="1"/>
  <c r="D47" i="21"/>
  <c r="G47" i="21" s="1"/>
  <c r="D46" i="21"/>
  <c r="G46" i="21" s="1"/>
  <c r="D45" i="21"/>
  <c r="D44" i="21"/>
  <c r="D43" i="21"/>
  <c r="D42" i="21"/>
  <c r="F42" i="21" s="1"/>
  <c r="D41" i="21"/>
  <c r="G41" i="21" s="1"/>
  <c r="D40" i="21"/>
  <c r="G40" i="21"/>
  <c r="D39" i="21"/>
  <c r="D38" i="21"/>
  <c r="D37" i="21"/>
  <c r="D36" i="21"/>
  <c r="F36" i="21" s="1"/>
  <c r="D35" i="21"/>
  <c r="D34" i="21"/>
  <c r="G34" i="21"/>
  <c r="D33" i="21"/>
  <c r="D32" i="21"/>
  <c r="D31" i="21"/>
  <c r="G31" i="21" s="1"/>
  <c r="D30" i="21"/>
  <c r="G30" i="21" s="1"/>
  <c r="D29" i="21"/>
  <c r="G29" i="21" s="1"/>
  <c r="D28" i="21"/>
  <c r="F28" i="21" s="1"/>
  <c r="G28" i="21"/>
  <c r="D27" i="21"/>
  <c r="D26" i="21"/>
  <c r="F26" i="21" s="1"/>
  <c r="G26" i="21"/>
  <c r="D25" i="21"/>
  <c r="G25" i="21" s="1"/>
  <c r="D24" i="21"/>
  <c r="G24" i="21"/>
  <c r="D23" i="21"/>
  <c r="F23" i="21" s="1"/>
  <c r="D22" i="21"/>
  <c r="D21" i="21"/>
  <c r="D20" i="21"/>
  <c r="F20" i="21" s="1"/>
  <c r="D19" i="21"/>
  <c r="G19" i="21" s="1"/>
  <c r="D18" i="21"/>
  <c r="F18" i="21" s="1"/>
  <c r="G18" i="21"/>
  <c r="D17" i="21"/>
  <c r="G17" i="21" s="1"/>
  <c r="D16" i="21"/>
  <c r="F16" i="21" s="1"/>
  <c r="G16" i="21"/>
  <c r="D15" i="21"/>
  <c r="F15" i="21" s="1"/>
  <c r="D14" i="21"/>
  <c r="D13" i="21"/>
  <c r="D12" i="21"/>
  <c r="G12" i="21" s="1"/>
  <c r="D11" i="21"/>
  <c r="G11" i="21" s="1"/>
  <c r="D10" i="21"/>
  <c r="G10" i="21" s="1"/>
  <c r="D9" i="21"/>
  <c r="G9" i="21" s="1"/>
  <c r="F9" i="21"/>
  <c r="D8" i="21"/>
  <c r="D7" i="21"/>
  <c r="D6" i="21"/>
  <c r="F6" i="21" s="1"/>
  <c r="D5" i="21"/>
  <c r="F31" i="21"/>
  <c r="F34" i="21"/>
  <c r="F40" i="21"/>
  <c r="F43" i="21"/>
  <c r="F46" i="21"/>
  <c r="F49" i="21"/>
  <c r="F55" i="21"/>
  <c r="F61" i="21"/>
  <c r="F67" i="21"/>
  <c r="F12" i="21"/>
  <c r="F24" i="21"/>
  <c r="F63" i="21"/>
  <c r="G6" i="21"/>
  <c r="F17" i="21"/>
  <c r="F29" i="21"/>
  <c r="F47" i="21"/>
  <c r="F59" i="21"/>
  <c r="F62" i="21"/>
  <c r="F68" i="21"/>
  <c r="F71" i="21"/>
  <c r="F48" i="21"/>
  <c r="C72" i="20"/>
  <c r="B72" i="20"/>
  <c r="D71" i="20"/>
  <c r="G71" i="20" s="1"/>
  <c r="D70" i="20"/>
  <c r="G70" i="20" s="1"/>
  <c r="D69" i="20"/>
  <c r="G69" i="20" s="1"/>
  <c r="D68" i="20"/>
  <c r="G68" i="20" s="1"/>
  <c r="D67" i="20"/>
  <c r="G67" i="20" s="1"/>
  <c r="G66" i="20"/>
  <c r="D66" i="20"/>
  <c r="F66" i="20" s="1"/>
  <c r="D65" i="20"/>
  <c r="G65" i="20" s="1"/>
  <c r="D64" i="20"/>
  <c r="G64" i="20" s="1"/>
  <c r="D63" i="20"/>
  <c r="D62" i="20"/>
  <c r="G62" i="20" s="1"/>
  <c r="D61" i="20"/>
  <c r="G61" i="20"/>
  <c r="D60" i="20"/>
  <c r="F60" i="20" s="1"/>
  <c r="D59" i="20"/>
  <c r="G59" i="20"/>
  <c r="D58" i="20"/>
  <c r="G58" i="20" s="1"/>
  <c r="D57" i="20"/>
  <c r="G57" i="20" s="1"/>
  <c r="D56" i="20"/>
  <c r="G56" i="20" s="1"/>
  <c r="D55" i="20"/>
  <c r="G55" i="20" s="1"/>
  <c r="D54" i="20"/>
  <c r="G54" i="20" s="1"/>
  <c r="F54" i="20"/>
  <c r="D53" i="20"/>
  <c r="G53" i="20" s="1"/>
  <c r="D52" i="20"/>
  <c r="G52" i="20"/>
  <c r="D51" i="20"/>
  <c r="G51" i="20" s="1"/>
  <c r="D50" i="20"/>
  <c r="G50" i="20" s="1"/>
  <c r="D49" i="20"/>
  <c r="G49" i="20" s="1"/>
  <c r="D48" i="20"/>
  <c r="F48" i="20"/>
  <c r="D47" i="20"/>
  <c r="G47" i="20"/>
  <c r="D46" i="20"/>
  <c r="G46" i="20"/>
  <c r="D45" i="20"/>
  <c r="G45" i="20" s="1"/>
  <c r="D44" i="20"/>
  <c r="G44" i="20"/>
  <c r="D43" i="20"/>
  <c r="G43" i="20" s="1"/>
  <c r="D42" i="20"/>
  <c r="G42" i="20" s="1"/>
  <c r="F42" i="20"/>
  <c r="D41" i="20"/>
  <c r="G41" i="20" s="1"/>
  <c r="D40" i="20"/>
  <c r="G40" i="20" s="1"/>
  <c r="D39" i="20"/>
  <c r="G39" i="20" s="1"/>
  <c r="D38" i="20"/>
  <c r="G38" i="20" s="1"/>
  <c r="D37" i="20"/>
  <c r="G37" i="20"/>
  <c r="D36" i="20"/>
  <c r="G36" i="20" s="1"/>
  <c r="F36" i="20"/>
  <c r="D35" i="20"/>
  <c r="G35" i="20"/>
  <c r="D34" i="20"/>
  <c r="G34" i="20" s="1"/>
  <c r="D33" i="20"/>
  <c r="G33" i="20" s="1"/>
  <c r="D32" i="20"/>
  <c r="G32" i="20" s="1"/>
  <c r="D31" i="20"/>
  <c r="G31" i="20" s="1"/>
  <c r="D30" i="20"/>
  <c r="D29" i="20"/>
  <c r="G29" i="20" s="1"/>
  <c r="D28" i="20"/>
  <c r="G28" i="20" s="1"/>
  <c r="D27" i="20"/>
  <c r="G27" i="20" s="1"/>
  <c r="D26" i="20"/>
  <c r="G26" i="20" s="1"/>
  <c r="D25" i="20"/>
  <c r="G25" i="20"/>
  <c r="D24" i="20"/>
  <c r="D23" i="20"/>
  <c r="D22" i="20"/>
  <c r="G22" i="20"/>
  <c r="D21" i="20"/>
  <c r="G21" i="20"/>
  <c r="D20" i="20"/>
  <c r="G20" i="20"/>
  <c r="D19" i="20"/>
  <c r="G19" i="20" s="1"/>
  <c r="D18" i="20"/>
  <c r="D17" i="20"/>
  <c r="G17" i="20" s="1"/>
  <c r="D16" i="20"/>
  <c r="G16" i="20" s="1"/>
  <c r="D15" i="20"/>
  <c r="F15" i="20" s="1"/>
  <c r="D14" i="20"/>
  <c r="G14" i="20" s="1"/>
  <c r="D13" i="20"/>
  <c r="G13" i="20" s="1"/>
  <c r="D12" i="20"/>
  <c r="D11" i="20"/>
  <c r="F11" i="20" s="1"/>
  <c r="G11" i="20"/>
  <c r="D10" i="20"/>
  <c r="G10" i="20"/>
  <c r="D9" i="20"/>
  <c r="G9" i="20"/>
  <c r="D8" i="20"/>
  <c r="G8" i="20"/>
  <c r="D7" i="20"/>
  <c r="G7" i="20" s="1"/>
  <c r="D6" i="20"/>
  <c r="F6" i="20" s="1"/>
  <c r="D5" i="20"/>
  <c r="C72" i="19"/>
  <c r="B72" i="19"/>
  <c r="D71" i="19"/>
  <c r="F71" i="19" s="1"/>
  <c r="D70" i="19"/>
  <c r="G70" i="19" s="1"/>
  <c r="D69" i="19"/>
  <c r="D68" i="19"/>
  <c r="G68" i="19" s="1"/>
  <c r="D67" i="19"/>
  <c r="D66" i="19"/>
  <c r="F66" i="19" s="1"/>
  <c r="D65" i="19"/>
  <c r="D64" i="19"/>
  <c r="G64" i="19" s="1"/>
  <c r="D63" i="19"/>
  <c r="D62" i="19"/>
  <c r="G62" i="19" s="1"/>
  <c r="D61" i="19"/>
  <c r="D60" i="19"/>
  <c r="D59" i="19"/>
  <c r="D58" i="19"/>
  <c r="G58" i="19" s="1"/>
  <c r="D57" i="19"/>
  <c r="D56" i="19"/>
  <c r="G56" i="19" s="1"/>
  <c r="D55" i="19"/>
  <c r="D54" i="19"/>
  <c r="F54" i="19" s="1"/>
  <c r="D53" i="19"/>
  <c r="D52" i="19"/>
  <c r="G52" i="19" s="1"/>
  <c r="D51" i="19"/>
  <c r="F51" i="19" s="1"/>
  <c r="D50" i="19"/>
  <c r="G50" i="19" s="1"/>
  <c r="D49" i="19"/>
  <c r="G49" i="19" s="1"/>
  <c r="D48" i="19"/>
  <c r="D47" i="19"/>
  <c r="D46" i="19"/>
  <c r="G46" i="19" s="1"/>
  <c r="D45" i="19"/>
  <c r="G45" i="19"/>
  <c r="D44" i="19"/>
  <c r="G44" i="19" s="1"/>
  <c r="D43" i="19"/>
  <c r="F43" i="19" s="1"/>
  <c r="D42" i="19"/>
  <c r="G42" i="19"/>
  <c r="D41" i="19"/>
  <c r="G41" i="19"/>
  <c r="D40" i="19"/>
  <c r="D39" i="19"/>
  <c r="G39" i="19" s="1"/>
  <c r="D38" i="19"/>
  <c r="G38" i="19" s="1"/>
  <c r="D37" i="19"/>
  <c r="G37" i="19" s="1"/>
  <c r="D36" i="19"/>
  <c r="D35" i="19"/>
  <c r="D34" i="19"/>
  <c r="G34" i="19" s="1"/>
  <c r="D33" i="19"/>
  <c r="G33" i="19"/>
  <c r="D32" i="19"/>
  <c r="G32" i="19" s="1"/>
  <c r="D31" i="19"/>
  <c r="G31" i="19" s="1"/>
  <c r="D30" i="19"/>
  <c r="F30" i="19" s="1"/>
  <c r="G30" i="19"/>
  <c r="D29" i="19"/>
  <c r="G29" i="19"/>
  <c r="D28" i="19"/>
  <c r="G28" i="19" s="1"/>
  <c r="D27" i="19"/>
  <c r="G27" i="19" s="1"/>
  <c r="D26" i="19"/>
  <c r="G26" i="19" s="1"/>
  <c r="D25" i="19"/>
  <c r="F25" i="19" s="1"/>
  <c r="D24" i="19"/>
  <c r="D23" i="19"/>
  <c r="D22" i="19"/>
  <c r="F22" i="19" s="1"/>
  <c r="D21" i="19"/>
  <c r="G21" i="19"/>
  <c r="D20" i="19"/>
  <c r="G20" i="19" s="1"/>
  <c r="D19" i="19"/>
  <c r="G19" i="19" s="1"/>
  <c r="D18" i="19"/>
  <c r="F18" i="19" s="1"/>
  <c r="G18" i="19"/>
  <c r="D17" i="19"/>
  <c r="F17" i="19" s="1"/>
  <c r="G17" i="19"/>
  <c r="D16" i="19"/>
  <c r="G16" i="19" s="1"/>
  <c r="D15" i="19"/>
  <c r="F15" i="19" s="1"/>
  <c r="D14" i="19"/>
  <c r="F14" i="19" s="1"/>
  <c r="D13" i="19"/>
  <c r="F13" i="19" s="1"/>
  <c r="F12" i="19"/>
  <c r="D12" i="19"/>
  <c r="G12" i="19"/>
  <c r="D11" i="19"/>
  <c r="G11" i="19" s="1"/>
  <c r="D10" i="19"/>
  <c r="G10" i="19" s="1"/>
  <c r="D9" i="19"/>
  <c r="G9" i="19" s="1"/>
  <c r="D8" i="19"/>
  <c r="G8" i="19"/>
  <c r="D7" i="19"/>
  <c r="F7" i="19" s="1"/>
  <c r="D6" i="19"/>
  <c r="F6" i="19" s="1"/>
  <c r="G6" i="19"/>
  <c r="D5" i="19"/>
  <c r="G5" i="19" s="1"/>
  <c r="F31" i="19"/>
  <c r="F44" i="19"/>
  <c r="F20" i="19"/>
  <c r="F8" i="19"/>
  <c r="F11" i="19"/>
  <c r="F19" i="19"/>
  <c r="F27" i="19"/>
  <c r="F10" i="19"/>
  <c r="F34" i="19"/>
  <c r="F50" i="19"/>
  <c r="F9" i="19"/>
  <c r="F21" i="19"/>
  <c r="F29" i="19"/>
  <c r="F33" i="19"/>
  <c r="F45" i="19"/>
  <c r="F49" i="19"/>
  <c r="F56" i="19"/>
  <c r="G60" i="19"/>
  <c r="F60" i="19"/>
  <c r="F62" i="19"/>
  <c r="G57" i="19"/>
  <c r="F57" i="19"/>
  <c r="G59" i="19"/>
  <c r="F59" i="19"/>
  <c r="G61" i="19"/>
  <c r="F61" i="19"/>
  <c r="G63" i="19"/>
  <c r="F63" i="19"/>
  <c r="G69" i="19"/>
  <c r="F69" i="19"/>
  <c r="G71" i="19"/>
  <c r="C72" i="18"/>
  <c r="B72" i="18"/>
  <c r="D71" i="18"/>
  <c r="F71" i="18" s="1"/>
  <c r="D70" i="18"/>
  <c r="G70" i="18" s="1"/>
  <c r="D69" i="18"/>
  <c r="G69" i="18" s="1"/>
  <c r="F69" i="18"/>
  <c r="D68" i="18"/>
  <c r="F68" i="18" s="1"/>
  <c r="G68" i="18"/>
  <c r="D67" i="18"/>
  <c r="D66" i="18"/>
  <c r="G66" i="18" s="1"/>
  <c r="D65" i="18"/>
  <c r="G65" i="18" s="1"/>
  <c r="D64" i="18"/>
  <c r="F64" i="18" s="1"/>
  <c r="D63" i="18"/>
  <c r="D62" i="18"/>
  <c r="G62" i="18" s="1"/>
  <c r="D61" i="18"/>
  <c r="D60" i="18"/>
  <c r="G60" i="18" s="1"/>
  <c r="D59" i="18"/>
  <c r="F59" i="18" s="1"/>
  <c r="D58" i="18"/>
  <c r="G58" i="18" s="1"/>
  <c r="D57" i="18"/>
  <c r="G57" i="18" s="1"/>
  <c r="D56" i="18"/>
  <c r="D55" i="18"/>
  <c r="G55" i="18" s="1"/>
  <c r="D54" i="18"/>
  <c r="F54" i="18" s="1"/>
  <c r="G54" i="18"/>
  <c r="D53" i="18"/>
  <c r="F53" i="18" s="1"/>
  <c r="G53" i="18"/>
  <c r="D52" i="18"/>
  <c r="D51" i="18"/>
  <c r="F51" i="18" s="1"/>
  <c r="D50" i="18"/>
  <c r="G50" i="18" s="1"/>
  <c r="D49" i="18"/>
  <c r="G49" i="18" s="1"/>
  <c r="D48" i="18"/>
  <c r="G48" i="18" s="1"/>
  <c r="D47" i="18"/>
  <c r="F47" i="18"/>
  <c r="D46" i="18"/>
  <c r="G46" i="18" s="1"/>
  <c r="D45" i="18"/>
  <c r="D44" i="18"/>
  <c r="G44" i="18"/>
  <c r="D43" i="18"/>
  <c r="F43" i="18" s="1"/>
  <c r="D42" i="18"/>
  <c r="G42" i="18" s="1"/>
  <c r="D41" i="18"/>
  <c r="D40" i="18"/>
  <c r="G40" i="18" s="1"/>
  <c r="D39" i="18"/>
  <c r="F39" i="18" s="1"/>
  <c r="D38" i="18"/>
  <c r="F38" i="18" s="1"/>
  <c r="D37" i="18"/>
  <c r="D36" i="18"/>
  <c r="G36" i="18" s="1"/>
  <c r="D35" i="18"/>
  <c r="D34" i="18"/>
  <c r="G34" i="18" s="1"/>
  <c r="D33" i="18"/>
  <c r="G33" i="18" s="1"/>
  <c r="F33" i="18"/>
  <c r="D32" i="18"/>
  <c r="G32" i="18"/>
  <c r="D31" i="18"/>
  <c r="F31" i="18" s="1"/>
  <c r="F30" i="18"/>
  <c r="D30" i="18"/>
  <c r="G30" i="18" s="1"/>
  <c r="D29" i="18"/>
  <c r="F29" i="18"/>
  <c r="D28" i="18"/>
  <c r="G28" i="18" s="1"/>
  <c r="D27" i="18"/>
  <c r="G27" i="18" s="1"/>
  <c r="F27" i="18"/>
  <c r="D26" i="18"/>
  <c r="G26" i="18" s="1"/>
  <c r="D25" i="18"/>
  <c r="F25" i="18" s="1"/>
  <c r="D24" i="18"/>
  <c r="F24" i="18" s="1"/>
  <c r="G24" i="18"/>
  <c r="D23" i="18"/>
  <c r="G23" i="18" s="1"/>
  <c r="D22" i="18"/>
  <c r="D21" i="18"/>
  <c r="G21" i="18" s="1"/>
  <c r="D20" i="18"/>
  <c r="G20" i="18"/>
  <c r="D19" i="18"/>
  <c r="F19" i="18" s="1"/>
  <c r="D18" i="18"/>
  <c r="G18" i="18" s="1"/>
  <c r="D17" i="18"/>
  <c r="F17" i="18" s="1"/>
  <c r="D16" i="18"/>
  <c r="G16" i="18" s="1"/>
  <c r="D15" i="18"/>
  <c r="F15" i="18" s="1"/>
  <c r="D14" i="18"/>
  <c r="F14" i="18" s="1"/>
  <c r="G14" i="18"/>
  <c r="D13" i="18"/>
  <c r="D12" i="18"/>
  <c r="G12" i="18" s="1"/>
  <c r="D11" i="18"/>
  <c r="F11" i="18" s="1"/>
  <c r="D10" i="18"/>
  <c r="D9" i="18"/>
  <c r="D8" i="18"/>
  <c r="G8" i="18" s="1"/>
  <c r="D7" i="18"/>
  <c r="F7" i="18" s="1"/>
  <c r="F6" i="18"/>
  <c r="D6" i="18"/>
  <c r="G6" i="18" s="1"/>
  <c r="D5" i="18"/>
  <c r="F5" i="18" s="1"/>
  <c r="F70" i="18"/>
  <c r="F50" i="18"/>
  <c r="F66" i="18"/>
  <c r="G59" i="18"/>
  <c r="G31" i="18"/>
  <c r="G39" i="18"/>
  <c r="F42" i="18"/>
  <c r="G47" i="18"/>
  <c r="G7" i="18"/>
  <c r="G5" i="18"/>
  <c r="F16" i="18"/>
  <c r="G17" i="18"/>
  <c r="F20" i="18"/>
  <c r="F28" i="18"/>
  <c r="G29" i="18"/>
  <c r="F32" i="18"/>
  <c r="F36" i="18"/>
  <c r="F44" i="18"/>
  <c r="F60" i="18"/>
  <c r="F21" i="18"/>
  <c r="C72" i="17"/>
  <c r="B72" i="17"/>
  <c r="D71" i="17"/>
  <c r="G71" i="17" s="1"/>
  <c r="D70" i="17"/>
  <c r="D69" i="17"/>
  <c r="G69" i="17" s="1"/>
  <c r="D68" i="17"/>
  <c r="D67" i="17"/>
  <c r="D66" i="17"/>
  <c r="D65" i="17"/>
  <c r="D64" i="17"/>
  <c r="D63" i="17"/>
  <c r="D62" i="17"/>
  <c r="F62" i="17" s="1"/>
  <c r="D61" i="17"/>
  <c r="G61" i="17" s="1"/>
  <c r="D60" i="17"/>
  <c r="D59" i="17"/>
  <c r="F59" i="17" s="1"/>
  <c r="G59" i="17"/>
  <c r="D58" i="17"/>
  <c r="G58" i="17"/>
  <c r="D57" i="17"/>
  <c r="D56" i="17"/>
  <c r="D55" i="17"/>
  <c r="G55" i="17" s="1"/>
  <c r="D54" i="17"/>
  <c r="D53" i="17"/>
  <c r="F53" i="17" s="1"/>
  <c r="G53" i="17"/>
  <c r="D52" i="17"/>
  <c r="D51" i="17"/>
  <c r="G51" i="17" s="1"/>
  <c r="D50" i="17"/>
  <c r="F50" i="17" s="1"/>
  <c r="G50" i="17"/>
  <c r="D49" i="17"/>
  <c r="G49" i="17" s="1"/>
  <c r="D48" i="17"/>
  <c r="F48" i="17" s="1"/>
  <c r="D47" i="17"/>
  <c r="G47" i="17" s="1"/>
  <c r="D46" i="17"/>
  <c r="D45" i="17"/>
  <c r="G45" i="17"/>
  <c r="D44" i="17"/>
  <c r="D43" i="17"/>
  <c r="G43" i="17" s="1"/>
  <c r="D42" i="17"/>
  <c r="D41" i="17"/>
  <c r="G41" i="17" s="1"/>
  <c r="D40" i="17"/>
  <c r="G40" i="17" s="1"/>
  <c r="D39" i="17"/>
  <c r="G39" i="17"/>
  <c r="D38" i="17"/>
  <c r="D37" i="17"/>
  <c r="F37" i="17" s="1"/>
  <c r="G37" i="17"/>
  <c r="D36" i="17"/>
  <c r="D35" i="17"/>
  <c r="F35" i="17" s="1"/>
  <c r="G35" i="17"/>
  <c r="D34" i="17"/>
  <c r="G34" i="17" s="1"/>
  <c r="D33" i="17"/>
  <c r="D32" i="17"/>
  <c r="G32" i="17" s="1"/>
  <c r="D31" i="17"/>
  <c r="D30" i="17"/>
  <c r="D29" i="17"/>
  <c r="G29" i="17" s="1"/>
  <c r="D28" i="17"/>
  <c r="D27" i="17"/>
  <c r="G27" i="17" s="1"/>
  <c r="D26" i="17"/>
  <c r="D25" i="17"/>
  <c r="D24" i="17"/>
  <c r="D23" i="17"/>
  <c r="D22" i="17"/>
  <c r="G22" i="17" s="1"/>
  <c r="F22" i="17"/>
  <c r="D21" i="17"/>
  <c r="D20" i="17"/>
  <c r="D19" i="17"/>
  <c r="D18" i="17"/>
  <c r="D17" i="17"/>
  <c r="G17" i="17" s="1"/>
  <c r="D16" i="17"/>
  <c r="D15" i="17"/>
  <c r="G15" i="17" s="1"/>
  <c r="D14" i="17"/>
  <c r="G14" i="17" s="1"/>
  <c r="D13" i="17"/>
  <c r="D12" i="17"/>
  <c r="F12" i="17" s="1"/>
  <c r="D11" i="17"/>
  <c r="F11" i="17" s="1"/>
  <c r="G11" i="17"/>
  <c r="D10" i="17"/>
  <c r="F10" i="17" s="1"/>
  <c r="G10" i="17"/>
  <c r="D9" i="17"/>
  <c r="D8" i="17"/>
  <c r="G8" i="17"/>
  <c r="D7" i="17"/>
  <c r="G7" i="17" s="1"/>
  <c r="D6" i="17"/>
  <c r="F6" i="17" s="1"/>
  <c r="G6" i="17"/>
  <c r="D5" i="17"/>
  <c r="F40" i="17"/>
  <c r="F58" i="17"/>
  <c r="F39" i="17"/>
  <c r="F41" i="17"/>
  <c r="F43" i="17"/>
  <c r="F45" i="17"/>
  <c r="F61" i="17"/>
  <c r="F71" i="17"/>
  <c r="G20" i="17"/>
  <c r="F20" i="17"/>
  <c r="G24" i="17"/>
  <c r="F24" i="17"/>
  <c r="F8" i="17"/>
  <c r="G25" i="17"/>
  <c r="F25" i="17"/>
  <c r="G12" i="17"/>
  <c r="G13" i="17"/>
  <c r="F13" i="17"/>
  <c r="G23" i="17"/>
  <c r="F23" i="17"/>
  <c r="F7" i="17"/>
  <c r="F27" i="17"/>
  <c r="F29" i="17"/>
  <c r="F32" i="17"/>
  <c r="C72" i="16"/>
  <c r="B72" i="16"/>
  <c r="D71" i="16"/>
  <c r="G71" i="16" s="1"/>
  <c r="D70" i="16"/>
  <c r="F70" i="16" s="1"/>
  <c r="D69" i="16"/>
  <c r="F69" i="16" s="1"/>
  <c r="D68" i="16"/>
  <c r="F68" i="16" s="1"/>
  <c r="D67" i="16"/>
  <c r="G67" i="16"/>
  <c r="D66" i="16"/>
  <c r="D65" i="16"/>
  <c r="D64" i="16"/>
  <c r="G64" i="16" s="1"/>
  <c r="D63" i="16"/>
  <c r="D62" i="16"/>
  <c r="G62" i="16" s="1"/>
  <c r="D61" i="16"/>
  <c r="F61" i="16" s="1"/>
  <c r="D60" i="16"/>
  <c r="G60" i="16"/>
  <c r="D59" i="16"/>
  <c r="F59" i="16" s="1"/>
  <c r="D58" i="16"/>
  <c r="G58" i="16" s="1"/>
  <c r="D57" i="16"/>
  <c r="D56" i="16"/>
  <c r="G56" i="16" s="1"/>
  <c r="F56" i="16"/>
  <c r="D55" i="16"/>
  <c r="G55" i="16" s="1"/>
  <c r="D54" i="16"/>
  <c r="D53" i="16"/>
  <c r="F53" i="16"/>
  <c r="D52" i="16"/>
  <c r="D51" i="16"/>
  <c r="G51" i="16"/>
  <c r="D50" i="16"/>
  <c r="D49" i="16"/>
  <c r="F49" i="16" s="1"/>
  <c r="D48" i="16"/>
  <c r="D47" i="16"/>
  <c r="D46" i="16"/>
  <c r="G46" i="16" s="1"/>
  <c r="D45" i="16"/>
  <c r="D44" i="16"/>
  <c r="G44" i="16" s="1"/>
  <c r="D43" i="16"/>
  <c r="D42" i="16"/>
  <c r="D41" i="16"/>
  <c r="D40" i="16"/>
  <c r="D39" i="16"/>
  <c r="G39" i="16" s="1"/>
  <c r="D38" i="16"/>
  <c r="D37" i="16"/>
  <c r="D36" i="16"/>
  <c r="D35" i="16"/>
  <c r="D34" i="16"/>
  <c r="D33" i="16"/>
  <c r="G33" i="16" s="1"/>
  <c r="D32" i="16"/>
  <c r="D31" i="16"/>
  <c r="D30" i="16"/>
  <c r="D29" i="16"/>
  <c r="G29" i="16" s="1"/>
  <c r="D28" i="16"/>
  <c r="D27" i="16"/>
  <c r="D26" i="16"/>
  <c r="G26" i="16" s="1"/>
  <c r="D25" i="16"/>
  <c r="D24" i="16"/>
  <c r="G24" i="16" s="1"/>
  <c r="D23" i="16"/>
  <c r="G23" i="16" s="1"/>
  <c r="D22" i="16"/>
  <c r="D21" i="16"/>
  <c r="G21" i="16"/>
  <c r="D20" i="16"/>
  <c r="D19" i="16"/>
  <c r="G19" i="16" s="1"/>
  <c r="D18" i="16"/>
  <c r="D17" i="16"/>
  <c r="G17" i="16"/>
  <c r="D16" i="16"/>
  <c r="D15" i="16"/>
  <c r="G15" i="16" s="1"/>
  <c r="D14" i="16"/>
  <c r="D13" i="16"/>
  <c r="G13" i="16" s="1"/>
  <c r="D12" i="16"/>
  <c r="G12" i="16" s="1"/>
  <c r="D11" i="16"/>
  <c r="F11" i="16" s="1"/>
  <c r="G11" i="16"/>
  <c r="D10" i="16"/>
  <c r="F10" i="16" s="1"/>
  <c r="D9" i="16"/>
  <c r="F9" i="16" s="1"/>
  <c r="D8" i="16"/>
  <c r="G8" i="16" s="1"/>
  <c r="D7" i="16"/>
  <c r="G7" i="16"/>
  <c r="D6" i="16"/>
  <c r="D5" i="16"/>
  <c r="F17" i="16"/>
  <c r="F44" i="16"/>
  <c r="F60" i="16"/>
  <c r="G53" i="16"/>
  <c r="G69" i="16"/>
  <c r="F39" i="16"/>
  <c r="F51" i="16"/>
  <c r="F55" i="16"/>
  <c r="F67" i="16"/>
  <c r="G30" i="16"/>
  <c r="F30" i="16"/>
  <c r="G32" i="16"/>
  <c r="F32" i="16"/>
  <c r="G34" i="16"/>
  <c r="F34" i="16"/>
  <c r="G36" i="16"/>
  <c r="F36" i="16"/>
  <c r="G38" i="16"/>
  <c r="F38" i="16"/>
  <c r="F7" i="16"/>
  <c r="F15" i="16"/>
  <c r="G54" i="16"/>
  <c r="F54" i="16"/>
  <c r="F62" i="16"/>
  <c r="G66" i="16"/>
  <c r="F66" i="16"/>
  <c r="G70" i="16"/>
  <c r="C72" i="15"/>
  <c r="B72" i="15"/>
  <c r="D71" i="15"/>
  <c r="G71" i="15" s="1"/>
  <c r="D70" i="15"/>
  <c r="G70" i="15" s="1"/>
  <c r="D69" i="15"/>
  <c r="D68" i="15"/>
  <c r="D67" i="15"/>
  <c r="D66" i="15"/>
  <c r="G66" i="15" s="1"/>
  <c r="D65" i="15"/>
  <c r="G65" i="15" s="1"/>
  <c r="D64" i="15"/>
  <c r="D63" i="15"/>
  <c r="D62" i="15"/>
  <c r="D61" i="15"/>
  <c r="G61" i="15"/>
  <c r="D60" i="15"/>
  <c r="D59" i="15"/>
  <c r="G59" i="15" s="1"/>
  <c r="D58" i="15"/>
  <c r="D57" i="15"/>
  <c r="G57" i="15" s="1"/>
  <c r="D56" i="15"/>
  <c r="D55" i="15"/>
  <c r="D54" i="15"/>
  <c r="D53" i="15"/>
  <c r="G53" i="15"/>
  <c r="D52" i="15"/>
  <c r="D51" i="15"/>
  <c r="F51" i="15" s="1"/>
  <c r="D50" i="15"/>
  <c r="D49" i="15"/>
  <c r="G49" i="15" s="1"/>
  <c r="D48" i="15"/>
  <c r="F48" i="15" s="1"/>
  <c r="D47" i="15"/>
  <c r="D46" i="15"/>
  <c r="D45" i="15"/>
  <c r="G45" i="15" s="1"/>
  <c r="D44" i="15"/>
  <c r="D43" i="15"/>
  <c r="G43" i="15" s="1"/>
  <c r="F43" i="15"/>
  <c r="D42" i="15"/>
  <c r="D41" i="15"/>
  <c r="G41" i="15" s="1"/>
  <c r="D40" i="15"/>
  <c r="F40" i="15" s="1"/>
  <c r="D39" i="15"/>
  <c r="G39" i="15" s="1"/>
  <c r="D38" i="15"/>
  <c r="F38" i="15" s="1"/>
  <c r="D37" i="15"/>
  <c r="G37" i="15"/>
  <c r="D36" i="15"/>
  <c r="D35" i="15"/>
  <c r="G35" i="15" s="1"/>
  <c r="D34" i="15"/>
  <c r="G34" i="15" s="1"/>
  <c r="D33" i="15"/>
  <c r="G33" i="15" s="1"/>
  <c r="D32" i="15"/>
  <c r="F32" i="15" s="1"/>
  <c r="D31" i="15"/>
  <c r="G31" i="15" s="1"/>
  <c r="D30" i="15"/>
  <c r="D29" i="15"/>
  <c r="G29" i="15"/>
  <c r="D28" i="15"/>
  <c r="D27" i="15"/>
  <c r="F27" i="15"/>
  <c r="D26" i="15"/>
  <c r="F26" i="15" s="1"/>
  <c r="D25" i="15"/>
  <c r="F25" i="15" s="1"/>
  <c r="D24" i="15"/>
  <c r="F24" i="15" s="1"/>
  <c r="D23" i="15"/>
  <c r="F23" i="15" s="1"/>
  <c r="D22" i="15"/>
  <c r="D21" i="15"/>
  <c r="G21" i="15" s="1"/>
  <c r="D20" i="15"/>
  <c r="D19" i="15"/>
  <c r="F19" i="15" s="1"/>
  <c r="D18" i="15"/>
  <c r="D17" i="15"/>
  <c r="G17" i="15"/>
  <c r="D16" i="15"/>
  <c r="D15" i="15"/>
  <c r="F15" i="15" s="1"/>
  <c r="D14" i="15"/>
  <c r="D13" i="15"/>
  <c r="G13" i="15" s="1"/>
  <c r="D12" i="15"/>
  <c r="D11" i="15"/>
  <c r="D10" i="15"/>
  <c r="F10" i="15" s="1"/>
  <c r="D9" i="15"/>
  <c r="D8" i="15"/>
  <c r="G8" i="15" s="1"/>
  <c r="F8" i="15"/>
  <c r="D7" i="15"/>
  <c r="F7" i="15" s="1"/>
  <c r="D6" i="15"/>
  <c r="D5" i="15"/>
  <c r="F14" i="15"/>
  <c r="F17" i="15"/>
  <c r="F18" i="15"/>
  <c r="F30" i="15"/>
  <c r="F46" i="15"/>
  <c r="F47" i="15"/>
  <c r="F50" i="15"/>
  <c r="F55" i="15"/>
  <c r="F56" i="15"/>
  <c r="F59" i="15"/>
  <c r="F60" i="15"/>
  <c r="F63" i="15"/>
  <c r="F64" i="15"/>
  <c r="F65" i="15"/>
  <c r="F67" i="15"/>
  <c r="G14" i="15"/>
  <c r="G15" i="15"/>
  <c r="G18" i="15"/>
  <c r="G19" i="15"/>
  <c r="G24" i="15"/>
  <c r="G27" i="15"/>
  <c r="G30" i="15"/>
  <c r="G32" i="15"/>
  <c r="G46" i="15"/>
  <c r="G47" i="15"/>
  <c r="G48" i="15"/>
  <c r="G50" i="15"/>
  <c r="G55" i="15"/>
  <c r="G56" i="15"/>
  <c r="G60" i="15"/>
  <c r="G63" i="15"/>
  <c r="G64" i="15"/>
  <c r="G67" i="15"/>
  <c r="D69" i="14"/>
  <c r="D67" i="14"/>
  <c r="D65" i="14"/>
  <c r="D61" i="14"/>
  <c r="D59" i="14"/>
  <c r="D57" i="14"/>
  <c r="D53" i="14"/>
  <c r="G53" i="14" s="1"/>
  <c r="D51" i="14"/>
  <c r="F51" i="14" s="1"/>
  <c r="D49" i="14"/>
  <c r="D45" i="14"/>
  <c r="G45" i="14" s="1"/>
  <c r="D43" i="14"/>
  <c r="D41" i="14"/>
  <c r="G41" i="14" s="1"/>
  <c r="D37" i="14"/>
  <c r="F37" i="14" s="1"/>
  <c r="D35" i="14"/>
  <c r="F35" i="14" s="1"/>
  <c r="D33" i="14"/>
  <c r="G33" i="14" s="1"/>
  <c r="D29" i="14"/>
  <c r="G29" i="14" s="1"/>
  <c r="D27" i="14"/>
  <c r="F27" i="14" s="1"/>
  <c r="D25" i="14"/>
  <c r="D21" i="14"/>
  <c r="D19" i="14"/>
  <c r="D17" i="14"/>
  <c r="D13" i="14"/>
  <c r="D11" i="14"/>
  <c r="D9" i="14"/>
  <c r="B72" i="14"/>
  <c r="D7" i="13"/>
  <c r="G7" i="13" s="1"/>
  <c r="D8" i="13"/>
  <c r="D9" i="13"/>
  <c r="G9" i="13" s="1"/>
  <c r="D10" i="13"/>
  <c r="G10" i="13"/>
  <c r="D11" i="13"/>
  <c r="G11" i="13" s="1"/>
  <c r="D12" i="13"/>
  <c r="F12" i="13" s="1"/>
  <c r="D13" i="13"/>
  <c r="D14" i="13"/>
  <c r="D15" i="13"/>
  <c r="D16" i="13"/>
  <c r="G16" i="13"/>
  <c r="D17" i="13"/>
  <c r="G17" i="13" s="1"/>
  <c r="D18" i="13"/>
  <c r="G18" i="13" s="1"/>
  <c r="D19" i="13"/>
  <c r="G19" i="13"/>
  <c r="D20" i="13"/>
  <c r="G20" i="13" s="1"/>
  <c r="D21" i="13"/>
  <c r="G21" i="13"/>
  <c r="D22" i="13"/>
  <c r="G22" i="13"/>
  <c r="D23" i="13"/>
  <c r="D24" i="13"/>
  <c r="G24" i="13" s="1"/>
  <c r="D25" i="13"/>
  <c r="G25" i="13" s="1"/>
  <c r="D26" i="13"/>
  <c r="G26" i="13" s="1"/>
  <c r="D27" i="13"/>
  <c r="F27" i="13" s="1"/>
  <c r="D28" i="13"/>
  <c r="D29" i="13"/>
  <c r="G29" i="13" s="1"/>
  <c r="D30" i="13"/>
  <c r="G30" i="13" s="1"/>
  <c r="D31" i="13"/>
  <c r="G31" i="13"/>
  <c r="D32" i="13"/>
  <c r="G32" i="13"/>
  <c r="D33" i="13"/>
  <c r="G33" i="13" s="1"/>
  <c r="D34" i="13"/>
  <c r="G34" i="13"/>
  <c r="D35" i="13"/>
  <c r="G35" i="13" s="1"/>
  <c r="D36" i="13"/>
  <c r="G36" i="13" s="1"/>
  <c r="D37" i="13"/>
  <c r="G37" i="13" s="1"/>
  <c r="D38" i="13"/>
  <c r="F38" i="13" s="1"/>
  <c r="D39" i="13"/>
  <c r="G39" i="13" s="1"/>
  <c r="D40" i="13"/>
  <c r="G40" i="13" s="1"/>
  <c r="D41" i="13"/>
  <c r="D42" i="13"/>
  <c r="G42" i="13" s="1"/>
  <c r="D43" i="13"/>
  <c r="G43" i="13" s="1"/>
  <c r="D44" i="13"/>
  <c r="G44" i="13" s="1"/>
  <c r="D45" i="13"/>
  <c r="G45" i="13" s="1"/>
  <c r="D46" i="13"/>
  <c r="G46" i="13" s="1"/>
  <c r="D47" i="13"/>
  <c r="G47" i="13" s="1"/>
  <c r="D48" i="13"/>
  <c r="G48" i="13"/>
  <c r="D49" i="13"/>
  <c r="G49" i="13" s="1"/>
  <c r="D50" i="13"/>
  <c r="F50" i="13" s="1"/>
  <c r="G50" i="13"/>
  <c r="D51" i="13"/>
  <c r="D52" i="13"/>
  <c r="G52" i="13" s="1"/>
  <c r="D53" i="13"/>
  <c r="G53" i="13" s="1"/>
  <c r="D54" i="13"/>
  <c r="G54" i="13" s="1"/>
  <c r="D55" i="13"/>
  <c r="G55" i="13" s="1"/>
  <c r="D56" i="13"/>
  <c r="F56" i="13" s="1"/>
  <c r="D57" i="13"/>
  <c r="G57" i="13"/>
  <c r="D58" i="13"/>
  <c r="G58" i="13" s="1"/>
  <c r="D59" i="13"/>
  <c r="G59" i="13" s="1"/>
  <c r="D60" i="13"/>
  <c r="G60" i="13" s="1"/>
  <c r="D61" i="13"/>
  <c r="G61" i="13" s="1"/>
  <c r="D62" i="13"/>
  <c r="G62" i="13" s="1"/>
  <c r="D63" i="13"/>
  <c r="F63" i="13" s="1"/>
  <c r="G63" i="13"/>
  <c r="D64" i="13"/>
  <c r="G64" i="13" s="1"/>
  <c r="D65" i="13"/>
  <c r="D66" i="13"/>
  <c r="D67" i="13"/>
  <c r="F67" i="13" s="1"/>
  <c r="G67" i="13"/>
  <c r="D68" i="13"/>
  <c r="F68" i="13" s="1"/>
  <c r="G68" i="13"/>
  <c r="D69" i="13"/>
  <c r="F69" i="13" s="1"/>
  <c r="G69" i="13"/>
  <c r="D70" i="13"/>
  <c r="G70" i="13" s="1"/>
  <c r="D71" i="13"/>
  <c r="G71" i="13" s="1"/>
  <c r="C72" i="13"/>
  <c r="D5" i="13"/>
  <c r="G5" i="13" s="1"/>
  <c r="D6" i="13"/>
  <c r="G6" i="13"/>
  <c r="B72" i="13"/>
  <c r="C72" i="12"/>
  <c r="B72" i="12"/>
  <c r="D71" i="12"/>
  <c r="G71" i="12" s="1"/>
  <c r="D70" i="12"/>
  <c r="D69" i="12"/>
  <c r="G69" i="12" s="1"/>
  <c r="D68" i="12"/>
  <c r="G68" i="12" s="1"/>
  <c r="D67" i="12"/>
  <c r="G67" i="12" s="1"/>
  <c r="D66" i="12"/>
  <c r="D65" i="12"/>
  <c r="G65" i="12" s="1"/>
  <c r="D64" i="12"/>
  <c r="G64" i="12" s="1"/>
  <c r="D63" i="12"/>
  <c r="G63" i="12" s="1"/>
  <c r="D62" i="12"/>
  <c r="D61" i="12"/>
  <c r="G61" i="12"/>
  <c r="D60" i="12"/>
  <c r="G60" i="12" s="1"/>
  <c r="D59" i="12"/>
  <c r="G59" i="12" s="1"/>
  <c r="D58" i="12"/>
  <c r="D57" i="12"/>
  <c r="G57" i="12" s="1"/>
  <c r="D56" i="12"/>
  <c r="G56" i="12" s="1"/>
  <c r="D55" i="12"/>
  <c r="G55" i="12" s="1"/>
  <c r="D54" i="12"/>
  <c r="D53" i="12"/>
  <c r="G53" i="12" s="1"/>
  <c r="D52" i="12"/>
  <c r="G52" i="12" s="1"/>
  <c r="D51" i="12"/>
  <c r="D50" i="12"/>
  <c r="D49" i="12"/>
  <c r="D48" i="12"/>
  <c r="G48" i="12" s="1"/>
  <c r="D47" i="12"/>
  <c r="G47" i="12" s="1"/>
  <c r="D46" i="12"/>
  <c r="F46" i="12" s="1"/>
  <c r="D45" i="12"/>
  <c r="D44" i="12"/>
  <c r="G44" i="12" s="1"/>
  <c r="D43" i="12"/>
  <c r="G43" i="12" s="1"/>
  <c r="D42" i="12"/>
  <c r="D41" i="12"/>
  <c r="G41" i="12" s="1"/>
  <c r="D40" i="12"/>
  <c r="G40" i="12" s="1"/>
  <c r="D39" i="12"/>
  <c r="G39" i="12"/>
  <c r="D38" i="12"/>
  <c r="D37" i="12"/>
  <c r="G37" i="12" s="1"/>
  <c r="D36" i="12"/>
  <c r="G36" i="12"/>
  <c r="D35" i="12"/>
  <c r="G35" i="12" s="1"/>
  <c r="D34" i="12"/>
  <c r="D33" i="12"/>
  <c r="G33" i="12" s="1"/>
  <c r="D32" i="12"/>
  <c r="G32" i="12" s="1"/>
  <c r="D31" i="12"/>
  <c r="G31" i="12" s="1"/>
  <c r="D30" i="12"/>
  <c r="G30" i="12" s="1"/>
  <c r="D29" i="12"/>
  <c r="F29" i="12" s="1"/>
  <c r="G29" i="12"/>
  <c r="D28" i="12"/>
  <c r="G28" i="12" s="1"/>
  <c r="D27" i="12"/>
  <c r="G27" i="12" s="1"/>
  <c r="D26" i="12"/>
  <c r="D25" i="12"/>
  <c r="G25" i="12"/>
  <c r="D24" i="12"/>
  <c r="F24" i="12" s="1"/>
  <c r="D23" i="12"/>
  <c r="G23" i="12" s="1"/>
  <c r="D22" i="12"/>
  <c r="D21" i="12"/>
  <c r="G21" i="12" s="1"/>
  <c r="D20" i="12"/>
  <c r="D19" i="12"/>
  <c r="D18" i="12"/>
  <c r="D17" i="12"/>
  <c r="G17" i="12"/>
  <c r="D16" i="12"/>
  <c r="G16" i="12" s="1"/>
  <c r="D15" i="12"/>
  <c r="G15" i="12" s="1"/>
  <c r="D14" i="12"/>
  <c r="D13" i="12"/>
  <c r="G13" i="12" s="1"/>
  <c r="D12" i="12"/>
  <c r="G12" i="12" s="1"/>
  <c r="D11" i="12"/>
  <c r="D10" i="12"/>
  <c r="D9" i="12"/>
  <c r="G9" i="12" s="1"/>
  <c r="D8" i="12"/>
  <c r="G8" i="12" s="1"/>
  <c r="D7" i="12"/>
  <c r="G7" i="12" s="1"/>
  <c r="D6" i="12"/>
  <c r="D5" i="12"/>
  <c r="D71" i="11"/>
  <c r="G71" i="11"/>
  <c r="C72" i="11"/>
  <c r="B72" i="11"/>
  <c r="D70" i="11"/>
  <c r="G70" i="11" s="1"/>
  <c r="D69" i="11"/>
  <c r="D68" i="11"/>
  <c r="G68" i="11" s="1"/>
  <c r="D67" i="11"/>
  <c r="G67" i="11" s="1"/>
  <c r="D66" i="11"/>
  <c r="G66" i="11"/>
  <c r="D65" i="11"/>
  <c r="F65" i="11" s="1"/>
  <c r="G65" i="11"/>
  <c r="D64" i="11"/>
  <c r="G64" i="11"/>
  <c r="D63" i="11"/>
  <c r="G63" i="11" s="1"/>
  <c r="D62" i="11"/>
  <c r="G62" i="11" s="1"/>
  <c r="D61" i="11"/>
  <c r="G61" i="11" s="1"/>
  <c r="D60" i="11"/>
  <c r="G60" i="11"/>
  <c r="D59" i="11"/>
  <c r="G59" i="11"/>
  <c r="D58" i="11"/>
  <c r="G58" i="11" s="1"/>
  <c r="D57" i="11"/>
  <c r="G57" i="11" s="1"/>
  <c r="D56" i="11"/>
  <c r="G56" i="11" s="1"/>
  <c r="D55" i="11"/>
  <c r="G55" i="11" s="1"/>
  <c r="D54" i="11"/>
  <c r="G54" i="11" s="1"/>
  <c r="D53" i="11"/>
  <c r="G53" i="11" s="1"/>
  <c r="D52" i="11"/>
  <c r="G52" i="11" s="1"/>
  <c r="D51" i="11"/>
  <c r="G51" i="11" s="1"/>
  <c r="D50" i="11"/>
  <c r="G50" i="11" s="1"/>
  <c r="D49" i="11"/>
  <c r="G49" i="11" s="1"/>
  <c r="D48" i="11"/>
  <c r="G48" i="11" s="1"/>
  <c r="D47" i="11"/>
  <c r="G47" i="11"/>
  <c r="D46" i="11"/>
  <c r="G46" i="11" s="1"/>
  <c r="D45" i="11"/>
  <c r="G45" i="11" s="1"/>
  <c r="D44" i="11"/>
  <c r="G44" i="11" s="1"/>
  <c r="D43" i="11"/>
  <c r="G43" i="11" s="1"/>
  <c r="D42" i="11"/>
  <c r="D41" i="11"/>
  <c r="F41" i="11" s="1"/>
  <c r="G41" i="11"/>
  <c r="D40" i="11"/>
  <c r="G40" i="11" s="1"/>
  <c r="D39" i="11"/>
  <c r="G39" i="11" s="1"/>
  <c r="D38" i="11"/>
  <c r="G38" i="11" s="1"/>
  <c r="D37" i="11"/>
  <c r="G37" i="11" s="1"/>
  <c r="D36" i="11"/>
  <c r="G36" i="11"/>
  <c r="D35" i="11"/>
  <c r="G35" i="11" s="1"/>
  <c r="D34" i="11"/>
  <c r="G34" i="11" s="1"/>
  <c r="D33" i="11"/>
  <c r="G33" i="11" s="1"/>
  <c r="D32" i="11"/>
  <c r="G32" i="11" s="1"/>
  <c r="D31" i="11"/>
  <c r="G31" i="11" s="1"/>
  <c r="D30" i="11"/>
  <c r="G30" i="11"/>
  <c r="D29" i="11"/>
  <c r="G29" i="11"/>
  <c r="D28" i="11"/>
  <c r="D27" i="11"/>
  <c r="G27" i="11" s="1"/>
  <c r="D26" i="11"/>
  <c r="D25" i="11"/>
  <c r="D24" i="11"/>
  <c r="F24" i="11" s="1"/>
  <c r="D23" i="11"/>
  <c r="D22" i="11"/>
  <c r="D21" i="11"/>
  <c r="D20" i="11"/>
  <c r="D19" i="11"/>
  <c r="G19" i="11" s="1"/>
  <c r="D18" i="11"/>
  <c r="G18" i="11" s="1"/>
  <c r="D17" i="11"/>
  <c r="G17" i="11"/>
  <c r="D16" i="11"/>
  <c r="G16" i="11"/>
  <c r="D15" i="11"/>
  <c r="G15" i="11" s="1"/>
  <c r="D14" i="11"/>
  <c r="G14" i="11"/>
  <c r="D13" i="11"/>
  <c r="G13" i="11" s="1"/>
  <c r="D12" i="11"/>
  <c r="G12" i="11" s="1"/>
  <c r="D11" i="11"/>
  <c r="G11" i="11" s="1"/>
  <c r="D10" i="11"/>
  <c r="G10" i="11" s="1"/>
  <c r="D9" i="11"/>
  <c r="D8" i="11"/>
  <c r="D7" i="11"/>
  <c r="D6" i="11"/>
  <c r="D5" i="11"/>
  <c r="C72" i="10"/>
  <c r="B72" i="10"/>
  <c r="D71" i="10"/>
  <c r="G71" i="10" s="1"/>
  <c r="D70" i="10"/>
  <c r="G70" i="10" s="1"/>
  <c r="D69" i="10"/>
  <c r="G69" i="10" s="1"/>
  <c r="D68" i="10"/>
  <c r="D67" i="10"/>
  <c r="G67" i="10" s="1"/>
  <c r="D66" i="10"/>
  <c r="G66" i="10" s="1"/>
  <c r="D65" i="10"/>
  <c r="F65" i="10" s="1"/>
  <c r="G65" i="10"/>
  <c r="D64" i="10"/>
  <c r="G64" i="10" s="1"/>
  <c r="D63" i="10"/>
  <c r="G63" i="10" s="1"/>
  <c r="D62" i="10"/>
  <c r="D61" i="10"/>
  <c r="G61" i="10" s="1"/>
  <c r="D60" i="10"/>
  <c r="F60" i="10" s="1"/>
  <c r="D59" i="10"/>
  <c r="D58" i="10"/>
  <c r="G58" i="10" s="1"/>
  <c r="D57" i="10"/>
  <c r="G57" i="10" s="1"/>
  <c r="D56" i="10"/>
  <c r="D55" i="10"/>
  <c r="G55" i="10" s="1"/>
  <c r="D54" i="10"/>
  <c r="G54" i="10"/>
  <c r="D53" i="10"/>
  <c r="G53" i="10" s="1"/>
  <c r="D52" i="10"/>
  <c r="D51" i="10"/>
  <c r="G51" i="10" s="1"/>
  <c r="D50" i="10"/>
  <c r="G50" i="10"/>
  <c r="D49" i="10"/>
  <c r="G49" i="10" s="1"/>
  <c r="D48" i="10"/>
  <c r="D47" i="10"/>
  <c r="G47" i="10" s="1"/>
  <c r="D46" i="10"/>
  <c r="F46" i="10" s="1"/>
  <c r="G46" i="10"/>
  <c r="D45" i="10"/>
  <c r="G45" i="10" s="1"/>
  <c r="D44" i="10"/>
  <c r="D43" i="10"/>
  <c r="D42" i="10"/>
  <c r="G42" i="10" s="1"/>
  <c r="D41" i="10"/>
  <c r="G41" i="10"/>
  <c r="D40" i="10"/>
  <c r="D39" i="10"/>
  <c r="G39" i="10" s="1"/>
  <c r="D38" i="10"/>
  <c r="G38" i="10" s="1"/>
  <c r="D37" i="10"/>
  <c r="G37" i="10"/>
  <c r="D36" i="10"/>
  <c r="G36" i="10" s="1"/>
  <c r="D35" i="10"/>
  <c r="G35" i="10" s="1"/>
  <c r="D34" i="10"/>
  <c r="F34" i="10" s="1"/>
  <c r="G34" i="10"/>
  <c r="D33" i="10"/>
  <c r="G33" i="10" s="1"/>
  <c r="D32" i="10"/>
  <c r="F32" i="10"/>
  <c r="D31" i="10"/>
  <c r="G31" i="10" s="1"/>
  <c r="D30" i="10"/>
  <c r="D29" i="10"/>
  <c r="F29" i="10" s="1"/>
  <c r="D28" i="10"/>
  <c r="D27" i="10"/>
  <c r="G27" i="10" s="1"/>
  <c r="D26" i="10"/>
  <c r="D25" i="10"/>
  <c r="F25" i="10" s="1"/>
  <c r="G25" i="10"/>
  <c r="D24" i="10"/>
  <c r="G24" i="10"/>
  <c r="D23" i="10"/>
  <c r="G23" i="10"/>
  <c r="D22" i="10"/>
  <c r="G22" i="10" s="1"/>
  <c r="D21" i="10"/>
  <c r="D20" i="10"/>
  <c r="D19" i="10"/>
  <c r="G19" i="10" s="1"/>
  <c r="D18" i="10"/>
  <c r="F18" i="10" s="1"/>
  <c r="D17" i="10"/>
  <c r="D16" i="10"/>
  <c r="F16" i="10" s="1"/>
  <c r="D15" i="10"/>
  <c r="D14" i="10"/>
  <c r="F14" i="10" s="1"/>
  <c r="D13" i="10"/>
  <c r="D12" i="10"/>
  <c r="G12" i="10" s="1"/>
  <c r="D11" i="10"/>
  <c r="G11" i="10" s="1"/>
  <c r="D10" i="10"/>
  <c r="D9" i="10"/>
  <c r="F9" i="10" s="1"/>
  <c r="G9" i="10"/>
  <c r="D8" i="10"/>
  <c r="G8" i="10" s="1"/>
  <c r="D7" i="10"/>
  <c r="G7" i="10" s="1"/>
  <c r="D6" i="10"/>
  <c r="D5" i="10"/>
  <c r="G5" i="10" s="1"/>
  <c r="C72" i="9"/>
  <c r="B72" i="9"/>
  <c r="D71" i="9"/>
  <c r="G71" i="9"/>
  <c r="D70" i="9"/>
  <c r="D69" i="9"/>
  <c r="F69" i="9" s="1"/>
  <c r="D68" i="9"/>
  <c r="G68" i="9"/>
  <c r="D67" i="9"/>
  <c r="D66" i="9"/>
  <c r="D65" i="9"/>
  <c r="G65" i="9" s="1"/>
  <c r="D64" i="9"/>
  <c r="G64" i="9"/>
  <c r="D63" i="9"/>
  <c r="G63" i="9"/>
  <c r="D62" i="9"/>
  <c r="G62" i="9" s="1"/>
  <c r="D61" i="9"/>
  <c r="G61" i="9" s="1"/>
  <c r="D60" i="9"/>
  <c r="D59" i="9"/>
  <c r="D58" i="9"/>
  <c r="F58" i="9" s="1"/>
  <c r="G58" i="9"/>
  <c r="D57" i="9"/>
  <c r="D56" i="9"/>
  <c r="G56" i="9"/>
  <c r="D55" i="9"/>
  <c r="G55" i="9" s="1"/>
  <c r="D54" i="9"/>
  <c r="G54" i="9" s="1"/>
  <c r="D53" i="9"/>
  <c r="G53" i="9" s="1"/>
  <c r="D52" i="9"/>
  <c r="G52" i="9"/>
  <c r="D51" i="9"/>
  <c r="G51" i="9" s="1"/>
  <c r="D50" i="9"/>
  <c r="G50" i="9" s="1"/>
  <c r="D49" i="9"/>
  <c r="G49" i="9" s="1"/>
  <c r="D48" i="9"/>
  <c r="D47" i="9"/>
  <c r="G47" i="9" s="1"/>
  <c r="D46" i="9"/>
  <c r="G46" i="9"/>
  <c r="D45" i="9"/>
  <c r="G45" i="9"/>
  <c r="D44" i="9"/>
  <c r="D43" i="9"/>
  <c r="D42" i="9"/>
  <c r="D41" i="9"/>
  <c r="G41" i="9" s="1"/>
  <c r="D40" i="9"/>
  <c r="F40" i="9" s="1"/>
  <c r="G40" i="9"/>
  <c r="D39" i="9"/>
  <c r="F39" i="9" s="1"/>
  <c r="G39" i="9"/>
  <c r="D38" i="9"/>
  <c r="F38" i="9" s="1"/>
  <c r="G38" i="9"/>
  <c r="D37" i="9"/>
  <c r="G37" i="9" s="1"/>
  <c r="D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D29" i="9"/>
  <c r="G29" i="9" s="1"/>
  <c r="D28" i="9"/>
  <c r="G28" i="9"/>
  <c r="D27" i="9"/>
  <c r="D26" i="9"/>
  <c r="G26" i="9" s="1"/>
  <c r="D25" i="9"/>
  <c r="G25" i="9" s="1"/>
  <c r="D24" i="9"/>
  <c r="D23" i="9"/>
  <c r="G23" i="9" s="1"/>
  <c r="D22" i="9"/>
  <c r="F22" i="9" s="1"/>
  <c r="D21" i="9"/>
  <c r="D20" i="9"/>
  <c r="G20" i="9"/>
  <c r="D19" i="9"/>
  <c r="G19" i="9" s="1"/>
  <c r="D18" i="9"/>
  <c r="G18" i="9" s="1"/>
  <c r="D17" i="9"/>
  <c r="G17" i="9" s="1"/>
  <c r="D16" i="9"/>
  <c r="F16" i="9" s="1"/>
  <c r="G16" i="9"/>
  <c r="D15" i="9"/>
  <c r="G15" i="9" s="1"/>
  <c r="D14" i="9"/>
  <c r="G14" i="9" s="1"/>
  <c r="D13" i="9"/>
  <c r="D12" i="9"/>
  <c r="D11" i="9"/>
  <c r="G11" i="9" s="1"/>
  <c r="D10" i="9"/>
  <c r="G10" i="9" s="1"/>
  <c r="D9" i="9"/>
  <c r="G9" i="9" s="1"/>
  <c r="D8" i="9"/>
  <c r="G8" i="9" s="1"/>
  <c r="D7" i="9"/>
  <c r="G7" i="9" s="1"/>
  <c r="D6" i="9"/>
  <c r="D5" i="9"/>
  <c r="F5" i="9" s="1"/>
  <c r="C72" i="8"/>
  <c r="B72" i="8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/>
  <c r="D64" i="8"/>
  <c r="G64" i="8" s="1"/>
  <c r="D63" i="8"/>
  <c r="D62" i="8"/>
  <c r="F62" i="8" s="1"/>
  <c r="D61" i="8"/>
  <c r="G61" i="8"/>
  <c r="D60" i="8"/>
  <c r="D59" i="8"/>
  <c r="G59" i="8" s="1"/>
  <c r="D58" i="8"/>
  <c r="D57" i="8"/>
  <c r="D56" i="8"/>
  <c r="G56" i="8"/>
  <c r="D55" i="8"/>
  <c r="G55" i="8" s="1"/>
  <c r="D54" i="8"/>
  <c r="D53" i="8"/>
  <c r="F53" i="8" s="1"/>
  <c r="G53" i="8"/>
  <c r="D52" i="8"/>
  <c r="G52" i="8" s="1"/>
  <c r="D51" i="8"/>
  <c r="G51" i="8"/>
  <c r="D50" i="8"/>
  <c r="G50" i="8" s="1"/>
  <c r="D49" i="8"/>
  <c r="D48" i="8"/>
  <c r="G48" i="8" s="1"/>
  <c r="D47" i="8"/>
  <c r="G47" i="8"/>
  <c r="D46" i="8"/>
  <c r="D45" i="8"/>
  <c r="G45" i="8" s="1"/>
  <c r="D44" i="8"/>
  <c r="D43" i="8"/>
  <c r="G43" i="8"/>
  <c r="D42" i="8"/>
  <c r="G42" i="8"/>
  <c r="D41" i="8"/>
  <c r="G41" i="8" s="1"/>
  <c r="D40" i="8"/>
  <c r="D39" i="8"/>
  <c r="G39" i="8" s="1"/>
  <c r="D38" i="8"/>
  <c r="F38" i="8"/>
  <c r="D37" i="8"/>
  <c r="G37" i="8"/>
  <c r="D36" i="8"/>
  <c r="D35" i="8"/>
  <c r="D34" i="8"/>
  <c r="D33" i="8"/>
  <c r="G33" i="8" s="1"/>
  <c r="D32" i="8"/>
  <c r="F32" i="8" s="1"/>
  <c r="G32" i="8"/>
  <c r="D31" i="8"/>
  <c r="F31" i="8" s="1"/>
  <c r="G31" i="8"/>
  <c r="D30" i="8"/>
  <c r="D29" i="8"/>
  <c r="D28" i="8"/>
  <c r="G28" i="8"/>
  <c r="D27" i="8"/>
  <c r="G27" i="8" s="1"/>
  <c r="D26" i="8"/>
  <c r="G26" i="8" s="1"/>
  <c r="D25" i="8"/>
  <c r="G25" i="8" s="1"/>
  <c r="D24" i="8"/>
  <c r="D23" i="8"/>
  <c r="G23" i="8" s="1"/>
  <c r="D22" i="8"/>
  <c r="D21" i="8"/>
  <c r="D20" i="8"/>
  <c r="G20" i="8" s="1"/>
  <c r="D19" i="8"/>
  <c r="F19" i="8" s="1"/>
  <c r="G19" i="8"/>
  <c r="D18" i="8"/>
  <c r="G18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10" i="8"/>
  <c r="G10" i="8" s="1"/>
  <c r="D9" i="8"/>
  <c r="G9" i="8"/>
  <c r="D8" i="8"/>
  <c r="G8" i="8" s="1"/>
  <c r="D7" i="8"/>
  <c r="G7" i="8" s="1"/>
  <c r="D6" i="8"/>
  <c r="D5" i="8"/>
  <c r="F5" i="8" s="1"/>
  <c r="C72" i="7"/>
  <c r="B72" i="7"/>
  <c r="D71" i="7"/>
  <c r="D70" i="7"/>
  <c r="D69" i="7"/>
  <c r="G69" i="7" s="1"/>
  <c r="D68" i="7"/>
  <c r="D67" i="7"/>
  <c r="F67" i="7" s="1"/>
  <c r="G67" i="7"/>
  <c r="D66" i="7"/>
  <c r="F66" i="7" s="1"/>
  <c r="G66" i="7"/>
  <c r="D65" i="7"/>
  <c r="G65" i="7" s="1"/>
  <c r="D64" i="7"/>
  <c r="D63" i="7"/>
  <c r="G63" i="7" s="1"/>
  <c r="D62" i="7"/>
  <c r="G62" i="7" s="1"/>
  <c r="D61" i="7"/>
  <c r="G61" i="7"/>
  <c r="D60" i="7"/>
  <c r="G60" i="7" s="1"/>
  <c r="D59" i="7"/>
  <c r="G59" i="7" s="1"/>
  <c r="D58" i="7"/>
  <c r="D57" i="7"/>
  <c r="G57" i="7" s="1"/>
  <c r="D56" i="7"/>
  <c r="G56" i="7" s="1"/>
  <c r="D55" i="7"/>
  <c r="G55" i="7" s="1"/>
  <c r="D54" i="7"/>
  <c r="G54" i="7"/>
  <c r="D53" i="7"/>
  <c r="G53" i="7" s="1"/>
  <c r="D52" i="7"/>
  <c r="G52" i="7" s="1"/>
  <c r="D51" i="7"/>
  <c r="G51" i="7" s="1"/>
  <c r="D50" i="7"/>
  <c r="G50" i="7" s="1"/>
  <c r="D49" i="7"/>
  <c r="G49" i="7"/>
  <c r="D48" i="7"/>
  <c r="G48" i="7" s="1"/>
  <c r="D47" i="7"/>
  <c r="G47" i="7" s="1"/>
  <c r="D46" i="7"/>
  <c r="D45" i="7"/>
  <c r="G45" i="7" s="1"/>
  <c r="D44" i="7"/>
  <c r="G44" i="7" s="1"/>
  <c r="D43" i="7"/>
  <c r="F43" i="7" s="1"/>
  <c r="G43" i="7"/>
  <c r="D42" i="7"/>
  <c r="G42" i="7"/>
  <c r="D41" i="7"/>
  <c r="D40" i="7"/>
  <c r="G40" i="7" s="1"/>
  <c r="D39" i="7"/>
  <c r="G39" i="7" s="1"/>
  <c r="D38" i="7"/>
  <c r="G38" i="7" s="1"/>
  <c r="D37" i="7"/>
  <c r="G37" i="7"/>
  <c r="D36" i="7"/>
  <c r="F36" i="7" s="1"/>
  <c r="G36" i="7"/>
  <c r="D35" i="7"/>
  <c r="G35" i="7" s="1"/>
  <c r="D34" i="7"/>
  <c r="D33" i="7"/>
  <c r="G33" i="7" s="1"/>
  <c r="D32" i="7"/>
  <c r="G32" i="7" s="1"/>
  <c r="D31" i="7"/>
  <c r="G31" i="7"/>
  <c r="D30" i="7"/>
  <c r="G30" i="7"/>
  <c r="D29" i="7"/>
  <c r="G29" i="7" s="1"/>
  <c r="D28" i="7"/>
  <c r="G28" i="7" s="1"/>
  <c r="D27" i="7"/>
  <c r="G27" i="7" s="1"/>
  <c r="D26" i="7"/>
  <c r="D25" i="7"/>
  <c r="F25" i="7" s="1"/>
  <c r="G25" i="7"/>
  <c r="D24" i="7"/>
  <c r="D23" i="7"/>
  <c r="D22" i="7"/>
  <c r="D21" i="7"/>
  <c r="D20" i="7"/>
  <c r="G20" i="7" s="1"/>
  <c r="D19" i="7"/>
  <c r="G19" i="7" s="1"/>
  <c r="D18" i="7"/>
  <c r="G18" i="7" s="1"/>
  <c r="D17" i="7"/>
  <c r="G17" i="7" s="1"/>
  <c r="D16" i="7"/>
  <c r="G16" i="7" s="1"/>
  <c r="D15" i="7"/>
  <c r="G15" i="7" s="1"/>
  <c r="D14" i="7"/>
  <c r="G14" i="7" s="1"/>
  <c r="D13" i="7"/>
  <c r="F13" i="7" s="1"/>
  <c r="D12" i="7"/>
  <c r="F12" i="7" s="1"/>
  <c r="D11" i="7"/>
  <c r="G11" i="7" s="1"/>
  <c r="D10" i="7"/>
  <c r="D9" i="7"/>
  <c r="G9" i="7" s="1"/>
  <c r="D8" i="7"/>
  <c r="G8" i="7" s="1"/>
  <c r="D7" i="7"/>
  <c r="G7" i="7" s="1"/>
  <c r="D6" i="7"/>
  <c r="G6" i="7" s="1"/>
  <c r="D5" i="7"/>
  <c r="G5" i="7" s="1"/>
  <c r="C72" i="6"/>
  <c r="B72" i="6"/>
  <c r="D71" i="6"/>
  <c r="G71" i="6" s="1"/>
  <c r="D70" i="6"/>
  <c r="G70" i="6" s="1"/>
  <c r="D69" i="6"/>
  <c r="G69" i="6" s="1"/>
  <c r="D68" i="6"/>
  <c r="G68" i="6" s="1"/>
  <c r="D67" i="6"/>
  <c r="D66" i="6"/>
  <c r="F66" i="6"/>
  <c r="G66" i="6"/>
  <c r="D65" i="6"/>
  <c r="F65" i="6" s="1"/>
  <c r="D64" i="6"/>
  <c r="G64" i="6" s="1"/>
  <c r="D63" i="6"/>
  <c r="G63" i="6" s="1"/>
  <c r="D62" i="6"/>
  <c r="G62" i="6" s="1"/>
  <c r="D61" i="6"/>
  <c r="G61" i="6"/>
  <c r="D60" i="6"/>
  <c r="G60" i="6" s="1"/>
  <c r="D59" i="6"/>
  <c r="D58" i="6"/>
  <c r="G58" i="6" s="1"/>
  <c r="D57" i="6"/>
  <c r="F57" i="6" s="1"/>
  <c r="D56" i="6"/>
  <c r="G56" i="6" s="1"/>
  <c r="D55" i="6"/>
  <c r="D54" i="6"/>
  <c r="G54" i="6" s="1"/>
  <c r="D53" i="6"/>
  <c r="G53" i="6" s="1"/>
  <c r="D52" i="6"/>
  <c r="D51" i="6"/>
  <c r="D50" i="6"/>
  <c r="F50" i="6" s="1"/>
  <c r="G50" i="6"/>
  <c r="D49" i="6"/>
  <c r="G49" i="6"/>
  <c r="D48" i="6"/>
  <c r="G48" i="6" s="1"/>
  <c r="D47" i="6"/>
  <c r="D46" i="6"/>
  <c r="F46" i="6" s="1"/>
  <c r="G46" i="6"/>
  <c r="D45" i="6"/>
  <c r="G45" i="6" s="1"/>
  <c r="D44" i="6"/>
  <c r="G44" i="6" s="1"/>
  <c r="D43" i="6"/>
  <c r="G43" i="6" s="1"/>
  <c r="D42" i="6"/>
  <c r="G42" i="6" s="1"/>
  <c r="D41" i="6"/>
  <c r="G41" i="6" s="1"/>
  <c r="F41" i="6"/>
  <c r="D40" i="6"/>
  <c r="G40" i="6" s="1"/>
  <c r="D39" i="6"/>
  <c r="F39" i="6" s="1"/>
  <c r="D38" i="6"/>
  <c r="G38" i="6"/>
  <c r="D37" i="6"/>
  <c r="F37" i="6" s="1"/>
  <c r="G37" i="6"/>
  <c r="D36" i="6"/>
  <c r="D35" i="6"/>
  <c r="G35" i="6" s="1"/>
  <c r="D34" i="6"/>
  <c r="F34" i="6" s="1"/>
  <c r="D33" i="6"/>
  <c r="G33" i="6" s="1"/>
  <c r="D32" i="6"/>
  <c r="F32" i="6" s="1"/>
  <c r="G32" i="6"/>
  <c r="D31" i="6"/>
  <c r="D30" i="6"/>
  <c r="D29" i="6"/>
  <c r="D28" i="6"/>
  <c r="G28" i="6" s="1"/>
  <c r="D27" i="6"/>
  <c r="G27" i="6" s="1"/>
  <c r="D26" i="6"/>
  <c r="G26" i="6" s="1"/>
  <c r="D25" i="6"/>
  <c r="D24" i="6"/>
  <c r="G24" i="6" s="1"/>
  <c r="D23" i="6"/>
  <c r="G23" i="6" s="1"/>
  <c r="D22" i="6"/>
  <c r="G22" i="6" s="1"/>
  <c r="D21" i="6"/>
  <c r="G21" i="6" s="1"/>
  <c r="D20" i="6"/>
  <c r="F20" i="6" s="1"/>
  <c r="D19" i="6"/>
  <c r="D18" i="6"/>
  <c r="F18" i="6" s="1"/>
  <c r="D17" i="6"/>
  <c r="D16" i="6"/>
  <c r="G16" i="6" s="1"/>
  <c r="D15" i="6"/>
  <c r="D14" i="6"/>
  <c r="D13" i="6"/>
  <c r="G13" i="6" s="1"/>
  <c r="D12" i="6"/>
  <c r="G12" i="6" s="1"/>
  <c r="D11" i="6"/>
  <c r="F11" i="6" s="1"/>
  <c r="D10" i="6"/>
  <c r="G10" i="6" s="1"/>
  <c r="D9" i="6"/>
  <c r="F9" i="6" s="1"/>
  <c r="D8" i="6"/>
  <c r="G8" i="6"/>
  <c r="D7" i="6"/>
  <c r="G7" i="6" s="1"/>
  <c r="D6" i="6"/>
  <c r="G6" i="6" s="1"/>
  <c r="D5" i="6"/>
  <c r="C72" i="5"/>
  <c r="B72" i="5"/>
  <c r="D71" i="5"/>
  <c r="G71" i="5" s="1"/>
  <c r="D70" i="5"/>
  <c r="G70" i="5" s="1"/>
  <c r="D69" i="5"/>
  <c r="G69" i="5" s="1"/>
  <c r="D68" i="5"/>
  <c r="G68" i="5" s="1"/>
  <c r="D67" i="5"/>
  <c r="F67" i="5" s="1"/>
  <c r="D66" i="5"/>
  <c r="G66" i="5" s="1"/>
  <c r="D65" i="5"/>
  <c r="D64" i="5"/>
  <c r="G64" i="5" s="1"/>
  <c r="D63" i="5"/>
  <c r="G63" i="5" s="1"/>
  <c r="D62" i="5"/>
  <c r="G62" i="5" s="1"/>
  <c r="D61" i="5"/>
  <c r="G61" i="5"/>
  <c r="D60" i="5"/>
  <c r="D59" i="5"/>
  <c r="G59" i="5" s="1"/>
  <c r="D58" i="5"/>
  <c r="D57" i="5"/>
  <c r="D56" i="5"/>
  <c r="D55" i="5"/>
  <c r="D54" i="5"/>
  <c r="F54" i="5" s="1"/>
  <c r="G54" i="5"/>
  <c r="D53" i="5"/>
  <c r="G53" i="5" s="1"/>
  <c r="D52" i="5"/>
  <c r="D51" i="5"/>
  <c r="D50" i="5"/>
  <c r="D49" i="5"/>
  <c r="G49" i="5"/>
  <c r="D48" i="5"/>
  <c r="G48" i="5" s="1"/>
  <c r="D47" i="5"/>
  <c r="G47" i="5" s="1"/>
  <c r="D46" i="5"/>
  <c r="G46" i="5" s="1"/>
  <c r="D45" i="5"/>
  <c r="G45" i="5" s="1"/>
  <c r="D44" i="5"/>
  <c r="G44" i="5" s="1"/>
  <c r="D43" i="5"/>
  <c r="G43" i="5"/>
  <c r="D42" i="5"/>
  <c r="G42" i="5"/>
  <c r="D41" i="5"/>
  <c r="G41" i="5" s="1"/>
  <c r="D40" i="5"/>
  <c r="G40" i="5" s="1"/>
  <c r="D39" i="5"/>
  <c r="G39" i="5" s="1"/>
  <c r="D38" i="5"/>
  <c r="G38" i="5" s="1"/>
  <c r="D37" i="5"/>
  <c r="G37" i="5" s="1"/>
  <c r="D36" i="5"/>
  <c r="G36" i="5" s="1"/>
  <c r="D35" i="5"/>
  <c r="G35" i="5" s="1"/>
  <c r="D34" i="5"/>
  <c r="G34" i="5" s="1"/>
  <c r="D33" i="5"/>
  <c r="G33" i="5" s="1"/>
  <c r="D32" i="5"/>
  <c r="G32" i="5" s="1"/>
  <c r="D31" i="5"/>
  <c r="G31" i="5"/>
  <c r="D30" i="5"/>
  <c r="G30" i="5" s="1"/>
  <c r="D29" i="5"/>
  <c r="G29" i="5" s="1"/>
  <c r="D28" i="5"/>
  <c r="G28" i="5" s="1"/>
  <c r="D27" i="5"/>
  <c r="D26" i="5"/>
  <c r="G26" i="5" s="1"/>
  <c r="D25" i="5"/>
  <c r="F25" i="5" s="1"/>
  <c r="D24" i="5"/>
  <c r="G24" i="5" s="1"/>
  <c r="D23" i="5"/>
  <c r="G23" i="5" s="1"/>
  <c r="D22" i="5"/>
  <c r="G22" i="5" s="1"/>
  <c r="D21" i="5"/>
  <c r="G21" i="5" s="1"/>
  <c r="D20" i="5"/>
  <c r="D19" i="5"/>
  <c r="G19" i="5" s="1"/>
  <c r="D18" i="5"/>
  <c r="G18" i="5" s="1"/>
  <c r="D17" i="5"/>
  <c r="G17" i="5" s="1"/>
  <c r="D16" i="5"/>
  <c r="G16" i="5" s="1"/>
  <c r="D15" i="5"/>
  <c r="G15" i="5" s="1"/>
  <c r="D14" i="5"/>
  <c r="G14" i="5" s="1"/>
  <c r="D13" i="5"/>
  <c r="G13" i="5"/>
  <c r="D12" i="5"/>
  <c r="G12" i="5" s="1"/>
  <c r="D11" i="5"/>
  <c r="G11" i="5" s="1"/>
  <c r="D10" i="5"/>
  <c r="D9" i="5"/>
  <c r="G9" i="5" s="1"/>
  <c r="D8" i="5"/>
  <c r="D7" i="5"/>
  <c r="G7" i="5" s="1"/>
  <c r="D6" i="5"/>
  <c r="F6" i="5" s="1"/>
  <c r="G6" i="5"/>
  <c r="D5" i="5"/>
  <c r="C72" i="4"/>
  <c r="B72" i="4"/>
  <c r="D71" i="4"/>
  <c r="D70" i="4"/>
  <c r="G70" i="4" s="1"/>
  <c r="D69" i="4"/>
  <c r="G69" i="4" s="1"/>
  <c r="D68" i="4"/>
  <c r="G68" i="4" s="1"/>
  <c r="D67" i="4"/>
  <c r="D66" i="4"/>
  <c r="G66" i="4"/>
  <c r="D65" i="4"/>
  <c r="G65" i="4"/>
  <c r="D64" i="4"/>
  <c r="G64" i="4"/>
  <c r="D63" i="4"/>
  <c r="D62" i="4"/>
  <c r="D61" i="4"/>
  <c r="G61" i="4" s="1"/>
  <c r="D60" i="4"/>
  <c r="F60" i="4" s="1"/>
  <c r="G60" i="4"/>
  <c r="D59" i="4"/>
  <c r="D58" i="4"/>
  <c r="G58" i="4" s="1"/>
  <c r="D57" i="4"/>
  <c r="G57" i="4" s="1"/>
  <c r="D56" i="4"/>
  <c r="G56" i="4"/>
  <c r="D55" i="4"/>
  <c r="G55" i="4" s="1"/>
  <c r="D54" i="4"/>
  <c r="G54" i="4" s="1"/>
  <c r="D53" i="4"/>
  <c r="G53" i="4" s="1"/>
  <c r="D52" i="4"/>
  <c r="D51" i="4"/>
  <c r="D50" i="4"/>
  <c r="G50" i="4" s="1"/>
  <c r="D49" i="4"/>
  <c r="D48" i="4"/>
  <c r="G48" i="4" s="1"/>
  <c r="D47" i="4"/>
  <c r="G47" i="4" s="1"/>
  <c r="D46" i="4"/>
  <c r="D45" i="4"/>
  <c r="G45" i="4"/>
  <c r="D44" i="4"/>
  <c r="G44" i="4" s="1"/>
  <c r="D43" i="4"/>
  <c r="G43" i="4" s="1"/>
  <c r="D42" i="4"/>
  <c r="G42" i="4" s="1"/>
  <c r="D41" i="4"/>
  <c r="G41" i="4" s="1"/>
  <c r="D40" i="4"/>
  <c r="G40" i="4"/>
  <c r="D39" i="4"/>
  <c r="G39" i="4" s="1"/>
  <c r="D38" i="4"/>
  <c r="D37" i="4"/>
  <c r="G37" i="4" s="1"/>
  <c r="D36" i="4"/>
  <c r="G36" i="4" s="1"/>
  <c r="D35" i="4"/>
  <c r="G35" i="4" s="1"/>
  <c r="D34" i="4"/>
  <c r="F34" i="4" s="1"/>
  <c r="G34" i="4"/>
  <c r="D33" i="4"/>
  <c r="D32" i="4"/>
  <c r="D31" i="4"/>
  <c r="D30" i="4"/>
  <c r="D29" i="4"/>
  <c r="F29" i="4" s="1"/>
  <c r="G29" i="4"/>
  <c r="D28" i="4"/>
  <c r="D27" i="4"/>
  <c r="D26" i="4"/>
  <c r="G26" i="4"/>
  <c r="D25" i="4"/>
  <c r="G25" i="4" s="1"/>
  <c r="D24" i="4"/>
  <c r="G24" i="4" s="1"/>
  <c r="D23" i="4"/>
  <c r="F23" i="4" s="1"/>
  <c r="D22" i="4"/>
  <c r="G22" i="4" s="1"/>
  <c r="D21" i="4"/>
  <c r="G21" i="4" s="1"/>
  <c r="D20" i="4"/>
  <c r="F20" i="4" s="1"/>
  <c r="G20" i="4"/>
  <c r="D19" i="4"/>
  <c r="F19" i="4" s="1"/>
  <c r="D18" i="4"/>
  <c r="F18" i="4" s="1"/>
  <c r="G18" i="4"/>
  <c r="D17" i="4"/>
  <c r="F17" i="4" s="1"/>
  <c r="G17" i="4"/>
  <c r="D16" i="4"/>
  <c r="G16" i="4"/>
  <c r="D15" i="4"/>
  <c r="D14" i="4"/>
  <c r="G14" i="4"/>
  <c r="D13" i="4"/>
  <c r="G13" i="4"/>
  <c r="D12" i="4"/>
  <c r="F12" i="4" s="1"/>
  <c r="G12" i="4"/>
  <c r="D11" i="4"/>
  <c r="D10" i="4"/>
  <c r="G10" i="4" s="1"/>
  <c r="D9" i="4"/>
  <c r="G9" i="4" s="1"/>
  <c r="D8" i="4"/>
  <c r="G8" i="4"/>
  <c r="D7" i="4"/>
  <c r="G7" i="4"/>
  <c r="D6" i="4"/>
  <c r="G6" i="4" s="1"/>
  <c r="D5" i="4"/>
  <c r="G5" i="4" s="1"/>
  <c r="D7" i="1"/>
  <c r="F7" i="1"/>
  <c r="D8" i="1"/>
  <c r="F8" i="1" s="1"/>
  <c r="G8" i="1"/>
  <c r="D9" i="1"/>
  <c r="G9" i="1"/>
  <c r="D10" i="1"/>
  <c r="D11" i="1"/>
  <c r="G11" i="1"/>
  <c r="D12" i="1"/>
  <c r="F12" i="1"/>
  <c r="D13" i="1"/>
  <c r="D14" i="1"/>
  <c r="F14" i="1" s="1"/>
  <c r="D15" i="1"/>
  <c r="F15" i="1" s="1"/>
  <c r="D16" i="1"/>
  <c r="G16" i="1" s="1"/>
  <c r="F16" i="1"/>
  <c r="D17" i="1"/>
  <c r="G17" i="1" s="1"/>
  <c r="F17" i="1"/>
  <c r="D18" i="1"/>
  <c r="F18" i="1"/>
  <c r="D19" i="1"/>
  <c r="D20" i="1"/>
  <c r="G20" i="1" s="1"/>
  <c r="D21" i="1"/>
  <c r="D22" i="1"/>
  <c r="D23" i="1"/>
  <c r="G23" i="1" s="1"/>
  <c r="F23" i="1"/>
  <c r="D24" i="1"/>
  <c r="D25" i="1"/>
  <c r="F25" i="1"/>
  <c r="D26" i="1"/>
  <c r="F26" i="1" s="1"/>
  <c r="D27" i="1"/>
  <c r="G27" i="1" s="1"/>
  <c r="D28" i="1"/>
  <c r="D29" i="1"/>
  <c r="D30" i="1"/>
  <c r="D31" i="1"/>
  <c r="G31" i="1" s="1"/>
  <c r="D32" i="1"/>
  <c r="F32" i="1"/>
  <c r="G32" i="1"/>
  <c r="D33" i="1"/>
  <c r="D34" i="1"/>
  <c r="D35" i="1"/>
  <c r="D36" i="1"/>
  <c r="F36" i="1" s="1"/>
  <c r="D37" i="1"/>
  <c r="G37" i="1" s="1"/>
  <c r="D38" i="1"/>
  <c r="F38" i="1" s="1"/>
  <c r="D39" i="1"/>
  <c r="F39" i="1" s="1"/>
  <c r="D40" i="1"/>
  <c r="G40" i="1" s="1"/>
  <c r="D41" i="1"/>
  <c r="F41" i="1" s="1"/>
  <c r="D42" i="1"/>
  <c r="F42" i="1" s="1"/>
  <c r="G42" i="1"/>
  <c r="D43" i="1"/>
  <c r="D44" i="1"/>
  <c r="F44" i="1" s="1"/>
  <c r="D45" i="1"/>
  <c r="F45" i="1" s="1"/>
  <c r="G45" i="1"/>
  <c r="D46" i="1"/>
  <c r="F46" i="1"/>
  <c r="D47" i="1"/>
  <c r="D48" i="1"/>
  <c r="G48" i="1" s="1"/>
  <c r="D49" i="1"/>
  <c r="G49" i="1" s="1"/>
  <c r="F49" i="1"/>
  <c r="D50" i="1"/>
  <c r="G50" i="1" s="1"/>
  <c r="D51" i="1"/>
  <c r="D52" i="1"/>
  <c r="F52" i="1" s="1"/>
  <c r="D53" i="1"/>
  <c r="F53" i="1" s="1"/>
  <c r="D54" i="1"/>
  <c r="F54" i="1"/>
  <c r="D55" i="1"/>
  <c r="G55" i="1" s="1"/>
  <c r="D56" i="1"/>
  <c r="G56" i="1" s="1"/>
  <c r="D57" i="1"/>
  <c r="D58" i="1"/>
  <c r="F58" i="1" s="1"/>
  <c r="D59" i="1"/>
  <c r="F59" i="1" s="1"/>
  <c r="D60" i="1"/>
  <c r="F60" i="1" s="1"/>
  <c r="D61" i="1"/>
  <c r="G61" i="1" s="1"/>
  <c r="D62" i="1"/>
  <c r="D63" i="1"/>
  <c r="D64" i="1"/>
  <c r="F64" i="1" s="1"/>
  <c r="D65" i="1"/>
  <c r="D66" i="1"/>
  <c r="D67" i="1"/>
  <c r="F67" i="1" s="1"/>
  <c r="D68" i="1"/>
  <c r="F68" i="1" s="1"/>
  <c r="D69" i="1"/>
  <c r="G69" i="1" s="1"/>
  <c r="D70" i="1"/>
  <c r="F70" i="1"/>
  <c r="D71" i="1"/>
  <c r="D6" i="1"/>
  <c r="D5" i="1"/>
  <c r="F5" i="1" s="1"/>
  <c r="B72" i="1"/>
  <c r="C72" i="1"/>
  <c r="F5" i="10"/>
  <c r="F7" i="10"/>
  <c r="F8" i="10"/>
  <c r="F12" i="10"/>
  <c r="F19" i="10"/>
  <c r="F22" i="10"/>
  <c r="F23" i="10"/>
  <c r="F24" i="10"/>
  <c r="F37" i="10"/>
  <c r="F39" i="10"/>
  <c r="F40" i="10"/>
  <c r="F42" i="10"/>
  <c r="F45" i="10"/>
  <c r="F47" i="10"/>
  <c r="F48" i="10"/>
  <c r="F49" i="10"/>
  <c r="F51" i="10"/>
  <c r="F53" i="10"/>
  <c r="F54" i="10"/>
  <c r="F55" i="10"/>
  <c r="F57" i="10"/>
  <c r="F58" i="10"/>
  <c r="F63" i="10"/>
  <c r="F66" i="10"/>
  <c r="F67" i="10"/>
  <c r="F69" i="10"/>
  <c r="F70" i="10"/>
  <c r="F71" i="10"/>
  <c r="G5" i="9"/>
  <c r="F7" i="9"/>
  <c r="F8" i="9"/>
  <c r="F9" i="9"/>
  <c r="F10" i="9"/>
  <c r="F11" i="9"/>
  <c r="F14" i="9"/>
  <c r="F15" i="9"/>
  <c r="F17" i="9"/>
  <c r="F18" i="9"/>
  <c r="F19" i="9"/>
  <c r="F20" i="9"/>
  <c r="F23" i="9"/>
  <c r="F25" i="9"/>
  <c r="F26" i="9"/>
  <c r="F28" i="9"/>
  <c r="F31" i="9"/>
  <c r="F32" i="9"/>
  <c r="F33" i="9"/>
  <c r="F34" i="9"/>
  <c r="F35" i="9"/>
  <c r="F37" i="9"/>
  <c r="F45" i="9"/>
  <c r="F46" i="9"/>
  <c r="F47" i="9"/>
  <c r="F49" i="9"/>
  <c r="F50" i="9"/>
  <c r="F51" i="9"/>
  <c r="F52" i="9"/>
  <c r="F54" i="9"/>
  <c r="F56" i="9"/>
  <c r="F61" i="9"/>
  <c r="F63" i="9"/>
  <c r="F64" i="9"/>
  <c r="G5" i="8"/>
  <c r="F7" i="8"/>
  <c r="F8" i="8"/>
  <c r="F9" i="8"/>
  <c r="F12" i="8"/>
  <c r="F13" i="8"/>
  <c r="F15" i="8"/>
  <c r="F16" i="8"/>
  <c r="F18" i="8"/>
  <c r="F26" i="8"/>
  <c r="F28" i="8"/>
  <c r="F33" i="8"/>
  <c r="F37" i="8"/>
  <c r="F39" i="8"/>
  <c r="F41" i="8"/>
  <c r="F43" i="8"/>
  <c r="F45" i="8"/>
  <c r="F47" i="8"/>
  <c r="F50" i="8"/>
  <c r="F51" i="8"/>
  <c r="F52" i="8"/>
  <c r="F56" i="8"/>
  <c r="F65" i="8"/>
  <c r="F67" i="8"/>
  <c r="F69" i="8"/>
  <c r="F71" i="8"/>
  <c r="F8" i="7"/>
  <c r="F11" i="7"/>
  <c r="F14" i="7"/>
  <c r="F15" i="7"/>
  <c r="F16" i="7"/>
  <c r="F18" i="7"/>
  <c r="F19" i="7"/>
  <c r="F20" i="7"/>
  <c r="F27" i="7"/>
  <c r="F28" i="7"/>
  <c r="F29" i="7"/>
  <c r="F30" i="7"/>
  <c r="F31" i="7"/>
  <c r="F32" i="7"/>
  <c r="F33" i="7"/>
  <c r="F35" i="7"/>
  <c r="F37" i="7"/>
  <c r="F38" i="7"/>
  <c r="F44" i="7"/>
  <c r="F45" i="7"/>
  <c r="F47" i="7"/>
  <c r="F48" i="7"/>
  <c r="F49" i="7"/>
  <c r="F50" i="7"/>
  <c r="F52" i="7"/>
  <c r="F53" i="7"/>
  <c r="F54" i="7"/>
  <c r="F55" i="7"/>
  <c r="F56" i="7"/>
  <c r="F57" i="7"/>
  <c r="F59" i="7"/>
  <c r="F60" i="7"/>
  <c r="F61" i="7"/>
  <c r="F62" i="7"/>
  <c r="F63" i="7"/>
  <c r="F65" i="7"/>
  <c r="F6" i="6"/>
  <c r="F8" i="6"/>
  <c r="F10" i="6"/>
  <c r="F16" i="6"/>
  <c r="F21" i="6"/>
  <c r="F22" i="6"/>
  <c r="F24" i="6"/>
  <c r="F26" i="6"/>
  <c r="F28" i="6"/>
  <c r="F38" i="6"/>
  <c r="F40" i="6"/>
  <c r="F42" i="6"/>
  <c r="F44" i="6"/>
  <c r="F48" i="6"/>
  <c r="F49" i="6"/>
  <c r="F54" i="6"/>
  <c r="F56" i="6"/>
  <c r="F58" i="6"/>
  <c r="F60" i="6"/>
  <c r="F62" i="6"/>
  <c r="F64" i="6"/>
  <c r="F69" i="6"/>
  <c r="F70" i="6"/>
  <c r="F12" i="5"/>
  <c r="F14" i="5"/>
  <c r="F16" i="5"/>
  <c r="F18" i="5"/>
  <c r="F24" i="5"/>
  <c r="F26" i="5"/>
  <c r="F28" i="5"/>
  <c r="F30" i="5"/>
  <c r="F32" i="5"/>
  <c r="F34" i="5"/>
  <c r="F36" i="5"/>
  <c r="F38" i="5"/>
  <c r="F40" i="5"/>
  <c r="F42" i="5"/>
  <c r="F44" i="5"/>
  <c r="F46" i="5"/>
  <c r="F48" i="5"/>
  <c r="F62" i="5"/>
  <c r="F64" i="5"/>
  <c r="F68" i="5"/>
  <c r="F70" i="5"/>
  <c r="F6" i="4"/>
  <c r="F8" i="4"/>
  <c r="F9" i="4"/>
  <c r="F10" i="4"/>
  <c r="F13" i="4"/>
  <c r="F14" i="4"/>
  <c r="F24" i="4"/>
  <c r="F26" i="4"/>
  <c r="F36" i="4"/>
  <c r="F40" i="4"/>
  <c r="F42" i="4"/>
  <c r="F45" i="4"/>
  <c r="F50" i="4"/>
  <c r="F54" i="4"/>
  <c r="F56" i="4"/>
  <c r="F61" i="4"/>
  <c r="F65" i="4"/>
  <c r="F66" i="4"/>
  <c r="F68" i="4"/>
  <c r="F70" i="4"/>
  <c r="F5" i="11"/>
  <c r="G5" i="11"/>
  <c r="F9" i="11"/>
  <c r="F10" i="11"/>
  <c r="F11" i="11"/>
  <c r="F13" i="11"/>
  <c r="F14" i="11"/>
  <c r="F15" i="11"/>
  <c r="F16" i="11"/>
  <c r="F17" i="11"/>
  <c r="F18" i="11"/>
  <c r="F19" i="11"/>
  <c r="F29" i="11"/>
  <c r="F30" i="11"/>
  <c r="F31" i="11"/>
  <c r="F32" i="11"/>
  <c r="F33" i="11"/>
  <c r="F34" i="11"/>
  <c r="F35" i="11"/>
  <c r="F36" i="11"/>
  <c r="F37" i="11"/>
  <c r="F39" i="11"/>
  <c r="F44" i="11"/>
  <c r="F46" i="11"/>
  <c r="F47" i="11"/>
  <c r="F48" i="11"/>
  <c r="F49" i="11"/>
  <c r="F50" i="11"/>
  <c r="F51" i="11"/>
  <c r="F52" i="11"/>
  <c r="F53" i="11"/>
  <c r="F54" i="11"/>
  <c r="F55" i="11"/>
  <c r="F57" i="11"/>
  <c r="F58" i="11"/>
  <c r="F59" i="11"/>
  <c r="F60" i="11"/>
  <c r="F61" i="11"/>
  <c r="F62" i="11"/>
  <c r="F63" i="11"/>
  <c r="F64" i="11"/>
  <c r="F66" i="11"/>
  <c r="F70" i="11"/>
  <c r="F5" i="12"/>
  <c r="G5" i="12"/>
  <c r="F7" i="12"/>
  <c r="F8" i="12"/>
  <c r="F9" i="12"/>
  <c r="F12" i="12"/>
  <c r="F16" i="12"/>
  <c r="F17" i="12"/>
  <c r="F25" i="12"/>
  <c r="F27" i="12"/>
  <c r="F28" i="12"/>
  <c r="F31" i="12"/>
  <c r="F32" i="12"/>
  <c r="F33" i="12"/>
  <c r="F35" i="12"/>
  <c r="F36" i="12"/>
  <c r="F37" i="12"/>
  <c r="F39" i="12"/>
  <c r="F40" i="12"/>
  <c r="F41" i="12"/>
  <c r="F43" i="12"/>
  <c r="F44" i="12"/>
  <c r="F55" i="12"/>
  <c r="F56" i="12"/>
  <c r="F57" i="12"/>
  <c r="F59" i="12"/>
  <c r="F60" i="12"/>
  <c r="F61" i="12"/>
  <c r="F64" i="12"/>
  <c r="F65" i="12"/>
  <c r="F67" i="12"/>
  <c r="F68" i="12"/>
  <c r="F69" i="12"/>
  <c r="F71" i="12"/>
  <c r="F71" i="11"/>
  <c r="F21" i="13"/>
  <c r="F29" i="13"/>
  <c r="F32" i="13"/>
  <c r="F34" i="13"/>
  <c r="F36" i="13"/>
  <c r="F37" i="13"/>
  <c r="F40" i="13"/>
  <c r="F44" i="13"/>
  <c r="F45" i="13"/>
  <c r="F46" i="13"/>
  <c r="F48" i="13"/>
  <c r="F49" i="13"/>
  <c r="F52" i="13"/>
  <c r="F53" i="13"/>
  <c r="F57" i="13"/>
  <c r="F60" i="13"/>
  <c r="F71" i="13"/>
  <c r="D5" i="14"/>
  <c r="G5" i="14" s="1"/>
  <c r="G11" i="14"/>
  <c r="F13" i="14"/>
  <c r="G19" i="14"/>
  <c r="F21" i="14"/>
  <c r="F29" i="14"/>
  <c r="G35" i="14"/>
  <c r="G43" i="14"/>
  <c r="F45" i="14"/>
  <c r="G51" i="14"/>
  <c r="F53" i="14"/>
  <c r="F61" i="14"/>
  <c r="G67" i="14"/>
  <c r="F25" i="14"/>
  <c r="C72" i="14"/>
  <c r="G13" i="14"/>
  <c r="G21" i="14"/>
  <c r="G61" i="14"/>
  <c r="F9" i="14"/>
  <c r="F33" i="14"/>
  <c r="F41" i="14"/>
  <c r="F57" i="14"/>
  <c r="F65" i="14"/>
  <c r="D7" i="14"/>
  <c r="G7" i="14" s="1"/>
  <c r="G9" i="14"/>
  <c r="F11" i="14"/>
  <c r="D15" i="14"/>
  <c r="F19" i="14"/>
  <c r="D23" i="14"/>
  <c r="G25" i="14"/>
  <c r="D31" i="14"/>
  <c r="F31" i="14" s="1"/>
  <c r="D39" i="14"/>
  <c r="F43" i="14"/>
  <c r="D47" i="14"/>
  <c r="D55" i="14"/>
  <c r="G55" i="14" s="1"/>
  <c r="G57" i="14"/>
  <c r="D63" i="14"/>
  <c r="G65" i="14"/>
  <c r="F67" i="14"/>
  <c r="D71" i="14"/>
  <c r="G71" i="14" s="1"/>
  <c r="D6" i="14"/>
  <c r="G6" i="14" s="1"/>
  <c r="D8" i="14"/>
  <c r="D10" i="14"/>
  <c r="G10" i="14"/>
  <c r="D12" i="14"/>
  <c r="G12" i="14" s="1"/>
  <c r="D14" i="14"/>
  <c r="G14" i="14" s="1"/>
  <c r="D16" i="14"/>
  <c r="D18" i="14"/>
  <c r="D20" i="14"/>
  <c r="D22" i="14"/>
  <c r="G22" i="14" s="1"/>
  <c r="D24" i="14"/>
  <c r="D26" i="14"/>
  <c r="G26" i="14" s="1"/>
  <c r="D28" i="14"/>
  <c r="F28" i="14"/>
  <c r="D30" i="14"/>
  <c r="D32" i="14"/>
  <c r="F32" i="14" s="1"/>
  <c r="D34" i="14"/>
  <c r="D36" i="14"/>
  <c r="G36" i="14" s="1"/>
  <c r="D38" i="14"/>
  <c r="F38" i="14" s="1"/>
  <c r="D40" i="14"/>
  <c r="G40" i="14" s="1"/>
  <c r="D42" i="14"/>
  <c r="D44" i="14"/>
  <c r="G44" i="14" s="1"/>
  <c r="D46" i="14"/>
  <c r="F46" i="14"/>
  <c r="D48" i="14"/>
  <c r="G48" i="14" s="1"/>
  <c r="D50" i="14"/>
  <c r="D52" i="14"/>
  <c r="G52" i="14"/>
  <c r="D54" i="14"/>
  <c r="G54" i="14" s="1"/>
  <c r="D56" i="14"/>
  <c r="F56" i="14" s="1"/>
  <c r="D58" i="14"/>
  <c r="F58" i="14" s="1"/>
  <c r="G58" i="14"/>
  <c r="D60" i="14"/>
  <c r="D62" i="14"/>
  <c r="G62" i="14" s="1"/>
  <c r="D64" i="14"/>
  <c r="G64" i="14" s="1"/>
  <c r="D66" i="14"/>
  <c r="F66" i="14" s="1"/>
  <c r="D68" i="14"/>
  <c r="F68" i="14" s="1"/>
  <c r="D70" i="14"/>
  <c r="G70" i="1"/>
  <c r="G54" i="1"/>
  <c r="G38" i="1"/>
  <c r="G14" i="1"/>
  <c r="G68" i="1"/>
  <c r="G60" i="1"/>
  <c r="G52" i="1"/>
  <c r="G44" i="1"/>
  <c r="G12" i="1"/>
  <c r="G68" i="14"/>
  <c r="F36" i="14"/>
  <c r="G28" i="14"/>
  <c r="F20" i="14"/>
  <c r="G20" i="14"/>
  <c r="F22" i="14"/>
  <c r="F58" i="13"/>
  <c r="F33" i="13"/>
  <c r="F25" i="13"/>
  <c r="F31" i="13"/>
  <c r="F19" i="13"/>
  <c r="F47" i="13"/>
  <c r="F6" i="13"/>
  <c r="F11" i="13"/>
  <c r="F50" i="14"/>
  <c r="G50" i="14"/>
  <c r="F62" i="14"/>
  <c r="G66" i="14"/>
  <c r="G71" i="1"/>
  <c r="F37" i="1"/>
  <c r="G18" i="1"/>
  <c r="F48" i="14"/>
  <c r="F51" i="1"/>
  <c r="G51" i="1"/>
  <c r="F24" i="1"/>
  <c r="G24" i="1"/>
  <c r="F21" i="1"/>
  <c r="G21" i="1"/>
  <c r="F9" i="1"/>
  <c r="G67" i="1"/>
  <c r="G15" i="1"/>
  <c r="G39" i="1"/>
  <c r="F61" i="15"/>
  <c r="F57" i="15"/>
  <c r="F53" i="15"/>
  <c r="F49" i="15"/>
  <c r="F45" i="15"/>
  <c r="F37" i="15"/>
  <c r="F33" i="15"/>
  <c r="F29" i="15"/>
  <c r="G11" i="4"/>
  <c r="F11" i="4"/>
  <c r="G19" i="4"/>
  <c r="G23" i="4"/>
  <c r="G27" i="4"/>
  <c r="F27" i="4"/>
  <c r="G31" i="4"/>
  <c r="F31" i="4"/>
  <c r="F35" i="4"/>
  <c r="F47" i="4"/>
  <c r="G51" i="4"/>
  <c r="F51" i="4"/>
  <c r="G67" i="4"/>
  <c r="F67" i="4"/>
  <c r="G15" i="6"/>
  <c r="F15" i="6"/>
  <c r="G19" i="6"/>
  <c r="F19" i="6"/>
  <c r="F23" i="6"/>
  <c r="G31" i="6"/>
  <c r="F31" i="6"/>
  <c r="G39" i="6"/>
  <c r="G47" i="6"/>
  <c r="F47" i="6"/>
  <c r="G55" i="6"/>
  <c r="G67" i="6"/>
  <c r="F67" i="6"/>
  <c r="F71" i="6"/>
  <c r="F14" i="8"/>
  <c r="G22" i="8"/>
  <c r="F22" i="8"/>
  <c r="G30" i="8"/>
  <c r="F30" i="8"/>
  <c r="G38" i="8"/>
  <c r="G46" i="8"/>
  <c r="F46" i="8"/>
  <c r="G54" i="8"/>
  <c r="F54" i="8"/>
  <c r="G62" i="8"/>
  <c r="G6" i="12"/>
  <c r="F6" i="12"/>
  <c r="G10" i="12"/>
  <c r="F10" i="12"/>
  <c r="G18" i="12"/>
  <c r="F18" i="12"/>
  <c r="G26" i="12"/>
  <c r="F26" i="12"/>
  <c r="F30" i="12"/>
  <c r="G34" i="12"/>
  <c r="F34" i="12"/>
  <c r="G38" i="12"/>
  <c r="F38" i="12"/>
  <c r="G42" i="12"/>
  <c r="F42" i="12"/>
  <c r="G46" i="12"/>
  <c r="G54" i="12"/>
  <c r="F54" i="12"/>
  <c r="G58" i="12"/>
  <c r="F58" i="12"/>
  <c r="G62" i="12"/>
  <c r="F62" i="12"/>
  <c r="G66" i="12"/>
  <c r="F66" i="12"/>
  <c r="G70" i="12"/>
  <c r="F70" i="12"/>
  <c r="G15" i="13"/>
  <c r="F15" i="13"/>
  <c r="F17" i="14"/>
  <c r="G17" i="14"/>
  <c r="G27" i="14"/>
  <c r="G37" i="14"/>
  <c r="G59" i="14"/>
  <c r="F59" i="14"/>
  <c r="F69" i="14"/>
  <c r="G69" i="14"/>
  <c r="G9" i="15"/>
  <c r="F9" i="15"/>
  <c r="F6" i="14"/>
  <c r="G39" i="14"/>
  <c r="F39" i="14"/>
  <c r="F10" i="14"/>
  <c r="F5" i="14"/>
  <c r="F52" i="14"/>
  <c r="F14" i="14"/>
  <c r="F11" i="1"/>
  <c r="F36" i="10"/>
  <c r="G40" i="10"/>
  <c r="G44" i="10"/>
  <c r="F44" i="10"/>
  <c r="G52" i="10"/>
  <c r="F52" i="10"/>
  <c r="G47" i="1"/>
  <c r="F47" i="1"/>
  <c r="G29" i="1"/>
  <c r="F29" i="1"/>
  <c r="G69" i="9"/>
  <c r="F10" i="10"/>
  <c r="G10" i="10"/>
  <c r="G13" i="10"/>
  <c r="F13" i="10"/>
  <c r="F26" i="10"/>
  <c r="G26" i="10"/>
  <c r="G29" i="10"/>
  <c r="F5" i="4"/>
  <c r="F55" i="1"/>
  <c r="G12" i="15"/>
  <c r="F12" i="15"/>
  <c r="F16" i="15"/>
  <c r="G16" i="15"/>
  <c r="F54" i="15"/>
  <c r="G54" i="15"/>
  <c r="F48" i="1"/>
  <c r="G31" i="16"/>
  <c r="F31" i="16"/>
  <c r="G35" i="16"/>
  <c r="F35" i="16"/>
  <c r="G63" i="16"/>
  <c r="F63" i="16"/>
  <c r="F23" i="16"/>
  <c r="F21" i="15"/>
  <c r="G6" i="16"/>
  <c r="F6" i="16"/>
  <c r="G10" i="16"/>
  <c r="G14" i="16"/>
  <c r="F14" i="16"/>
  <c r="G18" i="16"/>
  <c r="F18" i="16"/>
  <c r="G43" i="16"/>
  <c r="F43" i="16"/>
  <c r="F52" i="16"/>
  <c r="G26" i="17"/>
  <c r="F26" i="17"/>
  <c r="G30" i="17"/>
  <c r="F30" i="17"/>
  <c r="G38" i="17"/>
  <c r="F38" i="17"/>
  <c r="G42" i="17"/>
  <c r="F42" i="17"/>
  <c r="F46" i="17"/>
  <c r="G54" i="17"/>
  <c r="F54" i="17"/>
  <c r="G62" i="17"/>
  <c r="G70" i="17"/>
  <c r="F70" i="17"/>
  <c r="G16" i="16"/>
  <c r="F16" i="16"/>
  <c r="G20" i="16"/>
  <c r="F20" i="16"/>
  <c r="F45" i="16"/>
  <c r="G45" i="16"/>
  <c r="G50" i="16"/>
  <c r="F50" i="16"/>
  <c r="F14" i="17"/>
  <c r="G28" i="17"/>
  <c r="F28" i="17"/>
  <c r="G36" i="17"/>
  <c r="F36" i="17"/>
  <c r="G44" i="17"/>
  <c r="F44" i="17"/>
  <c r="G48" i="17"/>
  <c r="G56" i="17"/>
  <c r="F56" i="17"/>
  <c r="G60" i="17"/>
  <c r="F60" i="17"/>
  <c r="G64" i="17"/>
  <c r="F64" i="17"/>
  <c r="G68" i="17"/>
  <c r="F68" i="17"/>
  <c r="F8" i="16"/>
  <c r="G52" i="16"/>
  <c r="F65" i="16"/>
  <c r="G65" i="16"/>
  <c r="F21" i="16"/>
  <c r="F5" i="16"/>
  <c r="G5" i="16"/>
  <c r="F71" i="9"/>
  <c r="F68" i="9"/>
  <c r="G48" i="10"/>
  <c r="G32" i="10"/>
  <c r="G18" i="10"/>
  <c r="F50" i="10"/>
  <c r="F41" i="10"/>
  <c r="F27" i="10"/>
  <c r="F11" i="10"/>
  <c r="F55" i="4"/>
  <c r="F7" i="4"/>
  <c r="F39" i="4"/>
  <c r="F69" i="4"/>
  <c r="F64" i="4"/>
  <c r="F53" i="4"/>
  <c r="F48" i="4"/>
  <c r="F37" i="4"/>
  <c r="F21" i="4"/>
  <c r="F57" i="4"/>
  <c r="F41" i="4"/>
  <c r="F25" i="4"/>
  <c r="F16" i="4"/>
  <c r="G7" i="1"/>
  <c r="G25" i="1"/>
  <c r="F71" i="1"/>
  <c r="F31" i="1"/>
  <c r="F69" i="1"/>
  <c r="G53" i="1"/>
  <c r="G46" i="1"/>
  <c r="G59" i="1"/>
  <c r="F27" i="1"/>
  <c r="F13" i="1"/>
  <c r="G13" i="1"/>
  <c r="F17" i="13"/>
  <c r="F20" i="13"/>
  <c r="F39" i="13"/>
  <c r="F61" i="13"/>
  <c r="F55" i="13"/>
  <c r="F26" i="13"/>
  <c r="F43" i="13"/>
  <c r="F62" i="13"/>
  <c r="F10" i="13"/>
  <c r="F30" i="13"/>
  <c r="F35" i="13"/>
  <c r="F54" i="13"/>
  <c r="F70" i="13"/>
  <c r="F59" i="13"/>
  <c r="F18" i="13"/>
  <c r="F5" i="13"/>
  <c r="F22" i="13"/>
  <c r="F16" i="13"/>
  <c r="F7" i="13"/>
  <c r="F71" i="5"/>
  <c r="F63" i="5"/>
  <c r="F59" i="5"/>
  <c r="F47" i="5"/>
  <c r="F43" i="5"/>
  <c r="F39" i="5"/>
  <c r="F35" i="5"/>
  <c r="F31" i="5"/>
  <c r="F27" i="5"/>
  <c r="F23" i="5"/>
  <c r="F19" i="5"/>
  <c r="F15" i="5"/>
  <c r="F11" i="5"/>
  <c r="F7" i="5"/>
  <c r="F61" i="5"/>
  <c r="F57" i="5"/>
  <c r="F53" i="5"/>
  <c r="F49" i="5"/>
  <c r="F45" i="5"/>
  <c r="F41" i="5"/>
  <c r="F37" i="5"/>
  <c r="F33" i="5"/>
  <c r="F29" i="5"/>
  <c r="F21" i="5"/>
  <c r="F17" i="5"/>
  <c r="F13" i="5"/>
  <c r="F9" i="5"/>
  <c r="F43" i="6"/>
  <c r="F55" i="6"/>
  <c r="F27" i="6"/>
  <c r="F68" i="6"/>
  <c r="F61" i="6"/>
  <c r="F45" i="6"/>
  <c r="F13" i="6"/>
  <c r="F5" i="7"/>
  <c r="F61" i="8"/>
  <c r="F25" i="8"/>
  <c r="F70" i="8"/>
  <c r="G6" i="8"/>
  <c r="F42" i="8"/>
  <c r="F10" i="8"/>
  <c r="F6" i="8"/>
  <c r="F59" i="8"/>
  <c r="F55" i="8"/>
  <c r="F27" i="8"/>
  <c r="F23" i="8"/>
  <c r="G48" i="20"/>
  <c r="G6" i="20"/>
  <c r="F7" i="20"/>
  <c r="F13" i="20"/>
  <c r="F19" i="20"/>
  <c r="F25" i="20"/>
  <c r="F31" i="20"/>
  <c r="F37" i="20"/>
  <c r="F43" i="20"/>
  <c r="F49" i="20"/>
  <c r="F55" i="20"/>
  <c r="F61" i="20"/>
  <c r="F67" i="20"/>
  <c r="F9" i="20"/>
  <c r="F21" i="20"/>
  <c r="F27" i="20"/>
  <c r="F33" i="20"/>
  <c r="F45" i="20"/>
  <c r="F51" i="20"/>
  <c r="F57" i="20"/>
  <c r="F69" i="20"/>
  <c r="F10" i="20"/>
  <c r="F16" i="20"/>
  <c r="F22" i="20"/>
  <c r="F28" i="20"/>
  <c r="F34" i="20"/>
  <c r="F40" i="20"/>
  <c r="F46" i="20"/>
  <c r="F52" i="20"/>
  <c r="F58" i="20"/>
  <c r="F64" i="20"/>
  <c r="F70" i="20"/>
  <c r="D72" i="20"/>
  <c r="F5" i="20"/>
  <c r="F8" i="20"/>
  <c r="F14" i="20"/>
  <c r="F17" i="20"/>
  <c r="F20" i="20"/>
  <c r="F26" i="20"/>
  <c r="F29" i="20"/>
  <c r="F32" i="20"/>
  <c r="F35" i="20"/>
  <c r="F38" i="20"/>
  <c r="F41" i="20"/>
  <c r="F44" i="20"/>
  <c r="F47" i="20"/>
  <c r="F50" i="20"/>
  <c r="F53" i="20"/>
  <c r="F56" i="20"/>
  <c r="F59" i="20"/>
  <c r="F62" i="20"/>
  <c r="F65" i="20"/>
  <c r="F68" i="20"/>
  <c r="F71" i="20"/>
  <c r="G5" i="20"/>
  <c r="E68" i="20"/>
  <c r="E16" i="20"/>
  <c r="G48" i="22"/>
  <c r="F51" i="22"/>
  <c r="F30" i="22"/>
  <c r="F66" i="22"/>
  <c r="F39" i="22"/>
  <c r="F18" i="22"/>
  <c r="F54" i="22"/>
  <c r="G18" i="22"/>
  <c r="F33" i="22"/>
  <c r="G33" i="22"/>
  <c r="F21" i="22"/>
  <c r="F57" i="22"/>
  <c r="F7" i="22"/>
  <c r="F10" i="22"/>
  <c r="F13" i="22"/>
  <c r="F16" i="22"/>
  <c r="F19" i="22"/>
  <c r="F22" i="22"/>
  <c r="F25" i="22"/>
  <c r="F28" i="22"/>
  <c r="F31" i="22"/>
  <c r="F34" i="22"/>
  <c r="F37" i="22"/>
  <c r="F40" i="22"/>
  <c r="F43" i="22"/>
  <c r="F46" i="22"/>
  <c r="F49" i="22"/>
  <c r="F52" i="22"/>
  <c r="F55" i="22"/>
  <c r="F58" i="22"/>
  <c r="F61" i="22"/>
  <c r="F64" i="22"/>
  <c r="F67" i="22"/>
  <c r="F70" i="22"/>
  <c r="G7" i="22"/>
  <c r="G10" i="22"/>
  <c r="G13" i="22"/>
  <c r="G16" i="22"/>
  <c r="G19" i="22"/>
  <c r="G22" i="22"/>
  <c r="G25" i="22"/>
  <c r="G28" i="22"/>
  <c r="G31" i="22"/>
  <c r="G34" i="22"/>
  <c r="G37" i="22"/>
  <c r="G40" i="22"/>
  <c r="G46" i="22"/>
  <c r="G49" i="22"/>
  <c r="G52" i="22"/>
  <c r="G55" i="22"/>
  <c r="G61" i="22"/>
  <c r="G64" i="22"/>
  <c r="G67" i="22"/>
  <c r="G70" i="22"/>
  <c r="F5" i="22"/>
  <c r="F8" i="22"/>
  <c r="F11" i="22"/>
  <c r="F14" i="22"/>
  <c r="F17" i="22"/>
  <c r="F20" i="22"/>
  <c r="F23" i="22"/>
  <c r="F26" i="22"/>
  <c r="F29" i="22"/>
  <c r="F32" i="22"/>
  <c r="F35" i="22"/>
  <c r="F38" i="22"/>
  <c r="F41" i="22"/>
  <c r="F44" i="22"/>
  <c r="F47" i="22"/>
  <c r="F50" i="22"/>
  <c r="F53" i="22"/>
  <c r="F56" i="22"/>
  <c r="F59" i="22"/>
  <c r="F62" i="22"/>
  <c r="F65" i="22"/>
  <c r="F68" i="22"/>
  <c r="F71" i="22"/>
  <c r="G5" i="22"/>
  <c r="E16" i="25" l="1"/>
  <c r="E69" i="25"/>
  <c r="E42" i="25"/>
  <c r="E64" i="25"/>
  <c r="E27" i="25"/>
  <c r="E56" i="25"/>
  <c r="E59" i="25"/>
  <c r="E17" i="25"/>
  <c r="E31" i="25"/>
  <c r="E33" i="25"/>
  <c r="E49" i="25"/>
  <c r="E20" i="25"/>
  <c r="E39" i="25"/>
  <c r="E30" i="25"/>
  <c r="E58" i="25"/>
  <c r="E54" i="25"/>
  <c r="E7" i="25"/>
  <c r="E8" i="25"/>
  <c r="E44" i="25"/>
  <c r="E19" i="25"/>
  <c r="E51" i="25"/>
  <c r="E5" i="25"/>
  <c r="E14" i="25"/>
  <c r="E26" i="25"/>
  <c r="E53" i="25"/>
  <c r="E63" i="25"/>
  <c r="E66" i="25"/>
  <c r="E43" i="25"/>
  <c r="E9" i="25"/>
  <c r="E23" i="25"/>
  <c r="E6" i="25"/>
  <c r="E40" i="25"/>
  <c r="E15" i="25"/>
  <c r="E28" i="25"/>
  <c r="E65" i="25"/>
  <c r="E35" i="25"/>
  <c r="E18" i="25"/>
  <c r="E10" i="25"/>
  <c r="E46" i="25"/>
  <c r="E48" i="25"/>
  <c r="E38" i="25"/>
  <c r="E34" i="25"/>
  <c r="E37" i="25"/>
  <c r="E29" i="25"/>
  <c r="E36" i="25"/>
  <c r="E12" i="25"/>
  <c r="E24" i="25"/>
  <c r="E11" i="25"/>
  <c r="E60" i="25"/>
  <c r="E57" i="25"/>
  <c r="E45" i="25"/>
  <c r="E72" i="25"/>
  <c r="E62" i="25"/>
  <c r="E13" i="25"/>
  <c r="E32" i="25"/>
  <c r="E25" i="25"/>
  <c r="E67" i="25"/>
  <c r="E70" i="25"/>
  <c r="G72" i="25"/>
  <c r="E52" i="25"/>
  <c r="E71" i="25"/>
  <c r="E61" i="25"/>
  <c r="E68" i="25"/>
  <c r="E22" i="25"/>
  <c r="E47" i="25"/>
  <c r="E21" i="25"/>
  <c r="E41" i="25"/>
  <c r="E55" i="25"/>
  <c r="F72" i="25"/>
  <c r="G59" i="4"/>
  <c r="F59" i="4"/>
  <c r="F55" i="5"/>
  <c r="G55" i="5"/>
  <c r="G63" i="8"/>
  <c r="F63" i="8"/>
  <c r="G21" i="11"/>
  <c r="F21" i="11"/>
  <c r="G20" i="12"/>
  <c r="F20" i="12"/>
  <c r="G36" i="15"/>
  <c r="F36" i="15"/>
  <c r="G10" i="18"/>
  <c r="F10" i="18"/>
  <c r="G35" i="21"/>
  <c r="F35" i="21"/>
  <c r="F57" i="1"/>
  <c r="G57" i="1"/>
  <c r="G13" i="9"/>
  <c r="F13" i="9"/>
  <c r="E69" i="20"/>
  <c r="E15" i="20"/>
  <c r="D72" i="7"/>
  <c r="F44" i="4"/>
  <c r="F7" i="7"/>
  <c r="G56" i="5"/>
  <c r="F56" i="5"/>
  <c r="G68" i="7"/>
  <c r="F68" i="7"/>
  <c r="G6" i="11"/>
  <c r="F6" i="11"/>
  <c r="G22" i="11"/>
  <c r="F22" i="11"/>
  <c r="F54" i="21"/>
  <c r="G12" i="23"/>
  <c r="F12" i="23"/>
  <c r="F6" i="7"/>
  <c r="F17" i="8"/>
  <c r="G25" i="5"/>
  <c r="G57" i="5"/>
  <c r="G21" i="7"/>
  <c r="F21" i="7"/>
  <c r="G7" i="11"/>
  <c r="F7" i="11"/>
  <c r="F23" i="11"/>
  <c r="G23" i="11"/>
  <c r="G41" i="13"/>
  <c r="F41" i="13"/>
  <c r="G49" i="14"/>
  <c r="F49" i="14"/>
  <c r="F20" i="15"/>
  <c r="G20" i="15"/>
  <c r="G31" i="17"/>
  <c r="F31" i="17"/>
  <c r="F63" i="17"/>
  <c r="G63" i="17"/>
  <c r="F12" i="20"/>
  <c r="G12" i="20"/>
  <c r="G21" i="21"/>
  <c r="F21" i="21"/>
  <c r="G37" i="21"/>
  <c r="F37" i="21"/>
  <c r="F10" i="1"/>
  <c r="G10" i="1"/>
  <c r="G28" i="4"/>
  <c r="F28" i="4"/>
  <c r="G8" i="5"/>
  <c r="F8" i="5"/>
  <c r="E8" i="5"/>
  <c r="G58" i="5"/>
  <c r="F58" i="5"/>
  <c r="G35" i="8"/>
  <c r="F35" i="8"/>
  <c r="G59" i="10"/>
  <c r="F59" i="10"/>
  <c r="G8" i="11"/>
  <c r="F8" i="11"/>
  <c r="F61" i="18"/>
  <c r="G61" i="18"/>
  <c r="F22" i="21"/>
  <c r="G22" i="21"/>
  <c r="G38" i="14"/>
  <c r="F12" i="11"/>
  <c r="G62" i="4"/>
  <c r="F62" i="4"/>
  <c r="G23" i="7"/>
  <c r="F23" i="7"/>
  <c r="G71" i="7"/>
  <c r="F71" i="7"/>
  <c r="F36" i="8"/>
  <c r="G36" i="8"/>
  <c r="G60" i="10"/>
  <c r="G25" i="11"/>
  <c r="F25" i="11"/>
  <c r="G56" i="13"/>
  <c r="G26" i="15"/>
  <c r="F22" i="15"/>
  <c r="G22" i="15"/>
  <c r="G33" i="17"/>
  <c r="F33" i="17"/>
  <c r="G47" i="19"/>
  <c r="F47" i="19"/>
  <c r="F22" i="1"/>
  <c r="G22" i="1"/>
  <c r="G15" i="4"/>
  <c r="F15" i="4"/>
  <c r="G63" i="4"/>
  <c r="F63" i="4"/>
  <c r="G10" i="5"/>
  <c r="F10" i="5"/>
  <c r="G27" i="5"/>
  <c r="F24" i="7"/>
  <c r="G24" i="7"/>
  <c r="G28" i="10"/>
  <c r="F28" i="10"/>
  <c r="G26" i="11"/>
  <c r="F26" i="11"/>
  <c r="F42" i="11"/>
  <c r="G42" i="11"/>
  <c r="F5" i="15"/>
  <c r="G5" i="15"/>
  <c r="F63" i="18"/>
  <c r="G63" i="18"/>
  <c r="F48" i="19"/>
  <c r="G48" i="19"/>
  <c r="F60" i="23"/>
  <c r="G60" i="23"/>
  <c r="F46" i="4"/>
  <c r="G46" i="4"/>
  <c r="G6" i="15"/>
  <c r="F6" i="15"/>
  <c r="G16" i="17"/>
  <c r="F16" i="17"/>
  <c r="F67" i="17"/>
  <c r="G67" i="17"/>
  <c r="F42" i="14"/>
  <c r="G42" i="14"/>
  <c r="F38" i="11"/>
  <c r="F20" i="1"/>
  <c r="G29" i="6"/>
  <c r="F29" i="6"/>
  <c r="G41" i="7"/>
  <c r="F41" i="7"/>
  <c r="G14" i="10"/>
  <c r="G28" i="11"/>
  <c r="F28" i="11"/>
  <c r="G42" i="15"/>
  <c r="F42" i="15"/>
  <c r="E55" i="5"/>
  <c r="F40" i="16"/>
  <c r="G40" i="16"/>
  <c r="G52" i="17"/>
  <c r="F52" i="17"/>
  <c r="G30" i="6"/>
  <c r="F30" i="6"/>
  <c r="G26" i="7"/>
  <c r="F26" i="7"/>
  <c r="F34" i="1"/>
  <c r="G34" i="1"/>
  <c r="F19" i="1"/>
  <c r="G19" i="1"/>
  <c r="E42" i="7"/>
  <c r="F42" i="7"/>
  <c r="G45" i="12"/>
  <c r="F45" i="12"/>
  <c r="F41" i="16"/>
  <c r="G41" i="16"/>
  <c r="F35" i="19"/>
  <c r="G35" i="19"/>
  <c r="F63" i="20"/>
  <c r="G63" i="20"/>
  <c r="F48" i="23"/>
  <c r="G48" i="23"/>
  <c r="F65" i="1"/>
  <c r="G65" i="1"/>
  <c r="G21" i="9"/>
  <c r="F21" i="9"/>
  <c r="F51" i="13"/>
  <c r="G51" i="13"/>
  <c r="G22" i="16"/>
  <c r="F22" i="16"/>
  <c r="F36" i="19"/>
  <c r="G36" i="19"/>
  <c r="G11" i="6"/>
  <c r="F42" i="13"/>
  <c r="F41" i="15"/>
  <c r="F12" i="14"/>
  <c r="F64" i="14"/>
  <c r="F34" i="14"/>
  <c r="G34" i="14"/>
  <c r="F22" i="5"/>
  <c r="F48" i="8"/>
  <c r="G64" i="1"/>
  <c r="G65" i="5"/>
  <c r="F65" i="5"/>
  <c r="G14" i="6"/>
  <c r="F14" i="6"/>
  <c r="G65" i="6"/>
  <c r="G12" i="7"/>
  <c r="G22" i="9"/>
  <c r="F5" i="17"/>
  <c r="D72" i="17"/>
  <c r="E16" i="17" s="1"/>
  <c r="G5" i="17"/>
  <c r="G21" i="17"/>
  <c r="F21" i="17"/>
  <c r="F35" i="1"/>
  <c r="G35" i="1"/>
  <c r="E26" i="20"/>
  <c r="E9" i="7"/>
  <c r="F9" i="7"/>
  <c r="F29" i="9"/>
  <c r="G70" i="9"/>
  <c r="F70" i="9"/>
  <c r="F66" i="13"/>
  <c r="G66" i="13"/>
  <c r="F11" i="15"/>
  <c r="G11" i="15"/>
  <c r="E20" i="20"/>
  <c r="F30" i="14"/>
  <c r="G30" i="14"/>
  <c r="F63" i="12"/>
  <c r="F51" i="7"/>
  <c r="G67" i="5"/>
  <c r="G13" i="7"/>
  <c r="G57" i="8"/>
  <c r="F57" i="8"/>
  <c r="G14" i="12"/>
  <c r="F14" i="12"/>
  <c r="G65" i="13"/>
  <c r="F65" i="13"/>
  <c r="F36" i="23"/>
  <c r="G36" i="23"/>
  <c r="F62" i="1"/>
  <c r="G62" i="1"/>
  <c r="G50" i="5"/>
  <c r="F50" i="5"/>
  <c r="E50" i="5"/>
  <c r="G58" i="8"/>
  <c r="F58" i="8"/>
  <c r="G20" i="10"/>
  <c r="F20" i="10"/>
  <c r="G50" i="12"/>
  <c r="F50" i="12"/>
  <c r="F22" i="18"/>
  <c r="G22" i="18"/>
  <c r="F23" i="19"/>
  <c r="G23" i="19"/>
  <c r="G65" i="21"/>
  <c r="F65" i="21"/>
  <c r="F56" i="11"/>
  <c r="F66" i="5"/>
  <c r="F30" i="1"/>
  <c r="G30" i="1"/>
  <c r="G51" i="5"/>
  <c r="F51" i="5"/>
  <c r="G36" i="6"/>
  <c r="F36" i="6"/>
  <c r="G29" i="8"/>
  <c r="F29" i="8"/>
  <c r="G57" i="9"/>
  <c r="F57" i="9"/>
  <c r="G21" i="10"/>
  <c r="F21" i="10"/>
  <c r="G51" i="12"/>
  <c r="F51" i="12"/>
  <c r="G27" i="16"/>
  <c r="F27" i="16"/>
  <c r="G47" i="16"/>
  <c r="F47" i="16"/>
  <c r="F48" i="18"/>
  <c r="G37" i="18"/>
  <c r="F37" i="18"/>
  <c r="F24" i="19"/>
  <c r="G24" i="19"/>
  <c r="E11" i="20"/>
  <c r="E43" i="20"/>
  <c r="G46" i="17"/>
  <c r="F40" i="14"/>
  <c r="F7" i="14"/>
  <c r="F15" i="12"/>
  <c r="F58" i="4"/>
  <c r="F55" i="9"/>
  <c r="G71" i="4"/>
  <c r="F71" i="4"/>
  <c r="G52" i="5"/>
  <c r="E52" i="5"/>
  <c r="F52" i="5"/>
  <c r="G51" i="6"/>
  <c r="F51" i="6"/>
  <c r="G44" i="8"/>
  <c r="F44" i="8"/>
  <c r="F60" i="8"/>
  <c r="G60" i="8"/>
  <c r="G42" i="9"/>
  <c r="F42" i="9"/>
  <c r="G28" i="16"/>
  <c r="F28" i="16"/>
  <c r="G48" i="16"/>
  <c r="F48" i="16"/>
  <c r="G23" i="20"/>
  <c r="F23" i="20"/>
  <c r="E34" i="20"/>
  <c r="F71" i="14"/>
  <c r="F43" i="4"/>
  <c r="F44" i="14"/>
  <c r="F13" i="12"/>
  <c r="F12" i="6"/>
  <c r="G20" i="5"/>
  <c r="F20" i="5"/>
  <c r="G20" i="6"/>
  <c r="G52" i="6"/>
  <c r="F52" i="6"/>
  <c r="G27" i="9"/>
  <c r="F27" i="9"/>
  <c r="G43" i="9"/>
  <c r="F43" i="9"/>
  <c r="G14" i="13"/>
  <c r="F14" i="13"/>
  <c r="G69" i="15"/>
  <c r="F69" i="15"/>
  <c r="G24" i="20"/>
  <c r="F24" i="20"/>
  <c r="G24" i="23"/>
  <c r="F24" i="23"/>
  <c r="G36" i="1"/>
  <c r="F53" i="9"/>
  <c r="G58" i="1"/>
  <c r="F44" i="9"/>
  <c r="G44" i="9"/>
  <c r="G59" i="9"/>
  <c r="F59" i="9"/>
  <c r="G6" i="10"/>
  <c r="F6" i="10"/>
  <c r="G28" i="13"/>
  <c r="F28" i="13"/>
  <c r="G13" i="13"/>
  <c r="F13" i="13"/>
  <c r="G52" i="15"/>
  <c r="F52" i="15"/>
  <c r="F52" i="21"/>
  <c r="G52" i="21"/>
  <c r="D72" i="5"/>
  <c r="E27" i="5" s="1"/>
  <c r="F43" i="1"/>
  <c r="G43" i="1"/>
  <c r="G5" i="5"/>
  <c r="F5" i="5"/>
  <c r="E5" i="5"/>
  <c r="G20" i="11"/>
  <c r="F20" i="11"/>
  <c r="G19" i="12"/>
  <c r="F19" i="12"/>
  <c r="G27" i="13"/>
  <c r="F9" i="18"/>
  <c r="G9" i="18"/>
  <c r="G12" i="13"/>
  <c r="F15" i="17"/>
  <c r="G64" i="18"/>
  <c r="F37" i="19"/>
  <c r="G13" i="19"/>
  <c r="G25" i="19"/>
  <c r="G23" i="21"/>
  <c r="G23" i="15"/>
  <c r="F52" i="23"/>
  <c r="G24" i="11"/>
  <c r="G38" i="13"/>
  <c r="G25" i="15"/>
  <c r="F29" i="16"/>
  <c r="F34" i="17"/>
  <c r="F26" i="18"/>
  <c r="F39" i="19"/>
  <c r="G14" i="19"/>
  <c r="F49" i="23"/>
  <c r="G51" i="19"/>
  <c r="F57" i="21"/>
  <c r="G15" i="20"/>
  <c r="F53" i="21"/>
  <c r="G16" i="23"/>
  <c r="G28" i="23"/>
  <c r="G40" i="23"/>
  <c r="F47" i="23"/>
  <c r="F41" i="21"/>
  <c r="F39" i="15"/>
  <c r="F38" i="19"/>
  <c r="F25" i="23"/>
  <c r="F7" i="6"/>
  <c r="F26" i="14"/>
  <c r="F68" i="11"/>
  <c r="F60" i="5"/>
  <c r="F38" i="10"/>
  <c r="F58" i="16"/>
  <c r="F69" i="17"/>
  <c r="F70" i="19"/>
  <c r="F54" i="14"/>
  <c r="F67" i="11"/>
  <c r="F27" i="11"/>
  <c r="F69" i="7"/>
  <c r="F66" i="8"/>
  <c r="F65" i="9"/>
  <c r="F64" i="10"/>
  <c r="G26" i="1"/>
  <c r="G60" i="5"/>
  <c r="G24" i="12"/>
  <c r="F34" i="15"/>
  <c r="F64" i="16"/>
  <c r="F17" i="17"/>
  <c r="F65" i="18"/>
  <c r="F26" i="19"/>
  <c r="G7" i="19"/>
  <c r="F60" i="21"/>
  <c r="F19" i="23"/>
  <c r="G40" i="15"/>
  <c r="G7" i="15"/>
  <c r="F31" i="15"/>
  <c r="F26" i="16"/>
  <c r="G61" i="16"/>
  <c r="G68" i="16"/>
  <c r="F57" i="18"/>
  <c r="F68" i="19"/>
  <c r="G43" i="19"/>
  <c r="F35" i="10"/>
  <c r="E45" i="5"/>
  <c r="F64" i="8"/>
  <c r="F71" i="15"/>
  <c r="F10" i="21"/>
  <c r="F11" i="23"/>
  <c r="F13" i="23"/>
  <c r="F53" i="12"/>
  <c r="F45" i="11"/>
  <c r="F41" i="9"/>
  <c r="F61" i="10"/>
  <c r="D72" i="22"/>
  <c r="F39" i="20"/>
  <c r="F63" i="6"/>
  <c r="F24" i="13"/>
  <c r="F52" i="12"/>
  <c r="F62" i="9"/>
  <c r="F33" i="10"/>
  <c r="G38" i="15"/>
  <c r="F46" i="16"/>
  <c r="F24" i="16"/>
  <c r="F55" i="17"/>
  <c r="F49" i="18"/>
  <c r="G42" i="21"/>
  <c r="F10" i="23"/>
  <c r="F69" i="22"/>
  <c r="E39" i="5"/>
  <c r="F69" i="5"/>
  <c r="F12" i="16"/>
  <c r="F56" i="1"/>
  <c r="G41" i="1"/>
  <c r="F64" i="13"/>
  <c r="F23" i="12"/>
  <c r="F43" i="11"/>
  <c r="F22" i="4"/>
  <c r="F31" i="10"/>
  <c r="F58" i="18"/>
  <c r="G71" i="18"/>
  <c r="F7" i="23"/>
  <c r="F48" i="12"/>
  <c r="F21" i="12"/>
  <c r="F33" i="6"/>
  <c r="F66" i="15"/>
  <c r="F19" i="16"/>
  <c r="G49" i="16"/>
  <c r="F51" i="17"/>
  <c r="G60" i="20"/>
  <c r="G15" i="21"/>
  <c r="G20" i="21"/>
  <c r="G42" i="22"/>
  <c r="G6" i="23"/>
  <c r="F13" i="15"/>
  <c r="F47" i="12"/>
  <c r="F40" i="7"/>
  <c r="F20" i="8"/>
  <c r="F49" i="17"/>
  <c r="G11" i="18"/>
  <c r="F58" i="19"/>
  <c r="F9" i="13"/>
  <c r="F40" i="11"/>
  <c r="F39" i="7"/>
  <c r="F17" i="7"/>
  <c r="F71" i="16"/>
  <c r="F13" i="16"/>
  <c r="F47" i="17"/>
  <c r="G15" i="18"/>
  <c r="F32" i="19"/>
  <c r="F66" i="21"/>
  <c r="G23" i="23"/>
  <c r="G59" i="23"/>
  <c r="G71" i="23"/>
  <c r="E36" i="24"/>
  <c r="E39" i="24"/>
  <c r="E44" i="24"/>
  <c r="E70" i="24"/>
  <c r="E69" i="24"/>
  <c r="E33" i="24"/>
  <c r="E5" i="24"/>
  <c r="E38" i="24"/>
  <c r="E55" i="24"/>
  <c r="E11" i="24"/>
  <c r="E61" i="24"/>
  <c r="E66" i="24"/>
  <c r="E30" i="24"/>
  <c r="E8" i="24"/>
  <c r="E71" i="24"/>
  <c r="E35" i="24"/>
  <c r="E19" i="24"/>
  <c r="E63" i="24"/>
  <c r="E27" i="24"/>
  <c r="E68" i="24"/>
  <c r="E32" i="24"/>
  <c r="E72" i="24"/>
  <c r="E67" i="24"/>
  <c r="E34" i="24"/>
  <c r="E60" i="24"/>
  <c r="E24" i="24"/>
  <c r="E65" i="24"/>
  <c r="E29" i="24"/>
  <c r="F72" i="24"/>
  <c r="E46" i="24"/>
  <c r="E16" i="24"/>
  <c r="E52" i="24"/>
  <c r="E57" i="24"/>
  <c r="E21" i="24"/>
  <c r="E62" i="24"/>
  <c r="E26" i="24"/>
  <c r="G72" i="24"/>
  <c r="E10" i="24"/>
  <c r="E54" i="24"/>
  <c r="E18" i="24"/>
  <c r="E59" i="24"/>
  <c r="E23" i="24"/>
  <c r="E7" i="24"/>
  <c r="E58" i="24"/>
  <c r="E14" i="24"/>
  <c r="E51" i="24"/>
  <c r="E15" i="24"/>
  <c r="E56" i="24"/>
  <c r="E20" i="24"/>
  <c r="E64" i="24"/>
  <c r="E31" i="24"/>
  <c r="E43" i="24"/>
  <c r="E25" i="24"/>
  <c r="E48" i="24"/>
  <c r="E12" i="24"/>
  <c r="E53" i="24"/>
  <c r="E17" i="24"/>
  <c r="E28" i="24"/>
  <c r="E41" i="24"/>
  <c r="E45" i="24"/>
  <c r="E9" i="24"/>
  <c r="E50" i="24"/>
  <c r="E49" i="24"/>
  <c r="E22" i="24"/>
  <c r="E37" i="24"/>
  <c r="E42" i="24"/>
  <c r="E6" i="24"/>
  <c r="E47" i="24"/>
  <c r="E13" i="24"/>
  <c r="F60" i="14"/>
  <c r="G60" i="14"/>
  <c r="G8" i="14"/>
  <c r="F8" i="14"/>
  <c r="E13" i="20"/>
  <c r="E40" i="20"/>
  <c r="E7" i="20"/>
  <c r="E6" i="20"/>
  <c r="E19" i="20"/>
  <c r="E66" i="20"/>
  <c r="E50" i="7"/>
  <c r="E14" i="7"/>
  <c r="E51" i="7"/>
  <c r="E17" i="7"/>
  <c r="E24" i="7"/>
  <c r="F53" i="6"/>
  <c r="F68" i="8"/>
  <c r="G32" i="4"/>
  <c r="F32" i="4"/>
  <c r="G49" i="4"/>
  <c r="F49" i="4"/>
  <c r="F5" i="6"/>
  <c r="G5" i="6"/>
  <c r="G46" i="7"/>
  <c r="F46" i="7"/>
  <c r="G64" i="7"/>
  <c r="E64" i="7"/>
  <c r="G15" i="10"/>
  <c r="F15" i="10"/>
  <c r="D72" i="10"/>
  <c r="G8" i="13"/>
  <c r="F8" i="13"/>
  <c r="F28" i="15"/>
  <c r="G28" i="15"/>
  <c r="D72" i="15"/>
  <c r="G33" i="1"/>
  <c r="F25" i="6"/>
  <c r="G25" i="6"/>
  <c r="G34" i="8"/>
  <c r="F34" i="8"/>
  <c r="G30" i="9"/>
  <c r="F30" i="9"/>
  <c r="F43" i="10"/>
  <c r="G43" i="10"/>
  <c r="G23" i="13"/>
  <c r="F23" i="13"/>
  <c r="F72" i="7"/>
  <c r="E56" i="7"/>
  <c r="E5" i="7"/>
  <c r="E13" i="7"/>
  <c r="E21" i="7"/>
  <c r="E29" i="7"/>
  <c r="E53" i="7"/>
  <c r="E61" i="7"/>
  <c r="E40" i="7"/>
  <c r="E69" i="7"/>
  <c r="E70" i="22"/>
  <c r="E43" i="22"/>
  <c r="E30" i="22"/>
  <c r="E37" i="22"/>
  <c r="E60" i="20"/>
  <c r="E54" i="20"/>
  <c r="E45" i="20"/>
  <c r="E72" i="20"/>
  <c r="E71" i="20"/>
  <c r="E10" i="5"/>
  <c r="E16" i="5"/>
  <c r="E30" i="5"/>
  <c r="E36" i="5"/>
  <c r="E66" i="7"/>
  <c r="E20" i="7"/>
  <c r="E33" i="7"/>
  <c r="E29" i="5"/>
  <c r="E68" i="17"/>
  <c r="E40" i="17"/>
  <c r="E49" i="20"/>
  <c r="E63" i="22"/>
  <c r="E55" i="22"/>
  <c r="E44" i="22"/>
  <c r="E5" i="22"/>
  <c r="E45" i="22"/>
  <c r="E72" i="22"/>
  <c r="E58" i="22"/>
  <c r="E30" i="20"/>
  <c r="E24" i="20"/>
  <c r="E18" i="20"/>
  <c r="E9" i="20"/>
  <c r="E42" i="20"/>
  <c r="E50" i="20"/>
  <c r="E26" i="5"/>
  <c r="E62" i="5"/>
  <c r="E12" i="5"/>
  <c r="E7" i="7"/>
  <c r="E30" i="7"/>
  <c r="E8" i="7"/>
  <c r="E41" i="7"/>
  <c r="F33" i="1"/>
  <c r="E59" i="17"/>
  <c r="E65" i="20"/>
  <c r="E59" i="20"/>
  <c r="E53" i="20"/>
  <c r="E44" i="20"/>
  <c r="E35" i="20"/>
  <c r="E58" i="20"/>
  <c r="E15" i="7"/>
  <c r="E38" i="7"/>
  <c r="E18" i="7"/>
  <c r="E49" i="7"/>
  <c r="D72" i="6"/>
  <c r="F18" i="14"/>
  <c r="G18" i="14"/>
  <c r="F63" i="14"/>
  <c r="G63" i="14"/>
  <c r="F23" i="14"/>
  <c r="G23" i="14"/>
  <c r="E23" i="14"/>
  <c r="E23" i="20"/>
  <c r="E8" i="20"/>
  <c r="E55" i="20"/>
  <c r="E25" i="6"/>
  <c r="E23" i="7"/>
  <c r="E46" i="7"/>
  <c r="E28" i="7"/>
  <c r="E57" i="7"/>
  <c r="E13" i="5"/>
  <c r="E71" i="5"/>
  <c r="E41" i="5"/>
  <c r="E61" i="5"/>
  <c r="E56" i="17"/>
  <c r="E72" i="17"/>
  <c r="E55" i="17"/>
  <c r="E20" i="17"/>
  <c r="E12" i="17"/>
  <c r="E18" i="17"/>
  <c r="E9" i="17"/>
  <c r="E41" i="17"/>
  <c r="E36" i="17"/>
  <c r="E15" i="17"/>
  <c r="E49" i="17"/>
  <c r="E62" i="17"/>
  <c r="F72" i="17"/>
  <c r="E64" i="17"/>
  <c r="E21" i="17"/>
  <c r="E51" i="17"/>
  <c r="E24" i="17"/>
  <c r="E13" i="17"/>
  <c r="E63" i="17"/>
  <c r="E10" i="17"/>
  <c r="E52" i="17"/>
  <c r="E42" i="17"/>
  <c r="E6" i="17"/>
  <c r="E43" i="17"/>
  <c r="E37" i="17"/>
  <c r="E23" i="17"/>
  <c r="E58" i="17"/>
  <c r="E39" i="17"/>
  <c r="E61" i="17"/>
  <c r="E25" i="17"/>
  <c r="E48" i="17"/>
  <c r="E30" i="17"/>
  <c r="E17" i="17"/>
  <c r="E65" i="17"/>
  <c r="E45" i="17"/>
  <c r="E14" i="17"/>
  <c r="E70" i="17"/>
  <c r="E66" i="17"/>
  <c r="E44" i="17"/>
  <c r="E33" i="17"/>
  <c r="E26" i="17"/>
  <c r="E54" i="17"/>
  <c r="E67" i="17"/>
  <c r="E27" i="17"/>
  <c r="E50" i="17"/>
  <c r="G16" i="14"/>
  <c r="F16" i="14"/>
  <c r="F64" i="7"/>
  <c r="E36" i="20"/>
  <c r="F24" i="14"/>
  <c r="G24" i="14"/>
  <c r="E24" i="14"/>
  <c r="G33" i="4"/>
  <c r="E33" i="4"/>
  <c r="F33" i="4"/>
  <c r="G66" i="9"/>
  <c r="F66" i="9"/>
  <c r="E29" i="20"/>
  <c r="E17" i="20"/>
  <c r="E39" i="20"/>
  <c r="E71" i="22"/>
  <c r="E24" i="22"/>
  <c r="E51" i="22"/>
  <c r="E50" i="22"/>
  <c r="E56" i="22"/>
  <c r="E22" i="20"/>
  <c r="E70" i="20"/>
  <c r="E28" i="20"/>
  <c r="G72" i="20"/>
  <c r="E32" i="20"/>
  <c r="E52" i="20"/>
  <c r="E48" i="5"/>
  <c r="E46" i="5"/>
  <c r="E21" i="5"/>
  <c r="E70" i="5"/>
  <c r="E31" i="7"/>
  <c r="E54" i="7"/>
  <c r="E36" i="7"/>
  <c r="E65" i="7"/>
  <c r="E17" i="5"/>
  <c r="E15" i="5"/>
  <c r="E35" i="17"/>
  <c r="E22" i="17"/>
  <c r="E15" i="14"/>
  <c r="F15" i="14"/>
  <c r="G15" i="14"/>
  <c r="F13" i="18"/>
  <c r="G13" i="18"/>
  <c r="E37" i="20"/>
  <c r="E25" i="20"/>
  <c r="F72" i="20"/>
  <c r="E51" i="20"/>
  <c r="E14" i="20"/>
  <c r="E61" i="20"/>
  <c r="E53" i="6"/>
  <c r="D72" i="8"/>
  <c r="G72" i="7"/>
  <c r="E39" i="7"/>
  <c r="E62" i="7"/>
  <c r="E44" i="7"/>
  <c r="E70" i="7"/>
  <c r="E49" i="5"/>
  <c r="E47" i="5"/>
  <c r="D72" i="13"/>
  <c r="E23" i="13" s="1"/>
  <c r="E32" i="14"/>
  <c r="G32" i="14"/>
  <c r="E57" i="20"/>
  <c r="E48" i="20"/>
  <c r="E38" i="20"/>
  <c r="E33" i="20"/>
  <c r="E16" i="7"/>
  <c r="E47" i="7"/>
  <c r="E11" i="7"/>
  <c r="E52" i="7"/>
  <c r="E43" i="7"/>
  <c r="E22" i="7"/>
  <c r="F47" i="14"/>
  <c r="G47" i="14"/>
  <c r="F28" i="1"/>
  <c r="G28" i="1"/>
  <c r="G38" i="4"/>
  <c r="F38" i="4"/>
  <c r="G59" i="6"/>
  <c r="F59" i="6"/>
  <c r="G34" i="7"/>
  <c r="F34" i="7"/>
  <c r="G70" i="7"/>
  <c r="F70" i="7"/>
  <c r="G21" i="8"/>
  <c r="F21" i="8"/>
  <c r="G6" i="9"/>
  <c r="D72" i="9"/>
  <c r="E30" i="9" s="1"/>
  <c r="F6" i="9"/>
  <c r="F36" i="9"/>
  <c r="G36" i="9"/>
  <c r="G30" i="10"/>
  <c r="F30" i="10"/>
  <c r="G69" i="11"/>
  <c r="F69" i="11"/>
  <c r="G11" i="12"/>
  <c r="D72" i="12"/>
  <c r="E11" i="12" s="1"/>
  <c r="F11" i="12"/>
  <c r="G22" i="12"/>
  <c r="F22" i="12"/>
  <c r="G49" i="12"/>
  <c r="F49" i="12"/>
  <c r="G42" i="16"/>
  <c r="F42" i="16"/>
  <c r="D72" i="16"/>
  <c r="E31" i="20"/>
  <c r="E63" i="20"/>
  <c r="E41" i="20"/>
  <c r="E27" i="22"/>
  <c r="E38" i="22"/>
  <c r="E15" i="22"/>
  <c r="E42" i="22"/>
  <c r="E27" i="20"/>
  <c r="E21" i="20"/>
  <c r="E12" i="20"/>
  <c r="E46" i="20"/>
  <c r="E64" i="20"/>
  <c r="E10" i="20"/>
  <c r="E11" i="5"/>
  <c r="E68" i="5"/>
  <c r="E56" i="5"/>
  <c r="E33" i="5"/>
  <c r="E26" i="7"/>
  <c r="E55" i="7"/>
  <c r="E19" i="7"/>
  <c r="E60" i="7"/>
  <c r="E67" i="7"/>
  <c r="E37" i="5"/>
  <c r="E51" i="5"/>
  <c r="D72" i="4"/>
  <c r="E32" i="4" s="1"/>
  <c r="E60" i="17"/>
  <c r="E38" i="17"/>
  <c r="F35" i="6"/>
  <c r="E45" i="7"/>
  <c r="F6" i="1"/>
  <c r="G6" i="1"/>
  <c r="D72" i="1"/>
  <c r="E33" i="1" s="1"/>
  <c r="E6" i="1"/>
  <c r="F63" i="1"/>
  <c r="G63" i="1"/>
  <c r="E62" i="20"/>
  <c r="E56" i="20"/>
  <c r="E47" i="20"/>
  <c r="E5" i="20"/>
  <c r="E67" i="20"/>
  <c r="E34" i="7"/>
  <c r="E63" i="7"/>
  <c r="E27" i="7"/>
  <c r="E68" i="7"/>
  <c r="E72" i="7"/>
  <c r="E9" i="5"/>
  <c r="E69" i="5"/>
  <c r="E37" i="7"/>
  <c r="G46" i="14"/>
  <c r="E46" i="14"/>
  <c r="G9" i="11"/>
  <c r="D72" i="11"/>
  <c r="E9" i="11"/>
  <c r="G44" i="15"/>
  <c r="F44" i="15"/>
  <c r="F30" i="4"/>
  <c r="G30" i="4"/>
  <c r="G40" i="8"/>
  <c r="F40" i="8"/>
  <c r="G49" i="8"/>
  <c r="F49" i="8"/>
  <c r="F68" i="10"/>
  <c r="G68" i="10"/>
  <c r="D72" i="14"/>
  <c r="E18" i="14" s="1"/>
  <c r="G10" i="7"/>
  <c r="F10" i="7"/>
  <c r="F24" i="8"/>
  <c r="G24" i="8"/>
  <c r="G7" i="21"/>
  <c r="F7" i="21"/>
  <c r="G32" i="21"/>
  <c r="F69" i="21"/>
  <c r="G69" i="21"/>
  <c r="F70" i="14"/>
  <c r="G31" i="14"/>
  <c r="F48" i="9"/>
  <c r="G48" i="9"/>
  <c r="F17" i="10"/>
  <c r="G17" i="10"/>
  <c r="G62" i="10"/>
  <c r="F62" i="10"/>
  <c r="F58" i="15"/>
  <c r="G58" i="15"/>
  <c r="G68" i="15"/>
  <c r="F68" i="15"/>
  <c r="F57" i="16"/>
  <c r="G57" i="16"/>
  <c r="F65" i="17"/>
  <c r="G65" i="17"/>
  <c r="G56" i="14"/>
  <c r="G70" i="14"/>
  <c r="F55" i="14"/>
  <c r="F40" i="1"/>
  <c r="F52" i="4"/>
  <c r="G52" i="4"/>
  <c r="G22" i="7"/>
  <c r="F22" i="7"/>
  <c r="F12" i="9"/>
  <c r="G12" i="9"/>
  <c r="F25" i="16"/>
  <c r="G25" i="16"/>
  <c r="G37" i="16"/>
  <c r="F37" i="16"/>
  <c r="G9" i="17"/>
  <c r="F9" i="17"/>
  <c r="G19" i="17"/>
  <c r="F19" i="17"/>
  <c r="G57" i="17"/>
  <c r="F57" i="17"/>
  <c r="G66" i="1"/>
  <c r="F66" i="1"/>
  <c r="G17" i="6"/>
  <c r="F17" i="6"/>
  <c r="G58" i="7"/>
  <c r="F58" i="7"/>
  <c r="F60" i="9"/>
  <c r="G60" i="9"/>
  <c r="G41" i="18"/>
  <c r="F41" i="18"/>
  <c r="F32" i="21"/>
  <c r="F24" i="9"/>
  <c r="G24" i="9"/>
  <c r="F53" i="19"/>
  <c r="G53" i="19"/>
  <c r="E53" i="19"/>
  <c r="D72" i="19"/>
  <c r="E68" i="19" s="1"/>
  <c r="F65" i="19"/>
  <c r="G65" i="19"/>
  <c r="G13" i="21"/>
  <c r="F13" i="21"/>
  <c r="G38" i="21"/>
  <c r="E38" i="21"/>
  <c r="F38" i="21"/>
  <c r="E13" i="1"/>
  <c r="F11" i="8"/>
  <c r="G11" i="8"/>
  <c r="F56" i="10"/>
  <c r="G56" i="10"/>
  <c r="F62" i="15"/>
  <c r="G62" i="15"/>
  <c r="G18" i="6"/>
  <c r="G16" i="10"/>
  <c r="G14" i="21"/>
  <c r="F14" i="21"/>
  <c r="G39" i="21"/>
  <c r="F15" i="22"/>
  <c r="G15" i="22"/>
  <c r="G9" i="16"/>
  <c r="G59" i="16"/>
  <c r="F34" i="18"/>
  <c r="G55" i="19"/>
  <c r="E55" i="19"/>
  <c r="F55" i="19"/>
  <c r="E67" i="19"/>
  <c r="G67" i="19"/>
  <c r="F67" i="19"/>
  <c r="G30" i="20"/>
  <c r="F30" i="20"/>
  <c r="G50" i="21"/>
  <c r="F50" i="21"/>
  <c r="G51" i="18"/>
  <c r="E40" i="19"/>
  <c r="E47" i="19"/>
  <c r="F51" i="21"/>
  <c r="G10" i="15"/>
  <c r="F33" i="16"/>
  <c r="F18" i="17"/>
  <c r="G18" i="17"/>
  <c r="D72" i="18"/>
  <c r="E34" i="18" s="1"/>
  <c r="F23" i="18"/>
  <c r="E23" i="18"/>
  <c r="F35" i="18"/>
  <c r="G52" i="18"/>
  <c r="F52" i="18"/>
  <c r="G67" i="18"/>
  <c r="F67" i="18"/>
  <c r="E5" i="19"/>
  <c r="F5" i="19"/>
  <c r="E12" i="19"/>
  <c r="G36" i="22"/>
  <c r="F36" i="22"/>
  <c r="G57" i="6"/>
  <c r="G66" i="17"/>
  <c r="F66" i="17"/>
  <c r="F8" i="18"/>
  <c r="F18" i="18"/>
  <c r="G45" i="18"/>
  <c r="F45" i="18"/>
  <c r="G18" i="20"/>
  <c r="F18" i="20"/>
  <c r="G8" i="21"/>
  <c r="F8" i="21"/>
  <c r="F33" i="21"/>
  <c r="F70" i="21"/>
  <c r="G70" i="21"/>
  <c r="G9" i="22"/>
  <c r="F9" i="22"/>
  <c r="E26" i="23"/>
  <c r="F50" i="1"/>
  <c r="G9" i="6"/>
  <c r="F35" i="15"/>
  <c r="G35" i="18"/>
  <c r="F46" i="18"/>
  <c r="F62" i="18"/>
  <c r="F39" i="21"/>
  <c r="G44" i="21"/>
  <c r="F44" i="21"/>
  <c r="E34" i="23"/>
  <c r="E70" i="23"/>
  <c r="G5" i="1"/>
  <c r="F61" i="1"/>
  <c r="F70" i="15"/>
  <c r="G25" i="18"/>
  <c r="F45" i="21"/>
  <c r="G45" i="21"/>
  <c r="E5" i="23"/>
  <c r="G34" i="6"/>
  <c r="G19" i="18"/>
  <c r="E64" i="23"/>
  <c r="G56" i="18"/>
  <c r="F56" i="18"/>
  <c r="G63" i="21"/>
  <c r="G51" i="15"/>
  <c r="F12" i="18"/>
  <c r="F40" i="18"/>
  <c r="G33" i="21"/>
  <c r="F27" i="21"/>
  <c r="G27" i="21"/>
  <c r="F64" i="21"/>
  <c r="G64" i="21"/>
  <c r="E64" i="21"/>
  <c r="E22" i="23"/>
  <c r="E29" i="23"/>
  <c r="G66" i="19"/>
  <c r="G54" i="19"/>
  <c r="F25" i="21"/>
  <c r="G24" i="22"/>
  <c r="F29" i="23"/>
  <c r="F9" i="23"/>
  <c r="D72" i="23"/>
  <c r="E47" i="23" s="1"/>
  <c r="G38" i="18"/>
  <c r="G43" i="18"/>
  <c r="F55" i="18"/>
  <c r="E18" i="19"/>
  <c r="E52" i="19"/>
  <c r="F64" i="19"/>
  <c r="G15" i="19"/>
  <c r="E52" i="21"/>
  <c r="E48" i="21"/>
  <c r="F11" i="21"/>
  <c r="E28" i="21"/>
  <c r="G5" i="21"/>
  <c r="F30" i="21"/>
  <c r="G36" i="21"/>
  <c r="E39" i="23"/>
  <c r="F26" i="23"/>
  <c r="F70" i="23"/>
  <c r="F34" i="23"/>
  <c r="F69" i="23"/>
  <c r="F57" i="23"/>
  <c r="E22" i="19"/>
  <c r="F19" i="21"/>
  <c r="E7" i="19"/>
  <c r="E54" i="19"/>
  <c r="F41" i="19"/>
  <c r="F46" i="19"/>
  <c r="F28" i="19"/>
  <c r="F5" i="21"/>
  <c r="E19" i="21"/>
  <c r="G43" i="21"/>
  <c r="E69" i="23"/>
  <c r="F64" i="23"/>
  <c r="F51" i="23"/>
  <c r="F63" i="23"/>
  <c r="E30" i="19"/>
  <c r="F42" i="19"/>
  <c r="F16" i="19"/>
  <c r="F52" i="19"/>
  <c r="G22" i="19"/>
  <c r="G40" i="19"/>
  <c r="G56" i="21"/>
  <c r="G62" i="21"/>
  <c r="E27" i="23"/>
  <c r="G21" i="23"/>
  <c r="G27" i="23"/>
  <c r="G51" i="23"/>
  <c r="G63" i="23"/>
  <c r="E15" i="21"/>
  <c r="F40" i="19"/>
  <c r="E20" i="21"/>
  <c r="D72" i="21"/>
  <c r="E32" i="21" s="1"/>
  <c r="F35" i="23"/>
  <c r="E20" i="22" l="1"/>
  <c r="E23" i="22"/>
  <c r="E12" i="22"/>
  <c r="E66" i="22"/>
  <c r="E36" i="22"/>
  <c r="E35" i="22"/>
  <c r="E60" i="22"/>
  <c r="E46" i="22"/>
  <c r="G72" i="22"/>
  <c r="E41" i="22"/>
  <c r="E8" i="22"/>
  <c r="E7" i="22"/>
  <c r="E67" i="22"/>
  <c r="E34" i="22"/>
  <c r="E61" i="22"/>
  <c r="E48" i="22"/>
  <c r="E59" i="22"/>
  <c r="E11" i="22"/>
  <c r="E19" i="22"/>
  <c r="E21" i="22"/>
  <c r="E68" i="22"/>
  <c r="E18" i="22"/>
  <c r="E65" i="22"/>
  <c r="E39" i="22"/>
  <c r="E54" i="22"/>
  <c r="E69" i="22"/>
  <c r="E64" i="22"/>
  <c r="E62" i="22"/>
  <c r="E31" i="22"/>
  <c r="E9" i="22"/>
  <c r="E53" i="22"/>
  <c r="E57" i="22"/>
  <c r="E17" i="22"/>
  <c r="E52" i="22"/>
  <c r="E40" i="22"/>
  <c r="E49" i="22"/>
  <c r="E33" i="22"/>
  <c r="E16" i="22"/>
  <c r="E14" i="22"/>
  <c r="E32" i="22"/>
  <c r="E47" i="22"/>
  <c r="E29" i="22"/>
  <c r="E10" i="22"/>
  <c r="E22" i="22"/>
  <c r="F72" i="22"/>
  <c r="E60" i="5"/>
  <c r="E31" i="17"/>
  <c r="E46" i="17"/>
  <c r="E12" i="18"/>
  <c r="E35" i="5"/>
  <c r="E63" i="5"/>
  <c r="E28" i="5"/>
  <c r="E59" i="5"/>
  <c r="E32" i="5"/>
  <c r="E67" i="5"/>
  <c r="G72" i="5"/>
  <c r="E31" i="5"/>
  <c r="E66" i="5"/>
  <c r="E53" i="5"/>
  <c r="E19" i="5"/>
  <c r="E64" i="5"/>
  <c r="E65" i="5"/>
  <c r="E38" i="5"/>
  <c r="E6" i="5"/>
  <c r="E42" i="5"/>
  <c r="E23" i="5"/>
  <c r="E72" i="5"/>
  <c r="E40" i="5"/>
  <c r="E24" i="5"/>
  <c r="E18" i="5"/>
  <c r="E7" i="5"/>
  <c r="E20" i="5"/>
  <c r="E58" i="5"/>
  <c r="E44" i="5"/>
  <c r="F72" i="5"/>
  <c r="E54" i="5"/>
  <c r="E43" i="5"/>
  <c r="E22" i="5"/>
  <c r="E34" i="5"/>
  <c r="E28" i="17"/>
  <c r="E57" i="17"/>
  <c r="E69" i="17"/>
  <c r="E29" i="17"/>
  <c r="E11" i="17"/>
  <c r="E19" i="17"/>
  <c r="E32" i="17"/>
  <c r="E71" i="17"/>
  <c r="E8" i="17"/>
  <c r="E47" i="17"/>
  <c r="E5" i="17"/>
  <c r="G72" i="17"/>
  <c r="E28" i="22"/>
  <c r="E13" i="22"/>
  <c r="E44" i="21"/>
  <c r="E56" i="19"/>
  <c r="E63" i="21"/>
  <c r="E42" i="19"/>
  <c r="E65" i="21"/>
  <c r="E48" i="19"/>
  <c r="E25" i="22"/>
  <c r="E11" i="19"/>
  <c r="E62" i="23"/>
  <c r="E47" i="14"/>
  <c r="E45" i="23"/>
  <c r="E21" i="21"/>
  <c r="E13" i="19"/>
  <c r="E35" i="23"/>
  <c r="E6" i="22"/>
  <c r="E26" i="22"/>
  <c r="E7" i="17"/>
  <c r="E53" i="17"/>
  <c r="E25" i="5"/>
  <c r="E14" i="5"/>
  <c r="E6" i="7"/>
  <c r="E48" i="7"/>
  <c r="E12" i="7"/>
  <c r="E32" i="7"/>
  <c r="E25" i="7"/>
  <c r="E59" i="7"/>
  <c r="E35" i="7"/>
  <c r="E10" i="7"/>
  <c r="E71" i="7"/>
  <c r="E58" i="7"/>
  <c r="E14" i="21"/>
  <c r="E17" i="23"/>
  <c r="E57" i="5"/>
  <c r="E34" i="17"/>
  <c r="E13" i="18"/>
  <c r="E48" i="10"/>
  <c r="E54" i="10"/>
  <c r="E49" i="10"/>
  <c r="E20" i="10"/>
  <c r="E38" i="10"/>
  <c r="E6" i="10"/>
  <c r="E40" i="10"/>
  <c r="E55" i="10"/>
  <c r="E26" i="10"/>
  <c r="E68" i="10"/>
  <c r="E18" i="10"/>
  <c r="E11" i="10"/>
  <c r="E35" i="10"/>
  <c r="E27" i="10"/>
  <c r="E21" i="10"/>
  <c r="E12" i="10"/>
  <c r="E57" i="10"/>
  <c r="E22" i="10"/>
  <c r="E67" i="10"/>
  <c r="E31" i="10"/>
  <c r="E70" i="10"/>
  <c r="E45" i="10"/>
  <c r="E8" i="10"/>
  <c r="E14" i="10"/>
  <c r="E60" i="10"/>
  <c r="E63" i="10"/>
  <c r="E69" i="10"/>
  <c r="E41" i="10"/>
  <c r="E50" i="10"/>
  <c r="E16" i="10"/>
  <c r="E5" i="10"/>
  <c r="E24" i="10"/>
  <c r="E65" i="10"/>
  <c r="E52" i="10"/>
  <c r="E25" i="10"/>
  <c r="E42" i="10"/>
  <c r="E71" i="10"/>
  <c r="E61" i="10"/>
  <c r="E51" i="10"/>
  <c r="E72" i="10"/>
  <c r="E44" i="10"/>
  <c r="E36" i="10"/>
  <c r="E28" i="10"/>
  <c r="E53" i="10"/>
  <c r="E19" i="10"/>
  <c r="E39" i="10"/>
  <c r="E34" i="10"/>
  <c r="E58" i="10"/>
  <c r="E66" i="10"/>
  <c r="E32" i="10"/>
  <c r="G72" i="10"/>
  <c r="E59" i="10"/>
  <c r="E9" i="10"/>
  <c r="E33" i="10"/>
  <c r="E23" i="10"/>
  <c r="E13" i="10"/>
  <c r="E37" i="10"/>
  <c r="E17" i="10"/>
  <c r="E47" i="10"/>
  <c r="E29" i="10"/>
  <c r="E62" i="10"/>
  <c r="E7" i="10"/>
  <c r="E64" i="10"/>
  <c r="E30" i="10"/>
  <c r="F72" i="10"/>
  <c r="E56" i="10"/>
  <c r="E46" i="10"/>
  <c r="E10" i="10"/>
  <c r="E39" i="21"/>
  <c r="E72" i="19"/>
  <c r="E70" i="19"/>
  <c r="E39" i="19"/>
  <c r="E33" i="19"/>
  <c r="G72" i="19"/>
  <c r="E35" i="19"/>
  <c r="E32" i="19"/>
  <c r="E21" i="19"/>
  <c r="E25" i="19"/>
  <c r="E50" i="19"/>
  <c r="E66" i="19"/>
  <c r="E31" i="19"/>
  <c r="E24" i="19"/>
  <c r="E9" i="19"/>
  <c r="E62" i="19"/>
  <c r="E23" i="19"/>
  <c r="E8" i="19"/>
  <c r="E69" i="19"/>
  <c r="E37" i="19"/>
  <c r="E57" i="19"/>
  <c r="E10" i="19"/>
  <c r="E26" i="19"/>
  <c r="E71" i="19"/>
  <c r="E6" i="19"/>
  <c r="E51" i="19"/>
  <c r="E63" i="19"/>
  <c r="E49" i="19"/>
  <c r="E20" i="19"/>
  <c r="E14" i="19"/>
  <c r="E43" i="19"/>
  <c r="F72" i="19"/>
  <c r="E64" i="19"/>
  <c r="E60" i="19"/>
  <c r="E58" i="19"/>
  <c r="E45" i="19"/>
  <c r="E27" i="19"/>
  <c r="E29" i="19"/>
  <c r="E19" i="19"/>
  <c r="E28" i="19"/>
  <c r="E15" i="19"/>
  <c r="E59" i="19"/>
  <c r="E44" i="19"/>
  <c r="E61" i="19"/>
  <c r="E46" i="19"/>
  <c r="E36" i="19"/>
  <c r="E38" i="19"/>
  <c r="E17" i="19"/>
  <c r="E34" i="19"/>
  <c r="E16" i="19"/>
  <c r="E7" i="21"/>
  <c r="E19" i="4"/>
  <c r="E22" i="4"/>
  <c r="E65" i="4"/>
  <c r="E35" i="4"/>
  <c r="E67" i="4"/>
  <c r="E53" i="4"/>
  <c r="E54" i="4"/>
  <c r="E51" i="4"/>
  <c r="E48" i="4"/>
  <c r="E29" i="4"/>
  <c r="F72" i="4"/>
  <c r="E14" i="4"/>
  <c r="E17" i="4"/>
  <c r="E64" i="4"/>
  <c r="E25" i="4"/>
  <c r="E39" i="4"/>
  <c r="G72" i="4"/>
  <c r="E44" i="4"/>
  <c r="E42" i="4"/>
  <c r="E60" i="4"/>
  <c r="E23" i="4"/>
  <c r="E41" i="4"/>
  <c r="E56" i="4"/>
  <c r="E13" i="4"/>
  <c r="E6" i="4"/>
  <c r="E31" i="4"/>
  <c r="E30" i="4"/>
  <c r="E71" i="4"/>
  <c r="E45" i="4"/>
  <c r="E43" i="4"/>
  <c r="E61" i="4"/>
  <c r="E8" i="4"/>
  <c r="E7" i="4"/>
  <c r="E57" i="4"/>
  <c r="E26" i="4"/>
  <c r="E40" i="4"/>
  <c r="E21" i="4"/>
  <c r="E16" i="4"/>
  <c r="E38" i="4"/>
  <c r="E24" i="4"/>
  <c r="E63" i="4"/>
  <c r="E62" i="4"/>
  <c r="E70" i="4"/>
  <c r="E27" i="4"/>
  <c r="E58" i="4"/>
  <c r="E50" i="4"/>
  <c r="E59" i="4"/>
  <c r="E34" i="4"/>
  <c r="E10" i="4"/>
  <c r="E46" i="4"/>
  <c r="E12" i="4"/>
  <c r="E55" i="4"/>
  <c r="E69" i="4"/>
  <c r="E18" i="4"/>
  <c r="E5" i="4"/>
  <c r="E52" i="4"/>
  <c r="E72" i="4"/>
  <c r="E11" i="4"/>
  <c r="E66" i="4"/>
  <c r="E20" i="4"/>
  <c r="E47" i="4"/>
  <c r="E9" i="4"/>
  <c r="E36" i="4"/>
  <c r="E15" i="4"/>
  <c r="E37" i="4"/>
  <c r="E68" i="4"/>
  <c r="E28" i="4"/>
  <c r="E42" i="9"/>
  <c r="E26" i="9"/>
  <c r="E7" i="9"/>
  <c r="E69" i="9"/>
  <c r="E18" i="9"/>
  <c r="E70" i="9"/>
  <c r="E41" i="9"/>
  <c r="E44" i="9"/>
  <c r="E62" i="9"/>
  <c r="E58" i="9"/>
  <c r="E45" i="9"/>
  <c r="E48" i="9"/>
  <c r="E12" i="9"/>
  <c r="E65" i="9"/>
  <c r="E14" i="9"/>
  <c r="E25" i="9"/>
  <c r="E54" i="9"/>
  <c r="E59" i="9"/>
  <c r="E55" i="9"/>
  <c r="E72" i="9"/>
  <c r="E61" i="9"/>
  <c r="E32" i="9"/>
  <c r="E28" i="9"/>
  <c r="E17" i="9"/>
  <c r="E34" i="9"/>
  <c r="E13" i="9"/>
  <c r="E68" i="9"/>
  <c r="E67" i="9"/>
  <c r="E63" i="9"/>
  <c r="E51" i="9"/>
  <c r="E71" i="9"/>
  <c r="E21" i="9"/>
  <c r="E22" i="9"/>
  <c r="E37" i="9"/>
  <c r="E24" i="9"/>
  <c r="E9" i="9"/>
  <c r="E46" i="9"/>
  <c r="E40" i="9"/>
  <c r="G72" i="9"/>
  <c r="E53" i="9"/>
  <c r="E56" i="9"/>
  <c r="E50" i="9"/>
  <c r="E8" i="9"/>
  <c r="E35" i="9"/>
  <c r="E5" i="9"/>
  <c r="E10" i="9"/>
  <c r="E47" i="9"/>
  <c r="E52" i="9"/>
  <c r="E38" i="9"/>
  <c r="E20" i="9"/>
  <c r="E57" i="9"/>
  <c r="E11" i="9"/>
  <c r="E15" i="9"/>
  <c r="F72" i="9"/>
  <c r="E16" i="9"/>
  <c r="E23" i="9"/>
  <c r="E31" i="9"/>
  <c r="E19" i="9"/>
  <c r="E64" i="9"/>
  <c r="E27" i="9"/>
  <c r="E39" i="9"/>
  <c r="E29" i="9"/>
  <c r="E49" i="9"/>
  <c r="E43" i="9"/>
  <c r="E60" i="9"/>
  <c r="E33" i="9"/>
  <c r="E15" i="10"/>
  <c r="E55" i="8"/>
  <c r="E35" i="8"/>
  <c r="E27" i="8"/>
  <c r="E60" i="8"/>
  <c r="E33" i="8"/>
  <c r="E59" i="8"/>
  <c r="E14" i="8"/>
  <c r="E23" i="8"/>
  <c r="E67" i="8"/>
  <c r="E50" i="8"/>
  <c r="E37" i="8"/>
  <c r="E19" i="8"/>
  <c r="E45" i="8"/>
  <c r="E52" i="8"/>
  <c r="E20" i="8"/>
  <c r="E28" i="8"/>
  <c r="E22" i="8"/>
  <c r="E26" i="8"/>
  <c r="E13" i="8"/>
  <c r="E51" i="8"/>
  <c r="E58" i="8"/>
  <c r="E39" i="8"/>
  <c r="E17" i="8"/>
  <c r="E21" i="8"/>
  <c r="E71" i="8"/>
  <c r="E70" i="8"/>
  <c r="E6" i="8"/>
  <c r="E53" i="8"/>
  <c r="E16" i="8"/>
  <c r="E65" i="8"/>
  <c r="E5" i="8"/>
  <c r="E41" i="8"/>
  <c r="E32" i="8"/>
  <c r="E34" i="8"/>
  <c r="E57" i="8"/>
  <c r="E36" i="8"/>
  <c r="E54" i="8"/>
  <c r="E62" i="8"/>
  <c r="F72" i="8"/>
  <c r="E42" i="8"/>
  <c r="E15" i="8"/>
  <c r="E11" i="8"/>
  <c r="E56" i="8"/>
  <c r="E31" i="8"/>
  <c r="E38" i="8"/>
  <c r="E10" i="8"/>
  <c r="E47" i="8"/>
  <c r="E43" i="8"/>
  <c r="E46" i="8"/>
  <c r="E63" i="8"/>
  <c r="E25" i="8"/>
  <c r="G72" i="8"/>
  <c r="E48" i="8"/>
  <c r="E72" i="8"/>
  <c r="E18" i="8"/>
  <c r="E49" i="8"/>
  <c r="E61" i="8"/>
  <c r="E40" i="8"/>
  <c r="E9" i="8"/>
  <c r="E30" i="8"/>
  <c r="E8" i="8"/>
  <c r="E29" i="8"/>
  <c r="E12" i="8"/>
  <c r="E24" i="8"/>
  <c r="E66" i="8"/>
  <c r="E7" i="8"/>
  <c r="E64" i="8"/>
  <c r="E44" i="8"/>
  <c r="E69" i="8"/>
  <c r="E40" i="16"/>
  <c r="E44" i="16"/>
  <c r="E51" i="16"/>
  <c r="E21" i="16"/>
  <c r="E19" i="16"/>
  <c r="E45" i="16"/>
  <c r="E56" i="16"/>
  <c r="E48" i="16"/>
  <c r="E65" i="16"/>
  <c r="E30" i="16"/>
  <c r="E63" i="16"/>
  <c r="E16" i="16"/>
  <c r="E61" i="16"/>
  <c r="E53" i="16"/>
  <c r="E72" i="16"/>
  <c r="E20" i="16"/>
  <c r="E43" i="16"/>
  <c r="E50" i="16"/>
  <c r="E10" i="16"/>
  <c r="E66" i="16"/>
  <c r="E58" i="16"/>
  <c r="E60" i="16"/>
  <c r="E25" i="16"/>
  <c r="E6" i="16"/>
  <c r="G72" i="16"/>
  <c r="E28" i="16"/>
  <c r="E64" i="16"/>
  <c r="E55" i="16"/>
  <c r="E15" i="16"/>
  <c r="E37" i="16"/>
  <c r="E41" i="16"/>
  <c r="E69" i="16"/>
  <c r="E39" i="16"/>
  <c r="E9" i="16"/>
  <c r="E27" i="16"/>
  <c r="E62" i="16"/>
  <c r="E70" i="16"/>
  <c r="E8" i="16"/>
  <c r="E22" i="16"/>
  <c r="E23" i="16"/>
  <c r="E68" i="16"/>
  <c r="E54" i="16"/>
  <c r="E71" i="16"/>
  <c r="E12" i="16"/>
  <c r="E59" i="16"/>
  <c r="E52" i="16"/>
  <c r="E26" i="16"/>
  <c r="E32" i="16"/>
  <c r="E33" i="16"/>
  <c r="E7" i="16"/>
  <c r="E35" i="16"/>
  <c r="E38" i="16"/>
  <c r="E46" i="16"/>
  <c r="E17" i="16"/>
  <c r="E18" i="16"/>
  <c r="E57" i="16"/>
  <c r="E31" i="16"/>
  <c r="E67" i="16"/>
  <c r="F72" i="16"/>
  <c r="E13" i="16"/>
  <c r="E34" i="16"/>
  <c r="E49" i="16"/>
  <c r="E24" i="16"/>
  <c r="E14" i="16"/>
  <c r="E29" i="16"/>
  <c r="E5" i="16"/>
  <c r="E47" i="16"/>
  <c r="E36" i="16"/>
  <c r="E11" i="16"/>
  <c r="E63" i="14"/>
  <c r="E51" i="18"/>
  <c r="E50" i="12"/>
  <c r="E27" i="12"/>
  <c r="E51" i="12"/>
  <c r="E8" i="12"/>
  <c r="E56" i="12"/>
  <c r="E6" i="12"/>
  <c r="E72" i="12"/>
  <c r="E29" i="12"/>
  <c r="E53" i="12"/>
  <c r="E12" i="12"/>
  <c r="E60" i="12"/>
  <c r="E7" i="12"/>
  <c r="E31" i="12"/>
  <c r="E55" i="12"/>
  <c r="E16" i="12"/>
  <c r="E64" i="12"/>
  <c r="E62" i="12"/>
  <c r="E34" i="12"/>
  <c r="E9" i="12"/>
  <c r="E33" i="12"/>
  <c r="E57" i="12"/>
  <c r="E20" i="12"/>
  <c r="E68" i="12"/>
  <c r="E35" i="12"/>
  <c r="E59" i="12"/>
  <c r="E24" i="12"/>
  <c r="F72" i="12"/>
  <c r="E30" i="12"/>
  <c r="E13" i="12"/>
  <c r="E37" i="12"/>
  <c r="E61" i="12"/>
  <c r="E28" i="12"/>
  <c r="E5" i="12"/>
  <c r="E14" i="12"/>
  <c r="E19" i="12"/>
  <c r="E43" i="12"/>
  <c r="E67" i="12"/>
  <c r="E40" i="12"/>
  <c r="E26" i="12"/>
  <c r="E66" i="12"/>
  <c r="E70" i="12"/>
  <c r="E21" i="12"/>
  <c r="E45" i="12"/>
  <c r="E69" i="12"/>
  <c r="E44" i="12"/>
  <c r="E10" i="12"/>
  <c r="E54" i="12"/>
  <c r="E23" i="12"/>
  <c r="E47" i="12"/>
  <c r="E71" i="12"/>
  <c r="E48" i="12"/>
  <c r="E15" i="12"/>
  <c r="E17" i="12"/>
  <c r="E25" i="12"/>
  <c r="E46" i="12"/>
  <c r="E39" i="12"/>
  <c r="E41" i="12"/>
  <c r="E58" i="12"/>
  <c r="E49" i="12"/>
  <c r="E63" i="12"/>
  <c r="E65" i="12"/>
  <c r="E32" i="12"/>
  <c r="G72" i="12"/>
  <c r="E36" i="12"/>
  <c r="E42" i="12"/>
  <c r="E18" i="12"/>
  <c r="E38" i="12"/>
  <c r="E52" i="12"/>
  <c r="E31" i="21"/>
  <c r="E63" i="18"/>
  <c r="E25" i="18"/>
  <c r="E67" i="18"/>
  <c r="E8" i="18"/>
  <c r="E41" i="19"/>
  <c r="E42" i="16"/>
  <c r="E70" i="18"/>
  <c r="E6" i="18"/>
  <c r="E59" i="18"/>
  <c r="F72" i="18"/>
  <c r="E48" i="18"/>
  <c r="E7" i="18"/>
  <c r="E11" i="18"/>
  <c r="E53" i="18"/>
  <c r="E57" i="18"/>
  <c r="E72" i="18"/>
  <c r="E65" i="18"/>
  <c r="E10" i="18"/>
  <c r="E22" i="18"/>
  <c r="E68" i="18"/>
  <c r="E60" i="18"/>
  <c r="E71" i="18"/>
  <c r="E21" i="18"/>
  <c r="E28" i="18"/>
  <c r="E27" i="18"/>
  <c r="E14" i="18"/>
  <c r="E33" i="18"/>
  <c r="E20" i="18"/>
  <c r="E15" i="18"/>
  <c r="E26" i="18"/>
  <c r="E44" i="18"/>
  <c r="E55" i="18"/>
  <c r="E32" i="18"/>
  <c r="E38" i="18"/>
  <c r="E64" i="18"/>
  <c r="E16" i="18"/>
  <c r="E17" i="18"/>
  <c r="E49" i="18"/>
  <c r="E43" i="18"/>
  <c r="E56" i="18"/>
  <c r="E9" i="18"/>
  <c r="E18" i="18"/>
  <c r="E24" i="18"/>
  <c r="E30" i="18"/>
  <c r="E36" i="18"/>
  <c r="E50" i="18"/>
  <c r="E54" i="18"/>
  <c r="E31" i="18"/>
  <c r="E37" i="18"/>
  <c r="E66" i="18"/>
  <c r="E42" i="18"/>
  <c r="E47" i="18"/>
  <c r="E62" i="18"/>
  <c r="G72" i="18"/>
  <c r="E39" i="18"/>
  <c r="E58" i="18"/>
  <c r="E5" i="18"/>
  <c r="E61" i="18"/>
  <c r="E57" i="21"/>
  <c r="E27" i="21"/>
  <c r="E43" i="21"/>
  <c r="E52" i="18"/>
  <c r="E50" i="21"/>
  <c r="E31" i="1"/>
  <c r="E26" i="1"/>
  <c r="E41" i="1"/>
  <c r="E14" i="1"/>
  <c r="E60" i="1"/>
  <c r="E69" i="1"/>
  <c r="E59" i="1"/>
  <c r="E46" i="1"/>
  <c r="E19" i="1"/>
  <c r="E57" i="1"/>
  <c r="E38" i="1"/>
  <c r="E9" i="1"/>
  <c r="E36" i="1"/>
  <c r="E72" i="1"/>
  <c r="E11" i="1"/>
  <c r="E35" i="1"/>
  <c r="E5" i="1"/>
  <c r="E51" i="1"/>
  <c r="E7" i="1"/>
  <c r="E21" i="1"/>
  <c r="E53" i="1"/>
  <c r="E56" i="1"/>
  <c r="E70" i="1"/>
  <c r="E23" i="1"/>
  <c r="G72" i="1"/>
  <c r="E52" i="1"/>
  <c r="E32" i="1"/>
  <c r="E67" i="1"/>
  <c r="E12" i="1"/>
  <c r="E30" i="1"/>
  <c r="E48" i="1"/>
  <c r="E42" i="1"/>
  <c r="F72" i="1"/>
  <c r="E49" i="1"/>
  <c r="E64" i="1"/>
  <c r="E68" i="1"/>
  <c r="E40" i="1"/>
  <c r="E20" i="1"/>
  <c r="E45" i="1"/>
  <c r="E25" i="1"/>
  <c r="E62" i="1"/>
  <c r="E29" i="1"/>
  <c r="E65" i="1"/>
  <c r="E17" i="1"/>
  <c r="E18" i="1"/>
  <c r="E22" i="1"/>
  <c r="E10" i="1"/>
  <c r="E15" i="1"/>
  <c r="E58" i="1"/>
  <c r="E66" i="1"/>
  <c r="E55" i="1"/>
  <c r="E44" i="1"/>
  <c r="E8" i="1"/>
  <c r="E47" i="1"/>
  <c r="E16" i="1"/>
  <c r="E61" i="1"/>
  <c r="E37" i="1"/>
  <c r="E54" i="1"/>
  <c r="E50" i="1"/>
  <c r="E24" i="1"/>
  <c r="E63" i="1"/>
  <c r="E39" i="1"/>
  <c r="E27" i="1"/>
  <c r="E34" i="1"/>
  <c r="E43" i="1"/>
  <c r="E54" i="13"/>
  <c r="E33" i="13"/>
  <c r="E14" i="13"/>
  <c r="E40" i="13"/>
  <c r="E11" i="13"/>
  <c r="E61" i="13"/>
  <c r="E71" i="13"/>
  <c r="E45" i="13"/>
  <c r="E42" i="13"/>
  <c r="E44" i="13"/>
  <c r="E28" i="13"/>
  <c r="E67" i="13"/>
  <c r="E10" i="13"/>
  <c r="E52" i="13"/>
  <c r="E49" i="13"/>
  <c r="E9" i="13"/>
  <c r="G72" i="13"/>
  <c r="E24" i="13"/>
  <c r="E38" i="13"/>
  <c r="E29" i="13"/>
  <c r="E31" i="13"/>
  <c r="E5" i="13"/>
  <c r="E41" i="13"/>
  <c r="E72" i="13"/>
  <c r="E48" i="13"/>
  <c r="E37" i="13"/>
  <c r="E13" i="13"/>
  <c r="E55" i="13"/>
  <c r="E39" i="13"/>
  <c r="E60" i="13"/>
  <c r="E46" i="13"/>
  <c r="E30" i="13"/>
  <c r="F72" i="13"/>
  <c r="E62" i="13"/>
  <c r="E57" i="13"/>
  <c r="E7" i="13"/>
  <c r="E27" i="13"/>
  <c r="E32" i="13"/>
  <c r="E59" i="13"/>
  <c r="E26" i="13"/>
  <c r="E69" i="13"/>
  <c r="E68" i="13"/>
  <c r="E18" i="13"/>
  <c r="E65" i="13"/>
  <c r="E70" i="13"/>
  <c r="E56" i="13"/>
  <c r="E21" i="13"/>
  <c r="E64" i="13"/>
  <c r="E53" i="13"/>
  <c r="E51" i="13"/>
  <c r="E43" i="13"/>
  <c r="E19" i="13"/>
  <c r="E16" i="13"/>
  <c r="E58" i="13"/>
  <c r="E17" i="13"/>
  <c r="E63" i="13"/>
  <c r="E25" i="13"/>
  <c r="E35" i="13"/>
  <c r="E50" i="13"/>
  <c r="E6" i="13"/>
  <c r="E15" i="13"/>
  <c r="E66" i="13"/>
  <c r="E12" i="13"/>
  <c r="E34" i="13"/>
  <c r="E36" i="13"/>
  <c r="E47" i="13"/>
  <c r="E8" i="13"/>
  <c r="E22" i="13"/>
  <c r="E20" i="13"/>
  <c r="E68" i="8"/>
  <c r="E46" i="18"/>
  <c r="E33" i="21"/>
  <c r="E51" i="21"/>
  <c r="E18" i="15"/>
  <c r="E6" i="15"/>
  <c r="E43" i="15"/>
  <c r="E20" i="15"/>
  <c r="E47" i="15"/>
  <c r="E40" i="15"/>
  <c r="E26" i="15"/>
  <c r="E36" i="15"/>
  <c r="E25" i="15"/>
  <c r="E51" i="15"/>
  <c r="E35" i="15"/>
  <c r="E66" i="15"/>
  <c r="E67" i="15"/>
  <c r="E65" i="15"/>
  <c r="E70" i="15"/>
  <c r="E37" i="15"/>
  <c r="E71" i="15"/>
  <c r="E61" i="15"/>
  <c r="E32" i="15"/>
  <c r="E8" i="15"/>
  <c r="E5" i="15"/>
  <c r="E68" i="15"/>
  <c r="E39" i="15"/>
  <c r="E55" i="15"/>
  <c r="E10" i="15"/>
  <c r="G72" i="15"/>
  <c r="E15" i="15"/>
  <c r="E21" i="15"/>
  <c r="E44" i="15"/>
  <c r="E34" i="15"/>
  <c r="E53" i="15"/>
  <c r="E33" i="15"/>
  <c r="E69" i="15"/>
  <c r="E7" i="15"/>
  <c r="E23" i="15"/>
  <c r="E58" i="15"/>
  <c r="E31" i="15"/>
  <c r="E45" i="15"/>
  <c r="E42" i="15"/>
  <c r="E30" i="15"/>
  <c r="E38" i="15"/>
  <c r="E72" i="15"/>
  <c r="E29" i="15"/>
  <c r="E60" i="15"/>
  <c r="E54" i="15"/>
  <c r="E52" i="15"/>
  <c r="E41" i="15"/>
  <c r="E9" i="15"/>
  <c r="E24" i="15"/>
  <c r="E48" i="15"/>
  <c r="E62" i="15"/>
  <c r="E57" i="15"/>
  <c r="E46" i="15"/>
  <c r="E17" i="15"/>
  <c r="E64" i="15"/>
  <c r="E49" i="15"/>
  <c r="E56" i="15"/>
  <c r="E28" i="15"/>
  <c r="E59" i="15"/>
  <c r="E19" i="15"/>
  <c r="E11" i="15"/>
  <c r="E14" i="15"/>
  <c r="E16" i="15"/>
  <c r="E27" i="15"/>
  <c r="E63" i="15"/>
  <c r="E22" i="15"/>
  <c r="E12" i="15"/>
  <c r="E50" i="15"/>
  <c r="F72" i="15"/>
  <c r="E13" i="15"/>
  <c r="E52" i="23"/>
  <c r="E13" i="21"/>
  <c r="E36" i="9"/>
  <c r="E43" i="10"/>
  <c r="E62" i="21"/>
  <c r="E35" i="18"/>
  <c r="E40" i="21"/>
  <c r="E16" i="23"/>
  <c r="E41" i="18"/>
  <c r="E69" i="21"/>
  <c r="E64" i="14"/>
  <c r="E55" i="14"/>
  <c r="E40" i="14"/>
  <c r="E45" i="14"/>
  <c r="E6" i="14"/>
  <c r="E68" i="14"/>
  <c r="E21" i="14"/>
  <c r="E44" i="14"/>
  <c r="E36" i="14"/>
  <c r="E71" i="14"/>
  <c r="E61" i="14"/>
  <c r="E19" i="14"/>
  <c r="E33" i="14"/>
  <c r="F72" i="14"/>
  <c r="E13" i="14"/>
  <c r="E9" i="14"/>
  <c r="E30" i="14"/>
  <c r="E42" i="14"/>
  <c r="E10" i="14"/>
  <c r="E53" i="14"/>
  <c r="E31" i="14"/>
  <c r="E66" i="14"/>
  <c r="E41" i="14"/>
  <c r="E25" i="14"/>
  <c r="E7" i="14"/>
  <c r="E12" i="14"/>
  <c r="E72" i="14"/>
  <c r="E28" i="14"/>
  <c r="E26" i="14"/>
  <c r="E49" i="14"/>
  <c r="E27" i="14"/>
  <c r="E43" i="14"/>
  <c r="E5" i="14"/>
  <c r="E54" i="14"/>
  <c r="E35" i="14"/>
  <c r="E38" i="14"/>
  <c r="E11" i="14"/>
  <c r="E57" i="14"/>
  <c r="E65" i="14"/>
  <c r="E48" i="14"/>
  <c r="E58" i="14"/>
  <c r="E56" i="14"/>
  <c r="G72" i="14"/>
  <c r="E20" i="14"/>
  <c r="E22" i="14"/>
  <c r="E14" i="14"/>
  <c r="E52" i="14"/>
  <c r="E67" i="14"/>
  <c r="E37" i="14"/>
  <c r="E69" i="14"/>
  <c r="E62" i="14"/>
  <c r="E16" i="14"/>
  <c r="E17" i="14"/>
  <c r="E34" i="14"/>
  <c r="E39" i="14"/>
  <c r="E59" i="14"/>
  <c r="E51" i="14"/>
  <c r="E50" i="14"/>
  <c r="E29" i="14"/>
  <c r="G72" i="11"/>
  <c r="E5" i="11"/>
  <c r="E11" i="11"/>
  <c r="E72" i="11"/>
  <c r="E16" i="11"/>
  <c r="E22" i="11"/>
  <c r="E28" i="11"/>
  <c r="E34" i="11"/>
  <c r="E40" i="11"/>
  <c r="E46" i="11"/>
  <c r="E52" i="11"/>
  <c r="E58" i="11"/>
  <c r="E64" i="11"/>
  <c r="E70" i="11"/>
  <c r="E10" i="11"/>
  <c r="E17" i="11"/>
  <c r="E23" i="11"/>
  <c r="E29" i="11"/>
  <c r="E35" i="11"/>
  <c r="E41" i="11"/>
  <c r="E47" i="11"/>
  <c r="E53" i="11"/>
  <c r="E59" i="11"/>
  <c r="E65" i="11"/>
  <c r="F72" i="11"/>
  <c r="E12" i="11"/>
  <c r="E18" i="11"/>
  <c r="E24" i="11"/>
  <c r="E30" i="11"/>
  <c r="E36" i="11"/>
  <c r="E42" i="11"/>
  <c r="E48" i="11"/>
  <c r="E54" i="11"/>
  <c r="E60" i="11"/>
  <c r="E66" i="11"/>
  <c r="E7" i="11"/>
  <c r="E14" i="11"/>
  <c r="E20" i="11"/>
  <c r="E26" i="11"/>
  <c r="E32" i="11"/>
  <c r="E38" i="11"/>
  <c r="E44" i="11"/>
  <c r="E50" i="11"/>
  <c r="E56" i="11"/>
  <c r="E62" i="11"/>
  <c r="E68" i="11"/>
  <c r="E6" i="11"/>
  <c r="E15" i="11"/>
  <c r="E33" i="11"/>
  <c r="E51" i="11"/>
  <c r="E69" i="11"/>
  <c r="E25" i="11"/>
  <c r="E43" i="11"/>
  <c r="E61" i="11"/>
  <c r="E8" i="11"/>
  <c r="E71" i="11"/>
  <c r="E67" i="11"/>
  <c r="E27" i="11"/>
  <c r="E45" i="11"/>
  <c r="E63" i="11"/>
  <c r="E19" i="11"/>
  <c r="E37" i="11"/>
  <c r="E55" i="11"/>
  <c r="E49" i="11"/>
  <c r="E21" i="11"/>
  <c r="E39" i="11"/>
  <c r="E57" i="11"/>
  <c r="E13" i="11"/>
  <c r="E31" i="11"/>
  <c r="E66" i="9"/>
  <c r="E70" i="14"/>
  <c r="E8" i="14"/>
  <c r="E57" i="23"/>
  <c r="E58" i="23"/>
  <c r="E40" i="18"/>
  <c r="E19" i="18"/>
  <c r="E63" i="23"/>
  <c r="E8" i="21"/>
  <c r="E30" i="21"/>
  <c r="E12" i="6"/>
  <c r="E33" i="6"/>
  <c r="G72" i="6"/>
  <c r="E48" i="6"/>
  <c r="E18" i="6"/>
  <c r="E17" i="6"/>
  <c r="E44" i="6"/>
  <c r="E49" i="6"/>
  <c r="E21" i="6"/>
  <c r="E43" i="6"/>
  <c r="E55" i="6"/>
  <c r="E27" i="6"/>
  <c r="E15" i="6"/>
  <c r="E47" i="6"/>
  <c r="E65" i="6"/>
  <c r="E37" i="6"/>
  <c r="E63" i="6"/>
  <c r="E67" i="6"/>
  <c r="E26" i="6"/>
  <c r="F72" i="6"/>
  <c r="E22" i="6"/>
  <c r="E34" i="6"/>
  <c r="E6" i="6"/>
  <c r="E9" i="6"/>
  <c r="E14" i="6"/>
  <c r="E58" i="6"/>
  <c r="E69" i="6"/>
  <c r="E19" i="6"/>
  <c r="E7" i="6"/>
  <c r="E59" i="6"/>
  <c r="E46" i="6"/>
  <c r="E24" i="6"/>
  <c r="E36" i="6"/>
  <c r="E71" i="6"/>
  <c r="E13" i="6"/>
  <c r="E42" i="6"/>
  <c r="E64" i="6"/>
  <c r="E41" i="6"/>
  <c r="E5" i="6"/>
  <c r="E56" i="6"/>
  <c r="E68" i="6"/>
  <c r="E61" i="6"/>
  <c r="E20" i="6"/>
  <c r="E29" i="6"/>
  <c r="E32" i="6"/>
  <c r="E45" i="6"/>
  <c r="E57" i="6"/>
  <c r="E31" i="6"/>
  <c r="E28" i="6"/>
  <c r="E30" i="6"/>
  <c r="E50" i="6"/>
  <c r="E11" i="6"/>
  <c r="E23" i="6"/>
  <c r="E40" i="6"/>
  <c r="E52" i="6"/>
  <c r="E10" i="6"/>
  <c r="E51" i="6"/>
  <c r="E60" i="6"/>
  <c r="E62" i="6"/>
  <c r="E54" i="6"/>
  <c r="E38" i="6"/>
  <c r="E16" i="6"/>
  <c r="E8" i="6"/>
  <c r="E72" i="6"/>
  <c r="E66" i="6"/>
  <c r="E70" i="6"/>
  <c r="E39" i="6"/>
  <c r="E60" i="14"/>
  <c r="E45" i="18"/>
  <c r="E69" i="18"/>
  <c r="E68" i="21"/>
  <c r="G72" i="21"/>
  <c r="E47" i="21"/>
  <c r="E46" i="21"/>
  <c r="E17" i="21"/>
  <c r="E71" i="21"/>
  <c r="E11" i="21"/>
  <c r="E72" i="21"/>
  <c r="E49" i="21"/>
  <c r="E23" i="21"/>
  <c r="E24" i="21"/>
  <c r="E55" i="21"/>
  <c r="E36" i="21"/>
  <c r="E66" i="21"/>
  <c r="E29" i="21"/>
  <c r="E22" i="21"/>
  <c r="E54" i="21"/>
  <c r="E35" i="21"/>
  <c r="E18" i="21"/>
  <c r="E6" i="21"/>
  <c r="E34" i="21"/>
  <c r="E12" i="21"/>
  <c r="E41" i="21"/>
  <c r="E53" i="21"/>
  <c r="E42" i="21"/>
  <c r="E61" i="21"/>
  <c r="E59" i="21"/>
  <c r="E16" i="21"/>
  <c r="E60" i="21"/>
  <c r="F72" i="21"/>
  <c r="E58" i="21"/>
  <c r="E10" i="21"/>
  <c r="E37" i="21"/>
  <c r="E9" i="21"/>
  <c r="E70" i="21"/>
  <c r="E26" i="21"/>
  <c r="E67" i="21"/>
  <c r="E45" i="21"/>
  <c r="E56" i="21"/>
  <c r="E25" i="21"/>
  <c r="E18" i="23"/>
  <c r="E36" i="23"/>
  <c r="E19" i="23"/>
  <c r="E14" i="23"/>
  <c r="E48" i="23"/>
  <c r="E65" i="23"/>
  <c r="E53" i="23"/>
  <c r="E15" i="23"/>
  <c r="E10" i="23"/>
  <c r="E55" i="23"/>
  <c r="E37" i="23"/>
  <c r="E28" i="23"/>
  <c r="E40" i="23"/>
  <c r="E20" i="23"/>
  <c r="E66" i="23"/>
  <c r="E71" i="23"/>
  <c r="E43" i="23"/>
  <c r="E8" i="23"/>
  <c r="E21" i="23"/>
  <c r="E68" i="23"/>
  <c r="E23" i="23"/>
  <c r="E54" i="23"/>
  <c r="E38" i="23"/>
  <c r="E32" i="23"/>
  <c r="E61" i="23"/>
  <c r="E6" i="23"/>
  <c r="E13" i="23"/>
  <c r="E25" i="23"/>
  <c r="E44" i="23"/>
  <c r="E42" i="23"/>
  <c r="F72" i="23"/>
  <c r="E49" i="23"/>
  <c r="E24" i="23"/>
  <c r="E72" i="23"/>
  <c r="E60" i="23"/>
  <c r="E59" i="23"/>
  <c r="E56" i="23"/>
  <c r="E31" i="23"/>
  <c r="E67" i="23"/>
  <c r="E50" i="23"/>
  <c r="E33" i="23"/>
  <c r="E9" i="23"/>
  <c r="E46" i="23"/>
  <c r="G72" i="23"/>
  <c r="E12" i="23"/>
  <c r="E7" i="23"/>
  <c r="E30" i="23"/>
  <c r="E51" i="23"/>
  <c r="E41" i="23"/>
  <c r="E29" i="18"/>
  <c r="E5" i="21"/>
  <c r="E65" i="19"/>
  <c r="E71" i="1"/>
  <c r="E22" i="12"/>
  <c r="E6" i="9"/>
  <c r="E11" i="23"/>
  <c r="E49" i="4"/>
  <c r="E35" i="6"/>
  <c r="E28" i="1"/>
</calcChain>
</file>

<file path=xl/sharedStrings.xml><?xml version="1.0" encoding="utf-8"?>
<sst xmlns="http://schemas.openxmlformats.org/spreadsheetml/2006/main" count="1974" uniqueCount="109">
  <si>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</si>
  <si>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</si>
  <si>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</si>
  <si>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</si>
  <si>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</si>
  <si>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</si>
  <si>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</si>
  <si>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</si>
  <si>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</si>
  <si>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</si>
  <si>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</si>
  <si>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</si>
  <si>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</si>
  <si>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</si>
  <si>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</si>
  <si>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</si>
  <si>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</si>
  <si>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</si>
  <si>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</si>
  <si>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</si>
  <si>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</si>
  <si>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</si>
  <si>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</si>
  <si>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</si>
  <si>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</si>
  <si>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</si>
  <si>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</si>
  <si>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</si>
  <si>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</si>
  <si>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</si>
  <si>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</si>
  <si>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</si>
  <si>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</si>
  <si>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</si>
  <si>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</si>
  <si>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</si>
  <si>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</si>
  <si>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</si>
  <si>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</si>
  <si>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</si>
  <si>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</si>
  <si>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</si>
  <si>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</si>
  <si>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</si>
  <si>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</si>
  <si>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</si>
  <si>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</si>
  <si>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</si>
  <si>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</si>
  <si>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</si>
  <si>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</si>
  <si>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</si>
  <si>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</si>
  <si>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</si>
  <si>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</si>
  <si>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</si>
  <si>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</si>
  <si>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</si>
  <si>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</si>
  <si>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</si>
  <si>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</si>
  <si>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</si>
  <si>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</si>
  <si>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</si>
  <si>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</si>
  <si>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-</t>
  </si>
  <si>
    <t>TOTAL</t>
  </si>
  <si>
    <t>Documentary Stamp Tax Collections by County</t>
  </si>
  <si>
    <t>State Fiscal Year Ended June 30, 2009</t>
  </si>
  <si>
    <t>Tax on Deeds</t>
  </si>
  <si>
    <t>Tax on Notes</t>
  </si>
  <si>
    <t>Total Tax</t>
  </si>
  <si>
    <t>Collections</t>
  </si>
  <si>
    <t>County Share of</t>
  </si>
  <si>
    <t>Statewide Total</t>
  </si>
  <si>
    <t>% Distribution within County</t>
  </si>
  <si>
    <t>70 Cents Per $100</t>
  </si>
  <si>
    <t>35 Cents Per $100</t>
  </si>
  <si>
    <t>State Fiscal Year Ended June 30, 2008</t>
  </si>
  <si>
    <t>State Fiscal Year Ended June 30, 2007</t>
  </si>
  <si>
    <t>State Fiscal Year Ended June 30, 2006</t>
  </si>
  <si>
    <t>Notes:</t>
  </si>
  <si>
    <t>State Fiscal Year Ended June 30, 2005</t>
  </si>
  <si>
    <t>State Fiscal Year Ended June 30, 2004</t>
  </si>
  <si>
    <t>State Fiscal Year Ended June 30, 2003</t>
  </si>
  <si>
    <t>State Fiscal Year Ended June 30, 2002</t>
  </si>
  <si>
    <t>State Fiscal Year Ended June 30, 2010</t>
  </si>
  <si>
    <t>St. Johns</t>
  </si>
  <si>
    <t>St. Lucie</t>
  </si>
  <si>
    <t>DeSoto</t>
  </si>
  <si>
    <t>2)  The data come from the Clerks of Circuit Court filings with the Department of Revenue.  According to the Department's Office of Tax Research, these filings account for approximately 92.5% of total collections.</t>
  </si>
  <si>
    <t>State Fiscal Year Ended June 30, 2011</t>
  </si>
  <si>
    <t>State Fiscal Year Ended June 30, 2012</t>
  </si>
  <si>
    <t>State Fiscal Year Ended June 30, 2013</t>
  </si>
  <si>
    <t>State Fiscal Year Ended June 30, 2014</t>
  </si>
  <si>
    <t>State Fiscal Year Ended June 30, 2015</t>
  </si>
  <si>
    <t>State Fiscal Year Ended June 30, 2016</t>
  </si>
  <si>
    <t>State Fiscal Year Ended June 30, 2017</t>
  </si>
  <si>
    <t>State Fiscal Year Ended June 30, 2018</t>
  </si>
  <si>
    <t>1)  The state-imposed documentary stamp tax is actually two taxes imposed on different bases at different rates.  The statewide tax rate on the recordation of deeds is 70 cents per $100, except in Miami-Dade County where the rate is 60 cents per $100.  Notes, written obligations to pay, mortgages, and bond issuances are taxed at the statewide rate of 35 cents per $100.</t>
  </si>
  <si>
    <t>Data Source: Florida Department of Revenue, Office of Tax Research, Documentary Stamp Tax Collections by County. (http://floridarevenue.com/taxes/Pages/doc_stamp_coll.aspx)</t>
  </si>
  <si>
    <t>State Fiscal Year Ended June 30, 2019</t>
  </si>
  <si>
    <t>State Fiscal Year Ended June 30, 2020</t>
  </si>
  <si>
    <t>State Fiscal Year Ended June 30, 2021</t>
  </si>
  <si>
    <t>State Fiscal Year Ended June 30, 2022</t>
  </si>
  <si>
    <t>Data Source: Florida Department of Revenue, Office of Tax Research, Documentary Stamp Tax Collections by County. (https://floridarevenue.com/DataPortal/Pages/TaxResearch.aspx)</t>
  </si>
  <si>
    <t>Note: The state-imposed documentary stamp tax is actually two taxes imposed on different bases at different rates.  The statewide tax rate on the recordation of deeds is 70 cents per $100, except in Miami-Dade County where the rate is 60 cents per $100.  Notes, written obligations to pay, mortgages, and bond issuances are taxed at the statewide rate of 35 cents per $100.</t>
  </si>
  <si>
    <t>State Fiscal Year Ended June 30, 2023</t>
  </si>
  <si>
    <t>State Fiscal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</si>
</sst>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4" xfId="0" applyFont="1" applyBorder="1"/>
    <xf numFmtId="42" fontId="0" fillId="0" borderId="5" xfId="0" applyNumberFormat="1" applyBorder="1"/>
    <xf numFmtId="0" fontId="4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3" fillId="3" borderId="4" xfId="0" applyFont="1" applyFill="1" applyBorder="1"/>
    <xf numFmtId="42" fontId="3" fillId="3" borderId="8" xfId="0" applyNumberFormat="1" applyFont="1" applyFill="1" applyBorder="1"/>
    <xf numFmtId="0" fontId="5" fillId="0" borderId="1" xfId="0" applyFont="1" applyBorder="1" applyAlignment="1">
      <alignment horizontal="centerContinuous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9" fontId="3" fillId="3" borderId="8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12" xfId="0" applyBorder="1" applyAlignment="1">
      <alignment wrapText="1"/>
    </xf>
  </cellXfs>
  <cellStyles count="2">
    <cellStyle name="Normal" xfId="0" builtinId="0"/>
    <cellStyle name="Normal 2" xfId="1" xr:uid="{4284FFE1-CDA9-494E-8732-217D4B84348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AEB4-31B6-470E-8F3D-91B5CA2F63D5}">
  <sheetPr>
    <pageSetUpPr fitToPage="1"/>
  </sheetPr>
  <dimension ref="A1:G76"/>
  <sheetViews>
    <sheetView tabSelected="1"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108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15569506.199999999</v>
      </c>
      <c r="C5" s="7">
        <v>6569283.25</v>
      </c>
      <c r="D5" s="7">
        <f t="shared" ref="D5:D68" si="0">SUM(B5,C5)</f>
        <v>22138789.449999999</v>
      </c>
      <c r="E5" s="24">
        <f t="shared" ref="E5:E68" si="1">(D5/D$72)</f>
        <v>6.8546830322578261E-3</v>
      </c>
      <c r="F5" s="19">
        <f t="shared" ref="F5:F68" si="2">(B5/D5)</f>
        <v>0.70326818163040983</v>
      </c>
      <c r="G5" s="21">
        <f t="shared" ref="G5:G68" si="3">(C5/D5)</f>
        <v>0.29673181836959023</v>
      </c>
    </row>
    <row r="6" spans="1:7" x14ac:dyDescent="0.2">
      <c r="A6" s="6" t="s">
        <v>2</v>
      </c>
      <c r="B6" s="7">
        <v>1036400.4</v>
      </c>
      <c r="C6" s="7">
        <v>672373.12</v>
      </c>
      <c r="D6" s="7">
        <f t="shared" si="0"/>
        <v>1708773.52</v>
      </c>
      <c r="E6" s="24">
        <f t="shared" si="1"/>
        <v>5.2907594066826816E-4</v>
      </c>
      <c r="F6" s="19">
        <f t="shared" si="2"/>
        <v>0.60651712346291509</v>
      </c>
      <c r="G6" s="21">
        <f t="shared" si="3"/>
        <v>0.39348287653708491</v>
      </c>
    </row>
    <row r="7" spans="1:7" x14ac:dyDescent="0.2">
      <c r="A7" s="6" t="s">
        <v>3</v>
      </c>
      <c r="B7" s="7">
        <v>25515709.800000001</v>
      </c>
      <c r="C7" s="7">
        <v>8947841.3499999996</v>
      </c>
      <c r="D7" s="7">
        <f t="shared" si="0"/>
        <v>34463551.149999999</v>
      </c>
      <c r="E7" s="24">
        <f t="shared" si="1"/>
        <v>1.0670715299623336E-2</v>
      </c>
      <c r="F7" s="19">
        <f t="shared" si="2"/>
        <v>0.74036798149281846</v>
      </c>
      <c r="G7" s="21">
        <f t="shared" si="3"/>
        <v>0.25963201850718159</v>
      </c>
    </row>
    <row r="8" spans="1:7" x14ac:dyDescent="0.2">
      <c r="A8" s="6" t="s">
        <v>4</v>
      </c>
      <c r="B8" s="7">
        <v>984699.8</v>
      </c>
      <c r="C8" s="7">
        <v>406742.35</v>
      </c>
      <c r="D8" s="7">
        <f t="shared" si="0"/>
        <v>1391442.15</v>
      </c>
      <c r="E8" s="24">
        <f t="shared" si="1"/>
        <v>4.3082278358148212E-4</v>
      </c>
      <c r="F8" s="19">
        <f t="shared" si="2"/>
        <v>0.70768288857715</v>
      </c>
      <c r="G8" s="21">
        <f t="shared" si="3"/>
        <v>0.29231711142285005</v>
      </c>
    </row>
    <row r="9" spans="1:7" x14ac:dyDescent="0.2">
      <c r="A9" s="6" t="s">
        <v>5</v>
      </c>
      <c r="B9" s="7">
        <v>54505502</v>
      </c>
      <c r="C9" s="7">
        <v>21040202.399999999</v>
      </c>
      <c r="D9" s="7">
        <f t="shared" si="0"/>
        <v>75545704.400000006</v>
      </c>
      <c r="E9" s="24">
        <f t="shared" si="1"/>
        <v>2.339070342035551E-2</v>
      </c>
      <c r="F9" s="19">
        <f t="shared" si="2"/>
        <v>0.72149042004299579</v>
      </c>
      <c r="G9" s="21">
        <f t="shared" si="3"/>
        <v>0.27850957995700409</v>
      </c>
    </row>
    <row r="10" spans="1:7" x14ac:dyDescent="0.2">
      <c r="A10" s="6" t="s">
        <v>6</v>
      </c>
      <c r="B10" s="7">
        <v>182468553.12</v>
      </c>
      <c r="C10" s="7">
        <v>68060634.950000003</v>
      </c>
      <c r="D10" s="7">
        <f t="shared" si="0"/>
        <v>250529188.06999999</v>
      </c>
      <c r="E10" s="24">
        <f t="shared" si="1"/>
        <v>7.7569651151308039E-2</v>
      </c>
      <c r="F10" s="19">
        <f t="shared" si="2"/>
        <v>0.72833251297256718</v>
      </c>
      <c r="G10" s="21">
        <f t="shared" si="3"/>
        <v>0.27166748702743282</v>
      </c>
    </row>
    <row r="11" spans="1:7" x14ac:dyDescent="0.2">
      <c r="A11" s="6" t="s">
        <v>7</v>
      </c>
      <c r="B11" s="7">
        <v>365453.9</v>
      </c>
      <c r="C11" s="7">
        <v>109369.4</v>
      </c>
      <c r="D11" s="7">
        <f t="shared" si="0"/>
        <v>474823.30000000005</v>
      </c>
      <c r="E11" s="24">
        <f t="shared" si="1"/>
        <v>1.4701631384053242E-4</v>
      </c>
      <c r="F11" s="19">
        <f t="shared" si="2"/>
        <v>0.76966294619493181</v>
      </c>
      <c r="G11" s="21">
        <f t="shared" si="3"/>
        <v>0.23033705380506808</v>
      </c>
    </row>
    <row r="12" spans="1:7" x14ac:dyDescent="0.2">
      <c r="A12" s="6" t="s">
        <v>8</v>
      </c>
      <c r="B12" s="7">
        <v>33321934.800000001</v>
      </c>
      <c r="C12" s="7">
        <v>10136084.35</v>
      </c>
      <c r="D12" s="7">
        <f t="shared" si="0"/>
        <v>43458019.149999999</v>
      </c>
      <c r="E12" s="24">
        <f t="shared" si="1"/>
        <v>1.3455611344776608E-2</v>
      </c>
      <c r="F12" s="19">
        <f t="shared" si="2"/>
        <v>0.76676147352657242</v>
      </c>
      <c r="G12" s="21">
        <f t="shared" si="3"/>
        <v>0.23323852647342763</v>
      </c>
    </row>
    <row r="13" spans="1:7" x14ac:dyDescent="0.2">
      <c r="A13" s="6" t="s">
        <v>9</v>
      </c>
      <c r="B13" s="7">
        <v>12933104.800000001</v>
      </c>
      <c r="C13" s="7">
        <v>4041639</v>
      </c>
      <c r="D13" s="7">
        <f t="shared" si="0"/>
        <v>16974743.800000001</v>
      </c>
      <c r="E13" s="24">
        <f t="shared" si="1"/>
        <v>5.2557746468284766E-3</v>
      </c>
      <c r="F13" s="19">
        <f t="shared" si="2"/>
        <v>0.7619027982030574</v>
      </c>
      <c r="G13" s="21">
        <f t="shared" si="3"/>
        <v>0.23809720179694258</v>
      </c>
    </row>
    <row r="14" spans="1:7" x14ac:dyDescent="0.2">
      <c r="A14" s="6" t="s">
        <v>10</v>
      </c>
      <c r="B14" s="7">
        <v>14419828.5</v>
      </c>
      <c r="C14" s="7">
        <v>6002291.4000000004</v>
      </c>
      <c r="D14" s="7">
        <f t="shared" si="0"/>
        <v>20422119.899999999</v>
      </c>
      <c r="E14" s="24">
        <f t="shared" si="1"/>
        <v>6.3231622974428215E-3</v>
      </c>
      <c r="F14" s="19">
        <f t="shared" si="2"/>
        <v>0.70608872000599709</v>
      </c>
      <c r="G14" s="21">
        <f t="shared" si="3"/>
        <v>0.29391127999400302</v>
      </c>
    </row>
    <row r="15" spans="1:7" x14ac:dyDescent="0.2">
      <c r="A15" s="6" t="s">
        <v>11</v>
      </c>
      <c r="B15" s="7">
        <v>110198364.5</v>
      </c>
      <c r="C15" s="7">
        <v>24736308.449999999</v>
      </c>
      <c r="D15" s="7">
        <f t="shared" si="0"/>
        <v>134934672.94999999</v>
      </c>
      <c r="E15" s="24">
        <f t="shared" si="1"/>
        <v>4.1778906440325898E-2</v>
      </c>
      <c r="F15" s="19">
        <f t="shared" si="2"/>
        <v>0.8166793759587202</v>
      </c>
      <c r="G15" s="21">
        <f t="shared" si="3"/>
        <v>0.18332062404127983</v>
      </c>
    </row>
    <row r="16" spans="1:7" x14ac:dyDescent="0.2">
      <c r="A16" s="6" t="s">
        <v>12</v>
      </c>
      <c r="B16" s="7">
        <v>2661516.2000000002</v>
      </c>
      <c r="C16" s="7">
        <v>1112363.7</v>
      </c>
      <c r="D16" s="7">
        <f t="shared" si="0"/>
        <v>3773879.9000000004</v>
      </c>
      <c r="E16" s="24">
        <f t="shared" si="1"/>
        <v>1.1684808049117999E-3</v>
      </c>
      <c r="F16" s="19">
        <f t="shared" si="2"/>
        <v>0.70524666140011505</v>
      </c>
      <c r="G16" s="21">
        <f t="shared" si="3"/>
        <v>0.2947533385998849</v>
      </c>
    </row>
    <row r="17" spans="1:7" x14ac:dyDescent="0.2">
      <c r="A17" s="6" t="s">
        <v>89</v>
      </c>
      <c r="B17" s="7">
        <v>1939272.6</v>
      </c>
      <c r="C17" s="7">
        <v>638807.05000000005</v>
      </c>
      <c r="D17" s="7">
        <f t="shared" si="0"/>
        <v>2578079.6500000004</v>
      </c>
      <c r="E17" s="24">
        <f t="shared" si="1"/>
        <v>7.982332942176384E-4</v>
      </c>
      <c r="F17" s="19">
        <f t="shared" si="2"/>
        <v>0.75221593716082424</v>
      </c>
      <c r="G17" s="21">
        <f t="shared" si="3"/>
        <v>0.24778406283917565</v>
      </c>
    </row>
    <row r="18" spans="1:7" x14ac:dyDescent="0.2">
      <c r="A18" s="6" t="s">
        <v>13</v>
      </c>
      <c r="B18" s="7">
        <v>639441.39</v>
      </c>
      <c r="C18" s="7">
        <v>161634.56</v>
      </c>
      <c r="D18" s="7">
        <f t="shared" si="0"/>
        <v>801075.95</v>
      </c>
      <c r="E18" s="24">
        <f t="shared" si="1"/>
        <v>2.480317062690534E-4</v>
      </c>
      <c r="F18" s="19">
        <f t="shared" si="2"/>
        <v>0.79822817049993833</v>
      </c>
      <c r="G18" s="21">
        <f t="shared" si="3"/>
        <v>0.20177182950006176</v>
      </c>
    </row>
    <row r="19" spans="1:7" x14ac:dyDescent="0.2">
      <c r="A19" s="6" t="s">
        <v>14</v>
      </c>
      <c r="B19" s="7">
        <v>70005217.799999997</v>
      </c>
      <c r="C19" s="7">
        <v>29723623.649999999</v>
      </c>
      <c r="D19" s="7">
        <f t="shared" si="0"/>
        <v>99728841.449999988</v>
      </c>
      <c r="E19" s="24">
        <f t="shared" si="1"/>
        <v>3.0878363916778926E-2</v>
      </c>
      <c r="F19" s="19">
        <f t="shared" si="2"/>
        <v>0.70195559060111801</v>
      </c>
      <c r="G19" s="21">
        <f t="shared" si="3"/>
        <v>0.2980444093988821</v>
      </c>
    </row>
    <row r="20" spans="1:7" x14ac:dyDescent="0.2">
      <c r="A20" s="6" t="s">
        <v>15</v>
      </c>
      <c r="B20" s="7">
        <v>21850718.399999999</v>
      </c>
      <c r="C20" s="7">
        <v>8371282.04</v>
      </c>
      <c r="D20" s="7">
        <f t="shared" si="0"/>
        <v>30222000.439999998</v>
      </c>
      <c r="E20" s="24">
        <f t="shared" si="1"/>
        <v>9.3574327577769408E-3</v>
      </c>
      <c r="F20" s="19">
        <f t="shared" si="2"/>
        <v>0.72300701746664398</v>
      </c>
      <c r="G20" s="21">
        <f t="shared" si="3"/>
        <v>0.27699298253335614</v>
      </c>
    </row>
    <row r="21" spans="1:7" x14ac:dyDescent="0.2">
      <c r="A21" s="6" t="s">
        <v>16</v>
      </c>
      <c r="B21" s="7">
        <v>16929103.09</v>
      </c>
      <c r="C21" s="7">
        <v>5129306.95</v>
      </c>
      <c r="D21" s="7">
        <f t="shared" si="0"/>
        <v>22058410.039999999</v>
      </c>
      <c r="E21" s="24">
        <f t="shared" si="1"/>
        <v>6.8297957013983748E-3</v>
      </c>
      <c r="F21" s="19">
        <f t="shared" si="2"/>
        <v>0.76746705947080129</v>
      </c>
      <c r="G21" s="21">
        <f t="shared" si="3"/>
        <v>0.23253294052919873</v>
      </c>
    </row>
    <row r="22" spans="1:7" x14ac:dyDescent="0.2">
      <c r="A22" s="6" t="s">
        <v>17</v>
      </c>
      <c r="B22" s="7">
        <v>2328767.6</v>
      </c>
      <c r="C22" s="7">
        <v>532504.35</v>
      </c>
      <c r="D22" s="7">
        <f t="shared" si="0"/>
        <v>2861271.95</v>
      </c>
      <c r="E22" s="24">
        <f t="shared" si="1"/>
        <v>8.8591620289971476E-4</v>
      </c>
      <c r="F22" s="19">
        <f t="shared" si="2"/>
        <v>0.81389243689331936</v>
      </c>
      <c r="G22" s="21">
        <f t="shared" si="3"/>
        <v>0.18610756310668056</v>
      </c>
    </row>
    <row r="23" spans="1:7" x14ac:dyDescent="0.2">
      <c r="A23" s="6" t="s">
        <v>18</v>
      </c>
      <c r="B23" s="7">
        <v>1348190.72</v>
      </c>
      <c r="C23" s="7">
        <v>471656.02</v>
      </c>
      <c r="D23" s="7">
        <f t="shared" si="0"/>
        <v>1819846.74</v>
      </c>
      <c r="E23" s="24">
        <f t="shared" si="1"/>
        <v>5.634667874754878E-4</v>
      </c>
      <c r="F23" s="19">
        <f t="shared" si="2"/>
        <v>0.74082651597353744</v>
      </c>
      <c r="G23" s="21">
        <f t="shared" si="3"/>
        <v>0.25917348402646256</v>
      </c>
    </row>
    <row r="24" spans="1:7" x14ac:dyDescent="0.2">
      <c r="A24" s="6" t="s">
        <v>19</v>
      </c>
      <c r="B24" s="7">
        <v>1163015</v>
      </c>
      <c r="C24" s="7">
        <v>308100.45</v>
      </c>
      <c r="D24" s="7">
        <f t="shared" si="0"/>
        <v>1471115.45</v>
      </c>
      <c r="E24" s="24">
        <f t="shared" si="1"/>
        <v>4.554914863968471E-4</v>
      </c>
      <c r="F24" s="19">
        <f t="shared" si="2"/>
        <v>0.79056677706702083</v>
      </c>
      <c r="G24" s="21">
        <f t="shared" si="3"/>
        <v>0.2094332229329792</v>
      </c>
    </row>
    <row r="25" spans="1:7" x14ac:dyDescent="0.2">
      <c r="A25" s="6" t="s">
        <v>20</v>
      </c>
      <c r="B25" s="7">
        <v>990194.1</v>
      </c>
      <c r="C25" s="7">
        <v>308238.34999999998</v>
      </c>
      <c r="D25" s="7">
        <f t="shared" si="0"/>
        <v>1298432.45</v>
      </c>
      <c r="E25" s="24">
        <f t="shared" si="1"/>
        <v>4.0202482180198693E-4</v>
      </c>
      <c r="F25" s="19">
        <f t="shared" si="2"/>
        <v>0.76260732701189038</v>
      </c>
      <c r="G25" s="21">
        <f t="shared" si="3"/>
        <v>0.23739267298810962</v>
      </c>
    </row>
    <row r="26" spans="1:7" x14ac:dyDescent="0.2">
      <c r="A26" s="6" t="s">
        <v>21</v>
      </c>
      <c r="B26" s="7">
        <v>2896699</v>
      </c>
      <c r="C26" s="7">
        <v>896286.3</v>
      </c>
      <c r="D26" s="7">
        <f t="shared" si="0"/>
        <v>3792985.3</v>
      </c>
      <c r="E26" s="24">
        <f t="shared" si="1"/>
        <v>1.1743962801684877E-3</v>
      </c>
      <c r="F26" s="19">
        <f t="shared" si="2"/>
        <v>0.76369897874373527</v>
      </c>
      <c r="G26" s="21">
        <f t="shared" si="3"/>
        <v>0.23630102125626484</v>
      </c>
    </row>
    <row r="27" spans="1:7" x14ac:dyDescent="0.2">
      <c r="A27" s="6" t="s">
        <v>22</v>
      </c>
      <c r="B27" s="7">
        <v>580258</v>
      </c>
      <c r="C27" s="7">
        <v>139164.9</v>
      </c>
      <c r="D27" s="7">
        <f t="shared" si="0"/>
        <v>719422.9</v>
      </c>
      <c r="E27" s="24">
        <f t="shared" si="1"/>
        <v>2.2275002690572674E-4</v>
      </c>
      <c r="F27" s="19">
        <f t="shared" si="2"/>
        <v>0.80656036942944132</v>
      </c>
      <c r="G27" s="21">
        <f t="shared" si="3"/>
        <v>0.19343963057055868</v>
      </c>
    </row>
    <row r="28" spans="1:7" x14ac:dyDescent="0.2">
      <c r="A28" s="6" t="s">
        <v>23</v>
      </c>
      <c r="B28" s="7">
        <v>1313755.8</v>
      </c>
      <c r="C28" s="7">
        <v>621114.55000000005</v>
      </c>
      <c r="D28" s="7">
        <f t="shared" si="0"/>
        <v>1934870.35</v>
      </c>
      <c r="E28" s="24">
        <f t="shared" si="1"/>
        <v>5.9908076671119713E-4</v>
      </c>
      <c r="F28" s="19">
        <f t="shared" si="2"/>
        <v>0.67898905991298075</v>
      </c>
      <c r="G28" s="21">
        <f t="shared" si="3"/>
        <v>0.3210109400870193</v>
      </c>
    </row>
    <row r="29" spans="1:7" x14ac:dyDescent="0.2">
      <c r="A29" s="6" t="s">
        <v>24</v>
      </c>
      <c r="B29" s="7">
        <v>3841690.3</v>
      </c>
      <c r="C29" s="7">
        <v>1052431.1000000001</v>
      </c>
      <c r="D29" s="7">
        <f t="shared" si="0"/>
        <v>4894121.4000000004</v>
      </c>
      <c r="E29" s="24">
        <f t="shared" si="1"/>
        <v>1.5153335729650712E-3</v>
      </c>
      <c r="F29" s="19">
        <f t="shared" si="2"/>
        <v>0.78496015648487993</v>
      </c>
      <c r="G29" s="21">
        <f t="shared" si="3"/>
        <v>0.21503984351512001</v>
      </c>
    </row>
    <row r="30" spans="1:7" x14ac:dyDescent="0.2">
      <c r="A30" s="6" t="s">
        <v>25</v>
      </c>
      <c r="B30" s="7">
        <v>15333456.18</v>
      </c>
      <c r="C30" s="7">
        <v>6121280.9000000004</v>
      </c>
      <c r="D30" s="7">
        <f t="shared" si="0"/>
        <v>21454737.079999998</v>
      </c>
      <c r="E30" s="24">
        <f t="shared" si="1"/>
        <v>6.6428845423537296E-3</v>
      </c>
      <c r="F30" s="19">
        <f t="shared" si="2"/>
        <v>0.7146886080600714</v>
      </c>
      <c r="G30" s="21">
        <f t="shared" si="3"/>
        <v>0.28531139193992866</v>
      </c>
    </row>
    <row r="31" spans="1:7" x14ac:dyDescent="0.2">
      <c r="A31" s="6" t="s">
        <v>26</v>
      </c>
      <c r="B31" s="7">
        <v>7610878.2999999998</v>
      </c>
      <c r="C31" s="7">
        <v>2189651.11</v>
      </c>
      <c r="D31" s="7">
        <f t="shared" si="0"/>
        <v>9800529.4100000001</v>
      </c>
      <c r="E31" s="24">
        <f t="shared" si="1"/>
        <v>3.034471365545726E-3</v>
      </c>
      <c r="F31" s="19">
        <f t="shared" si="2"/>
        <v>0.77657828282564179</v>
      </c>
      <c r="G31" s="21">
        <f t="shared" si="3"/>
        <v>0.22342171717435821</v>
      </c>
    </row>
    <row r="32" spans="1:7" x14ac:dyDescent="0.2">
      <c r="A32" s="6" t="s">
        <v>27</v>
      </c>
      <c r="B32" s="7">
        <v>125272764.3</v>
      </c>
      <c r="C32" s="7">
        <v>57044313.899999999</v>
      </c>
      <c r="D32" s="7">
        <f t="shared" si="0"/>
        <v>182317078.19999999</v>
      </c>
      <c r="E32" s="24">
        <f t="shared" si="1"/>
        <v>5.6449598802628446E-2</v>
      </c>
      <c r="F32" s="19">
        <f t="shared" si="2"/>
        <v>0.68711480864440488</v>
      </c>
      <c r="G32" s="21">
        <f t="shared" si="3"/>
        <v>0.31288519135559512</v>
      </c>
    </row>
    <row r="33" spans="1:7" x14ac:dyDescent="0.2">
      <c r="A33" s="6" t="s">
        <v>28</v>
      </c>
      <c r="B33" s="7">
        <v>439714.1</v>
      </c>
      <c r="C33" s="7">
        <v>184736.65</v>
      </c>
      <c r="D33" s="7">
        <f t="shared" si="0"/>
        <v>624450.75</v>
      </c>
      <c r="E33" s="24">
        <f t="shared" si="1"/>
        <v>1.9334444505978506E-4</v>
      </c>
      <c r="F33" s="19">
        <f t="shared" si="2"/>
        <v>0.70416137701812354</v>
      </c>
      <c r="G33" s="21">
        <f t="shared" si="3"/>
        <v>0.29583862298187646</v>
      </c>
    </row>
    <row r="34" spans="1:7" x14ac:dyDescent="0.2">
      <c r="A34" s="6" t="s">
        <v>29</v>
      </c>
      <c r="B34" s="7">
        <v>22724275.050000001</v>
      </c>
      <c r="C34" s="7">
        <v>5063754.5</v>
      </c>
      <c r="D34" s="7">
        <f t="shared" si="0"/>
        <v>27788029.550000001</v>
      </c>
      <c r="E34" s="24">
        <f t="shared" si="1"/>
        <v>8.6038188802714365E-3</v>
      </c>
      <c r="F34" s="19">
        <f t="shared" si="2"/>
        <v>0.81777209172429433</v>
      </c>
      <c r="G34" s="21">
        <f t="shared" si="3"/>
        <v>0.1822279082757057</v>
      </c>
    </row>
    <row r="35" spans="1:7" x14ac:dyDescent="0.2">
      <c r="A35" s="6" t="s">
        <v>30</v>
      </c>
      <c r="B35" s="7">
        <v>1311346.3999999999</v>
      </c>
      <c r="C35" s="7">
        <v>670967.15</v>
      </c>
      <c r="D35" s="7">
        <f t="shared" si="0"/>
        <v>1982313.5499999998</v>
      </c>
      <c r="E35" s="24">
        <f t="shared" si="1"/>
        <v>6.137702825390833E-4</v>
      </c>
      <c r="F35" s="19">
        <f t="shared" si="2"/>
        <v>0.66152319848693963</v>
      </c>
      <c r="G35" s="21">
        <f t="shared" si="3"/>
        <v>0.33847680151306037</v>
      </c>
    </row>
    <row r="36" spans="1:7" x14ac:dyDescent="0.2">
      <c r="A36" s="6" t="s">
        <v>31</v>
      </c>
      <c r="B36" s="7">
        <v>801108</v>
      </c>
      <c r="C36" s="7">
        <v>249677.05</v>
      </c>
      <c r="D36" s="7">
        <f t="shared" si="0"/>
        <v>1050785.05</v>
      </c>
      <c r="E36" s="24">
        <f t="shared" si="1"/>
        <v>3.253474391204887E-4</v>
      </c>
      <c r="F36" s="19">
        <f t="shared" si="2"/>
        <v>0.76238998642015321</v>
      </c>
      <c r="G36" s="21">
        <f t="shared" si="3"/>
        <v>0.23761001357984679</v>
      </c>
    </row>
    <row r="37" spans="1:7" x14ac:dyDescent="0.2">
      <c r="A37" s="6" t="s">
        <v>32</v>
      </c>
      <c r="B37" s="7">
        <v>272097</v>
      </c>
      <c r="C37" s="7">
        <v>107905.35</v>
      </c>
      <c r="D37" s="7">
        <f t="shared" si="0"/>
        <v>380002.35</v>
      </c>
      <c r="E37" s="24">
        <f t="shared" si="1"/>
        <v>1.1765754702378723E-4</v>
      </c>
      <c r="F37" s="19">
        <f t="shared" si="2"/>
        <v>0.71604030869809099</v>
      </c>
      <c r="G37" s="21">
        <f t="shared" si="3"/>
        <v>0.28395969130190907</v>
      </c>
    </row>
    <row r="38" spans="1:7" x14ac:dyDescent="0.2">
      <c r="A38" s="6" t="s">
        <v>33</v>
      </c>
      <c r="B38" s="7">
        <v>49744895.200000003</v>
      </c>
      <c r="C38" s="7">
        <v>15746957.449999999</v>
      </c>
      <c r="D38" s="7">
        <f t="shared" si="0"/>
        <v>65491852.650000006</v>
      </c>
      <c r="E38" s="24">
        <f t="shared" si="1"/>
        <v>2.0277797578994766E-2</v>
      </c>
      <c r="F38" s="19">
        <f t="shared" si="2"/>
        <v>0.75955852807898849</v>
      </c>
      <c r="G38" s="21">
        <f t="shared" si="3"/>
        <v>0.24044147192101151</v>
      </c>
    </row>
    <row r="39" spans="1:7" x14ac:dyDescent="0.2">
      <c r="A39" s="6" t="s">
        <v>34</v>
      </c>
      <c r="B39" s="7">
        <v>116946362.40000001</v>
      </c>
      <c r="C39" s="7">
        <v>37085779.5</v>
      </c>
      <c r="D39" s="7">
        <f t="shared" si="0"/>
        <v>154032141.90000001</v>
      </c>
      <c r="E39" s="24">
        <f t="shared" si="1"/>
        <v>4.7691926059862312E-2</v>
      </c>
      <c r="F39" s="19">
        <f t="shared" si="2"/>
        <v>0.75923350125146838</v>
      </c>
      <c r="G39" s="21">
        <f t="shared" si="3"/>
        <v>0.24076649874853165</v>
      </c>
    </row>
    <row r="40" spans="1:7" x14ac:dyDescent="0.2">
      <c r="A40" s="6" t="s">
        <v>35</v>
      </c>
      <c r="B40" s="7">
        <v>16533018.6</v>
      </c>
      <c r="C40" s="7">
        <v>7872922.75</v>
      </c>
      <c r="D40" s="7">
        <f t="shared" si="0"/>
        <v>24405941.350000001</v>
      </c>
      <c r="E40" s="24">
        <f t="shared" si="1"/>
        <v>7.556645878762115E-3</v>
      </c>
      <c r="F40" s="19">
        <f t="shared" si="2"/>
        <v>0.6774177796669989</v>
      </c>
      <c r="G40" s="21">
        <f t="shared" si="3"/>
        <v>0.32258222033300099</v>
      </c>
    </row>
    <row r="41" spans="1:7" x14ac:dyDescent="0.2">
      <c r="A41" s="6" t="s">
        <v>36</v>
      </c>
      <c r="B41" s="7">
        <v>2587929.81</v>
      </c>
      <c r="C41" s="7">
        <v>854821.45</v>
      </c>
      <c r="D41" s="7">
        <f t="shared" si="0"/>
        <v>3442751.26</v>
      </c>
      <c r="E41" s="24">
        <f t="shared" si="1"/>
        <v>1.0659556928125649E-3</v>
      </c>
      <c r="F41" s="19">
        <f t="shared" si="2"/>
        <v>0.75170397584866477</v>
      </c>
      <c r="G41" s="21">
        <f t="shared" si="3"/>
        <v>0.24829602415133528</v>
      </c>
    </row>
    <row r="42" spans="1:7" x14ac:dyDescent="0.2">
      <c r="A42" s="6" t="s">
        <v>37</v>
      </c>
      <c r="B42" s="7">
        <v>267611.40000000002</v>
      </c>
      <c r="C42" s="7">
        <v>48229.65</v>
      </c>
      <c r="D42" s="7">
        <f t="shared" si="0"/>
        <v>315841.05000000005</v>
      </c>
      <c r="E42" s="24">
        <f t="shared" si="1"/>
        <v>9.77917194259913E-5</v>
      </c>
      <c r="F42" s="19">
        <f t="shared" si="2"/>
        <v>0.84729771510068108</v>
      </c>
      <c r="G42" s="21">
        <f t="shared" si="3"/>
        <v>0.15270228489931881</v>
      </c>
    </row>
    <row r="43" spans="1:7" x14ac:dyDescent="0.2">
      <c r="A43" s="6" t="s">
        <v>38</v>
      </c>
      <c r="B43" s="7">
        <v>593258.4</v>
      </c>
      <c r="C43" s="7">
        <v>338847.6</v>
      </c>
      <c r="D43" s="7">
        <f t="shared" si="0"/>
        <v>932106</v>
      </c>
      <c r="E43" s="24">
        <f t="shared" si="1"/>
        <v>2.886016508217758E-4</v>
      </c>
      <c r="F43" s="19">
        <f t="shared" si="2"/>
        <v>0.63647095931149467</v>
      </c>
      <c r="G43" s="21">
        <f t="shared" si="3"/>
        <v>0.36352904068850533</v>
      </c>
    </row>
    <row r="44" spans="1:7" x14ac:dyDescent="0.2">
      <c r="A44" s="6" t="s">
        <v>39</v>
      </c>
      <c r="B44" s="7">
        <v>75475115.099999994</v>
      </c>
      <c r="C44" s="7">
        <v>21084740.949999999</v>
      </c>
      <c r="D44" s="7">
        <f t="shared" si="0"/>
        <v>96559856.049999997</v>
      </c>
      <c r="E44" s="24">
        <f t="shared" si="1"/>
        <v>2.9897172488046461E-2</v>
      </c>
      <c r="F44" s="19">
        <f t="shared" si="2"/>
        <v>0.78164071683079106</v>
      </c>
      <c r="G44" s="21">
        <f t="shared" si="3"/>
        <v>0.21835928316920891</v>
      </c>
    </row>
    <row r="45" spans="1:7" x14ac:dyDescent="0.2">
      <c r="A45" s="6" t="s">
        <v>40</v>
      </c>
      <c r="B45" s="7">
        <v>38099037.75</v>
      </c>
      <c r="C45" s="7">
        <v>13161252.98</v>
      </c>
      <c r="D45" s="7">
        <f t="shared" si="0"/>
        <v>51260290.730000004</v>
      </c>
      <c r="E45" s="24">
        <f t="shared" si="1"/>
        <v>1.587137570864491E-2</v>
      </c>
      <c r="F45" s="19">
        <f t="shared" si="2"/>
        <v>0.74324661853122498</v>
      </c>
      <c r="G45" s="21">
        <f t="shared" si="3"/>
        <v>0.25675338146877497</v>
      </c>
    </row>
    <row r="46" spans="1:7" x14ac:dyDescent="0.2">
      <c r="A46" s="6" t="s">
        <v>41</v>
      </c>
      <c r="B46" s="7">
        <v>25274869.899999999</v>
      </c>
      <c r="C46" s="7">
        <v>6672371.6500000004</v>
      </c>
      <c r="D46" s="7">
        <f t="shared" si="0"/>
        <v>31947241.549999997</v>
      </c>
      <c r="E46" s="24">
        <f t="shared" si="1"/>
        <v>9.8916074465050397E-3</v>
      </c>
      <c r="F46" s="19">
        <f t="shared" si="2"/>
        <v>0.79114404479782074</v>
      </c>
      <c r="G46" s="21">
        <f t="shared" si="3"/>
        <v>0.20885595520217928</v>
      </c>
    </row>
    <row r="47" spans="1:7" x14ac:dyDescent="0.2">
      <c r="A47" s="6" t="s">
        <v>42</v>
      </c>
      <c r="B47" s="7">
        <v>237133924.19999999</v>
      </c>
      <c r="C47" s="7">
        <v>113878438.45</v>
      </c>
      <c r="D47" s="7">
        <f t="shared" si="0"/>
        <v>351012362.64999998</v>
      </c>
      <c r="E47" s="24">
        <f t="shared" si="1"/>
        <v>0.10868157411243123</v>
      </c>
      <c r="F47" s="19">
        <f t="shared" si="2"/>
        <v>0.67557143118759611</v>
      </c>
      <c r="G47" s="21">
        <f t="shared" si="3"/>
        <v>0.32442856881240395</v>
      </c>
    </row>
    <row r="48" spans="1:7" x14ac:dyDescent="0.2">
      <c r="A48" s="6" t="s">
        <v>43</v>
      </c>
      <c r="B48" s="7">
        <v>25315137.399999999</v>
      </c>
      <c r="C48" s="7">
        <v>6247423.7000000002</v>
      </c>
      <c r="D48" s="7">
        <f t="shared" si="0"/>
        <v>31562561.099999998</v>
      </c>
      <c r="E48" s="24">
        <f t="shared" si="1"/>
        <v>9.7725014511473619E-3</v>
      </c>
      <c r="F48" s="19">
        <f t="shared" si="2"/>
        <v>0.80206220654254834</v>
      </c>
      <c r="G48" s="21">
        <f t="shared" si="3"/>
        <v>0.19793779345745174</v>
      </c>
    </row>
    <row r="49" spans="1:7" x14ac:dyDescent="0.2">
      <c r="A49" s="6" t="s">
        <v>44</v>
      </c>
      <c r="B49" s="7">
        <v>13280278.08</v>
      </c>
      <c r="C49" s="7">
        <v>4669402.53</v>
      </c>
      <c r="D49" s="7">
        <f t="shared" si="0"/>
        <v>17949680.609999999</v>
      </c>
      <c r="E49" s="24">
        <f t="shared" si="1"/>
        <v>5.5576377104853093E-3</v>
      </c>
      <c r="F49" s="19">
        <f t="shared" si="2"/>
        <v>0.73986152559179164</v>
      </c>
      <c r="G49" s="21">
        <f t="shared" si="3"/>
        <v>0.26013847440820848</v>
      </c>
    </row>
    <row r="50" spans="1:7" x14ac:dyDescent="0.2">
      <c r="A50" s="6" t="s">
        <v>45</v>
      </c>
      <c r="B50" s="7">
        <v>20360040.379999999</v>
      </c>
      <c r="C50" s="7">
        <v>7831764.0499999998</v>
      </c>
      <c r="D50" s="7">
        <f t="shared" si="0"/>
        <v>28191804.43</v>
      </c>
      <c r="E50" s="24">
        <f t="shared" si="1"/>
        <v>8.7288369543192003E-3</v>
      </c>
      <c r="F50" s="19">
        <f t="shared" si="2"/>
        <v>0.72219713465144808</v>
      </c>
      <c r="G50" s="21">
        <f t="shared" si="3"/>
        <v>0.27780286534855192</v>
      </c>
    </row>
    <row r="51" spans="1:7" x14ac:dyDescent="0.2">
      <c r="A51" s="6" t="s">
        <v>46</v>
      </c>
      <c r="B51" s="7">
        <v>2680766.2000000002</v>
      </c>
      <c r="C51" s="7">
        <v>707088.9</v>
      </c>
      <c r="D51" s="7">
        <f t="shared" si="0"/>
        <v>3387855.1</v>
      </c>
      <c r="E51" s="24">
        <f t="shared" si="1"/>
        <v>1.0489585675931411E-3</v>
      </c>
      <c r="F51" s="19">
        <f t="shared" si="2"/>
        <v>0.79128714802471922</v>
      </c>
      <c r="G51" s="21">
        <f t="shared" si="3"/>
        <v>0.20871285197528075</v>
      </c>
    </row>
    <row r="52" spans="1:7" x14ac:dyDescent="0.2">
      <c r="A52" s="6" t="s">
        <v>47</v>
      </c>
      <c r="B52" s="7">
        <v>145509066.83000001</v>
      </c>
      <c r="C52" s="7">
        <v>56891386.899999999</v>
      </c>
      <c r="D52" s="7">
        <f t="shared" si="0"/>
        <v>202400453.73000002</v>
      </c>
      <c r="E52" s="24">
        <f t="shared" si="1"/>
        <v>6.2667877981210776E-2</v>
      </c>
      <c r="F52" s="19">
        <f t="shared" si="2"/>
        <v>0.71891670274666242</v>
      </c>
      <c r="G52" s="21">
        <f t="shared" si="3"/>
        <v>0.28108329725333758</v>
      </c>
    </row>
    <row r="53" spans="1:7" x14ac:dyDescent="0.2">
      <c r="A53" s="6" t="s">
        <v>48</v>
      </c>
      <c r="B53" s="7">
        <v>52082093.359999999</v>
      </c>
      <c r="C53" s="7">
        <v>18390822.800000001</v>
      </c>
      <c r="D53" s="7">
        <f t="shared" si="0"/>
        <v>70472916.159999996</v>
      </c>
      <c r="E53" s="24">
        <f t="shared" si="1"/>
        <v>2.1820050447052802E-2</v>
      </c>
      <c r="F53" s="19">
        <f t="shared" si="2"/>
        <v>0.73903701163371871</v>
      </c>
      <c r="G53" s="21">
        <f t="shared" si="3"/>
        <v>0.26096298836628135</v>
      </c>
    </row>
    <row r="54" spans="1:7" x14ac:dyDescent="0.2">
      <c r="A54" s="6" t="s">
        <v>49</v>
      </c>
      <c r="B54" s="7">
        <v>222979951.90000001</v>
      </c>
      <c r="C54" s="7">
        <v>71195552.75</v>
      </c>
      <c r="D54" s="7">
        <f t="shared" si="0"/>
        <v>294175504.64999998</v>
      </c>
      <c r="E54" s="24">
        <f t="shared" si="1"/>
        <v>9.1083563750602378E-2</v>
      </c>
      <c r="F54" s="19">
        <f t="shared" si="2"/>
        <v>0.75798272927344501</v>
      </c>
      <c r="G54" s="21">
        <f t="shared" si="3"/>
        <v>0.24201727072655504</v>
      </c>
    </row>
    <row r="55" spans="1:7" x14ac:dyDescent="0.2">
      <c r="A55" s="6" t="s">
        <v>50</v>
      </c>
      <c r="B55" s="7">
        <v>66220476.700000003</v>
      </c>
      <c r="C55" s="7">
        <v>23867227.469999999</v>
      </c>
      <c r="D55" s="7">
        <f t="shared" si="0"/>
        <v>90087704.170000002</v>
      </c>
      <c r="E55" s="24">
        <f t="shared" si="1"/>
        <v>2.7893244054008639E-2</v>
      </c>
      <c r="F55" s="19">
        <f t="shared" si="2"/>
        <v>0.73506675866707238</v>
      </c>
      <c r="G55" s="21">
        <f t="shared" si="3"/>
        <v>0.26493324133292762</v>
      </c>
    </row>
    <row r="56" spans="1:7" x14ac:dyDescent="0.2">
      <c r="A56" s="6" t="s">
        <v>51</v>
      </c>
      <c r="B56" s="7">
        <v>97907362.700000003</v>
      </c>
      <c r="C56" s="7">
        <v>38486718.549999997</v>
      </c>
      <c r="D56" s="7">
        <f t="shared" si="0"/>
        <v>136394081.25</v>
      </c>
      <c r="E56" s="24">
        <f t="shared" si="1"/>
        <v>4.2230773121371835E-2</v>
      </c>
      <c r="F56" s="19">
        <f t="shared" si="2"/>
        <v>0.71782706260210249</v>
      </c>
      <c r="G56" s="21">
        <f t="shared" si="3"/>
        <v>0.28217293739789751</v>
      </c>
    </row>
    <row r="57" spans="1:7" x14ac:dyDescent="0.2">
      <c r="A57" s="6" t="s">
        <v>52</v>
      </c>
      <c r="B57" s="7">
        <v>64760029.079999998</v>
      </c>
      <c r="C57" s="7">
        <v>26293609.23</v>
      </c>
      <c r="D57" s="7">
        <f t="shared" si="0"/>
        <v>91053638.310000002</v>
      </c>
      <c r="E57" s="24">
        <f t="shared" si="1"/>
        <v>2.8192319682090759E-2</v>
      </c>
      <c r="F57" s="19">
        <f t="shared" si="2"/>
        <v>0.71122944982735192</v>
      </c>
      <c r="G57" s="21">
        <f t="shared" si="3"/>
        <v>0.28877055017264802</v>
      </c>
    </row>
    <row r="58" spans="1:7" x14ac:dyDescent="0.2">
      <c r="A58" s="6" t="s">
        <v>53</v>
      </c>
      <c r="B58" s="7">
        <v>3223465.17</v>
      </c>
      <c r="C58" s="7">
        <v>1607739.65</v>
      </c>
      <c r="D58" s="7">
        <f t="shared" si="0"/>
        <v>4831204.82</v>
      </c>
      <c r="E58" s="24">
        <f t="shared" si="1"/>
        <v>1.4958531395679465E-3</v>
      </c>
      <c r="F58" s="19">
        <f t="shared" si="2"/>
        <v>0.66721765896896912</v>
      </c>
      <c r="G58" s="21">
        <f t="shared" si="3"/>
        <v>0.33278234103103083</v>
      </c>
    </row>
    <row r="59" spans="1:7" x14ac:dyDescent="0.2">
      <c r="A59" s="26" t="s">
        <v>87</v>
      </c>
      <c r="B59" s="7">
        <v>55283367.299999997</v>
      </c>
      <c r="C59" s="7">
        <v>17621293.550000001</v>
      </c>
      <c r="D59" s="7">
        <f t="shared" si="0"/>
        <v>72904660.849999994</v>
      </c>
      <c r="E59" s="24">
        <f t="shared" si="1"/>
        <v>2.2572975041370496E-2</v>
      </c>
      <c r="F59" s="19">
        <f t="shared" si="2"/>
        <v>0.75829674886965748</v>
      </c>
      <c r="G59" s="21">
        <f t="shared" si="3"/>
        <v>0.24170325113034255</v>
      </c>
    </row>
    <row r="60" spans="1:7" x14ac:dyDescent="0.2">
      <c r="A60" s="26" t="s">
        <v>88</v>
      </c>
      <c r="B60" s="7">
        <v>40059037.899999999</v>
      </c>
      <c r="C60" s="7">
        <v>13503645.050000001</v>
      </c>
      <c r="D60" s="7">
        <f t="shared" si="0"/>
        <v>53562682.950000003</v>
      </c>
      <c r="E60" s="24">
        <f t="shared" si="1"/>
        <v>1.6584249776112787E-2</v>
      </c>
      <c r="F60" s="19">
        <f t="shared" si="2"/>
        <v>0.74789080183669177</v>
      </c>
      <c r="G60" s="21">
        <f t="shared" si="3"/>
        <v>0.25210919816330823</v>
      </c>
    </row>
    <row r="61" spans="1:7" x14ac:dyDescent="0.2">
      <c r="A61" s="6" t="s">
        <v>54</v>
      </c>
      <c r="B61" s="7">
        <v>15611040.199999999</v>
      </c>
      <c r="C61" s="7">
        <v>6513407.5999999996</v>
      </c>
      <c r="D61" s="7">
        <f t="shared" si="0"/>
        <v>22124447.799999997</v>
      </c>
      <c r="E61" s="24">
        <f t="shared" si="1"/>
        <v>6.850242524562877E-3</v>
      </c>
      <c r="F61" s="19">
        <f t="shared" si="2"/>
        <v>0.70560134838709965</v>
      </c>
      <c r="G61" s="21">
        <f t="shared" si="3"/>
        <v>0.29439865161290041</v>
      </c>
    </row>
    <row r="62" spans="1:7" x14ac:dyDescent="0.2">
      <c r="A62" s="6" t="s">
        <v>55</v>
      </c>
      <c r="B62" s="7">
        <v>87071448.099999994</v>
      </c>
      <c r="C62" s="7">
        <v>22152773.370000001</v>
      </c>
      <c r="D62" s="7">
        <f t="shared" si="0"/>
        <v>109224221.47</v>
      </c>
      <c r="E62" s="24">
        <f t="shared" si="1"/>
        <v>3.3818353948977101E-2</v>
      </c>
      <c r="F62" s="19">
        <f t="shared" si="2"/>
        <v>0.79718076199714927</v>
      </c>
      <c r="G62" s="21">
        <f t="shared" si="3"/>
        <v>0.20281923800285065</v>
      </c>
    </row>
    <row r="63" spans="1:7" x14ac:dyDescent="0.2">
      <c r="A63" s="6" t="s">
        <v>56</v>
      </c>
      <c r="B63" s="7">
        <v>32209583.289999999</v>
      </c>
      <c r="C63" s="7">
        <v>13458531.65</v>
      </c>
      <c r="D63" s="7">
        <f t="shared" si="0"/>
        <v>45668114.939999998</v>
      </c>
      <c r="E63" s="24">
        <f t="shared" si="1"/>
        <v>1.4139908295411254E-2</v>
      </c>
      <c r="F63" s="19">
        <f t="shared" si="2"/>
        <v>0.70529697431824845</v>
      </c>
      <c r="G63" s="21">
        <f t="shared" si="3"/>
        <v>0.29470302568175155</v>
      </c>
    </row>
    <row r="64" spans="1:7" x14ac:dyDescent="0.2">
      <c r="A64" s="6" t="s">
        <v>57</v>
      </c>
      <c r="B64" s="7">
        <v>17866063.600000001</v>
      </c>
      <c r="C64" s="7">
        <v>5485118.0999999996</v>
      </c>
      <c r="D64" s="7">
        <f t="shared" si="0"/>
        <v>23351181.700000003</v>
      </c>
      <c r="E64" s="24">
        <f t="shared" si="1"/>
        <v>7.230067811235248E-3</v>
      </c>
      <c r="F64" s="19">
        <f t="shared" si="2"/>
        <v>0.76510318961716606</v>
      </c>
      <c r="G64" s="21">
        <f t="shared" si="3"/>
        <v>0.2348968103828338</v>
      </c>
    </row>
    <row r="65" spans="1:7" x14ac:dyDescent="0.2">
      <c r="A65" s="6" t="s">
        <v>58</v>
      </c>
      <c r="B65" s="7">
        <v>1625392.87</v>
      </c>
      <c r="C65" s="7">
        <v>549154.15</v>
      </c>
      <c r="D65" s="7">
        <f t="shared" si="0"/>
        <v>2174547.02</v>
      </c>
      <c r="E65" s="24">
        <f t="shared" si="1"/>
        <v>6.7329022639224837E-4</v>
      </c>
      <c r="F65" s="19">
        <f t="shared" si="2"/>
        <v>0.7474627382396174</v>
      </c>
      <c r="G65" s="21">
        <f t="shared" si="3"/>
        <v>0.25253726176038266</v>
      </c>
    </row>
    <row r="66" spans="1:7" x14ac:dyDescent="0.2">
      <c r="A66" s="6" t="s">
        <v>59</v>
      </c>
      <c r="B66" s="7">
        <v>745875.9</v>
      </c>
      <c r="C66" s="7">
        <v>230399.05</v>
      </c>
      <c r="D66" s="7">
        <f t="shared" si="0"/>
        <v>976274.95</v>
      </c>
      <c r="E66" s="24">
        <f t="shared" si="1"/>
        <v>3.0227738285768636E-4</v>
      </c>
      <c r="F66" s="19">
        <f t="shared" si="2"/>
        <v>0.76400188287121373</v>
      </c>
      <c r="G66" s="21">
        <f t="shared" si="3"/>
        <v>0.23599811712878632</v>
      </c>
    </row>
    <row r="67" spans="1:7" x14ac:dyDescent="0.2">
      <c r="A67" s="6" t="s">
        <v>60</v>
      </c>
      <c r="B67" s="7">
        <v>294189</v>
      </c>
      <c r="C67" s="7">
        <v>139580.35</v>
      </c>
      <c r="D67" s="7">
        <f t="shared" si="0"/>
        <v>433769.35</v>
      </c>
      <c r="E67" s="24">
        <f t="shared" si="1"/>
        <v>1.3430505810056866E-4</v>
      </c>
      <c r="F67" s="19">
        <f t="shared" si="2"/>
        <v>0.67821527731270093</v>
      </c>
      <c r="G67" s="21">
        <f t="shared" si="3"/>
        <v>0.32178472268729919</v>
      </c>
    </row>
    <row r="68" spans="1:7" x14ac:dyDescent="0.2">
      <c r="A68" s="6" t="s">
        <v>61</v>
      </c>
      <c r="B68" s="7">
        <v>51326005.850000001</v>
      </c>
      <c r="C68" s="7">
        <v>17716093.350000001</v>
      </c>
      <c r="D68" s="7">
        <f t="shared" si="0"/>
        <v>69042099.200000003</v>
      </c>
      <c r="E68" s="24">
        <f t="shared" si="1"/>
        <v>2.1377036308446472E-2</v>
      </c>
      <c r="F68" s="19">
        <f t="shared" si="2"/>
        <v>0.74340158316043781</v>
      </c>
      <c r="G68" s="21">
        <f t="shared" si="3"/>
        <v>0.25659841683956214</v>
      </c>
    </row>
    <row r="69" spans="1:7" x14ac:dyDescent="0.2">
      <c r="A69" s="6" t="s">
        <v>62</v>
      </c>
      <c r="B69" s="7">
        <v>2180301.2000000002</v>
      </c>
      <c r="C69" s="7">
        <v>768965.05</v>
      </c>
      <c r="D69" s="7">
        <f>SUM(B69,C69)</f>
        <v>2949266.25</v>
      </c>
      <c r="E69" s="24">
        <f>(D69/D$72)</f>
        <v>9.1316128043693323E-4</v>
      </c>
      <c r="F69" s="19">
        <f>(B69/D69)</f>
        <v>0.73926903005111866</v>
      </c>
      <c r="G69" s="21">
        <f>(C69/D69)</f>
        <v>0.26073096994888134</v>
      </c>
    </row>
    <row r="70" spans="1:7" x14ac:dyDescent="0.2">
      <c r="A70" s="6" t="s">
        <v>63</v>
      </c>
      <c r="B70" s="7">
        <v>38612403.200000003</v>
      </c>
      <c r="C70" s="7">
        <v>12096298.550000001</v>
      </c>
      <c r="D70" s="7">
        <f>SUM(B70,C70)</f>
        <v>50708701.75</v>
      </c>
      <c r="E70" s="24">
        <f>(D70/D$72)</f>
        <v>1.5700590958623882E-2</v>
      </c>
      <c r="F70" s="19">
        <f>(B70/D70)</f>
        <v>0.76145517174475885</v>
      </c>
      <c r="G70" s="21">
        <f>(C70/D70)</f>
        <v>0.23854482825524123</v>
      </c>
    </row>
    <row r="71" spans="1:7" x14ac:dyDescent="0.2">
      <c r="A71" s="6" t="s">
        <v>64</v>
      </c>
      <c r="B71" s="7">
        <v>934014.9</v>
      </c>
      <c r="C71" s="7">
        <v>376164.95</v>
      </c>
      <c r="D71" s="7">
        <f>SUM(B71,C71)</f>
        <v>1310179.8500000001</v>
      </c>
      <c r="E71" s="24">
        <f>(D71/D$72)</f>
        <v>4.0566208948706115E-4</v>
      </c>
      <c r="F71" s="19">
        <f>(B71/D71)</f>
        <v>0.71289060047748398</v>
      </c>
      <c r="G71" s="21">
        <f>(C71/D71)</f>
        <v>0.28710939952251591</v>
      </c>
    </row>
    <row r="72" spans="1:7" x14ac:dyDescent="0.2">
      <c r="A72" s="11" t="s">
        <v>66</v>
      </c>
      <c r="B72" s="12">
        <f>SUM(B5:B71)</f>
        <v>2374365951.0199995</v>
      </c>
      <c r="C72" s="12">
        <f>SUM(C5:C71)</f>
        <v>855366094.3299998</v>
      </c>
      <c r="D72" s="12">
        <f>SUM(D5:D71)</f>
        <v>3229732045.3499985</v>
      </c>
      <c r="E72" s="20">
        <f>(D72/D$72)</f>
        <v>1</v>
      </c>
      <c r="F72" s="22">
        <f>B72/D72</f>
        <v>0.7351588050279555</v>
      </c>
      <c r="G72" s="23">
        <f>(C72/D72)</f>
        <v>0.26484119497204472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39" customHeight="1" x14ac:dyDescent="0.2">
      <c r="A74" s="29" t="s">
        <v>106</v>
      </c>
      <c r="B74" s="30"/>
      <c r="C74" s="30"/>
      <c r="D74" s="30"/>
      <c r="E74" s="30"/>
      <c r="F74" s="30"/>
      <c r="G74" s="31"/>
    </row>
    <row r="75" spans="1:7" ht="12.95" customHeight="1" x14ac:dyDescent="0.2">
      <c r="A75" s="32"/>
      <c r="B75" s="30"/>
      <c r="C75" s="30"/>
      <c r="D75" s="30"/>
      <c r="E75" s="30"/>
      <c r="F75" s="30"/>
      <c r="G75" s="31"/>
    </row>
    <row r="76" spans="1:7" ht="27" customHeight="1" thickBot="1" x14ac:dyDescent="0.25">
      <c r="A76" s="33" t="s">
        <v>105</v>
      </c>
      <c r="B76" s="34"/>
      <c r="C76" s="34"/>
      <c r="D76" s="34"/>
      <c r="E76" s="34"/>
      <c r="F76" s="34"/>
      <c r="G76" s="35"/>
    </row>
  </sheetData>
  <mergeCells count="4">
    <mergeCell ref="F3:G3"/>
    <mergeCell ref="A74:G74"/>
    <mergeCell ref="A75:G75"/>
    <mergeCell ref="A76:G76"/>
  </mergeCells>
  <printOptions horizontalCentered="1"/>
  <pageMargins left="0.5" right="0.5" top="0.5" bottom="0.5" header="0.3" footer="0.3"/>
  <pageSetup scale="72" orientation="portrait" verticalDpi="0" r:id="rId1"/>
  <headerFooter>
    <oddFooter>&amp;LOffice of Economic and Demographic Research&amp;RMarch 25, 2025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95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9225756.1999999993</v>
      </c>
      <c r="C5" s="7">
        <v>5797119.6600000001</v>
      </c>
      <c r="D5" s="7">
        <f t="shared" ref="D5:D68" si="0">SUM(B5,C5)</f>
        <v>15022875.859999999</v>
      </c>
      <c r="E5" s="24">
        <f t="shared" ref="E5:E68" si="1">(D5/D$72)</f>
        <v>7.7628456256583368E-3</v>
      </c>
      <c r="F5" s="19">
        <f t="shared" ref="F5:F68" si="2">(B5/D5)</f>
        <v>0.61411385449603251</v>
      </c>
      <c r="G5" s="21">
        <f t="shared" ref="G5:G68" si="3">(C5/D5)</f>
        <v>0.38588614550396749</v>
      </c>
    </row>
    <row r="6" spans="1:7" x14ac:dyDescent="0.2">
      <c r="A6" s="6" t="s">
        <v>2</v>
      </c>
      <c r="B6" s="7">
        <v>484089.89999999997</v>
      </c>
      <c r="C6" s="7">
        <v>284596.2</v>
      </c>
      <c r="D6" s="7">
        <f t="shared" si="0"/>
        <v>768686.1</v>
      </c>
      <c r="E6" s="24">
        <f t="shared" si="1"/>
        <v>3.9720700513658951E-4</v>
      </c>
      <c r="F6" s="19">
        <f t="shared" si="2"/>
        <v>0.62976278613597925</v>
      </c>
      <c r="G6" s="21">
        <f t="shared" si="3"/>
        <v>0.3702372138640207</v>
      </c>
    </row>
    <row r="7" spans="1:7" x14ac:dyDescent="0.2">
      <c r="A7" s="6" t="s">
        <v>3</v>
      </c>
      <c r="B7" s="7">
        <v>10828312.600000001</v>
      </c>
      <c r="C7" s="7">
        <v>4816055.6499999994</v>
      </c>
      <c r="D7" s="7">
        <f t="shared" si="0"/>
        <v>15644368.25</v>
      </c>
      <c r="E7" s="24">
        <f t="shared" si="1"/>
        <v>8.0839924903500244E-3</v>
      </c>
      <c r="F7" s="19">
        <f t="shared" si="2"/>
        <v>0.69215403440787715</v>
      </c>
      <c r="G7" s="21">
        <f t="shared" si="3"/>
        <v>0.30784596559212285</v>
      </c>
    </row>
    <row r="8" spans="1:7" x14ac:dyDescent="0.2">
      <c r="A8" s="6" t="s">
        <v>4</v>
      </c>
      <c r="B8" s="7">
        <v>352415.70000000007</v>
      </c>
      <c r="C8" s="7">
        <v>225447.25</v>
      </c>
      <c r="D8" s="7">
        <f t="shared" si="0"/>
        <v>577862.95000000007</v>
      </c>
      <c r="E8" s="24">
        <f t="shared" si="1"/>
        <v>2.9860200639623226E-4</v>
      </c>
      <c r="F8" s="19">
        <f t="shared" si="2"/>
        <v>0.60986034837499103</v>
      </c>
      <c r="G8" s="21">
        <f t="shared" si="3"/>
        <v>0.39013965162500897</v>
      </c>
    </row>
    <row r="9" spans="1:7" x14ac:dyDescent="0.2">
      <c r="A9" s="6" t="s">
        <v>5</v>
      </c>
      <c r="B9" s="7">
        <v>26932873.800000001</v>
      </c>
      <c r="C9" s="7">
        <v>12574316.649999999</v>
      </c>
      <c r="D9" s="7">
        <f t="shared" si="0"/>
        <v>39507190.450000003</v>
      </c>
      <c r="E9" s="24">
        <f t="shared" si="1"/>
        <v>2.0414747710418301E-2</v>
      </c>
      <c r="F9" s="19">
        <f t="shared" si="2"/>
        <v>0.68172080811684244</v>
      </c>
      <c r="G9" s="21">
        <f t="shared" si="3"/>
        <v>0.31827919188315751</v>
      </c>
    </row>
    <row r="10" spans="1:7" x14ac:dyDescent="0.2">
      <c r="A10" s="6" t="s">
        <v>6</v>
      </c>
      <c r="B10" s="7">
        <v>137192075.75999999</v>
      </c>
      <c r="C10" s="7">
        <v>58535270.799999997</v>
      </c>
      <c r="D10" s="7">
        <f t="shared" si="0"/>
        <v>195727346.56</v>
      </c>
      <c r="E10" s="24">
        <f t="shared" si="1"/>
        <v>0.10113916870674383</v>
      </c>
      <c r="F10" s="19">
        <f t="shared" si="2"/>
        <v>0.70093463264697098</v>
      </c>
      <c r="G10" s="21">
        <f t="shared" si="3"/>
        <v>0.29906536735302891</v>
      </c>
    </row>
    <row r="11" spans="1:7" x14ac:dyDescent="0.2">
      <c r="A11" s="6" t="s">
        <v>7</v>
      </c>
      <c r="B11" s="7">
        <v>119459.89999999998</v>
      </c>
      <c r="C11" s="7">
        <v>89066.25</v>
      </c>
      <c r="D11" s="7">
        <f t="shared" si="0"/>
        <v>208526.14999999997</v>
      </c>
      <c r="E11" s="24">
        <f t="shared" si="1"/>
        <v>1.0775275828997457E-4</v>
      </c>
      <c r="F11" s="19">
        <f t="shared" si="2"/>
        <v>0.57287731059150138</v>
      </c>
      <c r="G11" s="21">
        <f t="shared" si="3"/>
        <v>0.42712268940849873</v>
      </c>
    </row>
    <row r="12" spans="1:7" x14ac:dyDescent="0.2">
      <c r="A12" s="6" t="s">
        <v>8</v>
      </c>
      <c r="B12" s="7">
        <v>12249510.6</v>
      </c>
      <c r="C12" s="7">
        <v>3873230.5</v>
      </c>
      <c r="D12" s="7">
        <f t="shared" si="0"/>
        <v>16122741.1</v>
      </c>
      <c r="E12" s="24">
        <f t="shared" si="1"/>
        <v>8.3311844807960004E-3</v>
      </c>
      <c r="F12" s="19">
        <f t="shared" si="2"/>
        <v>0.75976600529794525</v>
      </c>
      <c r="G12" s="21">
        <f t="shared" si="3"/>
        <v>0.24023399470205473</v>
      </c>
    </row>
    <row r="13" spans="1:7" x14ac:dyDescent="0.2">
      <c r="A13" s="6" t="s">
        <v>9</v>
      </c>
      <c r="B13" s="7">
        <v>5265392.3</v>
      </c>
      <c r="C13" s="7">
        <v>1977887.4499999997</v>
      </c>
      <c r="D13" s="7">
        <f t="shared" si="0"/>
        <v>7243279.75</v>
      </c>
      <c r="E13" s="24">
        <f t="shared" si="1"/>
        <v>3.7428560980405459E-3</v>
      </c>
      <c r="F13" s="19">
        <f t="shared" si="2"/>
        <v>0.72693482534621146</v>
      </c>
      <c r="G13" s="21">
        <f t="shared" si="3"/>
        <v>0.27306517465378854</v>
      </c>
    </row>
    <row r="14" spans="1:7" x14ac:dyDescent="0.2">
      <c r="A14" s="6" t="s">
        <v>10</v>
      </c>
      <c r="B14" s="7">
        <v>6619183.96</v>
      </c>
      <c r="C14" s="7">
        <v>4119474.9499999993</v>
      </c>
      <c r="D14" s="7">
        <f t="shared" si="0"/>
        <v>10738658.91</v>
      </c>
      <c r="E14" s="24">
        <f t="shared" si="1"/>
        <v>5.5490408176035091E-3</v>
      </c>
      <c r="F14" s="19">
        <f t="shared" si="2"/>
        <v>0.61638832329762483</v>
      </c>
      <c r="G14" s="21">
        <f t="shared" si="3"/>
        <v>0.38361167670237506</v>
      </c>
    </row>
    <row r="15" spans="1:7" x14ac:dyDescent="0.2">
      <c r="A15" s="6" t="s">
        <v>11</v>
      </c>
      <c r="B15" s="7">
        <v>71152770.5</v>
      </c>
      <c r="C15" s="7">
        <v>19369965.699999999</v>
      </c>
      <c r="D15" s="7">
        <f t="shared" si="0"/>
        <v>90522736.200000003</v>
      </c>
      <c r="E15" s="24">
        <f t="shared" si="1"/>
        <v>4.6776265295770982E-2</v>
      </c>
      <c r="F15" s="19">
        <f t="shared" si="2"/>
        <v>0.78602098750965499</v>
      </c>
      <c r="G15" s="21">
        <f t="shared" si="3"/>
        <v>0.21397901249034493</v>
      </c>
    </row>
    <row r="16" spans="1:7" x14ac:dyDescent="0.2">
      <c r="A16" s="6" t="s">
        <v>12</v>
      </c>
      <c r="B16" s="7">
        <v>1418760.8</v>
      </c>
      <c r="C16" s="7">
        <v>769608.2</v>
      </c>
      <c r="D16" s="7">
        <f t="shared" si="0"/>
        <v>2188369</v>
      </c>
      <c r="E16" s="24">
        <f t="shared" si="1"/>
        <v>1.1308068360072509E-3</v>
      </c>
      <c r="F16" s="19">
        <f t="shared" si="2"/>
        <v>0.64831881643360878</v>
      </c>
      <c r="G16" s="21">
        <f t="shared" si="3"/>
        <v>0.35168118356639122</v>
      </c>
    </row>
    <row r="17" spans="1:7" x14ac:dyDescent="0.2">
      <c r="A17" s="6" t="s">
        <v>89</v>
      </c>
      <c r="B17" s="7">
        <v>2288156.15</v>
      </c>
      <c r="C17" s="7">
        <v>226866.8</v>
      </c>
      <c r="D17" s="7">
        <f t="shared" si="0"/>
        <v>2515022.9499999997</v>
      </c>
      <c r="E17" s="24">
        <f t="shared" si="1"/>
        <v>1.2996003619933942E-3</v>
      </c>
      <c r="F17" s="19">
        <f t="shared" si="2"/>
        <v>0.90979533606244034</v>
      </c>
      <c r="G17" s="21">
        <f t="shared" si="3"/>
        <v>9.0204663937559701E-2</v>
      </c>
    </row>
    <row r="18" spans="1:7" x14ac:dyDescent="0.2">
      <c r="A18" s="6" t="s">
        <v>13</v>
      </c>
      <c r="B18" s="7">
        <v>227580.79999999999</v>
      </c>
      <c r="C18" s="7">
        <v>179224.50000000003</v>
      </c>
      <c r="D18" s="7">
        <f t="shared" si="0"/>
        <v>406805.30000000005</v>
      </c>
      <c r="E18" s="24">
        <f t="shared" si="1"/>
        <v>2.1021053312488916E-4</v>
      </c>
      <c r="F18" s="19">
        <f t="shared" si="2"/>
        <v>0.55943420599485794</v>
      </c>
      <c r="G18" s="21">
        <f t="shared" si="3"/>
        <v>0.44056579400514206</v>
      </c>
    </row>
    <row r="19" spans="1:7" x14ac:dyDescent="0.2">
      <c r="A19" s="6" t="s">
        <v>14</v>
      </c>
      <c r="B19" s="7">
        <v>44880439.099999994</v>
      </c>
      <c r="C19" s="7">
        <v>26914019.900000006</v>
      </c>
      <c r="D19" s="7">
        <f t="shared" si="0"/>
        <v>71794459</v>
      </c>
      <c r="E19" s="24">
        <f t="shared" si="1"/>
        <v>3.7098709141210787E-2</v>
      </c>
      <c r="F19" s="19">
        <f t="shared" si="2"/>
        <v>0.62512399598971824</v>
      </c>
      <c r="G19" s="21">
        <f t="shared" si="3"/>
        <v>0.3748760040102817</v>
      </c>
    </row>
    <row r="20" spans="1:7" x14ac:dyDescent="0.2">
      <c r="A20" s="6" t="s">
        <v>15</v>
      </c>
      <c r="B20" s="7">
        <v>11116091.699999999</v>
      </c>
      <c r="C20" s="7">
        <v>5957705.6000000006</v>
      </c>
      <c r="D20" s="7">
        <f t="shared" si="0"/>
        <v>17073797.300000001</v>
      </c>
      <c r="E20" s="24">
        <f t="shared" si="1"/>
        <v>8.822628497955393E-3</v>
      </c>
      <c r="F20" s="19">
        <f t="shared" si="2"/>
        <v>0.65106147769483003</v>
      </c>
      <c r="G20" s="21">
        <f t="shared" si="3"/>
        <v>0.34893852230516992</v>
      </c>
    </row>
    <row r="21" spans="1:7" x14ac:dyDescent="0.2">
      <c r="A21" s="6" t="s">
        <v>16</v>
      </c>
      <c r="B21" s="7">
        <v>6487207.7499999991</v>
      </c>
      <c r="C21" s="7">
        <v>2499344.75</v>
      </c>
      <c r="D21" s="7">
        <f t="shared" si="0"/>
        <v>8986552.5</v>
      </c>
      <c r="E21" s="24">
        <f t="shared" si="1"/>
        <v>4.6436661272107448E-3</v>
      </c>
      <c r="F21" s="19">
        <f t="shared" si="2"/>
        <v>0.7218794693515671</v>
      </c>
      <c r="G21" s="21">
        <f t="shared" si="3"/>
        <v>0.27812053064843273</v>
      </c>
    </row>
    <row r="22" spans="1:7" x14ac:dyDescent="0.2">
      <c r="A22" s="6" t="s">
        <v>17</v>
      </c>
      <c r="B22" s="7">
        <v>986985.25</v>
      </c>
      <c r="C22" s="7">
        <v>341349.94</v>
      </c>
      <c r="D22" s="7">
        <f t="shared" si="0"/>
        <v>1328335.19</v>
      </c>
      <c r="E22" s="24">
        <f t="shared" si="1"/>
        <v>6.8639727274558832E-4</v>
      </c>
      <c r="F22" s="19">
        <f t="shared" si="2"/>
        <v>0.74302424375281362</v>
      </c>
      <c r="G22" s="21">
        <f t="shared" si="3"/>
        <v>0.25697575624718638</v>
      </c>
    </row>
    <row r="23" spans="1:7" x14ac:dyDescent="0.2">
      <c r="A23" s="6" t="s">
        <v>18</v>
      </c>
      <c r="B23" s="7">
        <v>524183.89</v>
      </c>
      <c r="C23" s="7">
        <v>313498.95</v>
      </c>
      <c r="D23" s="7">
        <f t="shared" si="0"/>
        <v>837682.84000000008</v>
      </c>
      <c r="E23" s="24">
        <f t="shared" si="1"/>
        <v>4.328600349748915E-4</v>
      </c>
      <c r="F23" s="19">
        <f t="shared" si="2"/>
        <v>0.62575459943765821</v>
      </c>
      <c r="G23" s="21">
        <f t="shared" si="3"/>
        <v>0.37424540056234168</v>
      </c>
    </row>
    <row r="24" spans="1:7" x14ac:dyDescent="0.2">
      <c r="A24" s="6" t="s">
        <v>19</v>
      </c>
      <c r="B24" s="7">
        <v>490456.4</v>
      </c>
      <c r="C24" s="7">
        <v>229792.54999999996</v>
      </c>
      <c r="D24" s="7">
        <f t="shared" si="0"/>
        <v>720248.95</v>
      </c>
      <c r="E24" s="24">
        <f t="shared" si="1"/>
        <v>3.7217783485648197E-4</v>
      </c>
      <c r="F24" s="19">
        <f t="shared" si="2"/>
        <v>0.68095399514292942</v>
      </c>
      <c r="G24" s="21">
        <f t="shared" si="3"/>
        <v>0.31904600485707058</v>
      </c>
    </row>
    <row r="25" spans="1:7" x14ac:dyDescent="0.2">
      <c r="A25" s="6" t="s">
        <v>20</v>
      </c>
      <c r="B25" s="7">
        <v>227868.9</v>
      </c>
      <c r="C25" s="7">
        <v>68862.150000000009</v>
      </c>
      <c r="D25" s="7">
        <f t="shared" si="0"/>
        <v>296731.05</v>
      </c>
      <c r="E25" s="24">
        <f t="shared" si="1"/>
        <v>1.5333131651728267E-4</v>
      </c>
      <c r="F25" s="19">
        <f t="shared" si="2"/>
        <v>0.76793075749908879</v>
      </c>
      <c r="G25" s="21">
        <f t="shared" si="3"/>
        <v>0.23206924250091121</v>
      </c>
    </row>
    <row r="26" spans="1:7" x14ac:dyDescent="0.2">
      <c r="A26" s="6" t="s">
        <v>21</v>
      </c>
      <c r="B26" s="7">
        <v>972106.10000000009</v>
      </c>
      <c r="C26" s="7">
        <v>353786.64999999997</v>
      </c>
      <c r="D26" s="7">
        <f t="shared" si="0"/>
        <v>1325892.75</v>
      </c>
      <c r="E26" s="24">
        <f t="shared" si="1"/>
        <v>6.8513517853362616E-4</v>
      </c>
      <c r="F26" s="19">
        <f t="shared" si="2"/>
        <v>0.73317098988587126</v>
      </c>
      <c r="G26" s="21">
        <f t="shared" si="3"/>
        <v>0.26682901011412874</v>
      </c>
    </row>
    <row r="27" spans="1:7" x14ac:dyDescent="0.2">
      <c r="A27" s="6" t="s">
        <v>22</v>
      </c>
      <c r="B27" s="7">
        <v>176816.9</v>
      </c>
      <c r="C27" s="7">
        <v>52055.850000000006</v>
      </c>
      <c r="D27" s="7">
        <f t="shared" si="0"/>
        <v>228872.75</v>
      </c>
      <c r="E27" s="24">
        <f t="shared" si="1"/>
        <v>1.1826655846238844E-4</v>
      </c>
      <c r="F27" s="19">
        <f t="shared" si="2"/>
        <v>0.77255549208020613</v>
      </c>
      <c r="G27" s="21">
        <f t="shared" si="3"/>
        <v>0.2274445079197939</v>
      </c>
    </row>
    <row r="28" spans="1:7" x14ac:dyDescent="0.2">
      <c r="A28" s="6" t="s">
        <v>23</v>
      </c>
      <c r="B28" s="7">
        <v>524454.00000000012</v>
      </c>
      <c r="C28" s="7">
        <v>165878.65000000005</v>
      </c>
      <c r="D28" s="7">
        <f t="shared" si="0"/>
        <v>690332.65000000014</v>
      </c>
      <c r="E28" s="24">
        <f t="shared" si="1"/>
        <v>3.5671903583856337E-4</v>
      </c>
      <c r="F28" s="19">
        <f t="shared" si="2"/>
        <v>0.75971200261207406</v>
      </c>
      <c r="G28" s="21">
        <f t="shared" si="3"/>
        <v>0.24028799738792597</v>
      </c>
    </row>
    <row r="29" spans="1:7" x14ac:dyDescent="0.2">
      <c r="A29" s="6" t="s">
        <v>24</v>
      </c>
      <c r="B29" s="7">
        <v>1493435.95</v>
      </c>
      <c r="C29" s="7">
        <v>269006.5</v>
      </c>
      <c r="D29" s="7">
        <f t="shared" si="0"/>
        <v>1762442.45</v>
      </c>
      <c r="E29" s="24">
        <f t="shared" si="1"/>
        <v>9.1071568393144282E-4</v>
      </c>
      <c r="F29" s="19">
        <f t="shared" si="2"/>
        <v>0.84736721474224586</v>
      </c>
      <c r="G29" s="21">
        <f t="shared" si="3"/>
        <v>0.15263278525775409</v>
      </c>
    </row>
    <row r="30" spans="1:7" x14ac:dyDescent="0.2">
      <c r="A30" s="6" t="s">
        <v>25</v>
      </c>
      <c r="B30" s="7">
        <v>5603090.5000000009</v>
      </c>
      <c r="C30" s="7">
        <v>2314523.4</v>
      </c>
      <c r="D30" s="7">
        <f t="shared" si="0"/>
        <v>7917613.9000000004</v>
      </c>
      <c r="E30" s="24">
        <f t="shared" si="1"/>
        <v>4.0913081491220317E-3</v>
      </c>
      <c r="F30" s="19">
        <f t="shared" si="2"/>
        <v>0.70767412641831406</v>
      </c>
      <c r="G30" s="21">
        <f t="shared" si="3"/>
        <v>0.29232587358168599</v>
      </c>
    </row>
    <row r="31" spans="1:7" x14ac:dyDescent="0.2">
      <c r="A31" s="6" t="s">
        <v>26</v>
      </c>
      <c r="B31" s="7">
        <v>3713318.0000000005</v>
      </c>
      <c r="C31" s="7">
        <v>1092393.0499999998</v>
      </c>
      <c r="D31" s="7">
        <f t="shared" si="0"/>
        <v>4805711.0500000007</v>
      </c>
      <c r="E31" s="24">
        <f t="shared" si="1"/>
        <v>2.4832790572410705E-3</v>
      </c>
      <c r="F31" s="19">
        <f t="shared" si="2"/>
        <v>0.7726885701960795</v>
      </c>
      <c r="G31" s="21">
        <f t="shared" si="3"/>
        <v>0.22731142980392041</v>
      </c>
    </row>
    <row r="32" spans="1:7" x14ac:dyDescent="0.2">
      <c r="A32" s="6" t="s">
        <v>27</v>
      </c>
      <c r="B32" s="7">
        <v>75398799.019999996</v>
      </c>
      <c r="C32" s="7">
        <v>42526426.599999994</v>
      </c>
      <c r="D32" s="7">
        <f t="shared" si="0"/>
        <v>117925225.61999999</v>
      </c>
      <c r="E32" s="24">
        <f t="shared" si="1"/>
        <v>6.0936090425697587E-2</v>
      </c>
      <c r="F32" s="19">
        <f t="shared" si="2"/>
        <v>0.63937803488257594</v>
      </c>
      <c r="G32" s="21">
        <f t="shared" si="3"/>
        <v>0.360621965117424</v>
      </c>
    </row>
    <row r="33" spans="1:7" x14ac:dyDescent="0.2">
      <c r="A33" s="6" t="s">
        <v>28</v>
      </c>
      <c r="B33" s="7">
        <v>201767.5</v>
      </c>
      <c r="C33" s="7">
        <v>100588.45</v>
      </c>
      <c r="D33" s="7">
        <f t="shared" si="0"/>
        <v>302355.95</v>
      </c>
      <c r="E33" s="24">
        <f t="shared" si="1"/>
        <v>1.5623789916941182E-4</v>
      </c>
      <c r="F33" s="19">
        <f t="shared" si="2"/>
        <v>0.66731777562174643</v>
      </c>
      <c r="G33" s="21">
        <f t="shared" si="3"/>
        <v>0.33268222437825351</v>
      </c>
    </row>
    <row r="34" spans="1:7" x14ac:dyDescent="0.2">
      <c r="A34" s="6" t="s">
        <v>29</v>
      </c>
      <c r="B34" s="7">
        <v>13057545.590000002</v>
      </c>
      <c r="C34" s="7">
        <v>3909765.0100000007</v>
      </c>
      <c r="D34" s="7">
        <f t="shared" si="0"/>
        <v>16967310.600000001</v>
      </c>
      <c r="E34" s="24">
        <f t="shared" si="1"/>
        <v>8.7676030939655477E-3</v>
      </c>
      <c r="F34" s="19">
        <f t="shared" si="2"/>
        <v>0.76957072914077496</v>
      </c>
      <c r="G34" s="21">
        <f t="shared" si="3"/>
        <v>0.23042927085922504</v>
      </c>
    </row>
    <row r="35" spans="1:7" x14ac:dyDescent="0.2">
      <c r="A35" s="6" t="s">
        <v>30</v>
      </c>
      <c r="B35" s="7">
        <v>536112.5</v>
      </c>
      <c r="C35" s="7">
        <v>344365.1</v>
      </c>
      <c r="D35" s="7">
        <f t="shared" si="0"/>
        <v>880477.6</v>
      </c>
      <c r="E35" s="24">
        <f t="shared" si="1"/>
        <v>4.5497358490787334E-4</v>
      </c>
      <c r="F35" s="19">
        <f t="shared" si="2"/>
        <v>0.60888828971912523</v>
      </c>
      <c r="G35" s="21">
        <f t="shared" si="3"/>
        <v>0.39111171028087482</v>
      </c>
    </row>
    <row r="36" spans="1:7" x14ac:dyDescent="0.2">
      <c r="A36" s="6" t="s">
        <v>31</v>
      </c>
      <c r="B36" s="7">
        <v>353302.6</v>
      </c>
      <c r="C36" s="7">
        <v>133077.34999999998</v>
      </c>
      <c r="D36" s="7">
        <f t="shared" si="0"/>
        <v>486379.94999999995</v>
      </c>
      <c r="E36" s="24">
        <f t="shared" si="1"/>
        <v>2.5132953919419662E-4</v>
      </c>
      <c r="F36" s="19">
        <f t="shared" si="2"/>
        <v>0.72639219605989103</v>
      </c>
      <c r="G36" s="21">
        <f t="shared" si="3"/>
        <v>0.27360780394010892</v>
      </c>
    </row>
    <row r="37" spans="1:7" x14ac:dyDescent="0.2">
      <c r="A37" s="6" t="s">
        <v>32</v>
      </c>
      <c r="B37" s="7">
        <v>155601.59999999998</v>
      </c>
      <c r="C37" s="7">
        <v>41286.700000000004</v>
      </c>
      <c r="D37" s="7">
        <f t="shared" si="0"/>
        <v>196888.3</v>
      </c>
      <c r="E37" s="24">
        <f t="shared" si="1"/>
        <v>1.017390739723723E-4</v>
      </c>
      <c r="F37" s="19">
        <f t="shared" si="2"/>
        <v>0.79030394391134462</v>
      </c>
      <c r="G37" s="21">
        <f t="shared" si="3"/>
        <v>0.20969605608865538</v>
      </c>
    </row>
    <row r="38" spans="1:7" x14ac:dyDescent="0.2">
      <c r="A38" s="6" t="s">
        <v>33</v>
      </c>
      <c r="B38" s="7">
        <v>16206957.9</v>
      </c>
      <c r="C38" s="7">
        <v>7165485.5999999996</v>
      </c>
      <c r="D38" s="7">
        <f t="shared" si="0"/>
        <v>23372443.5</v>
      </c>
      <c r="E38" s="24">
        <f t="shared" si="1"/>
        <v>1.2077359386827925E-2</v>
      </c>
      <c r="F38" s="19">
        <f t="shared" si="2"/>
        <v>0.69342163133264179</v>
      </c>
      <c r="G38" s="21">
        <f t="shared" si="3"/>
        <v>0.30657836866735821</v>
      </c>
    </row>
    <row r="39" spans="1:7" x14ac:dyDescent="0.2">
      <c r="A39" s="6" t="s">
        <v>34</v>
      </c>
      <c r="B39" s="7">
        <v>61867412.600000001</v>
      </c>
      <c r="C39" s="7">
        <v>19248275.550000001</v>
      </c>
      <c r="D39" s="7">
        <f t="shared" si="0"/>
        <v>81115688.150000006</v>
      </c>
      <c r="E39" s="24">
        <f t="shared" si="1"/>
        <v>4.1915314404221755E-2</v>
      </c>
      <c r="F39" s="19">
        <f t="shared" si="2"/>
        <v>0.76270588354738622</v>
      </c>
      <c r="G39" s="21">
        <f t="shared" si="3"/>
        <v>0.23729411645261372</v>
      </c>
    </row>
    <row r="40" spans="1:7" x14ac:dyDescent="0.2">
      <c r="A40" s="6" t="s">
        <v>35</v>
      </c>
      <c r="B40" s="7">
        <v>10144114.300000001</v>
      </c>
      <c r="C40" s="7">
        <v>6476521.6000000006</v>
      </c>
      <c r="D40" s="7">
        <f t="shared" si="0"/>
        <v>16620635.900000002</v>
      </c>
      <c r="E40" s="24">
        <f t="shared" si="1"/>
        <v>8.5884641459038815E-3</v>
      </c>
      <c r="F40" s="19">
        <f t="shared" si="2"/>
        <v>0.61033250238036918</v>
      </c>
      <c r="G40" s="21">
        <f t="shared" si="3"/>
        <v>0.38966749761963076</v>
      </c>
    </row>
    <row r="41" spans="1:7" x14ac:dyDescent="0.2">
      <c r="A41" s="6" t="s">
        <v>36</v>
      </c>
      <c r="B41" s="7">
        <v>786619.42999999993</v>
      </c>
      <c r="C41" s="7">
        <v>352545.89999999997</v>
      </c>
      <c r="D41" s="7">
        <f t="shared" si="0"/>
        <v>1139165.3299999998</v>
      </c>
      <c r="E41" s="24">
        <f t="shared" si="1"/>
        <v>5.8864658679886976E-4</v>
      </c>
      <c r="F41" s="19">
        <f t="shared" si="2"/>
        <v>0.69052262150569488</v>
      </c>
      <c r="G41" s="21">
        <f t="shared" si="3"/>
        <v>0.30947737849430512</v>
      </c>
    </row>
    <row r="42" spans="1:7" x14ac:dyDescent="0.2">
      <c r="A42" s="6" t="s">
        <v>37</v>
      </c>
      <c r="B42" s="7">
        <v>154132.30000000002</v>
      </c>
      <c r="C42" s="7">
        <v>31422.300000000003</v>
      </c>
      <c r="D42" s="7">
        <f t="shared" si="0"/>
        <v>185554.60000000003</v>
      </c>
      <c r="E42" s="24">
        <f t="shared" si="1"/>
        <v>9.5882554602350469E-5</v>
      </c>
      <c r="F42" s="19">
        <f t="shared" si="2"/>
        <v>0.83065739140932093</v>
      </c>
      <c r="G42" s="21">
        <f t="shared" si="3"/>
        <v>0.16934260859067896</v>
      </c>
    </row>
    <row r="43" spans="1:7" x14ac:dyDescent="0.2">
      <c r="A43" s="6" t="s">
        <v>38</v>
      </c>
      <c r="B43" s="7">
        <v>439693.10000000009</v>
      </c>
      <c r="C43" s="7">
        <v>137281.20000000001</v>
      </c>
      <c r="D43" s="7">
        <f t="shared" si="0"/>
        <v>576974.30000000005</v>
      </c>
      <c r="E43" s="24">
        <f t="shared" si="1"/>
        <v>2.981428098462821E-4</v>
      </c>
      <c r="F43" s="19">
        <f t="shared" si="2"/>
        <v>0.76206704527394042</v>
      </c>
      <c r="G43" s="21">
        <f t="shared" si="3"/>
        <v>0.23793295472605971</v>
      </c>
    </row>
    <row r="44" spans="1:7" x14ac:dyDescent="0.2">
      <c r="A44" s="6" t="s">
        <v>39</v>
      </c>
      <c r="B44" s="7">
        <v>29226580.949999996</v>
      </c>
      <c r="C44" s="7">
        <v>11917804.59</v>
      </c>
      <c r="D44" s="7">
        <f t="shared" si="0"/>
        <v>41144385.539999992</v>
      </c>
      <c r="E44" s="24">
        <f t="shared" si="1"/>
        <v>2.1260743700879457E-2</v>
      </c>
      <c r="F44" s="19">
        <f t="shared" si="2"/>
        <v>0.71034189881354104</v>
      </c>
      <c r="G44" s="21">
        <f t="shared" si="3"/>
        <v>0.28965810118645902</v>
      </c>
    </row>
    <row r="45" spans="1:7" x14ac:dyDescent="0.2">
      <c r="A45" s="6" t="s">
        <v>40</v>
      </c>
      <c r="B45" s="7">
        <v>11750485.449999999</v>
      </c>
      <c r="C45" s="7">
        <v>4572774.16</v>
      </c>
      <c r="D45" s="7">
        <f t="shared" si="0"/>
        <v>16323259.609999999</v>
      </c>
      <c r="E45" s="24">
        <f t="shared" si="1"/>
        <v>8.4347994113008595E-3</v>
      </c>
      <c r="F45" s="19">
        <f t="shared" si="2"/>
        <v>0.71986145725461503</v>
      </c>
      <c r="G45" s="21">
        <f t="shared" si="3"/>
        <v>0.28013854274538491</v>
      </c>
    </row>
    <row r="46" spans="1:7" x14ac:dyDescent="0.2">
      <c r="A46" s="6" t="s">
        <v>41</v>
      </c>
      <c r="B46" s="7">
        <v>13014249.499999996</v>
      </c>
      <c r="C46" s="7">
        <v>4954881.0499999989</v>
      </c>
      <c r="D46" s="7">
        <f t="shared" si="0"/>
        <v>17969130.549999997</v>
      </c>
      <c r="E46" s="24">
        <f t="shared" si="1"/>
        <v>9.2852785170356236E-3</v>
      </c>
      <c r="F46" s="19">
        <f t="shared" si="2"/>
        <v>0.72425593791459197</v>
      </c>
      <c r="G46" s="21">
        <f t="shared" si="3"/>
        <v>0.27574406208540791</v>
      </c>
    </row>
    <row r="47" spans="1:7" x14ac:dyDescent="0.2">
      <c r="A47" s="6" t="s">
        <v>42</v>
      </c>
      <c r="B47" s="7">
        <v>181149130.14000002</v>
      </c>
      <c r="C47" s="7">
        <v>87006810.410000011</v>
      </c>
      <c r="D47" s="7">
        <f t="shared" si="0"/>
        <v>268155940.55000001</v>
      </c>
      <c r="E47" s="24">
        <f t="shared" si="1"/>
        <v>0.13856555758644634</v>
      </c>
      <c r="F47" s="19">
        <f t="shared" si="2"/>
        <v>0.67553651717897778</v>
      </c>
      <c r="G47" s="21">
        <f t="shared" si="3"/>
        <v>0.32446348282102233</v>
      </c>
    </row>
    <row r="48" spans="1:7" x14ac:dyDescent="0.2">
      <c r="A48" s="6" t="s">
        <v>43</v>
      </c>
      <c r="B48" s="7">
        <v>19143288.939999998</v>
      </c>
      <c r="C48" s="7">
        <v>6600994.5999999996</v>
      </c>
      <c r="D48" s="7">
        <f t="shared" si="0"/>
        <v>25744283.539999999</v>
      </c>
      <c r="E48" s="24">
        <f t="shared" si="1"/>
        <v>1.3302972129079214E-2</v>
      </c>
      <c r="F48" s="19">
        <f t="shared" si="2"/>
        <v>0.74359377336161825</v>
      </c>
      <c r="G48" s="21">
        <f t="shared" si="3"/>
        <v>0.2564062266383817</v>
      </c>
    </row>
    <row r="49" spans="1:7" x14ac:dyDescent="0.2">
      <c r="A49" s="6" t="s">
        <v>44</v>
      </c>
      <c r="B49" s="7">
        <v>5192801.5999999996</v>
      </c>
      <c r="C49" s="7">
        <v>2201040.7999999998</v>
      </c>
      <c r="D49" s="7">
        <f t="shared" si="0"/>
        <v>7393842.3999999994</v>
      </c>
      <c r="E49" s="24">
        <f t="shared" si="1"/>
        <v>3.8206570876667774E-3</v>
      </c>
      <c r="F49" s="19">
        <f t="shared" si="2"/>
        <v>0.70231434740886556</v>
      </c>
      <c r="G49" s="21">
        <f t="shared" si="3"/>
        <v>0.2976856525911345</v>
      </c>
    </row>
    <row r="50" spans="1:7" x14ac:dyDescent="0.2">
      <c r="A50" s="6" t="s">
        <v>45</v>
      </c>
      <c r="B50" s="7">
        <v>11167667.810000001</v>
      </c>
      <c r="C50" s="7">
        <v>6441778.0099999988</v>
      </c>
      <c r="D50" s="7">
        <f t="shared" si="0"/>
        <v>17609445.82</v>
      </c>
      <c r="E50" s="24">
        <f t="shared" si="1"/>
        <v>9.0994168312360998E-3</v>
      </c>
      <c r="F50" s="19">
        <f t="shared" si="2"/>
        <v>0.63418621597485347</v>
      </c>
      <c r="G50" s="21">
        <f t="shared" si="3"/>
        <v>0.36581378402514647</v>
      </c>
    </row>
    <row r="51" spans="1:7" x14ac:dyDescent="0.2">
      <c r="A51" s="6" t="s">
        <v>46</v>
      </c>
      <c r="B51" s="7">
        <v>1236922.8</v>
      </c>
      <c r="C51" s="7">
        <v>260796.90000000002</v>
      </c>
      <c r="D51" s="7">
        <f t="shared" si="0"/>
        <v>1497719.7000000002</v>
      </c>
      <c r="E51" s="24">
        <f t="shared" si="1"/>
        <v>7.7392417603371706E-4</v>
      </c>
      <c r="F51" s="19">
        <f t="shared" si="2"/>
        <v>0.82587068862084134</v>
      </c>
      <c r="G51" s="21">
        <f t="shared" si="3"/>
        <v>0.1741293113791586</v>
      </c>
    </row>
    <row r="52" spans="1:7" x14ac:dyDescent="0.2">
      <c r="A52" s="6" t="s">
        <v>47</v>
      </c>
      <c r="B52" s="7">
        <v>107680590.38999999</v>
      </c>
      <c r="C52" s="7">
        <v>47598878.789999999</v>
      </c>
      <c r="D52" s="7">
        <f t="shared" si="0"/>
        <v>155279469.17999998</v>
      </c>
      <c r="E52" s="24">
        <f t="shared" si="1"/>
        <v>8.023833514380857E-2</v>
      </c>
      <c r="F52" s="19">
        <f t="shared" si="2"/>
        <v>0.69346315361998456</v>
      </c>
      <c r="G52" s="21">
        <f t="shared" si="3"/>
        <v>0.30653684638001549</v>
      </c>
    </row>
    <row r="53" spans="1:7" x14ac:dyDescent="0.2">
      <c r="A53" s="6" t="s">
        <v>48</v>
      </c>
      <c r="B53" s="7">
        <v>24194271.719999999</v>
      </c>
      <c r="C53" s="7">
        <v>8614626.7400000002</v>
      </c>
      <c r="D53" s="7">
        <f t="shared" si="0"/>
        <v>32808898.460000001</v>
      </c>
      <c r="E53" s="24">
        <f t="shared" si="1"/>
        <v>1.6953505857757886E-2</v>
      </c>
      <c r="F53" s="19">
        <f t="shared" si="2"/>
        <v>0.73743017460635585</v>
      </c>
      <c r="G53" s="21">
        <f t="shared" si="3"/>
        <v>0.26256982539364415</v>
      </c>
    </row>
    <row r="54" spans="1:7" x14ac:dyDescent="0.2">
      <c r="A54" s="6" t="s">
        <v>49</v>
      </c>
      <c r="B54" s="7">
        <v>149800009.99999997</v>
      </c>
      <c r="C54" s="7">
        <v>53950676.149999999</v>
      </c>
      <c r="D54" s="7">
        <f t="shared" si="0"/>
        <v>203750686.14999998</v>
      </c>
      <c r="E54" s="24">
        <f t="shared" si="1"/>
        <v>0.10528510901936003</v>
      </c>
      <c r="F54" s="19">
        <f t="shared" si="2"/>
        <v>0.73521229709979063</v>
      </c>
      <c r="G54" s="21">
        <f t="shared" si="3"/>
        <v>0.26478770290020937</v>
      </c>
    </row>
    <row r="55" spans="1:7" x14ac:dyDescent="0.2">
      <c r="A55" s="6" t="s">
        <v>50</v>
      </c>
      <c r="B55" s="7">
        <v>20393254.349999998</v>
      </c>
      <c r="C55" s="7">
        <v>9798934.7500000019</v>
      </c>
      <c r="D55" s="7">
        <f t="shared" si="0"/>
        <v>30192189.100000001</v>
      </c>
      <c r="E55" s="24">
        <f t="shared" si="1"/>
        <v>1.5601360569585665E-2</v>
      </c>
      <c r="F55" s="19">
        <f t="shared" si="2"/>
        <v>0.67544802009735683</v>
      </c>
      <c r="G55" s="21">
        <f t="shared" si="3"/>
        <v>0.32455197990264312</v>
      </c>
    </row>
    <row r="56" spans="1:7" x14ac:dyDescent="0.2">
      <c r="A56" s="6" t="s">
        <v>51</v>
      </c>
      <c r="B56" s="7">
        <v>54742311.759999998</v>
      </c>
      <c r="C56" s="7">
        <v>25440713</v>
      </c>
      <c r="D56" s="7">
        <f t="shared" si="0"/>
        <v>80183024.75999999</v>
      </c>
      <c r="E56" s="24">
        <f t="shared" si="1"/>
        <v>4.1433374595576271E-2</v>
      </c>
      <c r="F56" s="19">
        <f t="shared" si="2"/>
        <v>0.68271697062878434</v>
      </c>
      <c r="G56" s="21">
        <f t="shared" si="3"/>
        <v>0.31728302937121577</v>
      </c>
    </row>
    <row r="57" spans="1:7" x14ac:dyDescent="0.2">
      <c r="A57" s="6" t="s">
        <v>52</v>
      </c>
      <c r="B57" s="7">
        <v>21054993.41</v>
      </c>
      <c r="C57" s="7">
        <v>10806546.050000001</v>
      </c>
      <c r="D57" s="7">
        <f t="shared" si="0"/>
        <v>31861539.460000001</v>
      </c>
      <c r="E57" s="24">
        <f t="shared" si="1"/>
        <v>1.6463972313208043E-2</v>
      </c>
      <c r="F57" s="19">
        <f t="shared" si="2"/>
        <v>0.66082787482485317</v>
      </c>
      <c r="G57" s="21">
        <f t="shared" si="3"/>
        <v>0.33917212517514683</v>
      </c>
    </row>
    <row r="58" spans="1:7" x14ac:dyDescent="0.2">
      <c r="A58" s="6" t="s">
        <v>53</v>
      </c>
      <c r="B58" s="7">
        <v>1269108.4999999998</v>
      </c>
      <c r="C58" s="7">
        <v>515237.63</v>
      </c>
      <c r="D58" s="7">
        <f t="shared" si="0"/>
        <v>1784346.13</v>
      </c>
      <c r="E58" s="24">
        <f t="shared" si="1"/>
        <v>9.2203408182398982E-4</v>
      </c>
      <c r="F58" s="19">
        <f t="shared" si="2"/>
        <v>0.71124569312121066</v>
      </c>
      <c r="G58" s="21">
        <f t="shared" si="3"/>
        <v>0.28875430687878928</v>
      </c>
    </row>
    <row r="59" spans="1:7" x14ac:dyDescent="0.2">
      <c r="A59" s="26" t="s">
        <v>87</v>
      </c>
      <c r="B59" s="7">
        <v>22020946.490000002</v>
      </c>
      <c r="C59" s="7">
        <v>10471690.950000001</v>
      </c>
      <c r="D59" s="7">
        <f t="shared" si="0"/>
        <v>32492637.440000005</v>
      </c>
      <c r="E59" s="24">
        <f t="shared" si="1"/>
        <v>1.6790082722364076E-2</v>
      </c>
      <c r="F59" s="19">
        <f t="shared" si="2"/>
        <v>0.67772111545771763</v>
      </c>
      <c r="G59" s="21">
        <f t="shared" si="3"/>
        <v>0.32227888454228232</v>
      </c>
    </row>
    <row r="60" spans="1:7" x14ac:dyDescent="0.2">
      <c r="A60" s="26" t="s">
        <v>88</v>
      </c>
      <c r="B60" s="7">
        <v>14693613.200000003</v>
      </c>
      <c r="C60" s="7">
        <v>5236316.4000000004</v>
      </c>
      <c r="D60" s="7">
        <f t="shared" si="0"/>
        <v>19929929.600000001</v>
      </c>
      <c r="E60" s="24">
        <f t="shared" si="1"/>
        <v>1.0298491996927053E-2</v>
      </c>
      <c r="F60" s="19">
        <f t="shared" si="2"/>
        <v>0.73726367804129134</v>
      </c>
      <c r="G60" s="21">
        <f t="shared" si="3"/>
        <v>0.26273632195870877</v>
      </c>
    </row>
    <row r="61" spans="1:7" x14ac:dyDescent="0.2">
      <c r="A61" s="6" t="s">
        <v>54</v>
      </c>
      <c r="B61" s="7">
        <v>6911090.8999999994</v>
      </c>
      <c r="C61" s="7">
        <v>4020655.45</v>
      </c>
      <c r="D61" s="7">
        <f t="shared" si="0"/>
        <v>10931746.35</v>
      </c>
      <c r="E61" s="24">
        <f t="shared" si="1"/>
        <v>5.6488158542171421E-3</v>
      </c>
      <c r="F61" s="19">
        <f t="shared" si="2"/>
        <v>0.63220373751171055</v>
      </c>
      <c r="G61" s="21">
        <f t="shared" si="3"/>
        <v>0.36779626248828945</v>
      </c>
    </row>
    <row r="62" spans="1:7" x14ac:dyDescent="0.2">
      <c r="A62" s="6" t="s">
        <v>55</v>
      </c>
      <c r="B62" s="7">
        <v>41774640.369999997</v>
      </c>
      <c r="C62" s="7">
        <v>14836361.540000003</v>
      </c>
      <c r="D62" s="7">
        <f t="shared" si="0"/>
        <v>56611001.909999996</v>
      </c>
      <c r="E62" s="24">
        <f t="shared" si="1"/>
        <v>2.9252885575077849E-2</v>
      </c>
      <c r="F62" s="19">
        <f t="shared" si="2"/>
        <v>0.73792441328654101</v>
      </c>
      <c r="G62" s="21">
        <f t="shared" si="3"/>
        <v>0.2620755867134591</v>
      </c>
    </row>
    <row r="63" spans="1:7" x14ac:dyDescent="0.2">
      <c r="A63" s="6" t="s">
        <v>56</v>
      </c>
      <c r="B63" s="7">
        <v>22285573.490000002</v>
      </c>
      <c r="C63" s="7">
        <v>11577328.100000001</v>
      </c>
      <c r="D63" s="7">
        <f t="shared" si="0"/>
        <v>33862901.590000004</v>
      </c>
      <c r="E63" s="24">
        <f t="shared" si="1"/>
        <v>1.7498146155887243E-2</v>
      </c>
      <c r="F63" s="19">
        <f t="shared" si="2"/>
        <v>0.65811175190554605</v>
      </c>
      <c r="G63" s="21">
        <f t="shared" si="3"/>
        <v>0.34188824809445401</v>
      </c>
    </row>
    <row r="64" spans="1:7" x14ac:dyDescent="0.2">
      <c r="A64" s="6" t="s">
        <v>57</v>
      </c>
      <c r="B64" s="7">
        <v>12062030.949999999</v>
      </c>
      <c r="C64" s="7">
        <v>4086109.65</v>
      </c>
      <c r="D64" s="7">
        <f t="shared" si="0"/>
        <v>16148140.6</v>
      </c>
      <c r="E64" s="24">
        <f t="shared" si="1"/>
        <v>8.3443092912055643E-3</v>
      </c>
      <c r="F64" s="19">
        <f t="shared" si="2"/>
        <v>0.746960981377633</v>
      </c>
      <c r="G64" s="21">
        <f t="shared" si="3"/>
        <v>0.25303901862236694</v>
      </c>
    </row>
    <row r="65" spans="1:7" x14ac:dyDescent="0.2">
      <c r="A65" s="6" t="s">
        <v>58</v>
      </c>
      <c r="B65" s="7">
        <v>896787.7</v>
      </c>
      <c r="C65" s="7">
        <v>308408.26</v>
      </c>
      <c r="D65" s="7">
        <f t="shared" si="0"/>
        <v>1205195.96</v>
      </c>
      <c r="E65" s="24">
        <f t="shared" si="1"/>
        <v>6.2276692381235579E-4</v>
      </c>
      <c r="F65" s="19">
        <f t="shared" si="2"/>
        <v>0.74410115015652722</v>
      </c>
      <c r="G65" s="21">
        <f t="shared" si="3"/>
        <v>0.25589884984347278</v>
      </c>
    </row>
    <row r="66" spans="1:7" x14ac:dyDescent="0.2">
      <c r="A66" s="6" t="s">
        <v>59</v>
      </c>
      <c r="B66" s="7">
        <v>324375.80000000005</v>
      </c>
      <c r="C66" s="7">
        <v>144973.85</v>
      </c>
      <c r="D66" s="7">
        <f t="shared" si="0"/>
        <v>469349.65</v>
      </c>
      <c r="E66" s="24">
        <f t="shared" si="1"/>
        <v>2.4252938727317499E-4</v>
      </c>
      <c r="F66" s="19">
        <f t="shared" si="2"/>
        <v>0.69111759218314117</v>
      </c>
      <c r="G66" s="21">
        <f t="shared" si="3"/>
        <v>0.30888240781685894</v>
      </c>
    </row>
    <row r="67" spans="1:7" x14ac:dyDescent="0.2">
      <c r="A67" s="6" t="s">
        <v>60</v>
      </c>
      <c r="B67" s="7">
        <v>102413.49999999999</v>
      </c>
      <c r="C67" s="7">
        <v>64464.91</v>
      </c>
      <c r="D67" s="7">
        <f t="shared" si="0"/>
        <v>166878.40999999997</v>
      </c>
      <c r="E67" s="24">
        <f t="shared" si="1"/>
        <v>8.6231913726625065E-5</v>
      </c>
      <c r="F67" s="19">
        <f t="shared" si="2"/>
        <v>0.61370131702477271</v>
      </c>
      <c r="G67" s="21">
        <f t="shared" si="3"/>
        <v>0.38629868297522735</v>
      </c>
    </row>
    <row r="68" spans="1:7" x14ac:dyDescent="0.2">
      <c r="A68" s="6" t="s">
        <v>61</v>
      </c>
      <c r="B68" s="7">
        <v>23131410.010000002</v>
      </c>
      <c r="C68" s="7">
        <v>10044853.330000002</v>
      </c>
      <c r="D68" s="7">
        <f t="shared" si="0"/>
        <v>33176263.340000004</v>
      </c>
      <c r="E68" s="24">
        <f t="shared" si="1"/>
        <v>1.7143336145800252E-2</v>
      </c>
      <c r="F68" s="19">
        <f t="shared" si="2"/>
        <v>0.69722770683794555</v>
      </c>
      <c r="G68" s="21">
        <f t="shared" si="3"/>
        <v>0.30277229316205451</v>
      </c>
    </row>
    <row r="69" spans="1:7" x14ac:dyDescent="0.2">
      <c r="A69" s="6" t="s">
        <v>62</v>
      </c>
      <c r="B69" s="7">
        <v>711899.3</v>
      </c>
      <c r="C69" s="7">
        <v>325498.59999999998</v>
      </c>
      <c r="D69" s="7">
        <f>SUM(B69,C69)</f>
        <v>1037397.9</v>
      </c>
      <c r="E69" s="24">
        <f>(D69/D$72)</f>
        <v>5.360597947510527E-4</v>
      </c>
      <c r="F69" s="19">
        <f>(B69/D69)</f>
        <v>0.686235532190686</v>
      </c>
      <c r="G69" s="21">
        <f>(C69/D69)</f>
        <v>0.31376446780931405</v>
      </c>
    </row>
    <row r="70" spans="1:7" x14ac:dyDescent="0.2">
      <c r="A70" s="6" t="s">
        <v>63</v>
      </c>
      <c r="B70" s="7">
        <v>16548643.07</v>
      </c>
      <c r="C70" s="7">
        <v>5748373.0499999998</v>
      </c>
      <c r="D70" s="7">
        <f>SUM(B70,C70)</f>
        <v>22297016.120000001</v>
      </c>
      <c r="E70" s="24">
        <f>(D70/D$72)</f>
        <v>1.1521648429062864E-2</v>
      </c>
      <c r="F70" s="19">
        <f>(B70/D70)</f>
        <v>0.74219092729435576</v>
      </c>
      <c r="G70" s="21">
        <f>(C70/D70)</f>
        <v>0.25780907270564413</v>
      </c>
    </row>
    <row r="71" spans="1:7" x14ac:dyDescent="0.2">
      <c r="A71" s="6" t="s">
        <v>64</v>
      </c>
      <c r="B71" s="7">
        <v>296660.26</v>
      </c>
      <c r="C71" s="7">
        <v>172432.55</v>
      </c>
      <c r="D71" s="7">
        <f>SUM(B71,C71)</f>
        <v>469092.81</v>
      </c>
      <c r="E71" s="24">
        <f>(D71/D$72)</f>
        <v>2.423966690580293E-4</v>
      </c>
      <c r="F71" s="19">
        <f>(B71/D71)</f>
        <v>0.63241272020349237</v>
      </c>
      <c r="G71" s="21">
        <f>(C71/D71)</f>
        <v>0.36758727979650763</v>
      </c>
    </row>
    <row r="72" spans="1:7" x14ac:dyDescent="0.2">
      <c r="A72" s="11" t="s">
        <v>66</v>
      </c>
      <c r="B72" s="12">
        <f>SUM(B5:B71)</f>
        <v>1353630604.2099998</v>
      </c>
      <c r="C72" s="12">
        <f>SUM(C5:C71)</f>
        <v>581597350.12999988</v>
      </c>
      <c r="D72" s="12">
        <f>SUM(D5:D71)</f>
        <v>1935227954.3399999</v>
      </c>
      <c r="E72" s="20">
        <f>(D72/D$72)</f>
        <v>1</v>
      </c>
      <c r="F72" s="22">
        <f>B72/D72</f>
        <v>0.69946829838536972</v>
      </c>
      <c r="G72" s="23">
        <f>(C72/D72)</f>
        <v>0.30053170161463011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5" orientation="portrait" r:id="rId1"/>
  <headerFooter>
    <oddFooter>&amp;LOffice of Economic and Demographic Research&amp;RJanuary 14, 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94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7218277.4199999999</v>
      </c>
      <c r="C5" s="7">
        <v>4579870.2299999995</v>
      </c>
      <c r="D5" s="7">
        <f t="shared" ref="D5:D68" si="0">SUM(B5,C5)</f>
        <v>11798147.649999999</v>
      </c>
      <c r="E5" s="24">
        <f t="shared" ref="E5:E68" si="1">(D5/D$72)</f>
        <v>7.0128260713460894E-3</v>
      </c>
      <c r="F5" s="19">
        <f t="shared" ref="F5:F68" si="2">(B5/D5)</f>
        <v>0.61181446733292921</v>
      </c>
      <c r="G5" s="21">
        <f t="shared" ref="G5:G68" si="3">(C5/D5)</f>
        <v>0.38818553266707084</v>
      </c>
    </row>
    <row r="6" spans="1:7" x14ac:dyDescent="0.2">
      <c r="A6" s="6" t="s">
        <v>2</v>
      </c>
      <c r="B6" s="7">
        <v>478321.89999999991</v>
      </c>
      <c r="C6" s="7">
        <v>248592.75</v>
      </c>
      <c r="D6" s="7">
        <f t="shared" si="0"/>
        <v>726914.64999999991</v>
      </c>
      <c r="E6" s="24">
        <f t="shared" si="1"/>
        <v>4.3207850591388535E-4</v>
      </c>
      <c r="F6" s="19">
        <f t="shared" si="2"/>
        <v>0.65801659108122246</v>
      </c>
      <c r="G6" s="21">
        <f t="shared" si="3"/>
        <v>0.34198340891877749</v>
      </c>
    </row>
    <row r="7" spans="1:7" x14ac:dyDescent="0.2">
      <c r="A7" s="6" t="s">
        <v>3</v>
      </c>
      <c r="B7" s="7">
        <v>11771636.760000002</v>
      </c>
      <c r="C7" s="7">
        <v>4617934.3400000008</v>
      </c>
      <c r="D7" s="7">
        <f t="shared" si="0"/>
        <v>16389571.100000001</v>
      </c>
      <c r="E7" s="24">
        <f t="shared" si="1"/>
        <v>9.7419709362817162E-3</v>
      </c>
      <c r="F7" s="19">
        <f t="shared" si="2"/>
        <v>0.71823946387468307</v>
      </c>
      <c r="G7" s="21">
        <f t="shared" si="3"/>
        <v>0.28176053612531693</v>
      </c>
    </row>
    <row r="8" spans="1:7" x14ac:dyDescent="0.2">
      <c r="A8" s="6" t="s">
        <v>4</v>
      </c>
      <c r="B8" s="7">
        <v>299116.3</v>
      </c>
      <c r="C8" s="7">
        <v>250630.45000000004</v>
      </c>
      <c r="D8" s="7">
        <f t="shared" si="0"/>
        <v>549746.75</v>
      </c>
      <c r="E8" s="24">
        <f t="shared" si="1"/>
        <v>3.2676979941319696E-4</v>
      </c>
      <c r="F8" s="19">
        <f t="shared" si="2"/>
        <v>0.54409835074059099</v>
      </c>
      <c r="G8" s="21">
        <f t="shared" si="3"/>
        <v>0.45590164925940907</v>
      </c>
    </row>
    <row r="9" spans="1:7" x14ac:dyDescent="0.2">
      <c r="A9" s="6" t="s">
        <v>5</v>
      </c>
      <c r="B9" s="7">
        <v>23803095.349999998</v>
      </c>
      <c r="C9" s="7">
        <v>11344074</v>
      </c>
      <c r="D9" s="7">
        <f t="shared" si="0"/>
        <v>35147169.349999994</v>
      </c>
      <c r="E9" s="24">
        <f t="shared" si="1"/>
        <v>2.089149863722007E-2</v>
      </c>
      <c r="F9" s="19">
        <f t="shared" si="2"/>
        <v>0.67724075054140886</v>
      </c>
      <c r="G9" s="21">
        <f t="shared" si="3"/>
        <v>0.32275924945859125</v>
      </c>
    </row>
    <row r="10" spans="1:7" x14ac:dyDescent="0.2">
      <c r="A10" s="6" t="s">
        <v>6</v>
      </c>
      <c r="B10" s="7">
        <v>114832718.13000001</v>
      </c>
      <c r="C10" s="7">
        <v>48260756.989999995</v>
      </c>
      <c r="D10" s="7">
        <f t="shared" si="0"/>
        <v>163093475.12</v>
      </c>
      <c r="E10" s="24">
        <f t="shared" si="1"/>
        <v>9.6942859872411496E-2</v>
      </c>
      <c r="F10" s="19">
        <f t="shared" si="2"/>
        <v>0.7040914300557336</v>
      </c>
      <c r="G10" s="21">
        <f t="shared" si="3"/>
        <v>0.2959085699442664</v>
      </c>
    </row>
    <row r="11" spans="1:7" x14ac:dyDescent="0.2">
      <c r="A11" s="6" t="s">
        <v>7</v>
      </c>
      <c r="B11" s="7">
        <v>662667.25000000012</v>
      </c>
      <c r="C11" s="7">
        <v>54297.25</v>
      </c>
      <c r="D11" s="7">
        <f t="shared" si="0"/>
        <v>716964.50000000012</v>
      </c>
      <c r="E11" s="24">
        <f t="shared" si="1"/>
        <v>4.2616413075908697E-4</v>
      </c>
      <c r="F11" s="19">
        <f t="shared" si="2"/>
        <v>0.92426786821383766</v>
      </c>
      <c r="G11" s="21">
        <f t="shared" si="3"/>
        <v>7.5732131786162338E-2</v>
      </c>
    </row>
    <row r="12" spans="1:7" x14ac:dyDescent="0.2">
      <c r="A12" s="6" t="s">
        <v>8</v>
      </c>
      <c r="B12" s="7">
        <v>10054085.649999999</v>
      </c>
      <c r="C12" s="7">
        <v>3149063.7499999995</v>
      </c>
      <c r="D12" s="7">
        <f t="shared" si="0"/>
        <v>13203149.399999999</v>
      </c>
      <c r="E12" s="24">
        <f t="shared" si="1"/>
        <v>7.8479599580360809E-3</v>
      </c>
      <c r="F12" s="19">
        <f t="shared" si="2"/>
        <v>0.76149147036085185</v>
      </c>
      <c r="G12" s="21">
        <f t="shared" si="3"/>
        <v>0.23850852963914806</v>
      </c>
    </row>
    <row r="13" spans="1:7" x14ac:dyDescent="0.2">
      <c r="A13" s="6" t="s">
        <v>9</v>
      </c>
      <c r="B13" s="7">
        <v>4224653.6500000013</v>
      </c>
      <c r="C13" s="7">
        <v>1808616.6000000003</v>
      </c>
      <c r="D13" s="7">
        <f t="shared" si="0"/>
        <v>6033270.2500000019</v>
      </c>
      <c r="E13" s="24">
        <f t="shared" si="1"/>
        <v>3.5861794715441419E-3</v>
      </c>
      <c r="F13" s="19">
        <f t="shared" si="2"/>
        <v>0.70022615844201574</v>
      </c>
      <c r="G13" s="21">
        <f t="shared" si="3"/>
        <v>0.2997738415579842</v>
      </c>
    </row>
    <row r="14" spans="1:7" x14ac:dyDescent="0.2">
      <c r="A14" s="6" t="s">
        <v>10</v>
      </c>
      <c r="B14" s="7">
        <v>5995729.6500000004</v>
      </c>
      <c r="C14" s="7">
        <v>3351324.37</v>
      </c>
      <c r="D14" s="7">
        <f t="shared" si="0"/>
        <v>9347054.0199999996</v>
      </c>
      <c r="E14" s="24">
        <f t="shared" si="1"/>
        <v>5.5558945409312855E-3</v>
      </c>
      <c r="F14" s="19">
        <f t="shared" si="2"/>
        <v>0.64145661693736533</v>
      </c>
      <c r="G14" s="21">
        <f t="shared" si="3"/>
        <v>0.35854338306263478</v>
      </c>
    </row>
    <row r="15" spans="1:7" x14ac:dyDescent="0.2">
      <c r="A15" s="6" t="s">
        <v>11</v>
      </c>
      <c r="B15" s="7">
        <v>64822020.349999994</v>
      </c>
      <c r="C15" s="7">
        <v>19074921.250000004</v>
      </c>
      <c r="D15" s="7">
        <f t="shared" si="0"/>
        <v>83896941.599999994</v>
      </c>
      <c r="E15" s="24">
        <f t="shared" si="1"/>
        <v>4.9868392633540259E-2</v>
      </c>
      <c r="F15" s="19">
        <f t="shared" si="2"/>
        <v>0.77263865778392093</v>
      </c>
      <c r="G15" s="21">
        <f t="shared" si="3"/>
        <v>0.22736134221607912</v>
      </c>
    </row>
    <row r="16" spans="1:7" x14ac:dyDescent="0.2">
      <c r="A16" s="6" t="s">
        <v>12</v>
      </c>
      <c r="B16" s="7">
        <v>1095441.2</v>
      </c>
      <c r="C16" s="7">
        <v>573487.25</v>
      </c>
      <c r="D16" s="7">
        <f t="shared" si="0"/>
        <v>1668928.45</v>
      </c>
      <c r="E16" s="24">
        <f t="shared" si="1"/>
        <v>9.9201207618140126E-4</v>
      </c>
      <c r="F16" s="19">
        <f t="shared" si="2"/>
        <v>0.65637397457032987</v>
      </c>
      <c r="G16" s="21">
        <f t="shared" si="3"/>
        <v>0.34362602542967019</v>
      </c>
    </row>
    <row r="17" spans="1:7" x14ac:dyDescent="0.2">
      <c r="A17" s="6" t="s">
        <v>89</v>
      </c>
      <c r="B17" s="7">
        <v>560695.39000000013</v>
      </c>
      <c r="C17" s="7">
        <v>281495.38</v>
      </c>
      <c r="D17" s="7">
        <f t="shared" si="0"/>
        <v>842190.77000000014</v>
      </c>
      <c r="E17" s="24">
        <f t="shared" si="1"/>
        <v>5.0059870109381451E-4</v>
      </c>
      <c r="F17" s="19">
        <f t="shared" si="2"/>
        <v>0.66575817495601386</v>
      </c>
      <c r="G17" s="21">
        <f t="shared" si="3"/>
        <v>0.33424182504398614</v>
      </c>
    </row>
    <row r="18" spans="1:7" x14ac:dyDescent="0.2">
      <c r="A18" s="6" t="s">
        <v>13</v>
      </c>
      <c r="B18" s="7">
        <v>774718</v>
      </c>
      <c r="C18" s="7">
        <v>219757.6</v>
      </c>
      <c r="D18" s="7">
        <f t="shared" si="0"/>
        <v>994475.6</v>
      </c>
      <c r="E18" s="24">
        <f t="shared" si="1"/>
        <v>5.911168957948705E-4</v>
      </c>
      <c r="F18" s="19">
        <f t="shared" si="2"/>
        <v>0.77902162707662215</v>
      </c>
      <c r="G18" s="21">
        <f t="shared" si="3"/>
        <v>0.22097837292337791</v>
      </c>
    </row>
    <row r="19" spans="1:7" x14ac:dyDescent="0.2">
      <c r="A19" s="6" t="s">
        <v>14</v>
      </c>
      <c r="B19" s="7">
        <v>36710293.899999999</v>
      </c>
      <c r="C19" s="7">
        <v>18776208</v>
      </c>
      <c r="D19" s="7">
        <f t="shared" si="0"/>
        <v>55486501.899999999</v>
      </c>
      <c r="E19" s="24">
        <f t="shared" si="1"/>
        <v>3.2981210159046821E-2</v>
      </c>
      <c r="F19" s="19">
        <f t="shared" si="2"/>
        <v>0.6616076458768434</v>
      </c>
      <c r="G19" s="21">
        <f t="shared" si="3"/>
        <v>0.3383923541231566</v>
      </c>
    </row>
    <row r="20" spans="1:7" x14ac:dyDescent="0.2">
      <c r="A20" s="6" t="s">
        <v>15</v>
      </c>
      <c r="B20" s="7">
        <v>9459916.1999999993</v>
      </c>
      <c r="C20" s="7">
        <v>5487396.9499999993</v>
      </c>
      <c r="D20" s="7">
        <f t="shared" si="0"/>
        <v>14947313.149999999</v>
      </c>
      <c r="E20" s="24">
        <f t="shared" si="1"/>
        <v>8.8846919418654885E-3</v>
      </c>
      <c r="F20" s="19">
        <f t="shared" si="2"/>
        <v>0.6328840578281455</v>
      </c>
      <c r="G20" s="21">
        <f t="shared" si="3"/>
        <v>0.36711594217185445</v>
      </c>
    </row>
    <row r="21" spans="1:7" x14ac:dyDescent="0.2">
      <c r="A21" s="6" t="s">
        <v>16</v>
      </c>
      <c r="B21" s="7">
        <v>5832855.3799999999</v>
      </c>
      <c r="C21" s="7">
        <v>2389228.5500000003</v>
      </c>
      <c r="D21" s="7">
        <f t="shared" si="0"/>
        <v>8222083.9299999997</v>
      </c>
      <c r="E21" s="24">
        <f t="shared" si="1"/>
        <v>4.887211641659674E-3</v>
      </c>
      <c r="F21" s="19">
        <f t="shared" si="2"/>
        <v>0.70941326185173104</v>
      </c>
      <c r="G21" s="21">
        <f t="shared" si="3"/>
        <v>0.29058673814826896</v>
      </c>
    </row>
    <row r="22" spans="1:7" x14ac:dyDescent="0.2">
      <c r="A22" s="6" t="s">
        <v>17</v>
      </c>
      <c r="B22" s="7">
        <v>1248746.92</v>
      </c>
      <c r="C22" s="7">
        <v>290006.49999999994</v>
      </c>
      <c r="D22" s="7">
        <f t="shared" si="0"/>
        <v>1538753.42</v>
      </c>
      <c r="E22" s="24">
        <f t="shared" si="1"/>
        <v>9.1463595992112882E-4</v>
      </c>
      <c r="F22" s="19">
        <f t="shared" si="2"/>
        <v>0.81153153180319171</v>
      </c>
      <c r="G22" s="21">
        <f t="shared" si="3"/>
        <v>0.18846846819680826</v>
      </c>
    </row>
    <row r="23" spans="1:7" x14ac:dyDescent="0.2">
      <c r="A23" s="6" t="s">
        <v>18</v>
      </c>
      <c r="B23" s="7">
        <v>620086.25</v>
      </c>
      <c r="C23" s="7">
        <v>492822.75</v>
      </c>
      <c r="D23" s="7">
        <f t="shared" si="0"/>
        <v>1112909</v>
      </c>
      <c r="E23" s="24">
        <f t="shared" si="1"/>
        <v>6.6151378010900774E-4</v>
      </c>
      <c r="F23" s="19">
        <f t="shared" si="2"/>
        <v>0.55717605841987083</v>
      </c>
      <c r="G23" s="21">
        <f t="shared" si="3"/>
        <v>0.44282394158012917</v>
      </c>
    </row>
    <row r="24" spans="1:7" x14ac:dyDescent="0.2">
      <c r="A24" s="6" t="s">
        <v>19</v>
      </c>
      <c r="B24" s="7">
        <v>265134.41000000003</v>
      </c>
      <c r="C24" s="7">
        <v>175089.4</v>
      </c>
      <c r="D24" s="7">
        <f t="shared" si="0"/>
        <v>440223.81000000006</v>
      </c>
      <c r="E24" s="24">
        <f t="shared" si="1"/>
        <v>2.6166929789146249E-4</v>
      </c>
      <c r="F24" s="19">
        <f t="shared" si="2"/>
        <v>0.6022718534919772</v>
      </c>
      <c r="G24" s="21">
        <f t="shared" si="3"/>
        <v>0.39772814650802274</v>
      </c>
    </row>
    <row r="25" spans="1:7" x14ac:dyDescent="0.2">
      <c r="A25" s="6" t="s">
        <v>20</v>
      </c>
      <c r="B25" s="7">
        <v>341196.45</v>
      </c>
      <c r="C25" s="7">
        <v>74272.10000000002</v>
      </c>
      <c r="D25" s="7">
        <f t="shared" si="0"/>
        <v>415468.55000000005</v>
      </c>
      <c r="E25" s="24">
        <f t="shared" si="1"/>
        <v>2.4695475643283349E-4</v>
      </c>
      <c r="F25" s="19">
        <f t="shared" si="2"/>
        <v>0.82123291883344718</v>
      </c>
      <c r="G25" s="21">
        <f t="shared" si="3"/>
        <v>0.17876708116655282</v>
      </c>
    </row>
    <row r="26" spans="1:7" x14ac:dyDescent="0.2">
      <c r="A26" s="6" t="s">
        <v>21</v>
      </c>
      <c r="B26" s="7">
        <v>2669866.83</v>
      </c>
      <c r="C26" s="7">
        <v>291102</v>
      </c>
      <c r="D26" s="7">
        <f t="shared" si="0"/>
        <v>2960968.83</v>
      </c>
      <c r="E26" s="24">
        <f t="shared" si="1"/>
        <v>1.7600016564860612E-3</v>
      </c>
      <c r="F26" s="19">
        <f t="shared" si="2"/>
        <v>0.90168690833533693</v>
      </c>
      <c r="G26" s="21">
        <f t="shared" si="3"/>
        <v>9.831309166466301E-2</v>
      </c>
    </row>
    <row r="27" spans="1:7" x14ac:dyDescent="0.2">
      <c r="A27" s="6" t="s">
        <v>22</v>
      </c>
      <c r="B27" s="7">
        <v>140722.05000000002</v>
      </c>
      <c r="C27" s="7">
        <v>43707.65</v>
      </c>
      <c r="D27" s="7">
        <f t="shared" si="0"/>
        <v>184429.7</v>
      </c>
      <c r="E27" s="24">
        <f t="shared" si="1"/>
        <v>1.0962512479580116E-4</v>
      </c>
      <c r="F27" s="19">
        <f t="shared" si="2"/>
        <v>0.76301186847888391</v>
      </c>
      <c r="G27" s="21">
        <f t="shared" si="3"/>
        <v>0.23698813152111617</v>
      </c>
    </row>
    <row r="28" spans="1:7" x14ac:dyDescent="0.2">
      <c r="A28" s="6" t="s">
        <v>23</v>
      </c>
      <c r="B28" s="7">
        <v>4227952.3999999994</v>
      </c>
      <c r="C28" s="7">
        <v>161202.29999999999</v>
      </c>
      <c r="D28" s="7">
        <f t="shared" si="0"/>
        <v>4389154.6999999993</v>
      </c>
      <c r="E28" s="24">
        <f t="shared" si="1"/>
        <v>2.6089161980720949E-3</v>
      </c>
      <c r="F28" s="19">
        <f t="shared" si="2"/>
        <v>0.96327258640484925</v>
      </c>
      <c r="G28" s="21">
        <f t="shared" si="3"/>
        <v>3.6727413595150797E-2</v>
      </c>
    </row>
    <row r="29" spans="1:7" x14ac:dyDescent="0.2">
      <c r="A29" s="6" t="s">
        <v>24</v>
      </c>
      <c r="B29" s="7">
        <v>725581.02</v>
      </c>
      <c r="C29" s="7">
        <v>504662.47000000003</v>
      </c>
      <c r="D29" s="7">
        <f t="shared" si="0"/>
        <v>1230243.49</v>
      </c>
      <c r="E29" s="24">
        <f t="shared" si="1"/>
        <v>7.3125747165707009E-4</v>
      </c>
      <c r="F29" s="19">
        <f t="shared" si="2"/>
        <v>0.58978651453786601</v>
      </c>
      <c r="G29" s="21">
        <f t="shared" si="3"/>
        <v>0.41021348546213404</v>
      </c>
    </row>
    <row r="30" spans="1:7" x14ac:dyDescent="0.2">
      <c r="A30" s="6" t="s">
        <v>25</v>
      </c>
      <c r="B30" s="7">
        <v>4804554.290000001</v>
      </c>
      <c r="C30" s="7">
        <v>1988870.45</v>
      </c>
      <c r="D30" s="7">
        <f t="shared" si="0"/>
        <v>6793424.7400000012</v>
      </c>
      <c r="E30" s="24">
        <f t="shared" si="1"/>
        <v>4.0380157583804728E-3</v>
      </c>
      <c r="F30" s="19">
        <f t="shared" si="2"/>
        <v>0.70723596328528693</v>
      </c>
      <c r="G30" s="21">
        <f t="shared" si="3"/>
        <v>0.29276403671471302</v>
      </c>
    </row>
    <row r="31" spans="1:7" x14ac:dyDescent="0.2">
      <c r="A31" s="6" t="s">
        <v>26</v>
      </c>
      <c r="B31" s="7">
        <v>3815890.1100000003</v>
      </c>
      <c r="C31" s="7">
        <v>1218998.8400000001</v>
      </c>
      <c r="D31" s="7">
        <f t="shared" si="0"/>
        <v>5034888.95</v>
      </c>
      <c r="E31" s="24">
        <f t="shared" si="1"/>
        <v>2.9927410253161517E-3</v>
      </c>
      <c r="F31" s="19">
        <f t="shared" si="2"/>
        <v>0.75788962733726239</v>
      </c>
      <c r="G31" s="21">
        <f t="shared" si="3"/>
        <v>0.24211037266273769</v>
      </c>
    </row>
    <row r="32" spans="1:7" x14ac:dyDescent="0.2">
      <c r="A32" s="6" t="s">
        <v>27</v>
      </c>
      <c r="B32" s="7">
        <v>65347077.949999996</v>
      </c>
      <c r="C32" s="7">
        <v>36952878.549999997</v>
      </c>
      <c r="D32" s="7">
        <f t="shared" si="0"/>
        <v>102299956.5</v>
      </c>
      <c r="E32" s="24">
        <f t="shared" si="1"/>
        <v>6.0807155777608105E-2</v>
      </c>
      <c r="F32" s="19">
        <f t="shared" si="2"/>
        <v>0.63877913721302504</v>
      </c>
      <c r="G32" s="21">
        <f t="shared" si="3"/>
        <v>0.36122086278697485</v>
      </c>
    </row>
    <row r="33" spans="1:7" x14ac:dyDescent="0.2">
      <c r="A33" s="6" t="s">
        <v>28</v>
      </c>
      <c r="B33" s="7">
        <v>179977.7</v>
      </c>
      <c r="C33" s="7">
        <v>93786.7</v>
      </c>
      <c r="D33" s="7">
        <f t="shared" si="0"/>
        <v>273764.40000000002</v>
      </c>
      <c r="E33" s="24">
        <f t="shared" si="1"/>
        <v>1.6272572429845965E-4</v>
      </c>
      <c r="F33" s="19">
        <f t="shared" si="2"/>
        <v>0.65741820338948376</v>
      </c>
      <c r="G33" s="21">
        <f t="shared" si="3"/>
        <v>0.34258179661051613</v>
      </c>
    </row>
    <row r="34" spans="1:7" x14ac:dyDescent="0.2">
      <c r="A34" s="6" t="s">
        <v>29</v>
      </c>
      <c r="B34" s="7">
        <v>11005267.070000002</v>
      </c>
      <c r="C34" s="7">
        <v>3180983.38</v>
      </c>
      <c r="D34" s="7">
        <f t="shared" si="0"/>
        <v>14186250.450000003</v>
      </c>
      <c r="E34" s="24">
        <f t="shared" si="1"/>
        <v>8.4323158144579777E-3</v>
      </c>
      <c r="F34" s="19">
        <f t="shared" si="2"/>
        <v>0.77576996887151384</v>
      </c>
      <c r="G34" s="21">
        <f t="shared" si="3"/>
        <v>0.22423003112848605</v>
      </c>
    </row>
    <row r="35" spans="1:7" x14ac:dyDescent="0.2">
      <c r="A35" s="6" t="s">
        <v>30</v>
      </c>
      <c r="B35" s="7">
        <v>479621.45</v>
      </c>
      <c r="C35" s="7">
        <v>348777.28</v>
      </c>
      <c r="D35" s="7">
        <f t="shared" si="0"/>
        <v>828398.73</v>
      </c>
      <c r="E35" s="24">
        <f t="shared" si="1"/>
        <v>4.9240070420834164E-4</v>
      </c>
      <c r="F35" s="19">
        <f t="shared" si="2"/>
        <v>0.57897414932058144</v>
      </c>
      <c r="G35" s="21">
        <f t="shared" si="3"/>
        <v>0.42102585067941861</v>
      </c>
    </row>
    <row r="36" spans="1:7" x14ac:dyDescent="0.2">
      <c r="A36" s="6" t="s">
        <v>31</v>
      </c>
      <c r="B36" s="7">
        <v>390100.19999999995</v>
      </c>
      <c r="C36" s="7">
        <v>150957.44999999998</v>
      </c>
      <c r="D36" s="7">
        <f t="shared" si="0"/>
        <v>541057.64999999991</v>
      </c>
      <c r="E36" s="24">
        <f t="shared" si="1"/>
        <v>3.2160499313815989E-4</v>
      </c>
      <c r="F36" s="19">
        <f t="shared" si="2"/>
        <v>0.72099562773024284</v>
      </c>
      <c r="G36" s="21">
        <f t="shared" si="3"/>
        <v>0.27900437226975722</v>
      </c>
    </row>
    <row r="37" spans="1:7" x14ac:dyDescent="0.2">
      <c r="A37" s="6" t="s">
        <v>32</v>
      </c>
      <c r="B37" s="7">
        <v>86246.299999999988</v>
      </c>
      <c r="C37" s="7">
        <v>51735.950000000004</v>
      </c>
      <c r="D37" s="7">
        <f t="shared" si="0"/>
        <v>137982.25</v>
      </c>
      <c r="E37" s="24">
        <f t="shared" si="1"/>
        <v>8.2016732531991509E-5</v>
      </c>
      <c r="F37" s="19">
        <f t="shared" si="2"/>
        <v>0.62505358479079731</v>
      </c>
      <c r="G37" s="21">
        <f t="shared" si="3"/>
        <v>0.37494641520920269</v>
      </c>
    </row>
    <row r="38" spans="1:7" x14ac:dyDescent="0.2">
      <c r="A38" s="6" t="s">
        <v>33</v>
      </c>
      <c r="B38" s="7">
        <v>14264734.75</v>
      </c>
      <c r="C38" s="7">
        <v>5986634.5</v>
      </c>
      <c r="D38" s="7">
        <f t="shared" si="0"/>
        <v>20251369.25</v>
      </c>
      <c r="E38" s="24">
        <f t="shared" si="1"/>
        <v>1.2037426083310335E-2</v>
      </c>
      <c r="F38" s="19">
        <f t="shared" si="2"/>
        <v>0.70438371716519854</v>
      </c>
      <c r="G38" s="21">
        <f t="shared" si="3"/>
        <v>0.2956162828348014</v>
      </c>
    </row>
    <row r="39" spans="1:7" x14ac:dyDescent="0.2">
      <c r="A39" s="6" t="s">
        <v>34</v>
      </c>
      <c r="B39" s="7">
        <v>55498370.339999996</v>
      </c>
      <c r="C39" s="7">
        <v>17905200.780000001</v>
      </c>
      <c r="D39" s="7">
        <f t="shared" si="0"/>
        <v>73403571.120000005</v>
      </c>
      <c r="E39" s="24">
        <f t="shared" si="1"/>
        <v>4.3631126898148541E-2</v>
      </c>
      <c r="F39" s="19">
        <f t="shared" si="2"/>
        <v>0.75607180268207086</v>
      </c>
      <c r="G39" s="21">
        <f t="shared" si="3"/>
        <v>0.24392819731792909</v>
      </c>
    </row>
    <row r="40" spans="1:7" x14ac:dyDescent="0.2">
      <c r="A40" s="6" t="s">
        <v>35</v>
      </c>
      <c r="B40" s="7">
        <v>10521916.950000001</v>
      </c>
      <c r="C40" s="7">
        <v>6154526.1500000004</v>
      </c>
      <c r="D40" s="7">
        <f t="shared" si="0"/>
        <v>16676443.100000001</v>
      </c>
      <c r="E40" s="24">
        <f t="shared" si="1"/>
        <v>9.9124878259172853E-3</v>
      </c>
      <c r="F40" s="19">
        <f t="shared" si="2"/>
        <v>0.63094491354694215</v>
      </c>
      <c r="G40" s="21">
        <f t="shared" si="3"/>
        <v>0.36905508645305785</v>
      </c>
    </row>
    <row r="41" spans="1:7" x14ac:dyDescent="0.2">
      <c r="A41" s="6" t="s">
        <v>36</v>
      </c>
      <c r="B41" s="7">
        <v>886589.7</v>
      </c>
      <c r="C41" s="7">
        <v>346635.10000000003</v>
      </c>
      <c r="D41" s="7">
        <f t="shared" si="0"/>
        <v>1233224.8</v>
      </c>
      <c r="E41" s="24">
        <f t="shared" si="1"/>
        <v>7.3302956411725937E-4</v>
      </c>
      <c r="F41" s="19">
        <f t="shared" si="2"/>
        <v>0.71891977845401744</v>
      </c>
      <c r="G41" s="21">
        <f t="shared" si="3"/>
        <v>0.28108022154598256</v>
      </c>
    </row>
    <row r="42" spans="1:7" x14ac:dyDescent="0.2">
      <c r="A42" s="6" t="s">
        <v>37</v>
      </c>
      <c r="B42" s="7">
        <v>332032.40000000002</v>
      </c>
      <c r="C42" s="7">
        <v>29362.899999999998</v>
      </c>
      <c r="D42" s="7">
        <f t="shared" si="0"/>
        <v>361395.30000000005</v>
      </c>
      <c r="E42" s="24">
        <f t="shared" si="1"/>
        <v>2.1481358405460725E-4</v>
      </c>
      <c r="F42" s="19">
        <f t="shared" si="2"/>
        <v>0.91875129532675159</v>
      </c>
      <c r="G42" s="21">
        <f t="shared" si="3"/>
        <v>8.1248704673248365E-2</v>
      </c>
    </row>
    <row r="43" spans="1:7" x14ac:dyDescent="0.2">
      <c r="A43" s="6" t="s">
        <v>38</v>
      </c>
      <c r="B43" s="7">
        <v>432053.3</v>
      </c>
      <c r="C43" s="7">
        <v>151866.75</v>
      </c>
      <c r="D43" s="7">
        <f t="shared" si="0"/>
        <v>583920.05000000005</v>
      </c>
      <c r="E43" s="24">
        <f t="shared" si="1"/>
        <v>3.4708242952203715E-4</v>
      </c>
      <c r="F43" s="19">
        <f t="shared" si="2"/>
        <v>0.73991858988229631</v>
      </c>
      <c r="G43" s="21">
        <f t="shared" si="3"/>
        <v>0.26008141011770358</v>
      </c>
    </row>
    <row r="44" spans="1:7" x14ac:dyDescent="0.2">
      <c r="A44" s="6" t="s">
        <v>39</v>
      </c>
      <c r="B44" s="7">
        <v>24810262.399999999</v>
      </c>
      <c r="C44" s="7">
        <v>9607094.3499999996</v>
      </c>
      <c r="D44" s="7">
        <f t="shared" si="0"/>
        <v>34417356.75</v>
      </c>
      <c r="E44" s="24">
        <f t="shared" si="1"/>
        <v>2.0457697588080224E-2</v>
      </c>
      <c r="F44" s="19">
        <f t="shared" si="2"/>
        <v>0.72086484096429049</v>
      </c>
      <c r="G44" s="21">
        <f t="shared" si="3"/>
        <v>0.27913515903570951</v>
      </c>
    </row>
    <row r="45" spans="1:7" x14ac:dyDescent="0.2">
      <c r="A45" s="6" t="s">
        <v>40</v>
      </c>
      <c r="B45" s="7">
        <v>12288654.330000002</v>
      </c>
      <c r="C45" s="7">
        <v>4851398.74</v>
      </c>
      <c r="D45" s="7">
        <f t="shared" si="0"/>
        <v>17140053.07</v>
      </c>
      <c r="E45" s="24">
        <f t="shared" si="1"/>
        <v>1.0188057871402516E-2</v>
      </c>
      <c r="F45" s="19">
        <f t="shared" si="2"/>
        <v>0.71695544230890773</v>
      </c>
      <c r="G45" s="21">
        <f t="shared" si="3"/>
        <v>0.28304455769109238</v>
      </c>
    </row>
    <row r="46" spans="1:7" x14ac:dyDescent="0.2">
      <c r="A46" s="6" t="s">
        <v>41</v>
      </c>
      <c r="B46" s="7">
        <v>11119851.749999998</v>
      </c>
      <c r="C46" s="7">
        <v>4454175.95</v>
      </c>
      <c r="D46" s="7">
        <f t="shared" si="0"/>
        <v>15574027.699999999</v>
      </c>
      <c r="E46" s="24">
        <f t="shared" si="1"/>
        <v>9.2572114479704936E-3</v>
      </c>
      <c r="F46" s="19">
        <f t="shared" si="2"/>
        <v>0.71399974137711331</v>
      </c>
      <c r="G46" s="21">
        <f t="shared" si="3"/>
        <v>0.28600025862288664</v>
      </c>
    </row>
    <row r="47" spans="1:7" x14ac:dyDescent="0.2">
      <c r="A47" s="6" t="s">
        <v>42</v>
      </c>
      <c r="B47" s="7">
        <v>162069383.98000002</v>
      </c>
      <c r="C47" s="7">
        <v>80164172.75</v>
      </c>
      <c r="D47" s="7">
        <f t="shared" si="0"/>
        <v>242233556.73000002</v>
      </c>
      <c r="E47" s="24">
        <f t="shared" si="1"/>
        <v>0.14398377206196741</v>
      </c>
      <c r="F47" s="19">
        <f t="shared" si="2"/>
        <v>0.66906247907116712</v>
      </c>
      <c r="G47" s="21">
        <f t="shared" si="3"/>
        <v>0.33093752092883283</v>
      </c>
    </row>
    <row r="48" spans="1:7" x14ac:dyDescent="0.2">
      <c r="A48" s="6" t="s">
        <v>43</v>
      </c>
      <c r="B48" s="7">
        <v>16073831.359999998</v>
      </c>
      <c r="C48" s="7">
        <v>5728371.0599999996</v>
      </c>
      <c r="D48" s="7">
        <f t="shared" si="0"/>
        <v>21802202.419999998</v>
      </c>
      <c r="E48" s="24">
        <f t="shared" si="1"/>
        <v>1.2959242253909308E-2</v>
      </c>
      <c r="F48" s="19">
        <f t="shared" si="2"/>
        <v>0.73725722981339048</v>
      </c>
      <c r="G48" s="21">
        <f t="shared" si="3"/>
        <v>0.26274277018660941</v>
      </c>
    </row>
    <row r="49" spans="1:7" x14ac:dyDescent="0.2">
      <c r="A49" s="6" t="s">
        <v>44</v>
      </c>
      <c r="B49" s="7">
        <v>4273024.43</v>
      </c>
      <c r="C49" s="7">
        <v>1882386.45</v>
      </c>
      <c r="D49" s="7">
        <f t="shared" si="0"/>
        <v>6155410.8799999999</v>
      </c>
      <c r="E49" s="24">
        <f t="shared" si="1"/>
        <v>3.6587799356038219E-3</v>
      </c>
      <c r="F49" s="19">
        <f t="shared" si="2"/>
        <v>0.69418995958235685</v>
      </c>
      <c r="G49" s="21">
        <f t="shared" si="3"/>
        <v>0.30581004041764309</v>
      </c>
    </row>
    <row r="50" spans="1:7" x14ac:dyDescent="0.2">
      <c r="A50" s="6" t="s">
        <v>45</v>
      </c>
      <c r="B50" s="7">
        <v>10301085.979999999</v>
      </c>
      <c r="C50" s="7">
        <v>5918722.25</v>
      </c>
      <c r="D50" s="7">
        <f t="shared" si="0"/>
        <v>16219808.229999999</v>
      </c>
      <c r="E50" s="24">
        <f t="shared" si="1"/>
        <v>9.6410637840744322E-3</v>
      </c>
      <c r="F50" s="19">
        <f t="shared" si="2"/>
        <v>0.63509295756944961</v>
      </c>
      <c r="G50" s="21">
        <f t="shared" si="3"/>
        <v>0.36490704243055039</v>
      </c>
    </row>
    <row r="51" spans="1:7" x14ac:dyDescent="0.2">
      <c r="A51" s="6" t="s">
        <v>46</v>
      </c>
      <c r="B51" s="7">
        <v>950666.25</v>
      </c>
      <c r="C51" s="7">
        <v>347752.65</v>
      </c>
      <c r="D51" s="7">
        <f t="shared" si="0"/>
        <v>1298418.8999999999</v>
      </c>
      <c r="E51" s="24">
        <f t="shared" si="1"/>
        <v>7.717809764356112E-4</v>
      </c>
      <c r="F51" s="19">
        <f t="shared" si="2"/>
        <v>0.73217222115297309</v>
      </c>
      <c r="G51" s="21">
        <f t="shared" si="3"/>
        <v>0.26782777884702696</v>
      </c>
    </row>
    <row r="52" spans="1:7" x14ac:dyDescent="0.2">
      <c r="A52" s="6" t="s">
        <v>47</v>
      </c>
      <c r="B52" s="7">
        <v>85266123.950000018</v>
      </c>
      <c r="C52" s="7">
        <v>38090493.82</v>
      </c>
      <c r="D52" s="7">
        <f t="shared" si="0"/>
        <v>123356617.77000001</v>
      </c>
      <c r="E52" s="24">
        <f t="shared" si="1"/>
        <v>7.3323247922781373E-2</v>
      </c>
      <c r="F52" s="19">
        <f t="shared" si="2"/>
        <v>0.69121645430470369</v>
      </c>
      <c r="G52" s="21">
        <f t="shared" si="3"/>
        <v>0.30878354569529631</v>
      </c>
    </row>
    <row r="53" spans="1:7" x14ac:dyDescent="0.2">
      <c r="A53" s="6" t="s">
        <v>48</v>
      </c>
      <c r="B53" s="7">
        <v>21685473.849999998</v>
      </c>
      <c r="C53" s="7">
        <v>7387048.1399999987</v>
      </c>
      <c r="D53" s="7">
        <f t="shared" si="0"/>
        <v>29072521.989999995</v>
      </c>
      <c r="E53" s="24">
        <f t="shared" si="1"/>
        <v>1.7280724586562917E-2</v>
      </c>
      <c r="F53" s="19">
        <f t="shared" si="2"/>
        <v>0.74590962068784739</v>
      </c>
      <c r="G53" s="21">
        <f t="shared" si="3"/>
        <v>0.25409037931215267</v>
      </c>
    </row>
    <row r="54" spans="1:7" x14ac:dyDescent="0.2">
      <c r="A54" s="6" t="s">
        <v>49</v>
      </c>
      <c r="B54" s="7">
        <v>122950094.05</v>
      </c>
      <c r="C54" s="7">
        <v>46536664.019999996</v>
      </c>
      <c r="D54" s="7">
        <f t="shared" si="0"/>
        <v>169486758.06999999</v>
      </c>
      <c r="E54" s="24">
        <f t="shared" si="1"/>
        <v>0.10074303110973724</v>
      </c>
      <c r="F54" s="19">
        <f t="shared" si="2"/>
        <v>0.72542595923169517</v>
      </c>
      <c r="G54" s="21">
        <f t="shared" si="3"/>
        <v>0.27457404076830483</v>
      </c>
    </row>
    <row r="55" spans="1:7" x14ac:dyDescent="0.2">
      <c r="A55" s="6" t="s">
        <v>50</v>
      </c>
      <c r="B55" s="7">
        <v>17852309.850000001</v>
      </c>
      <c r="C55" s="7">
        <v>8466867.75</v>
      </c>
      <c r="D55" s="7">
        <f t="shared" si="0"/>
        <v>26319177.600000001</v>
      </c>
      <c r="E55" s="24">
        <f t="shared" si="1"/>
        <v>1.56441350223031E-2</v>
      </c>
      <c r="F55" s="19">
        <f t="shared" si="2"/>
        <v>0.67830044393180433</v>
      </c>
      <c r="G55" s="21">
        <f t="shared" si="3"/>
        <v>0.32169955606819567</v>
      </c>
    </row>
    <row r="56" spans="1:7" x14ac:dyDescent="0.2">
      <c r="A56" s="6" t="s">
        <v>51</v>
      </c>
      <c r="B56" s="7">
        <v>44704831.800000004</v>
      </c>
      <c r="C56" s="7">
        <v>21513875.000000004</v>
      </c>
      <c r="D56" s="7">
        <f t="shared" si="0"/>
        <v>66218706.800000012</v>
      </c>
      <c r="E56" s="24">
        <f t="shared" si="1"/>
        <v>3.9360439217580291E-2</v>
      </c>
      <c r="F56" s="19">
        <f t="shared" si="2"/>
        <v>0.67510880173214127</v>
      </c>
      <c r="G56" s="21">
        <f t="shared" si="3"/>
        <v>0.32489119826785867</v>
      </c>
    </row>
    <row r="57" spans="1:7" x14ac:dyDescent="0.2">
      <c r="A57" s="6" t="s">
        <v>52</v>
      </c>
      <c r="B57" s="7">
        <v>19133257.149999999</v>
      </c>
      <c r="C57" s="7">
        <v>9054136.3400000017</v>
      </c>
      <c r="D57" s="7">
        <f t="shared" si="0"/>
        <v>28187393.490000002</v>
      </c>
      <c r="E57" s="24">
        <f t="shared" si="1"/>
        <v>1.6754603672887843E-2</v>
      </c>
      <c r="F57" s="19">
        <f t="shared" si="2"/>
        <v>0.67878774093773075</v>
      </c>
      <c r="G57" s="21">
        <f t="shared" si="3"/>
        <v>0.32121225906226925</v>
      </c>
    </row>
    <row r="58" spans="1:7" x14ac:dyDescent="0.2">
      <c r="A58" s="6" t="s">
        <v>53</v>
      </c>
      <c r="B58" s="7">
        <v>1426571.8300000003</v>
      </c>
      <c r="C58" s="7">
        <v>589797.96000000008</v>
      </c>
      <c r="D58" s="7">
        <f t="shared" si="0"/>
        <v>2016369.7900000005</v>
      </c>
      <c r="E58" s="24">
        <f t="shared" si="1"/>
        <v>1.1985314180049818E-3</v>
      </c>
      <c r="F58" s="19">
        <f t="shared" si="2"/>
        <v>0.70749514155337545</v>
      </c>
      <c r="G58" s="21">
        <f t="shared" si="3"/>
        <v>0.29250485844662449</v>
      </c>
    </row>
    <row r="59" spans="1:7" x14ac:dyDescent="0.2">
      <c r="A59" s="26" t="s">
        <v>87</v>
      </c>
      <c r="B59" s="7">
        <v>19468615.25</v>
      </c>
      <c r="C59" s="7">
        <v>8557374.6999999993</v>
      </c>
      <c r="D59" s="7">
        <f t="shared" si="0"/>
        <v>28025989.949999999</v>
      </c>
      <c r="E59" s="24">
        <f t="shared" si="1"/>
        <v>1.6658665311468916E-2</v>
      </c>
      <c r="F59" s="19">
        <f t="shared" si="2"/>
        <v>0.69466289271969139</v>
      </c>
      <c r="G59" s="21">
        <f t="shared" si="3"/>
        <v>0.30533710728030855</v>
      </c>
    </row>
    <row r="60" spans="1:7" x14ac:dyDescent="0.2">
      <c r="A60" s="26" t="s">
        <v>88</v>
      </c>
      <c r="B60" s="7">
        <v>12221053.900000002</v>
      </c>
      <c r="C60" s="7">
        <v>4636854.9499999993</v>
      </c>
      <c r="D60" s="7">
        <f t="shared" si="0"/>
        <v>16857908.850000001</v>
      </c>
      <c r="E60" s="24">
        <f t="shared" si="1"/>
        <v>1.0020351177047356E-2</v>
      </c>
      <c r="F60" s="19">
        <f t="shared" si="2"/>
        <v>0.7249448320513372</v>
      </c>
      <c r="G60" s="21">
        <f t="shared" si="3"/>
        <v>0.2750551679486628</v>
      </c>
    </row>
    <row r="61" spans="1:7" x14ac:dyDescent="0.2">
      <c r="A61" s="6" t="s">
        <v>54</v>
      </c>
      <c r="B61" s="7">
        <v>6233559.8499999996</v>
      </c>
      <c r="C61" s="7">
        <v>3597816.2499999995</v>
      </c>
      <c r="D61" s="7">
        <f t="shared" si="0"/>
        <v>9831376.0999999996</v>
      </c>
      <c r="E61" s="24">
        <f t="shared" si="1"/>
        <v>5.8437758770792164E-3</v>
      </c>
      <c r="F61" s="19">
        <f t="shared" si="2"/>
        <v>0.63404754193057467</v>
      </c>
      <c r="G61" s="21">
        <f t="shared" si="3"/>
        <v>0.36595245806942528</v>
      </c>
    </row>
    <row r="62" spans="1:7" x14ac:dyDescent="0.2">
      <c r="A62" s="6" t="s">
        <v>55</v>
      </c>
      <c r="B62" s="7">
        <v>36870409.989999995</v>
      </c>
      <c r="C62" s="7">
        <v>13903395.099999998</v>
      </c>
      <c r="D62" s="7">
        <f t="shared" si="0"/>
        <v>50773805.089999989</v>
      </c>
      <c r="E62" s="24">
        <f t="shared" si="1"/>
        <v>3.0179980335862024E-2</v>
      </c>
      <c r="F62" s="19">
        <f t="shared" si="2"/>
        <v>0.72616992019102589</v>
      </c>
      <c r="G62" s="21">
        <f t="shared" si="3"/>
        <v>0.27383007980897422</v>
      </c>
    </row>
    <row r="63" spans="1:7" x14ac:dyDescent="0.2">
      <c r="A63" s="6" t="s">
        <v>56</v>
      </c>
      <c r="B63" s="7">
        <v>18889560.120000001</v>
      </c>
      <c r="C63" s="7">
        <v>10040503.84</v>
      </c>
      <c r="D63" s="7">
        <f t="shared" si="0"/>
        <v>28930063.960000001</v>
      </c>
      <c r="E63" s="24">
        <f t="shared" si="1"/>
        <v>1.7196047447702346E-2</v>
      </c>
      <c r="F63" s="19">
        <f t="shared" si="2"/>
        <v>0.65293876107973869</v>
      </c>
      <c r="G63" s="21">
        <f t="shared" si="3"/>
        <v>0.34706123892026125</v>
      </c>
    </row>
    <row r="64" spans="1:7" x14ac:dyDescent="0.2">
      <c r="A64" s="6" t="s">
        <v>57</v>
      </c>
      <c r="B64" s="7">
        <v>11898809.649999999</v>
      </c>
      <c r="C64" s="7">
        <v>3745497.36</v>
      </c>
      <c r="D64" s="7">
        <f t="shared" si="0"/>
        <v>15644307.009999998</v>
      </c>
      <c r="E64" s="24">
        <f t="shared" si="1"/>
        <v>9.2989855121765989E-3</v>
      </c>
      <c r="F64" s="19">
        <f t="shared" si="2"/>
        <v>0.76058400301107365</v>
      </c>
      <c r="G64" s="21">
        <f t="shared" si="3"/>
        <v>0.23941599698892641</v>
      </c>
    </row>
    <row r="65" spans="1:7" x14ac:dyDescent="0.2">
      <c r="A65" s="6" t="s">
        <v>58</v>
      </c>
      <c r="B65" s="7">
        <v>483240.35</v>
      </c>
      <c r="C65" s="7">
        <v>238616.71999999997</v>
      </c>
      <c r="D65" s="7">
        <f t="shared" si="0"/>
        <v>721857.07</v>
      </c>
      <c r="E65" s="24">
        <f t="shared" si="1"/>
        <v>4.2907227731477825E-4</v>
      </c>
      <c r="F65" s="19">
        <f t="shared" si="2"/>
        <v>0.66944048909848597</v>
      </c>
      <c r="G65" s="21">
        <f t="shared" si="3"/>
        <v>0.33055951090151403</v>
      </c>
    </row>
    <row r="66" spans="1:7" x14ac:dyDescent="0.2">
      <c r="A66" s="6" t="s">
        <v>59</v>
      </c>
      <c r="B66" s="7">
        <v>274363.25</v>
      </c>
      <c r="C66" s="7">
        <v>114583.34999999999</v>
      </c>
      <c r="D66" s="7">
        <f t="shared" si="0"/>
        <v>388946.6</v>
      </c>
      <c r="E66" s="24">
        <f t="shared" si="1"/>
        <v>2.3119009337380339E-4</v>
      </c>
      <c r="F66" s="19">
        <f t="shared" si="2"/>
        <v>0.70540081851853187</v>
      </c>
      <c r="G66" s="21">
        <f t="shared" si="3"/>
        <v>0.29459918148146813</v>
      </c>
    </row>
    <row r="67" spans="1:7" x14ac:dyDescent="0.2">
      <c r="A67" s="6" t="s">
        <v>60</v>
      </c>
      <c r="B67" s="7">
        <v>498742.95000000007</v>
      </c>
      <c r="C67" s="7">
        <v>290614.8</v>
      </c>
      <c r="D67" s="7">
        <f t="shared" si="0"/>
        <v>789357.75</v>
      </c>
      <c r="E67" s="24">
        <f t="shared" si="1"/>
        <v>4.6919472217480594E-4</v>
      </c>
      <c r="F67" s="19">
        <f t="shared" si="2"/>
        <v>0.63183385480157772</v>
      </c>
      <c r="G67" s="21">
        <f t="shared" si="3"/>
        <v>0.36816614519842239</v>
      </c>
    </row>
    <row r="68" spans="1:7" x14ac:dyDescent="0.2">
      <c r="A68" s="6" t="s">
        <v>61</v>
      </c>
      <c r="B68" s="7">
        <v>20834668.370000001</v>
      </c>
      <c r="C68" s="7">
        <v>8774790.6700000018</v>
      </c>
      <c r="D68" s="7">
        <f t="shared" si="0"/>
        <v>29609459.040000003</v>
      </c>
      <c r="E68" s="24">
        <f t="shared" si="1"/>
        <v>1.7599880292578488E-2</v>
      </c>
      <c r="F68" s="19">
        <f t="shared" si="2"/>
        <v>0.70364907180013103</v>
      </c>
      <c r="G68" s="21">
        <f t="shared" si="3"/>
        <v>0.29635092819986897</v>
      </c>
    </row>
    <row r="69" spans="1:7" x14ac:dyDescent="0.2">
      <c r="A69" s="6" t="s">
        <v>62</v>
      </c>
      <c r="B69" s="7">
        <v>888215.85000000009</v>
      </c>
      <c r="C69" s="7">
        <v>394292.85</v>
      </c>
      <c r="D69" s="7">
        <f>SUM(B69,C69)</f>
        <v>1282508.7000000002</v>
      </c>
      <c r="E69" s="24">
        <f>(D69/D$72)</f>
        <v>7.6232394396998266E-4</v>
      </c>
      <c r="F69" s="19">
        <f>(B69/D69)</f>
        <v>0.69256126683585073</v>
      </c>
      <c r="G69" s="21">
        <f>(C69/D69)</f>
        <v>0.30743873316414921</v>
      </c>
    </row>
    <row r="70" spans="1:7" x14ac:dyDescent="0.2">
      <c r="A70" s="6" t="s">
        <v>63</v>
      </c>
      <c r="B70" s="7">
        <v>16176704.800000001</v>
      </c>
      <c r="C70" s="7">
        <v>5482264.75</v>
      </c>
      <c r="D70" s="7">
        <f>SUM(B70,C70)</f>
        <v>21658969.550000001</v>
      </c>
      <c r="E70" s="24">
        <f>(D70/D$72)</f>
        <v>1.2874104549685909E-2</v>
      </c>
      <c r="F70" s="19">
        <f>(B70/D70)</f>
        <v>0.74688247576394973</v>
      </c>
      <c r="G70" s="21">
        <f>(C70/D70)</f>
        <v>0.25311752423605027</v>
      </c>
    </row>
    <row r="71" spans="1:7" x14ac:dyDescent="0.2">
      <c r="A71" s="6" t="s">
        <v>64</v>
      </c>
      <c r="B71" s="7">
        <v>266045.84999999998</v>
      </c>
      <c r="C71" s="7">
        <v>146397.29999999999</v>
      </c>
      <c r="D71" s="7">
        <f>SUM(B71,C71)</f>
        <v>412443.14999999997</v>
      </c>
      <c r="E71" s="24">
        <f>(D71/D$72)</f>
        <v>2.4515645685008072E-4</v>
      </c>
      <c r="F71" s="19">
        <f>(B71/D71)</f>
        <v>0.64504853578002208</v>
      </c>
      <c r="G71" s="21">
        <f>(C71/D71)</f>
        <v>0.35495146421997797</v>
      </c>
    </row>
    <row r="72" spans="1:7" x14ac:dyDescent="0.2">
      <c r="A72" s="11" t="s">
        <v>66</v>
      </c>
      <c r="B72" s="12">
        <f>SUM(B5:B71)</f>
        <v>1176789374.4599993</v>
      </c>
      <c r="C72" s="12">
        <f>SUM(C5:C71)</f>
        <v>505577695.52999991</v>
      </c>
      <c r="D72" s="12">
        <f>SUM(D5:D71)</f>
        <v>1682367069.9899993</v>
      </c>
      <c r="E72" s="20">
        <f>(D72/D$72)</f>
        <v>1</v>
      </c>
      <c r="F72" s="22">
        <f>B72/D72</f>
        <v>0.69948431317488557</v>
      </c>
      <c r="G72" s="23">
        <f>(C72/D72)</f>
        <v>0.30051568682511437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Research&amp;RJanuary 7,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93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5524085.6699999999</v>
      </c>
      <c r="C5" s="7">
        <v>6409680.1600000011</v>
      </c>
      <c r="D5" s="7">
        <f t="shared" ref="D5:D36" si="0">SUM(B5,C5)</f>
        <v>11933765.830000002</v>
      </c>
      <c r="E5" s="24">
        <f t="shared" ref="E5:E68" si="1">(D5/D$72)</f>
        <v>7.3609020835376021E-3</v>
      </c>
      <c r="F5" s="19">
        <f t="shared" ref="F5:F36" si="2">(B5/D5)</f>
        <v>0.46289543038569902</v>
      </c>
      <c r="G5" s="21">
        <f t="shared" ref="G5:G36" si="3">(C5/D5)</f>
        <v>0.53710456961430086</v>
      </c>
    </row>
    <row r="6" spans="1:7" x14ac:dyDescent="0.2">
      <c r="A6" s="6" t="s">
        <v>2</v>
      </c>
      <c r="B6" s="7">
        <v>284545.09999999998</v>
      </c>
      <c r="C6" s="7">
        <v>301490.37</v>
      </c>
      <c r="D6" s="7">
        <f t="shared" si="0"/>
        <v>586035.47</v>
      </c>
      <c r="E6" s="24">
        <f t="shared" si="1"/>
        <v>3.6147430522775196E-4</v>
      </c>
      <c r="F6" s="19">
        <f t="shared" si="2"/>
        <v>0.48554245359926762</v>
      </c>
      <c r="G6" s="21">
        <f t="shared" si="3"/>
        <v>0.51445754640073238</v>
      </c>
    </row>
    <row r="7" spans="1:7" x14ac:dyDescent="0.2">
      <c r="A7" s="6" t="s">
        <v>3</v>
      </c>
      <c r="B7" s="7">
        <v>9062674.5999999996</v>
      </c>
      <c r="C7" s="7">
        <v>6083501.089999998</v>
      </c>
      <c r="D7" s="7">
        <f t="shared" si="0"/>
        <v>15146175.689999998</v>
      </c>
      <c r="E7" s="24">
        <f t="shared" si="1"/>
        <v>9.3423582951390576E-3</v>
      </c>
      <c r="F7" s="19">
        <f t="shared" si="2"/>
        <v>0.59834738388671105</v>
      </c>
      <c r="G7" s="21">
        <f t="shared" si="3"/>
        <v>0.4016526161132889</v>
      </c>
    </row>
    <row r="8" spans="1:7" x14ac:dyDescent="0.2">
      <c r="A8" s="6" t="s">
        <v>4</v>
      </c>
      <c r="B8" s="7">
        <v>311609.89999999997</v>
      </c>
      <c r="C8" s="7">
        <v>223866.94000000006</v>
      </c>
      <c r="D8" s="7">
        <f t="shared" si="0"/>
        <v>535476.84000000008</v>
      </c>
      <c r="E8" s="24">
        <f t="shared" si="1"/>
        <v>3.3028908421627132E-4</v>
      </c>
      <c r="F8" s="19">
        <f t="shared" si="2"/>
        <v>0.58192974321727886</v>
      </c>
      <c r="G8" s="21">
        <f t="shared" si="3"/>
        <v>0.41807025678272103</v>
      </c>
    </row>
    <row r="9" spans="1:7" x14ac:dyDescent="0.2">
      <c r="A9" s="6" t="s">
        <v>5</v>
      </c>
      <c r="B9" s="7">
        <v>19152623.699999999</v>
      </c>
      <c r="C9" s="7">
        <v>16010934.460000003</v>
      </c>
      <c r="D9" s="7">
        <f t="shared" si="0"/>
        <v>35163558.160000004</v>
      </c>
      <c r="E9" s="24">
        <f t="shared" si="1"/>
        <v>2.1689340331604245E-2</v>
      </c>
      <c r="F9" s="19">
        <f t="shared" si="2"/>
        <v>0.54467251615585643</v>
      </c>
      <c r="G9" s="21">
        <f t="shared" si="3"/>
        <v>0.45532748384414351</v>
      </c>
    </row>
    <row r="10" spans="1:7" x14ac:dyDescent="0.2">
      <c r="A10" s="6" t="s">
        <v>6</v>
      </c>
      <c r="B10" s="7">
        <v>95247792.540000007</v>
      </c>
      <c r="C10" s="7">
        <v>60319698.329999998</v>
      </c>
      <c r="D10" s="7">
        <f t="shared" si="0"/>
        <v>155567490.87</v>
      </c>
      <c r="E10" s="24">
        <f t="shared" si="1"/>
        <v>9.5956053100775457E-2</v>
      </c>
      <c r="F10" s="19">
        <f t="shared" si="2"/>
        <v>0.61226026085098872</v>
      </c>
      <c r="G10" s="21">
        <f t="shared" si="3"/>
        <v>0.38773973914901128</v>
      </c>
    </row>
    <row r="11" spans="1:7" x14ac:dyDescent="0.2">
      <c r="A11" s="6" t="s">
        <v>7</v>
      </c>
      <c r="B11" s="7">
        <v>80731.350000000035</v>
      </c>
      <c r="C11" s="7">
        <v>135079.44</v>
      </c>
      <c r="D11" s="7">
        <f t="shared" si="0"/>
        <v>215810.79000000004</v>
      </c>
      <c r="E11" s="24">
        <f t="shared" si="1"/>
        <v>1.331149040789328E-4</v>
      </c>
      <c r="F11" s="19">
        <f t="shared" si="2"/>
        <v>0.37408393713771226</v>
      </c>
      <c r="G11" s="21">
        <f t="shared" si="3"/>
        <v>0.62591606286228774</v>
      </c>
    </row>
    <row r="12" spans="1:7" x14ac:dyDescent="0.2">
      <c r="A12" s="6" t="s">
        <v>8</v>
      </c>
      <c r="B12" s="7">
        <v>8376847.4999999991</v>
      </c>
      <c r="C12" s="7">
        <v>3625135.07</v>
      </c>
      <c r="D12" s="7">
        <f t="shared" si="0"/>
        <v>12001982.569999998</v>
      </c>
      <c r="E12" s="24">
        <f t="shared" si="1"/>
        <v>7.4029790566197962E-3</v>
      </c>
      <c r="F12" s="19">
        <f t="shared" si="2"/>
        <v>0.69795531289460955</v>
      </c>
      <c r="G12" s="21">
        <f t="shared" si="3"/>
        <v>0.30204468710539051</v>
      </c>
    </row>
    <row r="13" spans="1:7" x14ac:dyDescent="0.2">
      <c r="A13" s="6" t="s">
        <v>9</v>
      </c>
      <c r="B13" s="7">
        <v>3197967.5099999993</v>
      </c>
      <c r="C13" s="7">
        <v>1951226.5499999993</v>
      </c>
      <c r="D13" s="7">
        <f t="shared" si="0"/>
        <v>5149194.0599999987</v>
      </c>
      <c r="E13" s="24">
        <f t="shared" si="1"/>
        <v>3.1760899136725751E-3</v>
      </c>
      <c r="F13" s="19">
        <f t="shared" si="2"/>
        <v>0.62106175699270505</v>
      </c>
      <c r="G13" s="21">
        <f t="shared" si="3"/>
        <v>0.37893824300729501</v>
      </c>
    </row>
    <row r="14" spans="1:7" x14ac:dyDescent="0.2">
      <c r="A14" s="6" t="s">
        <v>10</v>
      </c>
      <c r="B14" s="7">
        <v>5678292.4900000002</v>
      </c>
      <c r="C14" s="7">
        <v>5058683.83</v>
      </c>
      <c r="D14" s="7">
        <f t="shared" si="0"/>
        <v>10736976.32</v>
      </c>
      <c r="E14" s="24">
        <f t="shared" si="1"/>
        <v>6.6227067373905296E-3</v>
      </c>
      <c r="F14" s="19">
        <f t="shared" si="2"/>
        <v>0.52885396416707386</v>
      </c>
      <c r="G14" s="21">
        <f t="shared" si="3"/>
        <v>0.47114603583292619</v>
      </c>
    </row>
    <row r="15" spans="1:7" x14ac:dyDescent="0.2">
      <c r="A15" s="6" t="s">
        <v>11</v>
      </c>
      <c r="B15" s="7">
        <v>46966288.600000001</v>
      </c>
      <c r="C15" s="7">
        <v>17348808.350000001</v>
      </c>
      <c r="D15" s="7">
        <f t="shared" si="0"/>
        <v>64315096.950000003</v>
      </c>
      <c r="E15" s="24">
        <f t="shared" si="1"/>
        <v>3.9670388868538561E-2</v>
      </c>
      <c r="F15" s="19">
        <f t="shared" si="2"/>
        <v>0.73025293946944758</v>
      </c>
      <c r="G15" s="21">
        <f t="shared" si="3"/>
        <v>0.26974706053055247</v>
      </c>
    </row>
    <row r="16" spans="1:7" x14ac:dyDescent="0.2">
      <c r="A16" s="6" t="s">
        <v>12</v>
      </c>
      <c r="B16" s="7">
        <v>966018.20000000007</v>
      </c>
      <c r="C16" s="7">
        <v>740212.10999999987</v>
      </c>
      <c r="D16" s="7">
        <f t="shared" si="0"/>
        <v>1706230.31</v>
      </c>
      <c r="E16" s="24">
        <f t="shared" si="1"/>
        <v>1.0524250620287231E-3</v>
      </c>
      <c r="F16" s="19">
        <f t="shared" si="2"/>
        <v>0.56617104639291049</v>
      </c>
      <c r="G16" s="21">
        <f t="shared" si="3"/>
        <v>0.43382895360708945</v>
      </c>
    </row>
    <row r="17" spans="1:7" x14ac:dyDescent="0.2">
      <c r="A17" s="6" t="s">
        <v>89</v>
      </c>
      <c r="B17" s="7">
        <v>476167.13000000012</v>
      </c>
      <c r="C17" s="7">
        <v>268999.92</v>
      </c>
      <c r="D17" s="7">
        <f t="shared" si="0"/>
        <v>745167.05</v>
      </c>
      <c r="E17" s="24">
        <f t="shared" si="1"/>
        <v>4.5962873489101871E-4</v>
      </c>
      <c r="F17" s="19">
        <f t="shared" si="2"/>
        <v>0.63900722663461851</v>
      </c>
      <c r="G17" s="21">
        <f t="shared" si="3"/>
        <v>0.3609927733653816</v>
      </c>
    </row>
    <row r="18" spans="1:7" x14ac:dyDescent="0.2">
      <c r="A18" s="6" t="s">
        <v>13</v>
      </c>
      <c r="B18" s="7">
        <v>186235</v>
      </c>
      <c r="C18" s="7">
        <v>102945.15000000001</v>
      </c>
      <c r="D18" s="7">
        <f t="shared" si="0"/>
        <v>289180.15000000002</v>
      </c>
      <c r="E18" s="24">
        <f t="shared" si="1"/>
        <v>1.7837008023918264E-4</v>
      </c>
      <c r="F18" s="19">
        <f t="shared" si="2"/>
        <v>0.6440103167523773</v>
      </c>
      <c r="G18" s="21">
        <f t="shared" si="3"/>
        <v>0.35598968324762265</v>
      </c>
    </row>
    <row r="19" spans="1:7" x14ac:dyDescent="0.2">
      <c r="A19" s="6" t="s">
        <v>14</v>
      </c>
      <c r="B19" s="7">
        <v>32445894.599999994</v>
      </c>
      <c r="C19" s="7">
        <v>35491466.070000015</v>
      </c>
      <c r="D19" s="7">
        <f t="shared" si="0"/>
        <v>67937360.670000017</v>
      </c>
      <c r="E19" s="24">
        <f t="shared" si="1"/>
        <v>4.1904648275292042E-2</v>
      </c>
      <c r="F19" s="19">
        <f t="shared" si="2"/>
        <v>0.47758544459216162</v>
      </c>
      <c r="G19" s="21">
        <f t="shared" si="3"/>
        <v>0.52241455540783821</v>
      </c>
    </row>
    <row r="20" spans="1:7" x14ac:dyDescent="0.2">
      <c r="A20" s="6" t="s">
        <v>15</v>
      </c>
      <c r="B20" s="7">
        <v>7287569.7999999989</v>
      </c>
      <c r="C20" s="7">
        <v>7077634.5899999989</v>
      </c>
      <c r="D20" s="7">
        <f t="shared" si="0"/>
        <v>14365204.389999997</v>
      </c>
      <c r="E20" s="24">
        <f t="shared" si="1"/>
        <v>8.86064503285083E-3</v>
      </c>
      <c r="F20" s="19">
        <f t="shared" si="2"/>
        <v>0.50730707354731908</v>
      </c>
      <c r="G20" s="21">
        <f t="shared" si="3"/>
        <v>0.49269292645268103</v>
      </c>
    </row>
    <row r="21" spans="1:7" x14ac:dyDescent="0.2">
      <c r="A21" s="6" t="s">
        <v>16</v>
      </c>
      <c r="B21" s="7">
        <v>4932667.2399999993</v>
      </c>
      <c r="C21" s="7">
        <v>2748850.42</v>
      </c>
      <c r="D21" s="7">
        <f t="shared" si="0"/>
        <v>7681517.6599999992</v>
      </c>
      <c r="E21" s="24">
        <f t="shared" si="1"/>
        <v>4.7380600686903933E-3</v>
      </c>
      <c r="F21" s="19">
        <f t="shared" si="2"/>
        <v>0.64214748417306899</v>
      </c>
      <c r="G21" s="21">
        <f t="shared" si="3"/>
        <v>0.35785251582693101</v>
      </c>
    </row>
    <row r="22" spans="1:7" x14ac:dyDescent="0.2">
      <c r="A22" s="6" t="s">
        <v>17</v>
      </c>
      <c r="B22" s="7">
        <v>958273.40000000014</v>
      </c>
      <c r="C22" s="7">
        <v>316011.49999999994</v>
      </c>
      <c r="D22" s="7">
        <f t="shared" si="0"/>
        <v>1274284.9000000001</v>
      </c>
      <c r="E22" s="24">
        <f t="shared" si="1"/>
        <v>7.8599551131216595E-4</v>
      </c>
      <c r="F22" s="19">
        <f t="shared" si="2"/>
        <v>0.75200875408631151</v>
      </c>
      <c r="G22" s="21">
        <f t="shared" si="3"/>
        <v>0.24799124591368846</v>
      </c>
    </row>
    <row r="23" spans="1:7" x14ac:dyDescent="0.2">
      <c r="A23" s="6" t="s">
        <v>18</v>
      </c>
      <c r="B23" s="7">
        <v>513020.89999999979</v>
      </c>
      <c r="C23" s="7">
        <v>354123.20000000007</v>
      </c>
      <c r="D23" s="7">
        <f t="shared" si="0"/>
        <v>867144.09999999986</v>
      </c>
      <c r="E23" s="24">
        <f t="shared" si="1"/>
        <v>5.3486576687899838E-4</v>
      </c>
      <c r="F23" s="19">
        <f t="shared" si="2"/>
        <v>0.59162127724792213</v>
      </c>
      <c r="G23" s="21">
        <f t="shared" si="3"/>
        <v>0.40837872275207793</v>
      </c>
    </row>
    <row r="24" spans="1:7" x14ac:dyDescent="0.2">
      <c r="A24" s="6" t="s">
        <v>19</v>
      </c>
      <c r="B24" s="7">
        <v>209723.5</v>
      </c>
      <c r="C24" s="7">
        <v>256555.27</v>
      </c>
      <c r="D24" s="7">
        <f t="shared" si="0"/>
        <v>466278.77</v>
      </c>
      <c r="E24" s="24">
        <f t="shared" si="1"/>
        <v>2.8760681401793101E-4</v>
      </c>
      <c r="F24" s="19">
        <f t="shared" si="2"/>
        <v>0.4497813614803865</v>
      </c>
      <c r="G24" s="21">
        <f t="shared" si="3"/>
        <v>0.5502186385196135</v>
      </c>
    </row>
    <row r="25" spans="1:7" x14ac:dyDescent="0.2">
      <c r="A25" s="6" t="s">
        <v>20</v>
      </c>
      <c r="B25" s="7">
        <v>158499.24999999997</v>
      </c>
      <c r="C25" s="7">
        <v>58014.95</v>
      </c>
      <c r="D25" s="7">
        <f t="shared" si="0"/>
        <v>216514.19999999995</v>
      </c>
      <c r="E25" s="24">
        <f t="shared" si="1"/>
        <v>1.3354877652191005E-4</v>
      </c>
      <c r="F25" s="19">
        <f t="shared" si="2"/>
        <v>0.73205013805099162</v>
      </c>
      <c r="G25" s="21">
        <f t="shared" si="3"/>
        <v>0.26794986194900849</v>
      </c>
    </row>
    <row r="26" spans="1:7" x14ac:dyDescent="0.2">
      <c r="A26" s="6" t="s">
        <v>21</v>
      </c>
      <c r="B26" s="7">
        <v>707169.6599999998</v>
      </c>
      <c r="C26" s="7">
        <v>356668.76</v>
      </c>
      <c r="D26" s="7">
        <f t="shared" si="0"/>
        <v>1063838.42</v>
      </c>
      <c r="E26" s="24">
        <f t="shared" si="1"/>
        <v>6.56189383458461E-4</v>
      </c>
      <c r="F26" s="19">
        <f t="shared" si="2"/>
        <v>0.66473408621583707</v>
      </c>
      <c r="G26" s="21">
        <f t="shared" si="3"/>
        <v>0.33526591378416287</v>
      </c>
    </row>
    <row r="27" spans="1:7" x14ac:dyDescent="0.2">
      <c r="A27" s="6" t="s">
        <v>22</v>
      </c>
      <c r="B27" s="7">
        <v>176776.09999999998</v>
      </c>
      <c r="C27" s="7">
        <v>131661.00999999998</v>
      </c>
      <c r="D27" s="7">
        <f t="shared" si="0"/>
        <v>308437.11</v>
      </c>
      <c r="E27" s="24">
        <f t="shared" si="1"/>
        <v>1.902480237991494E-4</v>
      </c>
      <c r="F27" s="19">
        <f t="shared" si="2"/>
        <v>0.5731349901443441</v>
      </c>
      <c r="G27" s="21">
        <f t="shared" si="3"/>
        <v>0.42686500985565579</v>
      </c>
    </row>
    <row r="28" spans="1:7" x14ac:dyDescent="0.2">
      <c r="A28" s="6" t="s">
        <v>23</v>
      </c>
      <c r="B28" s="7">
        <v>591260.6</v>
      </c>
      <c r="C28" s="7">
        <v>495774.36</v>
      </c>
      <c r="D28" s="7">
        <f t="shared" si="0"/>
        <v>1087034.96</v>
      </c>
      <c r="E28" s="24">
        <f t="shared" si="1"/>
        <v>6.7049731123660001E-4</v>
      </c>
      <c r="F28" s="19">
        <f t="shared" si="2"/>
        <v>0.54392050095610545</v>
      </c>
      <c r="G28" s="21">
        <f t="shared" si="3"/>
        <v>0.45607949904389461</v>
      </c>
    </row>
    <row r="29" spans="1:7" x14ac:dyDescent="0.2">
      <c r="A29" s="6" t="s">
        <v>24</v>
      </c>
      <c r="B29" s="7">
        <v>1606322.6000000003</v>
      </c>
      <c r="C29" s="7">
        <v>371922.45</v>
      </c>
      <c r="D29" s="7">
        <f t="shared" si="0"/>
        <v>1978245.0500000003</v>
      </c>
      <c r="E29" s="24">
        <f t="shared" si="1"/>
        <v>1.2202072939697483E-3</v>
      </c>
      <c r="F29" s="19">
        <f t="shared" si="2"/>
        <v>0.81199374162467897</v>
      </c>
      <c r="G29" s="21">
        <f t="shared" si="3"/>
        <v>0.18800625837532106</v>
      </c>
    </row>
    <row r="30" spans="1:7" x14ac:dyDescent="0.2">
      <c r="A30" s="6" t="s">
        <v>25</v>
      </c>
      <c r="B30" s="7">
        <v>3794115.49</v>
      </c>
      <c r="C30" s="7">
        <v>2592302.63</v>
      </c>
      <c r="D30" s="7">
        <f t="shared" si="0"/>
        <v>6386418.1200000001</v>
      </c>
      <c r="E30" s="24">
        <f t="shared" si="1"/>
        <v>3.9392258165208433E-3</v>
      </c>
      <c r="F30" s="19">
        <f t="shared" si="2"/>
        <v>0.59409130731954019</v>
      </c>
      <c r="G30" s="21">
        <f t="shared" si="3"/>
        <v>0.40590869268045981</v>
      </c>
    </row>
    <row r="31" spans="1:7" x14ac:dyDescent="0.2">
      <c r="A31" s="6" t="s">
        <v>26</v>
      </c>
      <c r="B31" s="7">
        <v>2775302.6000000006</v>
      </c>
      <c r="C31" s="7">
        <v>12815745.260000002</v>
      </c>
      <c r="D31" s="7">
        <f t="shared" si="0"/>
        <v>15591047.860000003</v>
      </c>
      <c r="E31" s="24">
        <f t="shared" si="1"/>
        <v>9.616761239667166E-3</v>
      </c>
      <c r="F31" s="19">
        <f t="shared" si="2"/>
        <v>0.1780061625697556</v>
      </c>
      <c r="G31" s="21">
        <f t="shared" si="3"/>
        <v>0.82199383743024435</v>
      </c>
    </row>
    <row r="32" spans="1:7" x14ac:dyDescent="0.2">
      <c r="A32" s="6" t="s">
        <v>27</v>
      </c>
      <c r="B32" s="7">
        <v>51397377.700000018</v>
      </c>
      <c r="C32" s="7">
        <v>36176888.589999996</v>
      </c>
      <c r="D32" s="7">
        <f t="shared" si="0"/>
        <v>87574266.290000021</v>
      </c>
      <c r="E32" s="24">
        <f t="shared" si="1"/>
        <v>5.4016947238719012E-2</v>
      </c>
      <c r="F32" s="19">
        <f t="shared" si="2"/>
        <v>0.58690046605470692</v>
      </c>
      <c r="G32" s="21">
        <f t="shared" si="3"/>
        <v>0.41309953394529303</v>
      </c>
    </row>
    <row r="33" spans="1:7" x14ac:dyDescent="0.2">
      <c r="A33" s="6" t="s">
        <v>28</v>
      </c>
      <c r="B33" s="7">
        <v>189740.59999999998</v>
      </c>
      <c r="C33" s="7">
        <v>3234756.6100000003</v>
      </c>
      <c r="D33" s="7">
        <f t="shared" si="0"/>
        <v>3424497.2100000004</v>
      </c>
      <c r="E33" s="24">
        <f t="shared" si="1"/>
        <v>2.1122744494273108E-3</v>
      </c>
      <c r="F33" s="19">
        <f t="shared" si="2"/>
        <v>5.5406849053908254E-2</v>
      </c>
      <c r="G33" s="21">
        <f t="shared" si="3"/>
        <v>0.94459315094609175</v>
      </c>
    </row>
    <row r="34" spans="1:7" x14ac:dyDescent="0.2">
      <c r="A34" s="6" t="s">
        <v>29</v>
      </c>
      <c r="B34" s="7">
        <v>8633671.8900000006</v>
      </c>
      <c r="C34" s="7">
        <v>3852975.3</v>
      </c>
      <c r="D34" s="7">
        <f t="shared" si="0"/>
        <v>12486647.190000001</v>
      </c>
      <c r="E34" s="24">
        <f t="shared" si="1"/>
        <v>7.7019265022120796E-3</v>
      </c>
      <c r="F34" s="19">
        <f t="shared" si="2"/>
        <v>0.69143235639061884</v>
      </c>
      <c r="G34" s="21">
        <f t="shared" si="3"/>
        <v>0.30856764360938105</v>
      </c>
    </row>
    <row r="35" spans="1:7" x14ac:dyDescent="0.2">
      <c r="A35" s="6" t="s">
        <v>30</v>
      </c>
      <c r="B35" s="7">
        <v>535824.09999999986</v>
      </c>
      <c r="C35" s="7">
        <v>376010.68999999994</v>
      </c>
      <c r="D35" s="7">
        <f t="shared" si="0"/>
        <v>911834.7899999998</v>
      </c>
      <c r="E35" s="24">
        <f t="shared" si="1"/>
        <v>5.6243156612643778E-4</v>
      </c>
      <c r="F35" s="19">
        <f t="shared" si="2"/>
        <v>0.5876328759072682</v>
      </c>
      <c r="G35" s="21">
        <f t="shared" si="3"/>
        <v>0.4123671240927318</v>
      </c>
    </row>
    <row r="36" spans="1:7" x14ac:dyDescent="0.2">
      <c r="A36" s="6" t="s">
        <v>31</v>
      </c>
      <c r="B36" s="7">
        <v>571791.5</v>
      </c>
      <c r="C36" s="7">
        <v>249471.94999999998</v>
      </c>
      <c r="D36" s="7">
        <f t="shared" si="0"/>
        <v>821263.45</v>
      </c>
      <c r="E36" s="24">
        <f t="shared" si="1"/>
        <v>5.0656598481606686E-4</v>
      </c>
      <c r="F36" s="19">
        <f t="shared" si="2"/>
        <v>0.69623395513339847</v>
      </c>
      <c r="G36" s="21">
        <f t="shared" si="3"/>
        <v>0.30376604486660158</v>
      </c>
    </row>
    <row r="37" spans="1:7" x14ac:dyDescent="0.2">
      <c r="A37" s="6" t="s">
        <v>32</v>
      </c>
      <c r="B37" s="7">
        <v>114575.29999999999</v>
      </c>
      <c r="C37" s="7">
        <v>368357.95000000019</v>
      </c>
      <c r="D37" s="7">
        <f t="shared" ref="D37:D68" si="4">SUM(B37,C37)</f>
        <v>482933.25000000017</v>
      </c>
      <c r="E37" s="24">
        <f t="shared" si="1"/>
        <v>2.9787951404226494E-4</v>
      </c>
      <c r="F37" s="19">
        <f t="shared" ref="F37:F71" si="5">(B37/D37)</f>
        <v>0.23724872950868459</v>
      </c>
      <c r="G37" s="21">
        <f t="shared" ref="G37:G72" si="6">(C37/D37)</f>
        <v>0.76275127049131541</v>
      </c>
    </row>
    <row r="38" spans="1:7" x14ac:dyDescent="0.2">
      <c r="A38" s="6" t="s">
        <v>33</v>
      </c>
      <c r="B38" s="7">
        <v>11468720.200000003</v>
      </c>
      <c r="C38" s="7">
        <v>7821748.7500000009</v>
      </c>
      <c r="D38" s="7">
        <f t="shared" si="4"/>
        <v>19290468.950000003</v>
      </c>
      <c r="E38" s="24">
        <f t="shared" si="1"/>
        <v>1.1898612316450357E-2</v>
      </c>
      <c r="F38" s="19">
        <f t="shared" si="5"/>
        <v>0.59452780695619123</v>
      </c>
      <c r="G38" s="21">
        <f t="shared" si="6"/>
        <v>0.40547219304380883</v>
      </c>
    </row>
    <row r="39" spans="1:7" x14ac:dyDescent="0.2">
      <c r="A39" s="6" t="s">
        <v>34</v>
      </c>
      <c r="B39" s="7">
        <v>44449622.699999988</v>
      </c>
      <c r="C39" s="7">
        <v>23239739.260000002</v>
      </c>
      <c r="D39" s="7">
        <f t="shared" si="4"/>
        <v>67689361.959999993</v>
      </c>
      <c r="E39" s="24">
        <f t="shared" si="1"/>
        <v>4.1751679443226913E-2</v>
      </c>
      <c r="F39" s="19">
        <f t="shared" si="5"/>
        <v>0.65667072953452899</v>
      </c>
      <c r="G39" s="21">
        <f t="shared" si="6"/>
        <v>0.34332927046547101</v>
      </c>
    </row>
    <row r="40" spans="1:7" x14ac:dyDescent="0.2">
      <c r="A40" s="6" t="s">
        <v>35</v>
      </c>
      <c r="B40" s="7">
        <v>7823945.5000000009</v>
      </c>
      <c r="C40" s="7">
        <v>6982596.6600000011</v>
      </c>
      <c r="D40" s="7">
        <f t="shared" si="4"/>
        <v>14806542.160000002</v>
      </c>
      <c r="E40" s="24">
        <f t="shared" si="1"/>
        <v>9.1328679134582407E-3</v>
      </c>
      <c r="F40" s="19">
        <f t="shared" si="5"/>
        <v>0.52841138838860402</v>
      </c>
      <c r="G40" s="21">
        <f t="shared" si="6"/>
        <v>0.47158861161139598</v>
      </c>
    </row>
    <row r="41" spans="1:7" x14ac:dyDescent="0.2">
      <c r="A41" s="6" t="s">
        <v>36</v>
      </c>
      <c r="B41" s="7">
        <v>775137.56000000029</v>
      </c>
      <c r="C41" s="7">
        <v>346658.55000000005</v>
      </c>
      <c r="D41" s="7">
        <f t="shared" si="4"/>
        <v>1121796.1100000003</v>
      </c>
      <c r="E41" s="24">
        <f t="shared" si="1"/>
        <v>6.9193844097771931E-4</v>
      </c>
      <c r="F41" s="19">
        <f t="shared" si="5"/>
        <v>0.69097900508854504</v>
      </c>
      <c r="G41" s="21">
        <f t="shared" si="6"/>
        <v>0.30902099491145496</v>
      </c>
    </row>
    <row r="42" spans="1:7" x14ac:dyDescent="0.2">
      <c r="A42" s="6" t="s">
        <v>37</v>
      </c>
      <c r="B42" s="7">
        <v>46095.700000000012</v>
      </c>
      <c r="C42" s="7">
        <v>64341.299999999988</v>
      </c>
      <c r="D42" s="7">
        <f t="shared" si="4"/>
        <v>110437</v>
      </c>
      <c r="E42" s="24">
        <f t="shared" si="1"/>
        <v>6.8118978952651528E-5</v>
      </c>
      <c r="F42" s="19">
        <f t="shared" si="5"/>
        <v>0.41739362713583322</v>
      </c>
      <c r="G42" s="21">
        <f t="shared" si="6"/>
        <v>0.58260637286416683</v>
      </c>
    </row>
    <row r="43" spans="1:7" x14ac:dyDescent="0.2">
      <c r="A43" s="6" t="s">
        <v>38</v>
      </c>
      <c r="B43" s="7">
        <v>337887.67000000004</v>
      </c>
      <c r="C43" s="7">
        <v>298949.8600000001</v>
      </c>
      <c r="D43" s="7">
        <f t="shared" si="4"/>
        <v>636837.53000000014</v>
      </c>
      <c r="E43" s="24">
        <f t="shared" si="1"/>
        <v>3.928096770315075E-4</v>
      </c>
      <c r="F43" s="19">
        <f t="shared" si="5"/>
        <v>0.5305712274840334</v>
      </c>
      <c r="G43" s="21">
        <f t="shared" si="6"/>
        <v>0.46942877251596654</v>
      </c>
    </row>
    <row r="44" spans="1:7" x14ac:dyDescent="0.2">
      <c r="A44" s="6" t="s">
        <v>39</v>
      </c>
      <c r="B44" s="7">
        <v>22443672.699999996</v>
      </c>
      <c r="C44" s="7">
        <v>11073478.749999994</v>
      </c>
      <c r="D44" s="7">
        <f t="shared" si="4"/>
        <v>33517151.449999988</v>
      </c>
      <c r="E44" s="24">
        <f t="shared" si="1"/>
        <v>2.0673815244667847E-2</v>
      </c>
      <c r="F44" s="19">
        <f t="shared" si="5"/>
        <v>0.66961754591469025</v>
      </c>
      <c r="G44" s="21">
        <f t="shared" si="6"/>
        <v>0.33038245408530975</v>
      </c>
    </row>
    <row r="45" spans="1:7" x14ac:dyDescent="0.2">
      <c r="A45" s="6" t="s">
        <v>40</v>
      </c>
      <c r="B45" s="7">
        <v>9171463.7799999993</v>
      </c>
      <c r="C45" s="7">
        <v>5724960.5499999998</v>
      </c>
      <c r="D45" s="7">
        <f t="shared" si="4"/>
        <v>14896424.329999998</v>
      </c>
      <c r="E45" s="24">
        <f t="shared" si="1"/>
        <v>9.1883084057429662E-3</v>
      </c>
      <c r="F45" s="19">
        <f t="shared" si="5"/>
        <v>0.61568223197895444</v>
      </c>
      <c r="G45" s="21">
        <f t="shared" si="6"/>
        <v>0.38431776802104567</v>
      </c>
    </row>
    <row r="46" spans="1:7" x14ac:dyDescent="0.2">
      <c r="A46" s="6" t="s">
        <v>41</v>
      </c>
      <c r="B46" s="7">
        <v>10346183.25</v>
      </c>
      <c r="C46" s="7">
        <v>5192067.83</v>
      </c>
      <c r="D46" s="7">
        <f t="shared" si="4"/>
        <v>15538251.08</v>
      </c>
      <c r="E46" s="24">
        <f t="shared" si="1"/>
        <v>9.5841954986058565E-3</v>
      </c>
      <c r="F46" s="19">
        <f t="shared" si="5"/>
        <v>0.66585249502867472</v>
      </c>
      <c r="G46" s="21">
        <f t="shared" si="6"/>
        <v>0.33414750497132528</v>
      </c>
    </row>
    <row r="47" spans="1:7" x14ac:dyDescent="0.2">
      <c r="A47" s="6" t="s">
        <v>42</v>
      </c>
      <c r="B47" s="7">
        <v>136521502.80000001</v>
      </c>
      <c r="C47" s="7">
        <v>70227149.820000008</v>
      </c>
      <c r="D47" s="7">
        <f t="shared" si="4"/>
        <v>206748652.62</v>
      </c>
      <c r="E47" s="24">
        <f t="shared" si="1"/>
        <v>0.12752525979799201</v>
      </c>
      <c r="F47" s="19">
        <f t="shared" si="5"/>
        <v>0.66032596135426269</v>
      </c>
      <c r="G47" s="21">
        <f t="shared" si="6"/>
        <v>0.33967403864573736</v>
      </c>
    </row>
    <row r="48" spans="1:7" x14ac:dyDescent="0.2">
      <c r="A48" s="6" t="s">
        <v>43</v>
      </c>
      <c r="B48" s="7">
        <v>11478727.93</v>
      </c>
      <c r="C48" s="7">
        <v>4581754.8199999984</v>
      </c>
      <c r="D48" s="7">
        <f t="shared" si="4"/>
        <v>16060482.749999998</v>
      </c>
      <c r="E48" s="24">
        <f t="shared" si="1"/>
        <v>9.9063147895784281E-3</v>
      </c>
      <c r="F48" s="19">
        <f t="shared" si="5"/>
        <v>0.7147187359607855</v>
      </c>
      <c r="G48" s="21">
        <f t="shared" si="6"/>
        <v>0.28528126403921444</v>
      </c>
    </row>
    <row r="49" spans="1:7" x14ac:dyDescent="0.2">
      <c r="A49" s="6" t="s">
        <v>44</v>
      </c>
      <c r="B49" s="7">
        <v>3669784.1500000013</v>
      </c>
      <c r="C49" s="7">
        <v>2703097.2599999993</v>
      </c>
      <c r="D49" s="7">
        <f t="shared" si="4"/>
        <v>6372881.4100000001</v>
      </c>
      <c r="E49" s="24">
        <f t="shared" si="1"/>
        <v>3.9308761976107123E-3</v>
      </c>
      <c r="F49" s="19">
        <f t="shared" si="5"/>
        <v>0.57584378460919783</v>
      </c>
      <c r="G49" s="21">
        <f t="shared" si="6"/>
        <v>0.42415621539080223</v>
      </c>
    </row>
    <row r="50" spans="1:7" x14ac:dyDescent="0.2">
      <c r="A50" s="6" t="s">
        <v>45</v>
      </c>
      <c r="B50" s="7">
        <v>9638894.1399999969</v>
      </c>
      <c r="C50" s="7">
        <v>7383693.6999999983</v>
      </c>
      <c r="D50" s="7">
        <f t="shared" si="4"/>
        <v>17022587.839999996</v>
      </c>
      <c r="E50" s="24">
        <f t="shared" si="1"/>
        <v>1.0499753731019692E-2</v>
      </c>
      <c r="F50" s="19">
        <f t="shared" si="5"/>
        <v>0.56624140997823746</v>
      </c>
      <c r="G50" s="21">
        <f t="shared" si="6"/>
        <v>0.43375859002176254</v>
      </c>
    </row>
    <row r="51" spans="1:7" x14ac:dyDescent="0.2">
      <c r="A51" s="6" t="s">
        <v>46</v>
      </c>
      <c r="B51" s="7">
        <v>982949.75000000035</v>
      </c>
      <c r="C51" s="7">
        <v>3939180.9700000021</v>
      </c>
      <c r="D51" s="7">
        <f t="shared" si="4"/>
        <v>4922130.7200000025</v>
      </c>
      <c r="E51" s="24">
        <f t="shared" si="1"/>
        <v>3.0360342903001684E-3</v>
      </c>
      <c r="F51" s="19">
        <f t="shared" si="5"/>
        <v>0.19970004981907508</v>
      </c>
      <c r="G51" s="21">
        <f t="shared" si="6"/>
        <v>0.80029995018092492</v>
      </c>
    </row>
    <row r="52" spans="1:7" x14ac:dyDescent="0.2">
      <c r="A52" s="6" t="s">
        <v>47</v>
      </c>
      <c r="B52" s="7">
        <v>73621422.659999996</v>
      </c>
      <c r="C52" s="7">
        <v>41406005.049999997</v>
      </c>
      <c r="D52" s="7">
        <f t="shared" si="4"/>
        <v>115027427.70999999</v>
      </c>
      <c r="E52" s="24">
        <f t="shared" si="1"/>
        <v>7.095041450922368E-2</v>
      </c>
      <c r="F52" s="19">
        <f t="shared" si="5"/>
        <v>0.64003363480934095</v>
      </c>
      <c r="G52" s="21">
        <f t="shared" si="6"/>
        <v>0.35996636519065911</v>
      </c>
    </row>
    <row r="53" spans="1:7" x14ac:dyDescent="0.2">
      <c r="A53" s="6" t="s">
        <v>48</v>
      </c>
      <c r="B53" s="7">
        <v>16641637.659999996</v>
      </c>
      <c r="C53" s="7">
        <v>8748895.3399999961</v>
      </c>
      <c r="D53" s="7">
        <f t="shared" si="4"/>
        <v>25390532.999999993</v>
      </c>
      <c r="E53" s="24">
        <f t="shared" si="1"/>
        <v>1.566121121565783E-2</v>
      </c>
      <c r="F53" s="19">
        <f t="shared" si="5"/>
        <v>0.65542687347288064</v>
      </c>
      <c r="G53" s="21">
        <f t="shared" si="6"/>
        <v>0.34457312652711936</v>
      </c>
    </row>
    <row r="54" spans="1:7" x14ac:dyDescent="0.2">
      <c r="A54" s="6" t="s">
        <v>49</v>
      </c>
      <c r="B54" s="7">
        <v>99054732.150000021</v>
      </c>
      <c r="C54" s="7">
        <v>47207413.760000005</v>
      </c>
      <c r="D54" s="7">
        <f t="shared" si="4"/>
        <v>146262145.91000003</v>
      </c>
      <c r="E54" s="24">
        <f t="shared" si="1"/>
        <v>9.021639521911079E-2</v>
      </c>
      <c r="F54" s="19">
        <f t="shared" si="5"/>
        <v>0.67724106968149977</v>
      </c>
      <c r="G54" s="21">
        <f t="shared" si="6"/>
        <v>0.32275893031850017</v>
      </c>
    </row>
    <row r="55" spans="1:7" x14ac:dyDescent="0.2">
      <c r="A55" s="6" t="s">
        <v>50</v>
      </c>
      <c r="B55" s="7">
        <v>15220770.949999999</v>
      </c>
      <c r="C55" s="7">
        <v>10729548.819999997</v>
      </c>
      <c r="D55" s="7">
        <f t="shared" si="4"/>
        <v>25950319.769999996</v>
      </c>
      <c r="E55" s="24">
        <f t="shared" si="1"/>
        <v>1.6006494981095163E-2</v>
      </c>
      <c r="F55" s="19">
        <f t="shared" si="5"/>
        <v>0.58653500553762161</v>
      </c>
      <c r="G55" s="21">
        <f t="shared" si="6"/>
        <v>0.41346499446237839</v>
      </c>
    </row>
    <row r="56" spans="1:7" x14ac:dyDescent="0.2">
      <c r="A56" s="6" t="s">
        <v>51</v>
      </c>
      <c r="B56" s="7">
        <v>40593767.57</v>
      </c>
      <c r="C56" s="7">
        <v>29122693.789999999</v>
      </c>
      <c r="D56" s="7">
        <f t="shared" si="4"/>
        <v>69716461.359999999</v>
      </c>
      <c r="E56" s="24">
        <f t="shared" si="1"/>
        <v>4.3002020736122706E-2</v>
      </c>
      <c r="F56" s="19">
        <f t="shared" si="5"/>
        <v>0.5822694780847093</v>
      </c>
      <c r="G56" s="21">
        <f t="shared" si="6"/>
        <v>0.41773052191529075</v>
      </c>
    </row>
    <row r="57" spans="1:7" x14ac:dyDescent="0.2">
      <c r="A57" s="6" t="s">
        <v>52</v>
      </c>
      <c r="B57" s="7">
        <v>15677837.279999992</v>
      </c>
      <c r="C57" s="7">
        <v>10204969.530000001</v>
      </c>
      <c r="D57" s="7">
        <f t="shared" si="4"/>
        <v>25882806.809999995</v>
      </c>
      <c r="E57" s="24">
        <f t="shared" si="1"/>
        <v>1.596485210867676E-2</v>
      </c>
      <c r="F57" s="19">
        <f t="shared" si="5"/>
        <v>0.60572400030211382</v>
      </c>
      <c r="G57" s="21">
        <f t="shared" si="6"/>
        <v>0.39427599969788607</v>
      </c>
    </row>
    <row r="58" spans="1:7" x14ac:dyDescent="0.2">
      <c r="A58" s="6" t="s">
        <v>53</v>
      </c>
      <c r="B58" s="7">
        <v>959752.5399999998</v>
      </c>
      <c r="C58" s="7">
        <v>619422.45000000007</v>
      </c>
      <c r="D58" s="7">
        <f t="shared" si="4"/>
        <v>1579174.9899999998</v>
      </c>
      <c r="E58" s="24">
        <f t="shared" si="1"/>
        <v>9.7405568701036498E-4</v>
      </c>
      <c r="F58" s="19">
        <f t="shared" si="5"/>
        <v>0.60775566107464751</v>
      </c>
      <c r="G58" s="21">
        <f t="shared" si="6"/>
        <v>0.39224433892535249</v>
      </c>
    </row>
    <row r="59" spans="1:7" x14ac:dyDescent="0.2">
      <c r="A59" s="26" t="s">
        <v>87</v>
      </c>
      <c r="B59" s="7">
        <v>15957449.900000002</v>
      </c>
      <c r="C59" s="7">
        <v>10273662.799999999</v>
      </c>
      <c r="D59" s="7">
        <f t="shared" si="4"/>
        <v>26231112.700000003</v>
      </c>
      <c r="E59" s="24">
        <f t="shared" si="1"/>
        <v>1.6179691714877535E-2</v>
      </c>
      <c r="F59" s="19">
        <f t="shared" si="5"/>
        <v>0.60834056421861205</v>
      </c>
      <c r="G59" s="21">
        <f t="shared" si="6"/>
        <v>0.39165943578138784</v>
      </c>
    </row>
    <row r="60" spans="1:7" x14ac:dyDescent="0.2">
      <c r="A60" s="26" t="s">
        <v>88</v>
      </c>
      <c r="B60" s="7">
        <v>9443800.8000000007</v>
      </c>
      <c r="C60" s="7">
        <v>5607050.0899999999</v>
      </c>
      <c r="D60" s="7">
        <f t="shared" si="4"/>
        <v>15050850.890000001</v>
      </c>
      <c r="E60" s="24">
        <f t="shared" si="1"/>
        <v>9.2835607178337574E-3</v>
      </c>
      <c r="F60" s="19">
        <f t="shared" si="5"/>
        <v>0.62745959474454671</v>
      </c>
      <c r="G60" s="21">
        <f t="shared" si="6"/>
        <v>0.37254040525545329</v>
      </c>
    </row>
    <row r="61" spans="1:7" x14ac:dyDescent="0.2">
      <c r="A61" s="6" t="s">
        <v>54</v>
      </c>
      <c r="B61" s="7">
        <v>5276025.3000000017</v>
      </c>
      <c r="C61" s="7">
        <v>5433541.3599999994</v>
      </c>
      <c r="D61" s="7">
        <f t="shared" si="4"/>
        <v>10709566.66</v>
      </c>
      <c r="E61" s="24">
        <f t="shared" si="1"/>
        <v>6.6058001023620574E-3</v>
      </c>
      <c r="F61" s="19">
        <f t="shared" si="5"/>
        <v>0.49264601150538073</v>
      </c>
      <c r="G61" s="21">
        <f t="shared" si="6"/>
        <v>0.50735398849461943</v>
      </c>
    </row>
    <row r="62" spans="1:7" x14ac:dyDescent="0.2">
      <c r="A62" s="6" t="s">
        <v>55</v>
      </c>
      <c r="B62" s="7">
        <v>30265600.050000001</v>
      </c>
      <c r="C62" s="7">
        <v>14478110.810000001</v>
      </c>
      <c r="D62" s="7">
        <f t="shared" si="4"/>
        <v>44743710.859999999</v>
      </c>
      <c r="E62" s="24">
        <f t="shared" si="1"/>
        <v>2.7598503203961223E-2</v>
      </c>
      <c r="F62" s="19">
        <f t="shared" si="5"/>
        <v>0.67642132197526006</v>
      </c>
      <c r="G62" s="21">
        <f t="shared" si="6"/>
        <v>0.32357867802473994</v>
      </c>
    </row>
    <row r="63" spans="1:7" x14ac:dyDescent="0.2">
      <c r="A63" s="6" t="s">
        <v>56</v>
      </c>
      <c r="B63" s="7">
        <v>15984605.360000003</v>
      </c>
      <c r="C63" s="7">
        <v>12991174.920000004</v>
      </c>
      <c r="D63" s="7">
        <f t="shared" si="4"/>
        <v>28975780.280000009</v>
      </c>
      <c r="E63" s="24">
        <f t="shared" si="1"/>
        <v>1.7872638400445284E-2</v>
      </c>
      <c r="F63" s="19">
        <f t="shared" si="5"/>
        <v>0.55165400915995622</v>
      </c>
      <c r="G63" s="21">
        <f t="shared" si="6"/>
        <v>0.44834599084004373</v>
      </c>
    </row>
    <row r="64" spans="1:7" x14ac:dyDescent="0.2">
      <c r="A64" s="6" t="s">
        <v>57</v>
      </c>
      <c r="B64" s="7">
        <v>10184606.599999998</v>
      </c>
      <c r="C64" s="7">
        <v>4041972.2699999996</v>
      </c>
      <c r="D64" s="7">
        <f t="shared" si="4"/>
        <v>14226578.869999997</v>
      </c>
      <c r="E64" s="24">
        <f t="shared" si="1"/>
        <v>8.7751390078847375E-3</v>
      </c>
      <c r="F64" s="19">
        <f t="shared" si="5"/>
        <v>0.71588585654113757</v>
      </c>
      <c r="G64" s="21">
        <f t="shared" si="6"/>
        <v>0.28411414345886238</v>
      </c>
    </row>
    <row r="65" spans="1:7" x14ac:dyDescent="0.2">
      <c r="A65" s="6" t="s">
        <v>58</v>
      </c>
      <c r="B65" s="7">
        <v>565040.46999999986</v>
      </c>
      <c r="C65" s="7">
        <v>378793.4</v>
      </c>
      <c r="D65" s="7">
        <f t="shared" si="4"/>
        <v>943833.86999999988</v>
      </c>
      <c r="E65" s="24">
        <f t="shared" si="1"/>
        <v>5.8216901514283827E-4</v>
      </c>
      <c r="F65" s="19">
        <f t="shared" si="5"/>
        <v>0.59866517610774017</v>
      </c>
      <c r="G65" s="21">
        <f t="shared" si="6"/>
        <v>0.40133482389225983</v>
      </c>
    </row>
    <row r="66" spans="1:7" x14ac:dyDescent="0.2">
      <c r="A66" s="6" t="s">
        <v>59</v>
      </c>
      <c r="B66" s="7">
        <v>407156.40000000014</v>
      </c>
      <c r="C66" s="7">
        <v>111063.04999999999</v>
      </c>
      <c r="D66" s="7">
        <f t="shared" si="4"/>
        <v>518219.45000000013</v>
      </c>
      <c r="E66" s="24">
        <f t="shared" si="1"/>
        <v>3.1964450145698147E-4</v>
      </c>
      <c r="F66" s="19">
        <f t="shared" si="5"/>
        <v>0.78568336252141835</v>
      </c>
      <c r="G66" s="21">
        <f t="shared" si="6"/>
        <v>0.21431663747858162</v>
      </c>
    </row>
    <row r="67" spans="1:7" x14ac:dyDescent="0.2">
      <c r="A67" s="6" t="s">
        <v>60</v>
      </c>
      <c r="B67" s="7">
        <v>129511.19999999998</v>
      </c>
      <c r="C67" s="7">
        <v>276251.45999999979</v>
      </c>
      <c r="D67" s="7">
        <f t="shared" si="4"/>
        <v>405762.6599999998</v>
      </c>
      <c r="E67" s="24">
        <f t="shared" si="1"/>
        <v>2.5027968974448674E-4</v>
      </c>
      <c r="F67" s="19">
        <f t="shared" si="5"/>
        <v>0.31917968992021112</v>
      </c>
      <c r="G67" s="21">
        <f t="shared" si="6"/>
        <v>0.68082031007978883</v>
      </c>
    </row>
    <row r="68" spans="1:7" x14ac:dyDescent="0.2">
      <c r="A68" s="6" t="s">
        <v>61</v>
      </c>
      <c r="B68" s="7">
        <v>18287277.540000007</v>
      </c>
      <c r="C68" s="7">
        <v>10302496.079999998</v>
      </c>
      <c r="D68" s="7">
        <f t="shared" si="4"/>
        <v>28589773.620000005</v>
      </c>
      <c r="E68" s="24">
        <f t="shared" si="1"/>
        <v>1.7634544468627836E-2</v>
      </c>
      <c r="F68" s="19">
        <f t="shared" si="5"/>
        <v>0.6396440133827126</v>
      </c>
      <c r="G68" s="21">
        <f t="shared" si="6"/>
        <v>0.3603559866172874</v>
      </c>
    </row>
    <row r="69" spans="1:7" x14ac:dyDescent="0.2">
      <c r="A69" s="6" t="s">
        <v>62</v>
      </c>
      <c r="B69" s="7">
        <v>458152.1</v>
      </c>
      <c r="C69" s="7">
        <v>444183.5199999999</v>
      </c>
      <c r="D69" s="7">
        <f>SUM(B69,C69)</f>
        <v>902335.61999999988</v>
      </c>
      <c r="E69" s="24">
        <f>(D69/D$72)</f>
        <v>5.5657235443744182E-4</v>
      </c>
      <c r="F69" s="19">
        <f t="shared" si="5"/>
        <v>0.50774023527964018</v>
      </c>
      <c r="G69" s="21">
        <f t="shared" si="6"/>
        <v>0.49225976472035976</v>
      </c>
    </row>
    <row r="70" spans="1:7" x14ac:dyDescent="0.2">
      <c r="A70" s="6" t="s">
        <v>63</v>
      </c>
      <c r="B70" s="7">
        <v>12049968.000000002</v>
      </c>
      <c r="C70" s="7">
        <v>4574121.0600000005</v>
      </c>
      <c r="D70" s="7">
        <f>SUM(B70,C70)</f>
        <v>16624089.060000002</v>
      </c>
      <c r="E70" s="24">
        <f>(D70/D$72)</f>
        <v>1.0253954496999599E-2</v>
      </c>
      <c r="F70" s="19">
        <f t="shared" si="5"/>
        <v>0.72484982223741767</v>
      </c>
      <c r="G70" s="21">
        <f t="shared" si="6"/>
        <v>0.27515017776258233</v>
      </c>
    </row>
    <row r="71" spans="1:7" x14ac:dyDescent="0.2">
      <c r="A71" s="6" t="s">
        <v>64</v>
      </c>
      <c r="B71" s="7">
        <v>234941.69999999998</v>
      </c>
      <c r="C71" s="7">
        <v>65520525.549999878</v>
      </c>
      <c r="D71" s="7">
        <f>SUM(B71,C71)</f>
        <v>65755467.249999881</v>
      </c>
      <c r="E71" s="24">
        <f>(D71/D$72)</f>
        <v>4.0558828016194835E-2</v>
      </c>
      <c r="F71" s="19">
        <f t="shared" si="5"/>
        <v>3.5729606955230086E-3</v>
      </c>
      <c r="G71" s="21">
        <f t="shared" si="6"/>
        <v>0.99642703930447696</v>
      </c>
    </row>
    <row r="72" spans="1:7" x14ac:dyDescent="0.2">
      <c r="A72" s="11" t="s">
        <v>66</v>
      </c>
      <c r="B72" s="12">
        <f>SUM(B5:B71)</f>
        <v>963280100.17999983</v>
      </c>
      <c r="C72" s="12">
        <f>SUM(C5:C71)</f>
        <v>657956766.51999962</v>
      </c>
      <c r="D72" s="12">
        <f>SUM(D5:D71)</f>
        <v>1621236866.6999998</v>
      </c>
      <c r="E72" s="20">
        <f>(D72/D$72)</f>
        <v>1</v>
      </c>
      <c r="F72" s="22">
        <f>B72/D72</f>
        <v>0.59416370301320631</v>
      </c>
      <c r="G72" s="23">
        <f t="shared" si="6"/>
        <v>0.40583629698679347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Research&amp;RJanuary 7, 2015</oddFooter>
  </headerFooter>
  <ignoredErrors>
    <ignoredError sqref="E5:E71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  <col min="9" max="9" width="12" bestFit="1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92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4954669.3400000008</v>
      </c>
      <c r="C5" s="7">
        <v>5354827.4099999992</v>
      </c>
      <c r="D5" s="7">
        <f t="shared" ref="D5:D36" si="0">SUM(B5,C5)</f>
        <v>10309496.75</v>
      </c>
      <c r="E5" s="24">
        <f t="shared" ref="E5:E36" si="1">(D5/D$72)</f>
        <v>8.5273059037347578E-3</v>
      </c>
      <c r="F5" s="19">
        <f t="shared" ref="F5:F36" si="2">(B5/D5)</f>
        <v>0.48059274474285091</v>
      </c>
      <c r="G5" s="21">
        <f t="shared" ref="G5:G36" si="3">(C5/D5)</f>
        <v>0.51940725525714915</v>
      </c>
    </row>
    <row r="6" spans="1:7" x14ac:dyDescent="0.2">
      <c r="A6" s="6" t="s">
        <v>2</v>
      </c>
      <c r="B6" s="7">
        <v>229532.1</v>
      </c>
      <c r="C6" s="7">
        <v>213943.8</v>
      </c>
      <c r="D6" s="7">
        <f t="shared" si="0"/>
        <v>443475.9</v>
      </c>
      <c r="E6" s="24">
        <f t="shared" si="1"/>
        <v>3.6681273120669881E-4</v>
      </c>
      <c r="F6" s="19">
        <f t="shared" si="2"/>
        <v>0.51757513767940944</v>
      </c>
      <c r="G6" s="21">
        <f t="shared" si="3"/>
        <v>0.48242486232059056</v>
      </c>
    </row>
    <row r="7" spans="1:7" x14ac:dyDescent="0.2">
      <c r="A7" s="6" t="s">
        <v>3</v>
      </c>
      <c r="B7" s="7">
        <v>8990599.5599999987</v>
      </c>
      <c r="C7" s="7">
        <v>3554807.3699999996</v>
      </c>
      <c r="D7" s="7">
        <f t="shared" si="0"/>
        <v>12545406.929999998</v>
      </c>
      <c r="E7" s="24">
        <f t="shared" si="1"/>
        <v>1.0376696862428703E-2</v>
      </c>
      <c r="F7" s="19">
        <f t="shared" si="2"/>
        <v>0.71664471389131734</v>
      </c>
      <c r="G7" s="21">
        <f t="shared" si="3"/>
        <v>0.28335528610868266</v>
      </c>
    </row>
    <row r="8" spans="1:7" x14ac:dyDescent="0.2">
      <c r="A8" s="6" t="s">
        <v>4</v>
      </c>
      <c r="B8" s="7">
        <v>171051.99999999997</v>
      </c>
      <c r="C8" s="7">
        <v>171660.89999999997</v>
      </c>
      <c r="D8" s="7">
        <f t="shared" si="0"/>
        <v>342712.89999999991</v>
      </c>
      <c r="E8" s="24">
        <f t="shared" si="1"/>
        <v>2.8346851512961181E-4</v>
      </c>
      <c r="F8" s="19">
        <f t="shared" si="2"/>
        <v>0.4991116470958637</v>
      </c>
      <c r="G8" s="21">
        <f t="shared" si="3"/>
        <v>0.50088835290413636</v>
      </c>
    </row>
    <row r="9" spans="1:7" x14ac:dyDescent="0.2">
      <c r="A9" s="6" t="s">
        <v>5</v>
      </c>
      <c r="B9" s="7">
        <v>14652988.699999997</v>
      </c>
      <c r="C9" s="7">
        <v>10126237.280000001</v>
      </c>
      <c r="D9" s="7">
        <f t="shared" si="0"/>
        <v>24779225.979999997</v>
      </c>
      <c r="E9" s="24">
        <f t="shared" si="1"/>
        <v>2.0495669683317147E-2</v>
      </c>
      <c r="F9" s="19">
        <f t="shared" si="2"/>
        <v>0.59134166304576397</v>
      </c>
      <c r="G9" s="21">
        <f t="shared" si="3"/>
        <v>0.40865833695423615</v>
      </c>
    </row>
    <row r="10" spans="1:7" x14ac:dyDescent="0.2">
      <c r="A10" s="6" t="s">
        <v>6</v>
      </c>
      <c r="B10" s="7">
        <v>79832487.810000002</v>
      </c>
      <c r="C10" s="7">
        <v>39379860.410000011</v>
      </c>
      <c r="D10" s="7">
        <f t="shared" si="0"/>
        <v>119212348.22000001</v>
      </c>
      <c r="E10" s="24">
        <f t="shared" si="1"/>
        <v>9.8604246688810473E-2</v>
      </c>
      <c r="F10" s="19">
        <f t="shared" si="2"/>
        <v>0.66966626362122672</v>
      </c>
      <c r="G10" s="21">
        <f t="shared" si="3"/>
        <v>0.33033373637877333</v>
      </c>
    </row>
    <row r="11" spans="1:7" x14ac:dyDescent="0.2">
      <c r="A11" s="6" t="s">
        <v>7</v>
      </c>
      <c r="B11" s="7">
        <v>160798.94</v>
      </c>
      <c r="C11" s="7">
        <v>100096.51000000001</v>
      </c>
      <c r="D11" s="7">
        <f t="shared" si="0"/>
        <v>260895.45</v>
      </c>
      <c r="E11" s="24">
        <f t="shared" si="1"/>
        <v>2.1579475361321941E-4</v>
      </c>
      <c r="F11" s="19">
        <f t="shared" si="2"/>
        <v>0.61633478084803706</v>
      </c>
      <c r="G11" s="21">
        <f t="shared" si="3"/>
        <v>0.383665219151963</v>
      </c>
    </row>
    <row r="12" spans="1:7" x14ac:dyDescent="0.2">
      <c r="A12" s="6" t="s">
        <v>8</v>
      </c>
      <c r="B12" s="7">
        <v>7354800.6000000015</v>
      </c>
      <c r="C12" s="7">
        <v>2857386.04</v>
      </c>
      <c r="D12" s="7">
        <f t="shared" si="0"/>
        <v>10212186.640000001</v>
      </c>
      <c r="E12" s="24">
        <f t="shared" si="1"/>
        <v>8.4468176805345251E-3</v>
      </c>
      <c r="F12" s="19">
        <f t="shared" si="2"/>
        <v>0.72019841188488121</v>
      </c>
      <c r="G12" s="21">
        <f t="shared" si="3"/>
        <v>0.2798015881151189</v>
      </c>
    </row>
    <row r="13" spans="1:7" x14ac:dyDescent="0.2">
      <c r="A13" s="6" t="s">
        <v>9</v>
      </c>
      <c r="B13" s="7">
        <v>2746706.2</v>
      </c>
      <c r="C13" s="7">
        <v>1511893.1600000001</v>
      </c>
      <c r="D13" s="7">
        <f t="shared" si="0"/>
        <v>4258599.3600000003</v>
      </c>
      <c r="E13" s="24">
        <f t="shared" si="1"/>
        <v>3.5224201864333545E-3</v>
      </c>
      <c r="F13" s="19">
        <f t="shared" si="2"/>
        <v>0.64497877536899828</v>
      </c>
      <c r="G13" s="21">
        <f t="shared" si="3"/>
        <v>0.35502122463100166</v>
      </c>
    </row>
    <row r="14" spans="1:7" x14ac:dyDescent="0.2">
      <c r="A14" s="6" t="s">
        <v>10</v>
      </c>
      <c r="B14" s="7">
        <v>3687054.7000000011</v>
      </c>
      <c r="C14" s="7">
        <v>3128439.73</v>
      </c>
      <c r="D14" s="7">
        <f t="shared" si="0"/>
        <v>6815494.4300000016</v>
      </c>
      <c r="E14" s="24">
        <f t="shared" si="1"/>
        <v>5.637307746356326E-3</v>
      </c>
      <c r="F14" s="19">
        <f t="shared" si="2"/>
        <v>0.5409812505708409</v>
      </c>
      <c r="G14" s="21">
        <f t="shared" si="3"/>
        <v>0.45901874942915905</v>
      </c>
    </row>
    <row r="15" spans="1:7" x14ac:dyDescent="0.2">
      <c r="A15" s="6" t="s">
        <v>11</v>
      </c>
      <c r="B15" s="7">
        <v>40702434.500000022</v>
      </c>
      <c r="C15" s="7">
        <v>12270738.229999999</v>
      </c>
      <c r="D15" s="7">
        <f t="shared" si="0"/>
        <v>52973172.730000019</v>
      </c>
      <c r="E15" s="24">
        <f t="shared" si="1"/>
        <v>4.3815761284379882E-2</v>
      </c>
      <c r="F15" s="19">
        <f t="shared" si="2"/>
        <v>0.76835938650412805</v>
      </c>
      <c r="G15" s="21">
        <f t="shared" si="3"/>
        <v>0.23164061349587195</v>
      </c>
    </row>
    <row r="16" spans="1:7" x14ac:dyDescent="0.2">
      <c r="A16" s="6" t="s">
        <v>12</v>
      </c>
      <c r="B16" s="7">
        <v>821020.90000000014</v>
      </c>
      <c r="C16" s="7">
        <v>576235.82999999996</v>
      </c>
      <c r="D16" s="7">
        <f t="shared" si="0"/>
        <v>1397256.73</v>
      </c>
      <c r="E16" s="24">
        <f t="shared" si="1"/>
        <v>1.1557145660637724E-3</v>
      </c>
      <c r="F16" s="19">
        <f t="shared" si="2"/>
        <v>0.58759487957520884</v>
      </c>
      <c r="G16" s="21">
        <f t="shared" si="3"/>
        <v>0.41240512042479122</v>
      </c>
    </row>
    <row r="17" spans="1:7" x14ac:dyDescent="0.2">
      <c r="A17" s="6" t="s">
        <v>89</v>
      </c>
      <c r="B17" s="7">
        <v>649371.59</v>
      </c>
      <c r="C17" s="7">
        <v>184536.17000000007</v>
      </c>
      <c r="D17" s="7">
        <f t="shared" si="0"/>
        <v>833907.76</v>
      </c>
      <c r="E17" s="24">
        <f t="shared" si="1"/>
        <v>6.8975108460247851E-4</v>
      </c>
      <c r="F17" s="19">
        <f t="shared" si="2"/>
        <v>0.7787091344491146</v>
      </c>
      <c r="G17" s="21">
        <f t="shared" si="3"/>
        <v>0.22129086555088548</v>
      </c>
    </row>
    <row r="18" spans="1:7" x14ac:dyDescent="0.2">
      <c r="A18" s="6" t="s">
        <v>13</v>
      </c>
      <c r="B18" s="7">
        <v>186024.50000000003</v>
      </c>
      <c r="C18" s="7">
        <v>88150.5</v>
      </c>
      <c r="D18" s="7">
        <f t="shared" si="0"/>
        <v>274175</v>
      </c>
      <c r="E18" s="24">
        <f t="shared" si="1"/>
        <v>2.2677868307747194E-4</v>
      </c>
      <c r="F18" s="19">
        <f t="shared" si="2"/>
        <v>0.67848819184827225</v>
      </c>
      <c r="G18" s="21">
        <f t="shared" si="3"/>
        <v>0.32151180815172792</v>
      </c>
    </row>
    <row r="19" spans="1:7" x14ac:dyDescent="0.2">
      <c r="A19" s="6" t="s">
        <v>14</v>
      </c>
      <c r="B19" s="7">
        <v>20131256.600000005</v>
      </c>
      <c r="C19" s="7">
        <v>17283489.040000007</v>
      </c>
      <c r="D19" s="7">
        <f t="shared" si="0"/>
        <v>37414745.640000015</v>
      </c>
      <c r="E19" s="24">
        <f t="shared" si="1"/>
        <v>3.0946901591749024E-2</v>
      </c>
      <c r="F19" s="19">
        <f t="shared" si="2"/>
        <v>0.53805675424605126</v>
      </c>
      <c r="G19" s="21">
        <f t="shared" si="3"/>
        <v>0.46194324575394868</v>
      </c>
    </row>
    <row r="20" spans="1:7" x14ac:dyDescent="0.2">
      <c r="A20" s="6" t="s">
        <v>15</v>
      </c>
      <c r="B20" s="7">
        <v>6575732.4000000004</v>
      </c>
      <c r="C20" s="7">
        <v>5002086.4899999993</v>
      </c>
      <c r="D20" s="7">
        <f t="shared" si="0"/>
        <v>11577818.890000001</v>
      </c>
      <c r="E20" s="24">
        <f t="shared" si="1"/>
        <v>9.5763746540847208E-3</v>
      </c>
      <c r="F20" s="19">
        <f t="shared" si="2"/>
        <v>0.56795951486852114</v>
      </c>
      <c r="G20" s="21">
        <f t="shared" si="3"/>
        <v>0.43204048513147875</v>
      </c>
    </row>
    <row r="21" spans="1:7" x14ac:dyDescent="0.2">
      <c r="A21" s="6" t="s">
        <v>16</v>
      </c>
      <c r="B21" s="7">
        <v>4326335.5199999996</v>
      </c>
      <c r="C21" s="7">
        <v>1745721.5700000003</v>
      </c>
      <c r="D21" s="7">
        <f t="shared" si="0"/>
        <v>6072057.0899999999</v>
      </c>
      <c r="E21" s="24">
        <f t="shared" si="1"/>
        <v>5.0223875642980819E-3</v>
      </c>
      <c r="F21" s="19">
        <f t="shared" si="2"/>
        <v>0.7124991507614431</v>
      </c>
      <c r="G21" s="21">
        <f t="shared" si="3"/>
        <v>0.28750084923855684</v>
      </c>
    </row>
    <row r="22" spans="1:7" x14ac:dyDescent="0.2">
      <c r="A22" s="6" t="s">
        <v>17</v>
      </c>
      <c r="B22" s="7">
        <v>1001348.25</v>
      </c>
      <c r="C22" s="7">
        <v>266780.93</v>
      </c>
      <c r="D22" s="7">
        <f t="shared" si="0"/>
        <v>1268129.18</v>
      </c>
      <c r="E22" s="24">
        <f t="shared" si="1"/>
        <v>1.04890914712324E-3</v>
      </c>
      <c r="F22" s="19">
        <f t="shared" si="2"/>
        <v>0.78962637702256799</v>
      </c>
      <c r="G22" s="21">
        <f t="shared" si="3"/>
        <v>0.21037362297743201</v>
      </c>
    </row>
    <row r="23" spans="1:7" x14ac:dyDescent="0.2">
      <c r="A23" s="6" t="s">
        <v>18</v>
      </c>
      <c r="B23" s="7">
        <v>484238.65</v>
      </c>
      <c r="C23" s="7">
        <v>456885.16999999993</v>
      </c>
      <c r="D23" s="7">
        <f t="shared" si="0"/>
        <v>941123.82</v>
      </c>
      <c r="E23" s="24">
        <f t="shared" si="1"/>
        <v>7.7843282761900156E-4</v>
      </c>
      <c r="F23" s="19">
        <f t="shared" si="2"/>
        <v>0.51453234920778013</v>
      </c>
      <c r="G23" s="21">
        <f t="shared" si="3"/>
        <v>0.48546765079221982</v>
      </c>
    </row>
    <row r="24" spans="1:7" x14ac:dyDescent="0.2">
      <c r="A24" s="6" t="s">
        <v>19</v>
      </c>
      <c r="B24" s="7">
        <v>286973.39999999997</v>
      </c>
      <c r="C24" s="7">
        <v>174202.43</v>
      </c>
      <c r="D24" s="7">
        <f t="shared" si="0"/>
        <v>461175.82999999996</v>
      </c>
      <c r="E24" s="24">
        <f t="shared" si="1"/>
        <v>3.8145289466421105E-4</v>
      </c>
      <c r="F24" s="19">
        <f t="shared" si="2"/>
        <v>0.62226461434459823</v>
      </c>
      <c r="G24" s="21">
        <f t="shared" si="3"/>
        <v>0.37773538565540177</v>
      </c>
    </row>
    <row r="25" spans="1:7" x14ac:dyDescent="0.2">
      <c r="A25" s="6" t="s">
        <v>20</v>
      </c>
      <c r="B25" s="7">
        <v>264131.70000000007</v>
      </c>
      <c r="C25" s="7">
        <v>173624.15000000002</v>
      </c>
      <c r="D25" s="7">
        <f t="shared" si="0"/>
        <v>437755.85000000009</v>
      </c>
      <c r="E25" s="24">
        <f t="shared" si="1"/>
        <v>3.6208149967159429E-4</v>
      </c>
      <c r="F25" s="19">
        <f t="shared" si="2"/>
        <v>0.60337674527936069</v>
      </c>
      <c r="G25" s="21">
        <f t="shared" si="3"/>
        <v>0.39662325472063936</v>
      </c>
    </row>
    <row r="26" spans="1:7" x14ac:dyDescent="0.2">
      <c r="A26" s="6" t="s">
        <v>21</v>
      </c>
      <c r="B26" s="7">
        <v>611772.19999999995</v>
      </c>
      <c r="C26" s="7">
        <v>245499.09999999998</v>
      </c>
      <c r="D26" s="7">
        <f t="shared" si="0"/>
        <v>857271.29999999993</v>
      </c>
      <c r="E26" s="24">
        <f t="shared" si="1"/>
        <v>7.0907579631298385E-4</v>
      </c>
      <c r="F26" s="19">
        <f t="shared" si="2"/>
        <v>0.71362729628298538</v>
      </c>
      <c r="G26" s="21">
        <f t="shared" si="3"/>
        <v>0.28637270371701468</v>
      </c>
    </row>
    <row r="27" spans="1:7" x14ac:dyDescent="0.2">
      <c r="A27" s="6" t="s">
        <v>22</v>
      </c>
      <c r="B27" s="7">
        <v>201824.31000000003</v>
      </c>
      <c r="C27" s="7">
        <v>128721.22000000002</v>
      </c>
      <c r="D27" s="7">
        <f t="shared" si="0"/>
        <v>330545.53000000003</v>
      </c>
      <c r="E27" s="24">
        <f t="shared" si="1"/>
        <v>2.7340450438787271E-4</v>
      </c>
      <c r="F27" s="19">
        <f t="shared" si="2"/>
        <v>0.61057945633087218</v>
      </c>
      <c r="G27" s="21">
        <f t="shared" si="3"/>
        <v>0.38942054366912782</v>
      </c>
    </row>
    <row r="28" spans="1:7" x14ac:dyDescent="0.2">
      <c r="A28" s="6" t="s">
        <v>23</v>
      </c>
      <c r="B28" s="7">
        <v>427615.3000000001</v>
      </c>
      <c r="C28" s="7">
        <v>206411.84000000003</v>
      </c>
      <c r="D28" s="7">
        <f t="shared" si="0"/>
        <v>634027.14000000013</v>
      </c>
      <c r="E28" s="24">
        <f t="shared" si="1"/>
        <v>5.244235975000491E-4</v>
      </c>
      <c r="F28" s="19">
        <f t="shared" si="2"/>
        <v>0.67444321074331304</v>
      </c>
      <c r="G28" s="21">
        <f t="shared" si="3"/>
        <v>0.32555678925668702</v>
      </c>
    </row>
    <row r="29" spans="1:7" x14ac:dyDescent="0.2">
      <c r="A29" s="6" t="s">
        <v>24</v>
      </c>
      <c r="B29" s="7">
        <v>1284305.4099999999</v>
      </c>
      <c r="C29" s="7">
        <v>228784.73999999996</v>
      </c>
      <c r="D29" s="7">
        <f t="shared" si="0"/>
        <v>1513090.15</v>
      </c>
      <c r="E29" s="24">
        <f t="shared" si="1"/>
        <v>1.2515239959678835E-3</v>
      </c>
      <c r="F29" s="19">
        <f t="shared" si="2"/>
        <v>0.8487963588950731</v>
      </c>
      <c r="G29" s="21">
        <f t="shared" si="3"/>
        <v>0.15120364110492687</v>
      </c>
    </row>
    <row r="30" spans="1:7" x14ac:dyDescent="0.2">
      <c r="A30" s="6" t="s">
        <v>25</v>
      </c>
      <c r="B30" s="7">
        <v>3367792.4</v>
      </c>
      <c r="C30" s="7">
        <v>1861420.7200000004</v>
      </c>
      <c r="D30" s="7">
        <f t="shared" si="0"/>
        <v>5229213.12</v>
      </c>
      <c r="E30" s="24">
        <f t="shared" si="1"/>
        <v>4.3252450620408075E-3</v>
      </c>
      <c r="F30" s="19">
        <f t="shared" si="2"/>
        <v>0.64403425959430005</v>
      </c>
      <c r="G30" s="21">
        <f t="shared" si="3"/>
        <v>0.35596574040569995</v>
      </c>
    </row>
    <row r="31" spans="1:7" x14ac:dyDescent="0.2">
      <c r="A31" s="6" t="s">
        <v>26</v>
      </c>
      <c r="B31" s="7">
        <v>2148057.4499999997</v>
      </c>
      <c r="C31" s="7">
        <v>6895318.6200000048</v>
      </c>
      <c r="D31" s="7">
        <f t="shared" si="0"/>
        <v>9043376.070000004</v>
      </c>
      <c r="E31" s="24">
        <f t="shared" si="1"/>
        <v>7.4800580495264874E-3</v>
      </c>
      <c r="F31" s="19">
        <f t="shared" si="2"/>
        <v>0.23752826747146419</v>
      </c>
      <c r="G31" s="21">
        <f t="shared" si="3"/>
        <v>0.76247173252853584</v>
      </c>
    </row>
    <row r="32" spans="1:7" x14ac:dyDescent="0.2">
      <c r="A32" s="6" t="s">
        <v>27</v>
      </c>
      <c r="B32" s="7">
        <v>39835489.410000004</v>
      </c>
      <c r="C32" s="7">
        <v>26264401.5</v>
      </c>
      <c r="D32" s="7">
        <f t="shared" si="0"/>
        <v>66099890.910000004</v>
      </c>
      <c r="E32" s="24">
        <f t="shared" si="1"/>
        <v>5.4673278789584605E-2</v>
      </c>
      <c r="F32" s="19">
        <f t="shared" si="2"/>
        <v>0.60265590247704093</v>
      </c>
      <c r="G32" s="21">
        <f t="shared" si="3"/>
        <v>0.39734409752295913</v>
      </c>
    </row>
    <row r="33" spans="1:7" x14ac:dyDescent="0.2">
      <c r="A33" s="6" t="s">
        <v>28</v>
      </c>
      <c r="B33" s="7">
        <v>352373.6999999999</v>
      </c>
      <c r="C33" s="7">
        <v>487773.04999999993</v>
      </c>
      <c r="D33" s="7">
        <f t="shared" si="0"/>
        <v>840146.74999999977</v>
      </c>
      <c r="E33" s="24">
        <f t="shared" si="1"/>
        <v>6.9491154757661349E-4</v>
      </c>
      <c r="F33" s="19">
        <f t="shared" si="2"/>
        <v>0.41941922646251978</v>
      </c>
      <c r="G33" s="21">
        <f t="shared" si="3"/>
        <v>0.58058077353748028</v>
      </c>
    </row>
    <row r="34" spans="1:7" x14ac:dyDescent="0.2">
      <c r="A34" s="6" t="s">
        <v>29</v>
      </c>
      <c r="B34" s="7">
        <v>7760577.3699999992</v>
      </c>
      <c r="C34" s="7">
        <v>3024825.75</v>
      </c>
      <c r="D34" s="7">
        <f t="shared" si="0"/>
        <v>10785403.119999999</v>
      </c>
      <c r="E34" s="24">
        <f t="shared" si="1"/>
        <v>8.9209428868906974E-3</v>
      </c>
      <c r="F34" s="19">
        <f t="shared" si="2"/>
        <v>0.71954448838440821</v>
      </c>
      <c r="G34" s="21">
        <f t="shared" si="3"/>
        <v>0.28045551161559179</v>
      </c>
    </row>
    <row r="35" spans="1:7" x14ac:dyDescent="0.2">
      <c r="A35" s="6" t="s">
        <v>30</v>
      </c>
      <c r="B35" s="7">
        <v>606864.82000000007</v>
      </c>
      <c r="C35" s="7">
        <v>351139.25</v>
      </c>
      <c r="D35" s="7">
        <f t="shared" si="0"/>
        <v>958004.07000000007</v>
      </c>
      <c r="E35" s="24">
        <f t="shared" si="1"/>
        <v>7.923950082154035E-4</v>
      </c>
      <c r="F35" s="19">
        <f t="shared" si="2"/>
        <v>0.63346789330446163</v>
      </c>
      <c r="G35" s="21">
        <f t="shared" si="3"/>
        <v>0.36653210669553832</v>
      </c>
    </row>
    <row r="36" spans="1:7" x14ac:dyDescent="0.2">
      <c r="A36" s="6" t="s">
        <v>31</v>
      </c>
      <c r="B36" s="7">
        <v>204340.2</v>
      </c>
      <c r="C36" s="7">
        <v>164156.49</v>
      </c>
      <c r="D36" s="7">
        <f t="shared" si="0"/>
        <v>368496.69</v>
      </c>
      <c r="E36" s="24">
        <f t="shared" si="1"/>
        <v>3.0479509100613634E-4</v>
      </c>
      <c r="F36" s="19">
        <f t="shared" si="2"/>
        <v>0.55452384117751508</v>
      </c>
      <c r="G36" s="21">
        <f t="shared" si="3"/>
        <v>0.44547615882248492</v>
      </c>
    </row>
    <row r="37" spans="1:7" x14ac:dyDescent="0.2">
      <c r="A37" s="6" t="s">
        <v>32</v>
      </c>
      <c r="B37" s="7">
        <v>113312.5</v>
      </c>
      <c r="C37" s="7">
        <v>232271.76000000004</v>
      </c>
      <c r="D37" s="7">
        <f t="shared" ref="D37:D68" si="4">SUM(B37,C37)</f>
        <v>345584.26</v>
      </c>
      <c r="E37" s="24">
        <f t="shared" ref="E37:E68" si="5">(D37/D$72)</f>
        <v>2.8584350642875048E-4</v>
      </c>
      <c r="F37" s="19">
        <f t="shared" ref="F37:F71" si="6">(B37/D37)</f>
        <v>0.32788675039771775</v>
      </c>
      <c r="G37" s="21">
        <f t="shared" ref="G37:G72" si="7">(C37/D37)</f>
        <v>0.67211324960228236</v>
      </c>
    </row>
    <row r="38" spans="1:7" x14ac:dyDescent="0.2">
      <c r="A38" s="6" t="s">
        <v>33</v>
      </c>
      <c r="B38" s="7">
        <v>8509239.9000000004</v>
      </c>
      <c r="C38" s="7">
        <v>4807330.5100000007</v>
      </c>
      <c r="D38" s="7">
        <f t="shared" si="4"/>
        <v>13316570.41</v>
      </c>
      <c r="E38" s="24">
        <f t="shared" si="5"/>
        <v>1.1014550198552861E-2</v>
      </c>
      <c r="F38" s="19">
        <f t="shared" si="6"/>
        <v>0.63899635101317354</v>
      </c>
      <c r="G38" s="21">
        <f t="shared" si="7"/>
        <v>0.36100364898682652</v>
      </c>
    </row>
    <row r="39" spans="1:7" x14ac:dyDescent="0.2">
      <c r="A39" s="6" t="s">
        <v>34</v>
      </c>
      <c r="B39" s="7">
        <v>42076727</v>
      </c>
      <c r="C39" s="7">
        <v>17016904.019999996</v>
      </c>
      <c r="D39" s="7">
        <f t="shared" si="4"/>
        <v>59093631.019999996</v>
      </c>
      <c r="E39" s="24">
        <f t="shared" si="5"/>
        <v>4.8878182988899954E-2</v>
      </c>
      <c r="F39" s="19">
        <f t="shared" si="6"/>
        <v>0.71203488893345046</v>
      </c>
      <c r="G39" s="21">
        <f t="shared" si="7"/>
        <v>0.28796511106654954</v>
      </c>
    </row>
    <row r="40" spans="1:7" x14ac:dyDescent="0.2">
      <c r="A40" s="6" t="s">
        <v>35</v>
      </c>
      <c r="B40" s="7">
        <v>6355116.5</v>
      </c>
      <c r="C40" s="7">
        <v>5014490.1899999995</v>
      </c>
      <c r="D40" s="7">
        <f t="shared" si="4"/>
        <v>11369606.689999999</v>
      </c>
      <c r="E40" s="24">
        <f t="shared" si="5"/>
        <v>9.4041558576347765E-3</v>
      </c>
      <c r="F40" s="19">
        <f t="shared" si="6"/>
        <v>0.55895658251657609</v>
      </c>
      <c r="G40" s="21">
        <f t="shared" si="7"/>
        <v>0.44104341748342391</v>
      </c>
    </row>
    <row r="41" spans="1:7" x14ac:dyDescent="0.2">
      <c r="A41" s="6" t="s">
        <v>36</v>
      </c>
      <c r="B41" s="7">
        <v>975077.10000000044</v>
      </c>
      <c r="C41" s="7">
        <v>333342.8</v>
      </c>
      <c r="D41" s="7">
        <f t="shared" si="4"/>
        <v>1308419.9000000004</v>
      </c>
      <c r="E41" s="24">
        <f t="shared" si="5"/>
        <v>1.0822348566950218E-3</v>
      </c>
      <c r="F41" s="19">
        <f t="shared" si="6"/>
        <v>0.74523255110993047</v>
      </c>
      <c r="G41" s="21">
        <f t="shared" si="7"/>
        <v>0.25476744889006953</v>
      </c>
    </row>
    <row r="42" spans="1:7" x14ac:dyDescent="0.2">
      <c r="A42" s="6" t="s">
        <v>37</v>
      </c>
      <c r="B42" s="7">
        <v>133198.79999999999</v>
      </c>
      <c r="C42" s="7">
        <v>59307.23000000001</v>
      </c>
      <c r="D42" s="7">
        <f t="shared" si="4"/>
        <v>192506.03</v>
      </c>
      <c r="E42" s="24">
        <f t="shared" si="5"/>
        <v>1.5922773399424566E-4</v>
      </c>
      <c r="F42" s="19">
        <f t="shared" si="6"/>
        <v>0.69192014400795643</v>
      </c>
      <c r="G42" s="21">
        <f t="shared" si="7"/>
        <v>0.30807985599204352</v>
      </c>
    </row>
    <row r="43" spans="1:7" x14ac:dyDescent="0.2">
      <c r="A43" s="6" t="s">
        <v>38</v>
      </c>
      <c r="B43" s="7">
        <v>370421.09999999992</v>
      </c>
      <c r="C43" s="7">
        <v>220059.59000000005</v>
      </c>
      <c r="D43" s="7">
        <f t="shared" si="4"/>
        <v>590480.68999999994</v>
      </c>
      <c r="E43" s="24">
        <f t="shared" si="5"/>
        <v>4.8840497222896672E-4</v>
      </c>
      <c r="F43" s="19">
        <f t="shared" si="6"/>
        <v>0.6273212761623076</v>
      </c>
      <c r="G43" s="21">
        <f t="shared" si="7"/>
        <v>0.3726787238376924</v>
      </c>
    </row>
    <row r="44" spans="1:7" x14ac:dyDescent="0.2">
      <c r="A44" s="6" t="s">
        <v>39</v>
      </c>
      <c r="B44" s="7">
        <v>16175266.800000001</v>
      </c>
      <c r="C44" s="7">
        <v>6846516.870000001</v>
      </c>
      <c r="D44" s="7">
        <f t="shared" si="4"/>
        <v>23021783.670000002</v>
      </c>
      <c r="E44" s="24">
        <f t="shared" si="5"/>
        <v>1.9042034404220112E-2</v>
      </c>
      <c r="F44" s="19">
        <f t="shared" si="6"/>
        <v>0.70260701915456747</v>
      </c>
      <c r="G44" s="21">
        <f t="shared" si="7"/>
        <v>0.29739298084543248</v>
      </c>
    </row>
    <row r="45" spans="1:7" x14ac:dyDescent="0.2">
      <c r="A45" s="6" t="s">
        <v>40</v>
      </c>
      <c r="B45" s="7">
        <v>7489445.6300000027</v>
      </c>
      <c r="C45" s="7">
        <v>3783213.8700000006</v>
      </c>
      <c r="D45" s="7">
        <f t="shared" si="4"/>
        <v>11272659.500000004</v>
      </c>
      <c r="E45" s="24">
        <f t="shared" si="5"/>
        <v>9.3239678168715381E-3</v>
      </c>
      <c r="F45" s="19">
        <f t="shared" si="6"/>
        <v>0.66439030026587786</v>
      </c>
      <c r="G45" s="21">
        <f t="shared" si="7"/>
        <v>0.33560969973412214</v>
      </c>
    </row>
    <row r="46" spans="1:7" x14ac:dyDescent="0.2">
      <c r="A46" s="6" t="s">
        <v>41</v>
      </c>
      <c r="B46" s="7">
        <v>8889973.75</v>
      </c>
      <c r="C46" s="7">
        <v>3566154.7899999991</v>
      </c>
      <c r="D46" s="7">
        <f t="shared" si="4"/>
        <v>12456128.539999999</v>
      </c>
      <c r="E46" s="24">
        <f t="shared" si="5"/>
        <v>1.0302851925029317E-2</v>
      </c>
      <c r="F46" s="19">
        <f t="shared" si="6"/>
        <v>0.71370279468872599</v>
      </c>
      <c r="G46" s="21">
        <f t="shared" si="7"/>
        <v>0.28629720531127395</v>
      </c>
    </row>
    <row r="47" spans="1:7" x14ac:dyDescent="0.2">
      <c r="A47" s="6" t="s">
        <v>42</v>
      </c>
      <c r="B47" s="7">
        <v>113530472.19999999</v>
      </c>
      <c r="C47" s="7">
        <v>48933924.560000002</v>
      </c>
      <c r="D47" s="7">
        <f t="shared" si="4"/>
        <v>162464396.75999999</v>
      </c>
      <c r="E47" s="24">
        <f t="shared" si="5"/>
        <v>0.13437936334169306</v>
      </c>
      <c r="F47" s="19">
        <f t="shared" si="6"/>
        <v>0.69880216505350712</v>
      </c>
      <c r="G47" s="21">
        <f t="shared" si="7"/>
        <v>0.30119783494649283</v>
      </c>
    </row>
    <row r="48" spans="1:7" x14ac:dyDescent="0.2">
      <c r="A48" s="6" t="s">
        <v>43</v>
      </c>
      <c r="B48" s="7">
        <v>8870797.620000001</v>
      </c>
      <c r="C48" s="7">
        <v>4239087.1399999997</v>
      </c>
      <c r="D48" s="7">
        <f t="shared" si="4"/>
        <v>13109884.760000002</v>
      </c>
      <c r="E48" s="24">
        <f t="shared" si="5"/>
        <v>1.0843594059160097E-2</v>
      </c>
      <c r="F48" s="19">
        <f t="shared" si="6"/>
        <v>0.67664954974020686</v>
      </c>
      <c r="G48" s="21">
        <f t="shared" si="7"/>
        <v>0.32335045025979309</v>
      </c>
    </row>
    <row r="49" spans="1:7" x14ac:dyDescent="0.2">
      <c r="A49" s="6" t="s">
        <v>44</v>
      </c>
      <c r="B49" s="7">
        <v>2599028.0100000007</v>
      </c>
      <c r="C49" s="7">
        <v>2039563.2199999997</v>
      </c>
      <c r="D49" s="7">
        <f t="shared" si="4"/>
        <v>4638591.2300000004</v>
      </c>
      <c r="E49" s="24">
        <f t="shared" si="5"/>
        <v>3.8367232988934471E-3</v>
      </c>
      <c r="F49" s="19">
        <f t="shared" si="6"/>
        <v>0.56030546369139766</v>
      </c>
      <c r="G49" s="21">
        <f t="shared" si="7"/>
        <v>0.43969453630860239</v>
      </c>
    </row>
    <row r="50" spans="1:7" x14ac:dyDescent="0.2">
      <c r="A50" s="6" t="s">
        <v>45</v>
      </c>
      <c r="B50" s="7">
        <v>8414142.2399999984</v>
      </c>
      <c r="C50" s="7">
        <v>5322340.7600000007</v>
      </c>
      <c r="D50" s="7">
        <f t="shared" si="4"/>
        <v>13736483</v>
      </c>
      <c r="E50" s="24">
        <f t="shared" si="5"/>
        <v>1.13618729820592E-2</v>
      </c>
      <c r="F50" s="19">
        <f t="shared" si="6"/>
        <v>0.61253977746705601</v>
      </c>
      <c r="G50" s="21">
        <f t="shared" si="7"/>
        <v>0.38746022253294388</v>
      </c>
    </row>
    <row r="51" spans="1:7" x14ac:dyDescent="0.2">
      <c r="A51" s="6" t="s">
        <v>46</v>
      </c>
      <c r="B51" s="7">
        <v>826346.08</v>
      </c>
      <c r="C51" s="7">
        <v>2164159.7600000002</v>
      </c>
      <c r="D51" s="7">
        <f t="shared" si="4"/>
        <v>2990505.8400000003</v>
      </c>
      <c r="E51" s="24">
        <f t="shared" si="5"/>
        <v>2.4735405348069264E-3</v>
      </c>
      <c r="F51" s="19">
        <f t="shared" si="6"/>
        <v>0.27632317882382063</v>
      </c>
      <c r="G51" s="21">
        <f t="shared" si="7"/>
        <v>0.72367682117617937</v>
      </c>
    </row>
    <row r="52" spans="1:7" x14ac:dyDescent="0.2">
      <c r="A52" s="6" t="s">
        <v>47</v>
      </c>
      <c r="B52" s="7">
        <v>58872465.469999999</v>
      </c>
      <c r="C52" s="7">
        <v>25425794.23</v>
      </c>
      <c r="D52" s="7">
        <f t="shared" si="4"/>
        <v>84298259.700000003</v>
      </c>
      <c r="E52" s="24">
        <f t="shared" si="5"/>
        <v>6.9725716496721893E-2</v>
      </c>
      <c r="F52" s="19">
        <f t="shared" si="6"/>
        <v>0.69838292842005134</v>
      </c>
      <c r="G52" s="21">
        <f t="shared" si="7"/>
        <v>0.30161707157994866</v>
      </c>
    </row>
    <row r="53" spans="1:7" x14ac:dyDescent="0.2">
      <c r="A53" s="6" t="s">
        <v>48</v>
      </c>
      <c r="B53" s="7">
        <v>14294371.270000001</v>
      </c>
      <c r="C53" s="7">
        <v>5073459.9799999995</v>
      </c>
      <c r="D53" s="7">
        <f t="shared" si="4"/>
        <v>19367831.25</v>
      </c>
      <c r="E53" s="24">
        <f t="shared" si="5"/>
        <v>1.6019736536670767E-2</v>
      </c>
      <c r="F53" s="19">
        <f t="shared" si="6"/>
        <v>0.73804707845128514</v>
      </c>
      <c r="G53" s="21">
        <f t="shared" si="7"/>
        <v>0.26195292154871491</v>
      </c>
    </row>
    <row r="54" spans="1:7" x14ac:dyDescent="0.2">
      <c r="A54" s="6" t="s">
        <v>49</v>
      </c>
      <c r="B54" s="7">
        <v>75759410.660000011</v>
      </c>
      <c r="C54" s="7">
        <v>35833278.07</v>
      </c>
      <c r="D54" s="7">
        <f t="shared" si="4"/>
        <v>111592688.73000002</v>
      </c>
      <c r="E54" s="24">
        <f t="shared" si="5"/>
        <v>9.2301788971509618E-2</v>
      </c>
      <c r="F54" s="19">
        <f t="shared" si="6"/>
        <v>0.67889224215486821</v>
      </c>
      <c r="G54" s="21">
        <f t="shared" si="7"/>
        <v>0.32110775784513168</v>
      </c>
    </row>
    <row r="55" spans="1:7" x14ac:dyDescent="0.2">
      <c r="A55" s="6" t="s">
        <v>50</v>
      </c>
      <c r="B55" s="7">
        <v>11885577.899999995</v>
      </c>
      <c r="C55" s="7">
        <v>7100872.3700000001</v>
      </c>
      <c r="D55" s="7">
        <f t="shared" si="4"/>
        <v>18986450.269999996</v>
      </c>
      <c r="E55" s="24">
        <f t="shared" si="5"/>
        <v>1.5704284448058759E-2</v>
      </c>
      <c r="F55" s="19">
        <f t="shared" si="6"/>
        <v>0.62600316178006654</v>
      </c>
      <c r="G55" s="21">
        <f t="shared" si="7"/>
        <v>0.37399683821993346</v>
      </c>
    </row>
    <row r="56" spans="1:7" x14ac:dyDescent="0.2">
      <c r="A56" s="6" t="s">
        <v>51</v>
      </c>
      <c r="B56" s="7">
        <v>32189523.800000008</v>
      </c>
      <c r="C56" s="7">
        <v>17539545.550000001</v>
      </c>
      <c r="D56" s="7">
        <f t="shared" si="4"/>
        <v>49729069.350000009</v>
      </c>
      <c r="E56" s="24">
        <f t="shared" si="5"/>
        <v>4.1132462324651321E-2</v>
      </c>
      <c r="F56" s="19">
        <f t="shared" si="6"/>
        <v>0.6472979329945977</v>
      </c>
      <c r="G56" s="21">
        <f t="shared" si="7"/>
        <v>0.3527020670054023</v>
      </c>
    </row>
    <row r="57" spans="1:7" x14ac:dyDescent="0.2">
      <c r="A57" s="6" t="s">
        <v>52</v>
      </c>
      <c r="B57" s="7">
        <v>12244579.570000002</v>
      </c>
      <c r="C57" s="7">
        <v>5971054.0299999993</v>
      </c>
      <c r="D57" s="7">
        <f t="shared" si="4"/>
        <v>18215633.600000001</v>
      </c>
      <c r="E57" s="24">
        <f t="shared" si="5"/>
        <v>1.5066717969288775E-2</v>
      </c>
      <c r="F57" s="19">
        <f t="shared" si="6"/>
        <v>0.67220168339354391</v>
      </c>
      <c r="G57" s="21">
        <f t="shared" si="7"/>
        <v>0.32779831660645603</v>
      </c>
    </row>
    <row r="58" spans="1:7" x14ac:dyDescent="0.2">
      <c r="A58" s="6" t="s">
        <v>53</v>
      </c>
      <c r="B58" s="7">
        <v>773971.37999999989</v>
      </c>
      <c r="C58" s="7">
        <v>398650.51</v>
      </c>
      <c r="D58" s="7">
        <f t="shared" si="4"/>
        <v>1172621.8899999999</v>
      </c>
      <c r="E58" s="24">
        <f t="shared" si="5"/>
        <v>9.6991209250302235E-4</v>
      </c>
      <c r="F58" s="19">
        <f t="shared" si="6"/>
        <v>0.66003490690421951</v>
      </c>
      <c r="G58" s="21">
        <f t="shared" si="7"/>
        <v>0.33996509309578049</v>
      </c>
    </row>
    <row r="59" spans="1:7" x14ac:dyDescent="0.2">
      <c r="A59" s="26" t="s">
        <v>87</v>
      </c>
      <c r="B59" s="7">
        <v>11486077.469999999</v>
      </c>
      <c r="C59" s="7">
        <v>6809230.46</v>
      </c>
      <c r="D59" s="7">
        <f t="shared" si="4"/>
        <v>18295307.93</v>
      </c>
      <c r="E59" s="24">
        <f t="shared" si="5"/>
        <v>1.5132619089494773E-2</v>
      </c>
      <c r="F59" s="19">
        <f t="shared" si="6"/>
        <v>0.62781547673026783</v>
      </c>
      <c r="G59" s="21">
        <f t="shared" si="7"/>
        <v>0.37218452326973217</v>
      </c>
    </row>
    <row r="60" spans="1:7" x14ac:dyDescent="0.2">
      <c r="A60" s="26" t="s">
        <v>88</v>
      </c>
      <c r="B60" s="7">
        <v>7404248.5999999968</v>
      </c>
      <c r="C60" s="7">
        <v>3090076.2099999995</v>
      </c>
      <c r="D60" s="7">
        <f t="shared" si="4"/>
        <v>10494324.809999997</v>
      </c>
      <c r="E60" s="24">
        <f t="shared" si="5"/>
        <v>8.6801829495725003E-3</v>
      </c>
      <c r="F60" s="19">
        <f t="shared" si="6"/>
        <v>0.70554787792965201</v>
      </c>
      <c r="G60" s="21">
        <f t="shared" si="7"/>
        <v>0.29445212207034788</v>
      </c>
    </row>
    <row r="61" spans="1:7" x14ac:dyDescent="0.2">
      <c r="A61" s="6" t="s">
        <v>54</v>
      </c>
      <c r="B61" s="7">
        <v>4176627</v>
      </c>
      <c r="C61" s="7">
        <v>3546705.9700000007</v>
      </c>
      <c r="D61" s="7">
        <f t="shared" si="4"/>
        <v>7723332.9700000007</v>
      </c>
      <c r="E61" s="24">
        <f t="shared" si="5"/>
        <v>6.3882092820476714E-3</v>
      </c>
      <c r="F61" s="19">
        <f t="shared" si="6"/>
        <v>0.54078038797801564</v>
      </c>
      <c r="G61" s="21">
        <f t="shared" si="7"/>
        <v>0.45921961202198436</v>
      </c>
    </row>
    <row r="62" spans="1:7" x14ac:dyDescent="0.2">
      <c r="A62" s="6" t="s">
        <v>55</v>
      </c>
      <c r="B62" s="7">
        <v>26324689.590000004</v>
      </c>
      <c r="C62" s="7">
        <v>9479167.8200000003</v>
      </c>
      <c r="D62" s="7">
        <f t="shared" si="4"/>
        <v>35803857.410000004</v>
      </c>
      <c r="E62" s="24">
        <f t="shared" si="5"/>
        <v>2.9614485757393585E-2</v>
      </c>
      <c r="F62" s="19">
        <f t="shared" si="6"/>
        <v>0.73524730278496553</v>
      </c>
      <c r="G62" s="21">
        <f t="shared" si="7"/>
        <v>0.26475269721503447</v>
      </c>
    </row>
    <row r="63" spans="1:7" x14ac:dyDescent="0.2">
      <c r="A63" s="6" t="s">
        <v>56</v>
      </c>
      <c r="B63" s="7">
        <v>14115807.039999999</v>
      </c>
      <c r="C63" s="7">
        <v>8915599.7400000021</v>
      </c>
      <c r="D63" s="7">
        <f t="shared" si="4"/>
        <v>23031406.780000001</v>
      </c>
      <c r="E63" s="24">
        <f t="shared" si="5"/>
        <v>1.904999397826191E-2</v>
      </c>
      <c r="F63" s="19">
        <f t="shared" si="6"/>
        <v>0.61289382688763394</v>
      </c>
      <c r="G63" s="21">
        <f t="shared" si="7"/>
        <v>0.38710617311236606</v>
      </c>
    </row>
    <row r="64" spans="1:7" x14ac:dyDescent="0.2">
      <c r="A64" s="6" t="s">
        <v>57</v>
      </c>
      <c r="B64" s="7">
        <v>8335298.6499999994</v>
      </c>
      <c r="C64" s="7">
        <v>3407020.4300000011</v>
      </c>
      <c r="D64" s="7">
        <f t="shared" si="4"/>
        <v>11742319.08</v>
      </c>
      <c r="E64" s="24">
        <f t="shared" si="5"/>
        <v>9.7124378854303705E-3</v>
      </c>
      <c r="F64" s="19">
        <f t="shared" si="6"/>
        <v>0.70985114552005513</v>
      </c>
      <c r="G64" s="21">
        <f t="shared" si="7"/>
        <v>0.29014885447994493</v>
      </c>
    </row>
    <row r="65" spans="1:7" x14ac:dyDescent="0.2">
      <c r="A65" s="6" t="s">
        <v>58</v>
      </c>
      <c r="B65" s="7">
        <v>450661.96999999986</v>
      </c>
      <c r="C65" s="7">
        <v>271175.49</v>
      </c>
      <c r="D65" s="7">
        <f t="shared" si="4"/>
        <v>721837.45999999985</v>
      </c>
      <c r="E65" s="24">
        <f t="shared" si="5"/>
        <v>5.9705424847191499E-4</v>
      </c>
      <c r="F65" s="19">
        <f t="shared" si="6"/>
        <v>0.62432610521487752</v>
      </c>
      <c r="G65" s="21">
        <f t="shared" si="7"/>
        <v>0.37567389478512248</v>
      </c>
    </row>
    <row r="66" spans="1:7" x14ac:dyDescent="0.2">
      <c r="A66" s="6" t="s">
        <v>59</v>
      </c>
      <c r="B66" s="7">
        <v>262868.2</v>
      </c>
      <c r="C66" s="7">
        <v>106579.79999999999</v>
      </c>
      <c r="D66" s="7">
        <f t="shared" si="4"/>
        <v>369448</v>
      </c>
      <c r="E66" s="24">
        <f t="shared" si="5"/>
        <v>3.0558194914053377E-4</v>
      </c>
      <c r="F66" s="19">
        <f t="shared" si="6"/>
        <v>0.71151609969467966</v>
      </c>
      <c r="G66" s="21">
        <f t="shared" si="7"/>
        <v>0.28848390030532034</v>
      </c>
    </row>
    <row r="67" spans="1:7" x14ac:dyDescent="0.2">
      <c r="A67" s="6" t="s">
        <v>60</v>
      </c>
      <c r="B67" s="7">
        <v>61533.500000000007</v>
      </c>
      <c r="C67" s="7">
        <v>215330.26000000007</v>
      </c>
      <c r="D67" s="7">
        <f t="shared" si="4"/>
        <v>276863.76000000007</v>
      </c>
      <c r="E67" s="24">
        <f t="shared" si="5"/>
        <v>2.2900264022860314E-4</v>
      </c>
      <c r="F67" s="19">
        <f t="shared" si="6"/>
        <v>0.22225191191508775</v>
      </c>
      <c r="G67" s="21">
        <f t="shared" si="7"/>
        <v>0.77774808808491225</v>
      </c>
    </row>
    <row r="68" spans="1:7" x14ac:dyDescent="0.2">
      <c r="A68" s="6" t="s">
        <v>61</v>
      </c>
      <c r="B68" s="7">
        <v>13710454.809999997</v>
      </c>
      <c r="C68" s="7">
        <v>6643905.5599999977</v>
      </c>
      <c r="D68" s="7">
        <f t="shared" si="4"/>
        <v>20354360.369999994</v>
      </c>
      <c r="E68" s="24">
        <f t="shared" si="5"/>
        <v>1.6835725502299202E-2</v>
      </c>
      <c r="F68" s="19">
        <f t="shared" si="6"/>
        <v>0.67358809418583565</v>
      </c>
      <c r="G68" s="21">
        <f t="shared" si="7"/>
        <v>0.32641190581416435</v>
      </c>
    </row>
    <row r="69" spans="1:7" x14ac:dyDescent="0.2">
      <c r="A69" s="6" t="s">
        <v>62</v>
      </c>
      <c r="B69" s="7">
        <v>500773.69999999984</v>
      </c>
      <c r="C69" s="7">
        <v>339361.12000000005</v>
      </c>
      <c r="D69" s="7">
        <f>SUM(B69,C69)</f>
        <v>840134.81999999983</v>
      </c>
      <c r="E69" s="24">
        <f>(D69/D$72)</f>
        <v>6.9490167990199293E-4</v>
      </c>
      <c r="F69" s="19">
        <f t="shared" si="6"/>
        <v>0.59606349847516138</v>
      </c>
      <c r="G69" s="21">
        <f t="shared" si="7"/>
        <v>0.40393650152483873</v>
      </c>
    </row>
    <row r="70" spans="1:7" x14ac:dyDescent="0.2">
      <c r="A70" s="6" t="s">
        <v>63</v>
      </c>
      <c r="B70" s="7">
        <v>9485110.1000000015</v>
      </c>
      <c r="C70" s="7">
        <v>3496866.8</v>
      </c>
      <c r="D70" s="7">
        <f>SUM(B70,C70)</f>
        <v>12981976.900000002</v>
      </c>
      <c r="E70" s="24">
        <f>(D70/D$72)</f>
        <v>1.0737797483812025E-2</v>
      </c>
      <c r="F70" s="19">
        <f t="shared" si="6"/>
        <v>0.73063680308967427</v>
      </c>
      <c r="G70" s="21">
        <f t="shared" si="7"/>
        <v>0.26936319691032568</v>
      </c>
    </row>
    <row r="71" spans="1:7" x14ac:dyDescent="0.2">
      <c r="A71" s="6" t="s">
        <v>64</v>
      </c>
      <c r="B71" s="7">
        <v>289316.30000000005</v>
      </c>
      <c r="C71" s="7">
        <v>33313213.790000007</v>
      </c>
      <c r="D71" s="7">
        <f>SUM(B71,C71)</f>
        <v>33602530.090000004</v>
      </c>
      <c r="E71" s="24">
        <f>(D71/D$72)</f>
        <v>2.7793699359465032E-2</v>
      </c>
      <c r="F71" s="19">
        <f t="shared" si="6"/>
        <v>8.6099558344298471E-3</v>
      </c>
      <c r="G71" s="21">
        <f t="shared" si="7"/>
        <v>0.99139004416557019</v>
      </c>
    </row>
    <row r="72" spans="1:7" x14ac:dyDescent="0.2">
      <c r="A72" s="11" t="s">
        <v>66</v>
      </c>
      <c r="B72" s="12">
        <f>SUM(B5:B71)</f>
        <v>782962502.74000001</v>
      </c>
      <c r="C72" s="12">
        <f>SUM(C5:C71)</f>
        <v>426035610.66000003</v>
      </c>
      <c r="D72" s="12">
        <f>SUM(D5:D71)</f>
        <v>1208998113.3999996</v>
      </c>
      <c r="E72" s="20">
        <f>(D72/D$72)</f>
        <v>1</v>
      </c>
      <c r="F72" s="22">
        <f>B72/D72</f>
        <v>0.64761267537309641</v>
      </c>
      <c r="G72" s="23">
        <f t="shared" si="7"/>
        <v>0.35238732462690386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Research&amp;RJanuary 7,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91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4574359.9399999995</v>
      </c>
      <c r="C5" s="7">
        <v>4289991.8000000007</v>
      </c>
      <c r="D5" s="7">
        <f>SUM(B5:C5)</f>
        <v>8864351.7400000002</v>
      </c>
      <c r="E5" s="24">
        <f t="shared" ref="E5:E36" si="0">(D5/D$72)</f>
        <v>8.1064383474060298E-3</v>
      </c>
      <c r="F5" s="19">
        <f>(B5/D5)</f>
        <v>0.51603998511909221</v>
      </c>
      <c r="G5" s="21">
        <f>(C5/D5)</f>
        <v>0.48396001488090779</v>
      </c>
    </row>
    <row r="6" spans="1:7" x14ac:dyDescent="0.2">
      <c r="A6" s="6" t="s">
        <v>2</v>
      </c>
      <c r="B6" s="7">
        <v>299408.89999999997</v>
      </c>
      <c r="C6" s="7">
        <v>268329.95000000007</v>
      </c>
      <c r="D6" s="7">
        <f>SUM(B6:C6)</f>
        <v>567738.85000000009</v>
      </c>
      <c r="E6" s="24">
        <f t="shared" si="0"/>
        <v>5.191964533835387E-4</v>
      </c>
      <c r="F6" s="19">
        <f t="shared" ref="F6:F69" si="1">(B6/D6)</f>
        <v>0.52737081494422988</v>
      </c>
      <c r="G6" s="21">
        <f t="shared" ref="G6:G69" si="2">(C6/D6)</f>
        <v>0.47262918505576995</v>
      </c>
    </row>
    <row r="7" spans="1:7" x14ac:dyDescent="0.2">
      <c r="A7" s="6" t="s">
        <v>3</v>
      </c>
      <c r="B7" s="7">
        <v>7584339.0000000019</v>
      </c>
      <c r="C7" s="7">
        <v>3275496.6399999997</v>
      </c>
      <c r="D7" s="7">
        <f t="shared" ref="D7:D70" si="3">SUM(B7:C7)</f>
        <v>10859835.640000001</v>
      </c>
      <c r="E7" s="24">
        <f t="shared" si="0"/>
        <v>9.9313058259376686E-3</v>
      </c>
      <c r="F7" s="19">
        <f t="shared" si="1"/>
        <v>0.69838432656058147</v>
      </c>
      <c r="G7" s="21">
        <f t="shared" si="2"/>
        <v>0.30161567343941859</v>
      </c>
    </row>
    <row r="8" spans="1:7" x14ac:dyDescent="0.2">
      <c r="A8" s="6" t="s">
        <v>4</v>
      </c>
      <c r="B8" s="7">
        <v>296532.60000000003</v>
      </c>
      <c r="C8" s="7">
        <v>177229.74999999994</v>
      </c>
      <c r="D8" s="7">
        <f t="shared" si="3"/>
        <v>473762.35</v>
      </c>
      <c r="E8" s="24">
        <f t="shared" si="0"/>
        <v>4.3325506413142365E-4</v>
      </c>
      <c r="F8" s="19">
        <f t="shared" si="1"/>
        <v>0.62591001585499573</v>
      </c>
      <c r="G8" s="21">
        <f t="shared" si="2"/>
        <v>0.37408998414500422</v>
      </c>
    </row>
    <row r="9" spans="1:7" x14ac:dyDescent="0.2">
      <c r="A9" s="6" t="s">
        <v>5</v>
      </c>
      <c r="B9" s="7">
        <v>14342049.4</v>
      </c>
      <c r="C9" s="7">
        <v>7939458.0099999988</v>
      </c>
      <c r="D9" s="7">
        <f t="shared" si="3"/>
        <v>22281507.41</v>
      </c>
      <c r="E9" s="24">
        <f t="shared" si="0"/>
        <v>2.0376410075356011E-2</v>
      </c>
      <c r="F9" s="19">
        <f t="shared" si="1"/>
        <v>0.64367500528995858</v>
      </c>
      <c r="G9" s="21">
        <f t="shared" si="2"/>
        <v>0.35632499471004142</v>
      </c>
    </row>
    <row r="10" spans="1:7" x14ac:dyDescent="0.2">
      <c r="A10" s="6" t="s">
        <v>6</v>
      </c>
      <c r="B10" s="7">
        <v>76472890.900000021</v>
      </c>
      <c r="C10" s="7">
        <v>34907795.140000008</v>
      </c>
      <c r="D10" s="7">
        <f t="shared" si="3"/>
        <v>111380686.04000002</v>
      </c>
      <c r="E10" s="24">
        <f t="shared" si="0"/>
        <v>0.10185749516242093</v>
      </c>
      <c r="F10" s="19">
        <f t="shared" si="1"/>
        <v>0.6865902304869661</v>
      </c>
      <c r="G10" s="21">
        <f t="shared" si="2"/>
        <v>0.31340976951303395</v>
      </c>
    </row>
    <row r="11" spans="1:7" x14ac:dyDescent="0.2">
      <c r="A11" s="6" t="s">
        <v>7</v>
      </c>
      <c r="B11" s="7">
        <v>230689.71000000008</v>
      </c>
      <c r="C11" s="7">
        <v>94399.210000000021</v>
      </c>
      <c r="D11" s="7">
        <f t="shared" si="3"/>
        <v>325088.9200000001</v>
      </c>
      <c r="E11" s="24">
        <f t="shared" si="0"/>
        <v>2.9729340223640669E-4</v>
      </c>
      <c r="F11" s="19">
        <f t="shared" si="1"/>
        <v>0.70962034018261833</v>
      </c>
      <c r="G11" s="21">
        <f t="shared" si="2"/>
        <v>0.29037965981738162</v>
      </c>
    </row>
    <row r="12" spans="1:7" x14ac:dyDescent="0.2">
      <c r="A12" s="6" t="s">
        <v>8</v>
      </c>
      <c r="B12" s="7">
        <v>6714050.700000002</v>
      </c>
      <c r="C12" s="7">
        <v>2343166.3899999997</v>
      </c>
      <c r="D12" s="7">
        <f t="shared" si="3"/>
        <v>9057217.0900000017</v>
      </c>
      <c r="E12" s="24">
        <f t="shared" si="0"/>
        <v>8.2828134637127175E-3</v>
      </c>
      <c r="F12" s="19">
        <f t="shared" si="1"/>
        <v>0.74129289750743965</v>
      </c>
      <c r="G12" s="21">
        <f t="shared" si="2"/>
        <v>0.25870710249256035</v>
      </c>
    </row>
    <row r="13" spans="1:7" x14ac:dyDescent="0.2">
      <c r="A13" s="6" t="s">
        <v>9</v>
      </c>
      <c r="B13" s="7">
        <v>2879991.0999999996</v>
      </c>
      <c r="C13" s="7">
        <v>1520311.7100000002</v>
      </c>
      <c r="D13" s="7">
        <f t="shared" si="3"/>
        <v>4400302.8099999996</v>
      </c>
      <c r="E13" s="24">
        <f t="shared" si="0"/>
        <v>4.0240713010314842E-3</v>
      </c>
      <c r="F13" s="19">
        <f t="shared" si="1"/>
        <v>0.65449838894155554</v>
      </c>
      <c r="G13" s="21">
        <f t="shared" si="2"/>
        <v>0.34550161105844446</v>
      </c>
    </row>
    <row r="14" spans="1:7" x14ac:dyDescent="0.2">
      <c r="A14" s="6" t="s">
        <v>10</v>
      </c>
      <c r="B14" s="7">
        <v>3836235.4099999988</v>
      </c>
      <c r="C14" s="7">
        <v>3053240.4799999995</v>
      </c>
      <c r="D14" s="7">
        <f t="shared" si="3"/>
        <v>6889475.8899999987</v>
      </c>
      <c r="E14" s="24">
        <f t="shared" si="0"/>
        <v>6.3004169042851265E-3</v>
      </c>
      <c r="F14" s="19">
        <f t="shared" si="1"/>
        <v>0.55682543509126059</v>
      </c>
      <c r="G14" s="21">
        <f t="shared" si="2"/>
        <v>0.44317456490873941</v>
      </c>
    </row>
    <row r="15" spans="1:7" x14ac:dyDescent="0.2">
      <c r="A15" s="6" t="s">
        <v>11</v>
      </c>
      <c r="B15" s="7">
        <v>35290950.210000001</v>
      </c>
      <c r="C15" s="7">
        <v>9905376.2799999956</v>
      </c>
      <c r="D15" s="7">
        <f t="shared" si="3"/>
        <v>45196326.489999995</v>
      </c>
      <c r="E15" s="24">
        <f t="shared" si="0"/>
        <v>4.1331982864256114E-2</v>
      </c>
      <c r="F15" s="19">
        <f t="shared" si="1"/>
        <v>0.78083669516389509</v>
      </c>
      <c r="G15" s="21">
        <f t="shared" si="2"/>
        <v>0.21916330483610499</v>
      </c>
    </row>
    <row r="16" spans="1:7" x14ac:dyDescent="0.2">
      <c r="A16" s="6" t="s">
        <v>12</v>
      </c>
      <c r="B16" s="7">
        <v>818770.57</v>
      </c>
      <c r="C16" s="7">
        <v>527350.62</v>
      </c>
      <c r="D16" s="7">
        <f t="shared" si="3"/>
        <v>1346121.19</v>
      </c>
      <c r="E16" s="24">
        <f t="shared" si="0"/>
        <v>1.2310261094029913E-3</v>
      </c>
      <c r="F16" s="19">
        <f t="shared" si="1"/>
        <v>0.60824432159781983</v>
      </c>
      <c r="G16" s="21">
        <f t="shared" si="2"/>
        <v>0.39175567840218012</v>
      </c>
    </row>
    <row r="17" spans="1:7" x14ac:dyDescent="0.2">
      <c r="A17" s="6" t="s">
        <v>89</v>
      </c>
      <c r="B17" s="7">
        <v>832937.22999999975</v>
      </c>
      <c r="C17" s="7">
        <v>309309.54000000004</v>
      </c>
      <c r="D17" s="7">
        <f t="shared" si="3"/>
        <v>1142246.7699999998</v>
      </c>
      <c r="E17" s="24">
        <f t="shared" si="0"/>
        <v>1.0445832126387026E-3</v>
      </c>
      <c r="F17" s="19">
        <f t="shared" si="1"/>
        <v>0.72920952974110831</v>
      </c>
      <c r="G17" s="21">
        <f t="shared" si="2"/>
        <v>0.27079047025889169</v>
      </c>
    </row>
    <row r="18" spans="1:7" x14ac:dyDescent="0.2">
      <c r="A18" s="6" t="s">
        <v>13</v>
      </c>
      <c r="B18" s="7">
        <v>196419.29999999996</v>
      </c>
      <c r="C18" s="7">
        <v>125916.54999999999</v>
      </c>
      <c r="D18" s="7">
        <f t="shared" si="3"/>
        <v>322335.84999999998</v>
      </c>
      <c r="E18" s="24">
        <f t="shared" si="0"/>
        <v>2.9477572323678095E-4</v>
      </c>
      <c r="F18" s="19">
        <f t="shared" si="1"/>
        <v>0.60936225368664387</v>
      </c>
      <c r="G18" s="21">
        <f t="shared" si="2"/>
        <v>0.39063774631335607</v>
      </c>
    </row>
    <row r="19" spans="1:7" x14ac:dyDescent="0.2">
      <c r="A19" s="6" t="s">
        <v>14</v>
      </c>
      <c r="B19" s="7">
        <v>18947709.900000006</v>
      </c>
      <c r="C19" s="7">
        <v>18856818.340000004</v>
      </c>
      <c r="D19" s="7">
        <f t="shared" si="3"/>
        <v>37804528.24000001</v>
      </c>
      <c r="E19" s="24">
        <f t="shared" si="0"/>
        <v>3.4572192803162642E-2</v>
      </c>
      <c r="F19" s="19">
        <f t="shared" si="1"/>
        <v>0.50120212530391839</v>
      </c>
      <c r="G19" s="21">
        <f t="shared" si="2"/>
        <v>0.49879787469608161</v>
      </c>
    </row>
    <row r="20" spans="1:7" x14ac:dyDescent="0.2">
      <c r="A20" s="6" t="s">
        <v>15</v>
      </c>
      <c r="B20" s="7">
        <v>6014679.870000001</v>
      </c>
      <c r="C20" s="7">
        <v>4084769.04</v>
      </c>
      <c r="D20" s="7">
        <f t="shared" si="3"/>
        <v>10099448.91</v>
      </c>
      <c r="E20" s="24">
        <f t="shared" si="0"/>
        <v>9.2359331322847561E-3</v>
      </c>
      <c r="F20" s="19">
        <f t="shared" si="1"/>
        <v>0.59554535337512793</v>
      </c>
      <c r="G20" s="21">
        <f t="shared" si="2"/>
        <v>0.40445464662487213</v>
      </c>
    </row>
    <row r="21" spans="1:7" x14ac:dyDescent="0.2">
      <c r="A21" s="6" t="s">
        <v>16</v>
      </c>
      <c r="B21" s="7">
        <v>3482773.9700000007</v>
      </c>
      <c r="C21" s="7">
        <v>1388059.7200000002</v>
      </c>
      <c r="D21" s="7">
        <f t="shared" si="3"/>
        <v>4870833.6900000013</v>
      </c>
      <c r="E21" s="24">
        <f t="shared" si="0"/>
        <v>4.4543711899741496E-3</v>
      </c>
      <c r="F21" s="19">
        <f t="shared" si="1"/>
        <v>0.71502625457121693</v>
      </c>
      <c r="G21" s="21">
        <f t="shared" si="2"/>
        <v>0.28497374542878301</v>
      </c>
    </row>
    <row r="22" spans="1:7" x14ac:dyDescent="0.2">
      <c r="A22" s="6" t="s">
        <v>17</v>
      </c>
      <c r="B22" s="7">
        <v>850270.39999999979</v>
      </c>
      <c r="C22" s="7">
        <v>236788.30999999997</v>
      </c>
      <c r="D22" s="7">
        <f t="shared" si="3"/>
        <v>1087058.7099999997</v>
      </c>
      <c r="E22" s="24">
        <f t="shared" si="0"/>
        <v>9.9411380223792065E-4</v>
      </c>
      <c r="F22" s="19">
        <f t="shared" si="1"/>
        <v>0.78217523320336579</v>
      </c>
      <c r="G22" s="21">
        <f t="shared" si="2"/>
        <v>0.21782476679663421</v>
      </c>
    </row>
    <row r="23" spans="1:7" x14ac:dyDescent="0.2">
      <c r="A23" s="6" t="s">
        <v>18</v>
      </c>
      <c r="B23" s="7">
        <v>447574.75</v>
      </c>
      <c r="C23" s="7">
        <v>417234.02000000008</v>
      </c>
      <c r="D23" s="7">
        <f t="shared" si="3"/>
        <v>864808.77</v>
      </c>
      <c r="E23" s="24">
        <f t="shared" si="0"/>
        <v>7.9086651589719528E-4</v>
      </c>
      <c r="F23" s="19">
        <f t="shared" si="1"/>
        <v>0.51754187229160498</v>
      </c>
      <c r="G23" s="21">
        <f t="shared" si="2"/>
        <v>0.48245812770839508</v>
      </c>
    </row>
    <row r="24" spans="1:7" x14ac:dyDescent="0.2">
      <c r="A24" s="6" t="s">
        <v>19</v>
      </c>
      <c r="B24" s="7">
        <v>169509.2</v>
      </c>
      <c r="C24" s="7">
        <v>107534.43000000001</v>
      </c>
      <c r="D24" s="7">
        <f t="shared" si="3"/>
        <v>277043.63</v>
      </c>
      <c r="E24" s="24">
        <f t="shared" si="0"/>
        <v>2.5335604588007555E-4</v>
      </c>
      <c r="F24" s="19">
        <f t="shared" si="1"/>
        <v>0.61185019846873945</v>
      </c>
      <c r="G24" s="21">
        <f t="shared" si="2"/>
        <v>0.38814980153126066</v>
      </c>
    </row>
    <row r="25" spans="1:7" x14ac:dyDescent="0.2">
      <c r="A25" s="6" t="s">
        <v>20</v>
      </c>
      <c r="B25" s="7">
        <v>147683.9</v>
      </c>
      <c r="C25" s="7">
        <v>99596.35000000002</v>
      </c>
      <c r="D25" s="7">
        <f t="shared" si="3"/>
        <v>247280.25</v>
      </c>
      <c r="E25" s="24">
        <f t="shared" si="0"/>
        <v>2.2613747287471129E-4</v>
      </c>
      <c r="F25" s="19">
        <f t="shared" si="1"/>
        <v>0.59723289668301449</v>
      </c>
      <c r="G25" s="21">
        <f t="shared" si="2"/>
        <v>0.40276710331698556</v>
      </c>
    </row>
    <row r="26" spans="1:7" x14ac:dyDescent="0.2">
      <c r="A26" s="6" t="s">
        <v>21</v>
      </c>
      <c r="B26" s="7">
        <v>818672.2</v>
      </c>
      <c r="C26" s="7">
        <v>189501.90000000005</v>
      </c>
      <c r="D26" s="7">
        <f t="shared" si="3"/>
        <v>1008174.1</v>
      </c>
      <c r="E26" s="24">
        <f t="shared" si="0"/>
        <v>9.2197392712008522E-4</v>
      </c>
      <c r="F26" s="19">
        <f t="shared" si="1"/>
        <v>0.81203454839794031</v>
      </c>
      <c r="G26" s="21">
        <f t="shared" si="2"/>
        <v>0.18796545160205966</v>
      </c>
    </row>
    <row r="27" spans="1:7" x14ac:dyDescent="0.2">
      <c r="A27" s="6" t="s">
        <v>22</v>
      </c>
      <c r="B27" s="7">
        <v>282432.95</v>
      </c>
      <c r="C27" s="7">
        <v>232895.58000000002</v>
      </c>
      <c r="D27" s="7">
        <f t="shared" si="3"/>
        <v>515328.53</v>
      </c>
      <c r="E27" s="24">
        <f t="shared" si="0"/>
        <v>4.7126728266588152E-4</v>
      </c>
      <c r="F27" s="19">
        <f t="shared" si="1"/>
        <v>0.54806387296274861</v>
      </c>
      <c r="G27" s="21">
        <f t="shared" si="2"/>
        <v>0.45193612703725139</v>
      </c>
    </row>
    <row r="28" spans="1:7" x14ac:dyDescent="0.2">
      <c r="A28" s="6" t="s">
        <v>23</v>
      </c>
      <c r="B28" s="7">
        <v>350146.30000000005</v>
      </c>
      <c r="C28" s="7">
        <v>206256.43999999997</v>
      </c>
      <c r="D28" s="7">
        <f t="shared" si="3"/>
        <v>556402.74</v>
      </c>
      <c r="E28" s="24">
        <f t="shared" si="0"/>
        <v>5.0882959526353207E-4</v>
      </c>
      <c r="F28" s="19">
        <f t="shared" si="1"/>
        <v>0.62930369465829739</v>
      </c>
      <c r="G28" s="21">
        <f t="shared" si="2"/>
        <v>0.37069630534170261</v>
      </c>
    </row>
    <row r="29" spans="1:7" x14ac:dyDescent="0.2">
      <c r="A29" s="6" t="s">
        <v>24</v>
      </c>
      <c r="B29" s="7">
        <v>2123623.9500000002</v>
      </c>
      <c r="C29" s="7">
        <v>642842.34</v>
      </c>
      <c r="D29" s="7">
        <f t="shared" si="3"/>
        <v>2766466.29</v>
      </c>
      <c r="E29" s="24">
        <f t="shared" si="0"/>
        <v>2.5299298897250313E-3</v>
      </c>
      <c r="F29" s="19">
        <f t="shared" si="1"/>
        <v>0.76763051755819522</v>
      </c>
      <c r="G29" s="21">
        <f t="shared" si="2"/>
        <v>0.23236948244180483</v>
      </c>
    </row>
    <row r="30" spans="1:7" x14ac:dyDescent="0.2">
      <c r="A30" s="6" t="s">
        <v>25</v>
      </c>
      <c r="B30" s="7">
        <v>3137198.3999999994</v>
      </c>
      <c r="C30" s="7">
        <v>1784650.6700000004</v>
      </c>
      <c r="D30" s="7">
        <f t="shared" si="3"/>
        <v>4921849.07</v>
      </c>
      <c r="E30" s="24">
        <f t="shared" si="0"/>
        <v>4.5010246898429937E-3</v>
      </c>
      <c r="F30" s="19">
        <f t="shared" si="1"/>
        <v>0.63740239803818266</v>
      </c>
      <c r="G30" s="21">
        <f t="shared" si="2"/>
        <v>0.36259760196181723</v>
      </c>
    </row>
    <row r="31" spans="1:7" x14ac:dyDescent="0.2">
      <c r="A31" s="6" t="s">
        <v>26</v>
      </c>
      <c r="B31" s="7">
        <v>2423506.4000000004</v>
      </c>
      <c r="C31" s="7">
        <v>6804576.2200000044</v>
      </c>
      <c r="D31" s="7">
        <f t="shared" si="3"/>
        <v>9228082.6200000048</v>
      </c>
      <c r="E31" s="24">
        <f t="shared" si="0"/>
        <v>8.4390697727208131E-3</v>
      </c>
      <c r="F31" s="19">
        <f t="shared" si="1"/>
        <v>0.26262296294872134</v>
      </c>
      <c r="G31" s="21">
        <f t="shared" si="2"/>
        <v>0.73737703705127866</v>
      </c>
    </row>
    <row r="32" spans="1:7" x14ac:dyDescent="0.2">
      <c r="A32" s="6" t="s">
        <v>27</v>
      </c>
      <c r="B32" s="7">
        <v>33169845.099999998</v>
      </c>
      <c r="C32" s="7">
        <v>20825098.050000001</v>
      </c>
      <c r="D32" s="7">
        <f t="shared" si="3"/>
        <v>53994943.149999999</v>
      </c>
      <c r="E32" s="24">
        <f t="shared" si="0"/>
        <v>4.937830656493878E-2</v>
      </c>
      <c r="F32" s="19">
        <f t="shared" si="1"/>
        <v>0.61431391839515248</v>
      </c>
      <c r="G32" s="21">
        <f t="shared" si="2"/>
        <v>0.38568608160484752</v>
      </c>
    </row>
    <row r="33" spans="1:7" x14ac:dyDescent="0.2">
      <c r="A33" s="6" t="s">
        <v>28</v>
      </c>
      <c r="B33" s="7">
        <v>358599.50000000006</v>
      </c>
      <c r="C33" s="7">
        <v>494093.35</v>
      </c>
      <c r="D33" s="7">
        <f t="shared" si="3"/>
        <v>852692.85000000009</v>
      </c>
      <c r="E33" s="24">
        <f t="shared" si="0"/>
        <v>7.7978652252792238E-4</v>
      </c>
      <c r="F33" s="19">
        <f t="shared" si="1"/>
        <v>0.42054943934383876</v>
      </c>
      <c r="G33" s="21">
        <f t="shared" si="2"/>
        <v>0.57945056065616118</v>
      </c>
    </row>
    <row r="34" spans="1:7" x14ac:dyDescent="0.2">
      <c r="A34" s="6" t="s">
        <v>29</v>
      </c>
      <c r="B34" s="7">
        <v>6870521.1299999999</v>
      </c>
      <c r="C34" s="7">
        <v>2695357.4299999997</v>
      </c>
      <c r="D34" s="7">
        <f t="shared" si="3"/>
        <v>9565878.5599999987</v>
      </c>
      <c r="E34" s="24">
        <f t="shared" si="0"/>
        <v>8.747983728521716E-3</v>
      </c>
      <c r="F34" s="19">
        <f t="shared" si="1"/>
        <v>0.71823210872959287</v>
      </c>
      <c r="G34" s="21">
        <f t="shared" si="2"/>
        <v>0.28176789127040724</v>
      </c>
    </row>
    <row r="35" spans="1:7" x14ac:dyDescent="0.2">
      <c r="A35" s="6" t="s">
        <v>30</v>
      </c>
      <c r="B35" s="7">
        <v>650806.1</v>
      </c>
      <c r="C35" s="7">
        <v>292334.00000000006</v>
      </c>
      <c r="D35" s="7">
        <f t="shared" si="3"/>
        <v>943140.10000000009</v>
      </c>
      <c r="E35" s="24">
        <f t="shared" si="0"/>
        <v>8.6250041716151007E-4</v>
      </c>
      <c r="F35" s="19">
        <f t="shared" si="1"/>
        <v>0.69004180821067829</v>
      </c>
      <c r="G35" s="21">
        <f t="shared" si="2"/>
        <v>0.30995819178932166</v>
      </c>
    </row>
    <row r="36" spans="1:7" x14ac:dyDescent="0.2">
      <c r="A36" s="6" t="s">
        <v>31</v>
      </c>
      <c r="B36" s="7">
        <v>194992.30000000005</v>
      </c>
      <c r="C36" s="7">
        <v>168639.29</v>
      </c>
      <c r="D36" s="7">
        <f t="shared" si="3"/>
        <v>363631.59000000008</v>
      </c>
      <c r="E36" s="24">
        <f t="shared" si="0"/>
        <v>3.3254062473656167E-4</v>
      </c>
      <c r="F36" s="19">
        <f t="shared" si="1"/>
        <v>0.53623586443631044</v>
      </c>
      <c r="G36" s="21">
        <f t="shared" si="2"/>
        <v>0.46376413556368951</v>
      </c>
    </row>
    <row r="37" spans="1:7" x14ac:dyDescent="0.2">
      <c r="A37" s="6" t="s">
        <v>32</v>
      </c>
      <c r="B37" s="7">
        <v>63008.4</v>
      </c>
      <c r="C37" s="7">
        <v>248933.86000000004</v>
      </c>
      <c r="D37" s="7">
        <f t="shared" si="3"/>
        <v>311942.26000000007</v>
      </c>
      <c r="E37" s="24">
        <f t="shared" ref="E37:E68" si="4">(D37/D$72)</f>
        <v>2.8527079845327779E-4</v>
      </c>
      <c r="F37" s="19">
        <f t="shared" si="1"/>
        <v>0.20198738061332244</v>
      </c>
      <c r="G37" s="21">
        <f t="shared" si="2"/>
        <v>0.79801261938667745</v>
      </c>
    </row>
    <row r="38" spans="1:7" x14ac:dyDescent="0.2">
      <c r="A38" s="6" t="s">
        <v>33</v>
      </c>
      <c r="B38" s="7">
        <v>8230961.0000000009</v>
      </c>
      <c r="C38" s="7">
        <v>4220196.41</v>
      </c>
      <c r="D38" s="7">
        <f t="shared" si="3"/>
        <v>12451157.41</v>
      </c>
      <c r="E38" s="24">
        <f t="shared" si="4"/>
        <v>1.1386567552655885E-2</v>
      </c>
      <c r="F38" s="19">
        <f t="shared" si="1"/>
        <v>0.66105991025295385</v>
      </c>
      <c r="G38" s="21">
        <f t="shared" si="2"/>
        <v>0.33894008974704626</v>
      </c>
    </row>
    <row r="39" spans="1:7" x14ac:dyDescent="0.2">
      <c r="A39" s="6" t="s">
        <v>34</v>
      </c>
      <c r="B39" s="7">
        <v>40583097.799999997</v>
      </c>
      <c r="C39" s="7">
        <v>14401205.270000001</v>
      </c>
      <c r="D39" s="7">
        <f t="shared" si="3"/>
        <v>54984303.07</v>
      </c>
      <c r="E39" s="24">
        <f t="shared" si="4"/>
        <v>5.0283074948472548E-2</v>
      </c>
      <c r="F39" s="19">
        <f t="shared" si="1"/>
        <v>0.73808515401812103</v>
      </c>
      <c r="G39" s="21">
        <f t="shared" si="2"/>
        <v>0.26191484598187892</v>
      </c>
    </row>
    <row r="40" spans="1:7" x14ac:dyDescent="0.2">
      <c r="A40" s="6" t="s">
        <v>35</v>
      </c>
      <c r="B40" s="7">
        <v>5330872.2799999993</v>
      </c>
      <c r="C40" s="7">
        <v>4618357.9399999995</v>
      </c>
      <c r="D40" s="7">
        <f t="shared" si="3"/>
        <v>9949230.2199999988</v>
      </c>
      <c r="E40" s="24">
        <f t="shared" si="4"/>
        <v>9.0985583320928685E-3</v>
      </c>
      <c r="F40" s="19">
        <f t="shared" si="1"/>
        <v>0.5358075109453041</v>
      </c>
      <c r="G40" s="21">
        <f t="shared" si="2"/>
        <v>0.46419248905469596</v>
      </c>
    </row>
    <row r="41" spans="1:7" x14ac:dyDescent="0.2">
      <c r="A41" s="6" t="s">
        <v>36</v>
      </c>
      <c r="B41" s="7">
        <v>960974.88</v>
      </c>
      <c r="C41" s="7">
        <v>352987.95</v>
      </c>
      <c r="D41" s="7">
        <f t="shared" si="3"/>
        <v>1313962.83</v>
      </c>
      <c r="E41" s="24">
        <f t="shared" si="4"/>
        <v>1.2016173302457592E-3</v>
      </c>
      <c r="F41" s="19">
        <f t="shared" si="1"/>
        <v>0.73135621347827617</v>
      </c>
      <c r="G41" s="21">
        <f t="shared" si="2"/>
        <v>0.26864378652172377</v>
      </c>
    </row>
    <row r="42" spans="1:7" x14ac:dyDescent="0.2">
      <c r="A42" s="6" t="s">
        <v>37</v>
      </c>
      <c r="B42" s="7">
        <v>59318</v>
      </c>
      <c r="C42" s="7">
        <v>45752.079999999994</v>
      </c>
      <c r="D42" s="7">
        <f t="shared" si="3"/>
        <v>105070.07999999999</v>
      </c>
      <c r="E42" s="24">
        <f t="shared" si="4"/>
        <v>9.6086453996806215E-5</v>
      </c>
      <c r="F42" s="19">
        <f t="shared" si="1"/>
        <v>0.56455653217357415</v>
      </c>
      <c r="G42" s="21">
        <f t="shared" si="2"/>
        <v>0.43544346782642596</v>
      </c>
    </row>
    <row r="43" spans="1:7" x14ac:dyDescent="0.2">
      <c r="A43" s="6" t="s">
        <v>38</v>
      </c>
      <c r="B43" s="7">
        <v>326253.19999999995</v>
      </c>
      <c r="C43" s="7">
        <v>239445.74000000011</v>
      </c>
      <c r="D43" s="7">
        <f t="shared" si="3"/>
        <v>565698.94000000006</v>
      </c>
      <c r="E43" s="24">
        <f t="shared" si="4"/>
        <v>5.1733095829328444E-4</v>
      </c>
      <c r="F43" s="19">
        <f t="shared" si="1"/>
        <v>0.57672584643697566</v>
      </c>
      <c r="G43" s="21">
        <f t="shared" si="2"/>
        <v>0.42327415356302434</v>
      </c>
    </row>
    <row r="44" spans="1:7" x14ac:dyDescent="0.2">
      <c r="A44" s="6" t="s">
        <v>39</v>
      </c>
      <c r="B44" s="7">
        <v>14368170.600000001</v>
      </c>
      <c r="C44" s="7">
        <v>5950946.3200000012</v>
      </c>
      <c r="D44" s="7">
        <f t="shared" si="3"/>
        <v>20319116.920000002</v>
      </c>
      <c r="E44" s="24">
        <f t="shared" si="4"/>
        <v>1.858180647801265E-2</v>
      </c>
      <c r="F44" s="19">
        <f t="shared" si="1"/>
        <v>0.70712574058065902</v>
      </c>
      <c r="G44" s="21">
        <f t="shared" si="2"/>
        <v>0.29287425941934098</v>
      </c>
    </row>
    <row r="45" spans="1:7" x14ac:dyDescent="0.2">
      <c r="A45" s="6" t="s">
        <v>40</v>
      </c>
      <c r="B45" s="7">
        <v>7451287.910000002</v>
      </c>
      <c r="C45" s="7">
        <v>3783073.0800000015</v>
      </c>
      <c r="D45" s="7">
        <f t="shared" si="3"/>
        <v>11234360.990000004</v>
      </c>
      <c r="E45" s="24">
        <f t="shared" si="4"/>
        <v>1.0273808780284072E-2</v>
      </c>
      <c r="F45" s="19">
        <f t="shared" si="1"/>
        <v>0.66325872175841483</v>
      </c>
      <c r="G45" s="21">
        <f t="shared" si="2"/>
        <v>0.33674127824158517</v>
      </c>
    </row>
    <row r="46" spans="1:7" x14ac:dyDescent="0.2">
      <c r="A46" s="6" t="s">
        <v>41</v>
      </c>
      <c r="B46" s="7">
        <v>7701000.6400000006</v>
      </c>
      <c r="C46" s="7">
        <v>3717971.3899999992</v>
      </c>
      <c r="D46" s="7">
        <f t="shared" si="3"/>
        <v>11418972.029999999</v>
      </c>
      <c r="E46" s="24">
        <f t="shared" si="4"/>
        <v>1.0442635340635621E-2</v>
      </c>
      <c r="F46" s="19">
        <f t="shared" si="1"/>
        <v>0.67440401988619292</v>
      </c>
      <c r="G46" s="21">
        <f t="shared" si="2"/>
        <v>0.32559598011380708</v>
      </c>
    </row>
    <row r="47" spans="1:7" x14ac:dyDescent="0.2">
      <c r="A47" s="6" t="s">
        <v>42</v>
      </c>
      <c r="B47" s="7">
        <v>94066083.179999992</v>
      </c>
      <c r="C47" s="7">
        <v>37709296.930000007</v>
      </c>
      <c r="D47" s="7">
        <f t="shared" si="3"/>
        <v>131775380.11</v>
      </c>
      <c r="E47" s="24">
        <f t="shared" si="4"/>
        <v>0.12050841684760466</v>
      </c>
      <c r="F47" s="19">
        <f t="shared" si="1"/>
        <v>0.71383655354648168</v>
      </c>
      <c r="G47" s="21">
        <f t="shared" si="2"/>
        <v>0.28616344645351832</v>
      </c>
    </row>
    <row r="48" spans="1:7" x14ac:dyDescent="0.2">
      <c r="A48" s="6" t="s">
        <v>43</v>
      </c>
      <c r="B48" s="7">
        <v>8335231.9200000009</v>
      </c>
      <c r="C48" s="7">
        <v>3066780.0699999989</v>
      </c>
      <c r="D48" s="7">
        <f t="shared" si="3"/>
        <v>11402011.99</v>
      </c>
      <c r="E48" s="24">
        <f t="shared" si="4"/>
        <v>1.042712540571177E-2</v>
      </c>
      <c r="F48" s="19">
        <f t="shared" si="1"/>
        <v>0.73103167470007202</v>
      </c>
      <c r="G48" s="21">
        <f t="shared" si="2"/>
        <v>0.26896832529992792</v>
      </c>
    </row>
    <row r="49" spans="1:7" x14ac:dyDescent="0.2">
      <c r="A49" s="6" t="s">
        <v>44</v>
      </c>
      <c r="B49" s="7">
        <v>2846014.6799999997</v>
      </c>
      <c r="C49" s="7">
        <v>2029049.9199999988</v>
      </c>
      <c r="D49" s="7">
        <f t="shared" si="3"/>
        <v>4875064.5999999987</v>
      </c>
      <c r="E49" s="24">
        <f t="shared" si="4"/>
        <v>4.4582403517667299E-3</v>
      </c>
      <c r="F49" s="19">
        <f t="shared" si="1"/>
        <v>0.5837901471090251</v>
      </c>
      <c r="G49" s="21">
        <f t="shared" si="2"/>
        <v>0.4162098528909749</v>
      </c>
    </row>
    <row r="50" spans="1:7" x14ac:dyDescent="0.2">
      <c r="A50" s="6" t="s">
        <v>45</v>
      </c>
      <c r="B50" s="7">
        <v>8008936.4899999993</v>
      </c>
      <c r="C50" s="7">
        <v>4517047.45</v>
      </c>
      <c r="D50" s="7">
        <f t="shared" si="3"/>
        <v>12525983.939999999</v>
      </c>
      <c r="E50" s="24">
        <f t="shared" si="4"/>
        <v>1.1454996318795452E-2</v>
      </c>
      <c r="F50" s="19">
        <f t="shared" si="1"/>
        <v>0.63938581818108253</v>
      </c>
      <c r="G50" s="21">
        <f t="shared" si="2"/>
        <v>0.36061418181891747</v>
      </c>
    </row>
    <row r="51" spans="1:7" x14ac:dyDescent="0.2">
      <c r="A51" s="6" t="s">
        <v>46</v>
      </c>
      <c r="B51" s="7">
        <v>818691.3400000002</v>
      </c>
      <c r="C51" s="7">
        <v>2150950.06</v>
      </c>
      <c r="D51" s="7">
        <f t="shared" si="3"/>
        <v>2969641.4000000004</v>
      </c>
      <c r="E51" s="24">
        <f t="shared" si="4"/>
        <v>2.7157332683872639E-3</v>
      </c>
      <c r="F51" s="19">
        <f t="shared" si="1"/>
        <v>0.27568693647657261</v>
      </c>
      <c r="G51" s="21">
        <f t="shared" si="2"/>
        <v>0.72431306352342739</v>
      </c>
    </row>
    <row r="52" spans="1:7" x14ac:dyDescent="0.2">
      <c r="A52" s="6" t="s">
        <v>47</v>
      </c>
      <c r="B52" s="7">
        <v>55644828</v>
      </c>
      <c r="C52" s="7">
        <v>21600227.039999999</v>
      </c>
      <c r="D52" s="7">
        <f t="shared" si="3"/>
        <v>77245055.039999992</v>
      </c>
      <c r="E52" s="24">
        <f t="shared" si="4"/>
        <v>7.0640504200451024E-2</v>
      </c>
      <c r="F52" s="19">
        <f t="shared" si="1"/>
        <v>0.7203675105310664</v>
      </c>
      <c r="G52" s="21">
        <f t="shared" si="2"/>
        <v>0.27963248946893365</v>
      </c>
    </row>
    <row r="53" spans="1:7" x14ac:dyDescent="0.2">
      <c r="A53" s="6" t="s">
        <v>48</v>
      </c>
      <c r="B53" s="7">
        <v>13955417.660000002</v>
      </c>
      <c r="C53" s="7">
        <v>4710105.99</v>
      </c>
      <c r="D53" s="7">
        <f t="shared" si="3"/>
        <v>18665523.650000002</v>
      </c>
      <c r="E53" s="24">
        <f t="shared" si="4"/>
        <v>1.7069597544058443E-2</v>
      </c>
      <c r="F53" s="19">
        <f t="shared" si="1"/>
        <v>0.74765744169197201</v>
      </c>
      <c r="G53" s="21">
        <f t="shared" si="2"/>
        <v>0.25234255830802793</v>
      </c>
    </row>
    <row r="54" spans="1:7" x14ac:dyDescent="0.2">
      <c r="A54" s="6" t="s">
        <v>49</v>
      </c>
      <c r="B54" s="7">
        <v>76759697.700000018</v>
      </c>
      <c r="C54" s="7">
        <v>28694414.789999995</v>
      </c>
      <c r="D54" s="7">
        <f t="shared" si="3"/>
        <v>105454112.49000001</v>
      </c>
      <c r="E54" s="24">
        <f t="shared" si="4"/>
        <v>9.6437651218543044E-2</v>
      </c>
      <c r="F54" s="19">
        <f t="shared" si="1"/>
        <v>0.72789667361032484</v>
      </c>
      <c r="G54" s="21">
        <f t="shared" si="2"/>
        <v>0.27210332638967516</v>
      </c>
    </row>
    <row r="55" spans="1:7" x14ac:dyDescent="0.2">
      <c r="A55" s="6" t="s">
        <v>50</v>
      </c>
      <c r="B55" s="7">
        <v>11565828.499999996</v>
      </c>
      <c r="C55" s="7">
        <v>6958408.5700000022</v>
      </c>
      <c r="D55" s="7">
        <f t="shared" si="3"/>
        <v>18524237.07</v>
      </c>
      <c r="E55" s="24">
        <f t="shared" si="4"/>
        <v>1.694039114705621E-2</v>
      </c>
      <c r="F55" s="19">
        <f t="shared" si="1"/>
        <v>0.6243619349231313</v>
      </c>
      <c r="G55" s="21">
        <f t="shared" si="2"/>
        <v>0.37563806507686864</v>
      </c>
    </row>
    <row r="56" spans="1:7" x14ac:dyDescent="0.2">
      <c r="A56" s="6" t="s">
        <v>51</v>
      </c>
      <c r="B56" s="7">
        <v>27910040.420000009</v>
      </c>
      <c r="C56" s="7">
        <v>15314536.749999998</v>
      </c>
      <c r="D56" s="7">
        <f t="shared" si="3"/>
        <v>43224577.170000009</v>
      </c>
      <c r="E56" s="24">
        <f t="shared" si="4"/>
        <v>3.9528820628827989E-2</v>
      </c>
      <c r="F56" s="19">
        <f t="shared" si="1"/>
        <v>0.64569840232863995</v>
      </c>
      <c r="G56" s="21">
        <f t="shared" si="2"/>
        <v>0.35430159767136005</v>
      </c>
    </row>
    <row r="57" spans="1:7" x14ac:dyDescent="0.2">
      <c r="A57" s="6" t="s">
        <v>52</v>
      </c>
      <c r="B57" s="7">
        <v>13846881.939999998</v>
      </c>
      <c r="C57" s="7">
        <v>6109380.3000000007</v>
      </c>
      <c r="D57" s="7">
        <f t="shared" si="3"/>
        <v>19956262.239999998</v>
      </c>
      <c r="E57" s="24">
        <f t="shared" si="4"/>
        <v>1.8249976336479054E-2</v>
      </c>
      <c r="F57" s="19">
        <f t="shared" si="1"/>
        <v>0.69386149437571221</v>
      </c>
      <c r="G57" s="21">
        <f t="shared" si="2"/>
        <v>0.30613850562428774</v>
      </c>
    </row>
    <row r="58" spans="1:7" x14ac:dyDescent="0.2">
      <c r="A58" s="6" t="s">
        <v>53</v>
      </c>
      <c r="B58" s="7">
        <v>848604.60000000021</v>
      </c>
      <c r="C58" s="7">
        <v>401741.43000000005</v>
      </c>
      <c r="D58" s="7">
        <f t="shared" si="3"/>
        <v>1250346.0300000003</v>
      </c>
      <c r="E58" s="24">
        <f t="shared" si="4"/>
        <v>1.1434398478775722E-3</v>
      </c>
      <c r="F58" s="19">
        <f t="shared" si="1"/>
        <v>0.67869580071366331</v>
      </c>
      <c r="G58" s="21">
        <f t="shared" si="2"/>
        <v>0.32130419928633674</v>
      </c>
    </row>
    <row r="59" spans="1:7" x14ac:dyDescent="0.2">
      <c r="A59" s="26" t="s">
        <v>87</v>
      </c>
      <c r="B59" s="7">
        <v>10841012.000000002</v>
      </c>
      <c r="C59" s="7">
        <v>6423245.9100000011</v>
      </c>
      <c r="D59" s="7">
        <f t="shared" si="3"/>
        <v>17264257.910000004</v>
      </c>
      <c r="E59" s="24">
        <f t="shared" si="4"/>
        <v>1.5788141814094114E-2</v>
      </c>
      <c r="F59" s="19">
        <f t="shared" si="1"/>
        <v>0.62794543828730365</v>
      </c>
      <c r="G59" s="21">
        <f t="shared" si="2"/>
        <v>0.37205456171269624</v>
      </c>
    </row>
    <row r="60" spans="1:7" x14ac:dyDescent="0.2">
      <c r="A60" s="26" t="s">
        <v>88</v>
      </c>
      <c r="B60" s="7">
        <v>7200356.1000000006</v>
      </c>
      <c r="C60" s="7">
        <v>2379102.6399999992</v>
      </c>
      <c r="D60" s="7">
        <f t="shared" si="3"/>
        <v>9579458.7400000002</v>
      </c>
      <c r="E60" s="24">
        <f t="shared" si="4"/>
        <v>8.7604027857912867E-3</v>
      </c>
      <c r="F60" s="19">
        <f t="shared" si="1"/>
        <v>0.7516454003746772</v>
      </c>
      <c r="G60" s="21">
        <f t="shared" si="2"/>
        <v>0.2483545996253228</v>
      </c>
    </row>
    <row r="61" spans="1:7" x14ac:dyDescent="0.2">
      <c r="A61" s="6" t="s">
        <v>54</v>
      </c>
      <c r="B61" s="7">
        <v>4314373</v>
      </c>
      <c r="C61" s="7">
        <v>3625141.3200000003</v>
      </c>
      <c r="D61" s="7">
        <f t="shared" si="3"/>
        <v>7939514.3200000003</v>
      </c>
      <c r="E61" s="24">
        <f t="shared" si="4"/>
        <v>7.2606757077339655E-3</v>
      </c>
      <c r="F61" s="19">
        <f t="shared" si="1"/>
        <v>0.54340515378023779</v>
      </c>
      <c r="G61" s="21">
        <f t="shared" si="2"/>
        <v>0.45659484621976226</v>
      </c>
    </row>
    <row r="62" spans="1:7" x14ac:dyDescent="0.2">
      <c r="A62" s="6" t="s">
        <v>55</v>
      </c>
      <c r="B62" s="7">
        <v>20352188.049999997</v>
      </c>
      <c r="C62" s="7">
        <v>7924866.3400000026</v>
      </c>
      <c r="D62" s="7">
        <f t="shared" si="3"/>
        <v>28277054.390000001</v>
      </c>
      <c r="E62" s="24">
        <f t="shared" si="4"/>
        <v>2.5859330132897231E-2</v>
      </c>
      <c r="F62" s="19">
        <f t="shared" si="1"/>
        <v>0.7197421545151258</v>
      </c>
      <c r="G62" s="21">
        <f t="shared" si="2"/>
        <v>0.28025784548487415</v>
      </c>
    </row>
    <row r="63" spans="1:7" x14ac:dyDescent="0.2">
      <c r="A63" s="6" t="s">
        <v>56</v>
      </c>
      <c r="B63" s="7">
        <v>12358176.07</v>
      </c>
      <c r="C63" s="7">
        <v>7598590.2300000004</v>
      </c>
      <c r="D63" s="7">
        <f t="shared" si="3"/>
        <v>19956766.300000001</v>
      </c>
      <c r="E63" s="24">
        <f t="shared" si="4"/>
        <v>1.8250437298705426E-2</v>
      </c>
      <c r="F63" s="19">
        <f t="shared" si="1"/>
        <v>0.61924742136204702</v>
      </c>
      <c r="G63" s="21">
        <f t="shared" si="2"/>
        <v>0.38075257863795298</v>
      </c>
    </row>
    <row r="64" spans="1:7" x14ac:dyDescent="0.2">
      <c r="A64" s="6" t="s">
        <v>57</v>
      </c>
      <c r="B64" s="7">
        <v>6728700.3000000017</v>
      </c>
      <c r="C64" s="7">
        <v>2708003.9399999995</v>
      </c>
      <c r="D64" s="7">
        <f t="shared" si="3"/>
        <v>9436704.2400000021</v>
      </c>
      <c r="E64" s="24">
        <f t="shared" si="4"/>
        <v>8.6298539778234349E-3</v>
      </c>
      <c r="F64" s="19">
        <f t="shared" si="1"/>
        <v>0.71303498857986891</v>
      </c>
      <c r="G64" s="21">
        <f t="shared" si="2"/>
        <v>0.28696501142013103</v>
      </c>
    </row>
    <row r="65" spans="1:7" x14ac:dyDescent="0.2">
      <c r="A65" s="6" t="s">
        <v>58</v>
      </c>
      <c r="B65" s="7">
        <v>509111.19000000006</v>
      </c>
      <c r="C65" s="7">
        <v>344666.44000000006</v>
      </c>
      <c r="D65" s="7">
        <f t="shared" si="3"/>
        <v>853777.63000000012</v>
      </c>
      <c r="E65" s="24">
        <f t="shared" si="4"/>
        <v>7.8077855245277503E-4</v>
      </c>
      <c r="F65" s="19">
        <f t="shared" si="1"/>
        <v>0.59630420394125339</v>
      </c>
      <c r="G65" s="21">
        <f t="shared" si="2"/>
        <v>0.40369579605874661</v>
      </c>
    </row>
    <row r="66" spans="1:7" x14ac:dyDescent="0.2">
      <c r="A66" s="6" t="s">
        <v>59</v>
      </c>
      <c r="B66" s="7">
        <v>327397.70000000007</v>
      </c>
      <c r="C66" s="7">
        <v>114082.40000000004</v>
      </c>
      <c r="D66" s="7">
        <f t="shared" si="3"/>
        <v>441480.10000000009</v>
      </c>
      <c r="E66" s="24">
        <f t="shared" si="4"/>
        <v>4.0373298772738563E-4</v>
      </c>
      <c r="F66" s="19">
        <f t="shared" si="1"/>
        <v>0.74159107058279639</v>
      </c>
      <c r="G66" s="21">
        <f t="shared" si="2"/>
        <v>0.25840892941720367</v>
      </c>
    </row>
    <row r="67" spans="1:7" x14ac:dyDescent="0.2">
      <c r="A67" s="6" t="s">
        <v>60</v>
      </c>
      <c r="B67" s="7">
        <v>77214.900000000009</v>
      </c>
      <c r="C67" s="7">
        <v>213410.16000000006</v>
      </c>
      <c r="D67" s="7">
        <f t="shared" si="3"/>
        <v>290625.06000000006</v>
      </c>
      <c r="E67" s="24">
        <f t="shared" si="4"/>
        <v>2.6577624627304992E-4</v>
      </c>
      <c r="F67" s="19">
        <f t="shared" si="1"/>
        <v>0.2656856225681295</v>
      </c>
      <c r="G67" s="21">
        <f t="shared" si="2"/>
        <v>0.73431437743187056</v>
      </c>
    </row>
    <row r="68" spans="1:7" x14ac:dyDescent="0.2">
      <c r="A68" s="6" t="s">
        <v>61</v>
      </c>
      <c r="B68" s="7">
        <v>14398591.269999998</v>
      </c>
      <c r="C68" s="7">
        <v>5918088.1500000013</v>
      </c>
      <c r="D68" s="7">
        <f t="shared" si="3"/>
        <v>20316679.419999998</v>
      </c>
      <c r="E68" s="24">
        <f t="shared" si="4"/>
        <v>1.8579577387375073E-2</v>
      </c>
      <c r="F68" s="19">
        <f t="shared" si="1"/>
        <v>0.7087079031146124</v>
      </c>
      <c r="G68" s="21">
        <f t="shared" si="2"/>
        <v>0.29129209688538765</v>
      </c>
    </row>
    <row r="69" spans="1:7" x14ac:dyDescent="0.2">
      <c r="A69" s="6" t="s">
        <v>62</v>
      </c>
      <c r="B69" s="7">
        <v>527611.70000000007</v>
      </c>
      <c r="C69" s="7">
        <v>324521.81999999995</v>
      </c>
      <c r="D69" s="7">
        <f t="shared" si="3"/>
        <v>852133.52</v>
      </c>
      <c r="E69" s="24">
        <f>(D69/D$72)</f>
        <v>7.7927501595712653E-4</v>
      </c>
      <c r="F69" s="19">
        <f t="shared" si="1"/>
        <v>0.61916552701740923</v>
      </c>
      <c r="G69" s="21">
        <f t="shared" si="2"/>
        <v>0.38083447298259071</v>
      </c>
    </row>
    <row r="70" spans="1:7" x14ac:dyDescent="0.2">
      <c r="A70" s="6" t="s">
        <v>63</v>
      </c>
      <c r="B70" s="7">
        <v>8340468.9899999984</v>
      </c>
      <c r="C70" s="7">
        <v>2740252.5500000007</v>
      </c>
      <c r="D70" s="7">
        <f t="shared" si="3"/>
        <v>11080721.539999999</v>
      </c>
      <c r="E70" s="24">
        <f>(D70/D$72)</f>
        <v>1.0133305699440124E-2</v>
      </c>
      <c r="F70" s="19">
        <f>(B70/D70)</f>
        <v>0.75270089225615533</v>
      </c>
      <c r="G70" s="21">
        <f>(C70/D70)</f>
        <v>0.24729910774384473</v>
      </c>
    </row>
    <row r="71" spans="1:7" x14ac:dyDescent="0.2">
      <c r="A71" s="6" t="s">
        <v>64</v>
      </c>
      <c r="B71" s="7">
        <v>305251.8000000001</v>
      </c>
      <c r="C71" s="7">
        <v>33304214.940000005</v>
      </c>
      <c r="D71" s="7">
        <f>SUM(B71:C71)</f>
        <v>33609466.740000002</v>
      </c>
      <c r="E71" s="24">
        <f>(D71/D$72)</f>
        <v>3.0735814418055066E-2</v>
      </c>
      <c r="F71" s="19">
        <f>(B71/D71)</f>
        <v>9.0823160736646699E-3</v>
      </c>
      <c r="G71" s="21">
        <f>(C71/D71)</f>
        <v>0.99091768392633539</v>
      </c>
    </row>
    <row r="72" spans="1:7" x14ac:dyDescent="0.2">
      <c r="A72" s="11" t="s">
        <v>66</v>
      </c>
      <c r="B72" s="12">
        <f>SUM(B5:B71)</f>
        <v>720771825.5</v>
      </c>
      <c r="C72" s="12">
        <f>SUM(C5:C71)</f>
        <v>372723413.73000002</v>
      </c>
      <c r="D72" s="12">
        <f>SUM(D5:D71)</f>
        <v>1093495239.2299998</v>
      </c>
      <c r="E72" s="20">
        <f>(D72/D$72)</f>
        <v>1</v>
      </c>
      <c r="F72" s="22">
        <f>B72/D72</f>
        <v>0.65914491407163489</v>
      </c>
      <c r="G72" s="23">
        <f>(C72/D72)</f>
        <v>0.34085508592836539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Research&amp;RNovember 29, 2012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86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4571708.55</v>
      </c>
      <c r="C5" s="7">
        <v>4260384.34</v>
      </c>
      <c r="D5" s="7">
        <f>SUM(B5:C5)</f>
        <v>8832092.8900000006</v>
      </c>
      <c r="E5" s="24">
        <f t="shared" ref="E5:E36" si="0">(D5/D$72)</f>
        <v>8.681651307700931E-3</v>
      </c>
      <c r="F5" s="19">
        <f>(B5/D5)</f>
        <v>0.51762460007369782</v>
      </c>
      <c r="G5" s="21">
        <f>(C5/D5)</f>
        <v>0.48237539992630213</v>
      </c>
    </row>
    <row r="6" spans="1:7" x14ac:dyDescent="0.2">
      <c r="A6" s="6" t="s">
        <v>2</v>
      </c>
      <c r="B6" s="7">
        <v>446401.5</v>
      </c>
      <c r="C6" s="7">
        <v>271743.5</v>
      </c>
      <c r="D6" s="7">
        <f>SUM(B6:C6)</f>
        <v>718145</v>
      </c>
      <c r="E6" s="24">
        <f t="shared" si="0"/>
        <v>7.0591246673005548E-4</v>
      </c>
      <c r="F6" s="19">
        <f t="shared" ref="F6:F69" si="1">(B6/D6)</f>
        <v>0.62160357587952297</v>
      </c>
      <c r="G6" s="21">
        <f t="shared" ref="G6:G69" si="2">(C6/D6)</f>
        <v>0.37839642412047708</v>
      </c>
    </row>
    <row r="7" spans="1:7" x14ac:dyDescent="0.2">
      <c r="A7" s="6" t="s">
        <v>3</v>
      </c>
      <c r="B7" s="7">
        <v>7891160.0500000007</v>
      </c>
      <c r="C7" s="7">
        <v>3379688.0700000003</v>
      </c>
      <c r="D7" s="7">
        <f t="shared" ref="D7:D70" si="3">SUM(B7:C7)</f>
        <v>11270848.120000001</v>
      </c>
      <c r="E7" s="24">
        <f t="shared" si="0"/>
        <v>1.107886596513101E-2</v>
      </c>
      <c r="F7" s="19">
        <f t="shared" si="1"/>
        <v>0.70013897498957689</v>
      </c>
      <c r="G7" s="21">
        <f t="shared" si="2"/>
        <v>0.29986102501042311</v>
      </c>
    </row>
    <row r="8" spans="1:7" x14ac:dyDescent="0.2">
      <c r="A8" s="6" t="s">
        <v>4</v>
      </c>
      <c r="B8" s="7">
        <v>188281.8</v>
      </c>
      <c r="C8" s="7">
        <v>215113.47999999998</v>
      </c>
      <c r="D8" s="7">
        <f t="shared" si="3"/>
        <v>403395.27999999997</v>
      </c>
      <c r="E8" s="24">
        <f t="shared" si="0"/>
        <v>3.9652404064925798E-4</v>
      </c>
      <c r="F8" s="19">
        <f t="shared" si="1"/>
        <v>0.46674269465919382</v>
      </c>
      <c r="G8" s="21">
        <f t="shared" si="2"/>
        <v>0.53325730534080618</v>
      </c>
    </row>
    <row r="9" spans="1:7" x14ac:dyDescent="0.2">
      <c r="A9" s="6" t="s">
        <v>5</v>
      </c>
      <c r="B9" s="7">
        <v>14180304.600000001</v>
      </c>
      <c r="C9" s="7">
        <v>7420645.1400000025</v>
      </c>
      <c r="D9" s="7">
        <f t="shared" si="3"/>
        <v>21600949.740000002</v>
      </c>
      <c r="E9" s="24">
        <f t="shared" si="0"/>
        <v>2.1233009649409731E-2</v>
      </c>
      <c r="F9" s="19">
        <f t="shared" si="1"/>
        <v>0.65646671885640895</v>
      </c>
      <c r="G9" s="21">
        <f t="shared" si="2"/>
        <v>0.34353328114359111</v>
      </c>
    </row>
    <row r="10" spans="1:7" x14ac:dyDescent="0.2">
      <c r="A10" s="6" t="s">
        <v>6</v>
      </c>
      <c r="B10" s="7">
        <v>65603159.740000002</v>
      </c>
      <c r="C10" s="7">
        <v>30642733.730000004</v>
      </c>
      <c r="D10" s="7">
        <f t="shared" si="3"/>
        <v>96245893.469999999</v>
      </c>
      <c r="E10" s="24">
        <f t="shared" si="0"/>
        <v>9.4606487648101478E-2</v>
      </c>
      <c r="F10" s="19">
        <f t="shared" si="1"/>
        <v>0.68162035152646394</v>
      </c>
      <c r="G10" s="21">
        <f t="shared" si="2"/>
        <v>0.31837964847353611</v>
      </c>
    </row>
    <row r="11" spans="1:7" x14ac:dyDescent="0.2">
      <c r="A11" s="6" t="s">
        <v>7</v>
      </c>
      <c r="B11" s="7">
        <v>167885.9</v>
      </c>
      <c r="C11" s="7">
        <v>148604.32</v>
      </c>
      <c r="D11" s="7">
        <f t="shared" si="3"/>
        <v>316490.21999999997</v>
      </c>
      <c r="E11" s="24">
        <f t="shared" si="0"/>
        <v>3.1109927924881175E-4</v>
      </c>
      <c r="F11" s="19">
        <f t="shared" si="1"/>
        <v>0.53046157318858067</v>
      </c>
      <c r="G11" s="21">
        <f t="shared" si="2"/>
        <v>0.46953842681141938</v>
      </c>
    </row>
    <row r="12" spans="1:7" x14ac:dyDescent="0.2">
      <c r="A12" s="6" t="s">
        <v>8</v>
      </c>
      <c r="B12" s="7">
        <v>7065867.9000000022</v>
      </c>
      <c r="C12" s="7">
        <v>2288493.3199999998</v>
      </c>
      <c r="D12" s="7">
        <f t="shared" si="3"/>
        <v>9354361.2200000025</v>
      </c>
      <c r="E12" s="24">
        <f t="shared" si="0"/>
        <v>9.1950235725294649E-3</v>
      </c>
      <c r="F12" s="19">
        <f t="shared" si="1"/>
        <v>0.75535546830208899</v>
      </c>
      <c r="G12" s="21">
        <f t="shared" si="2"/>
        <v>0.24464453169791098</v>
      </c>
    </row>
    <row r="13" spans="1:7" x14ac:dyDescent="0.2">
      <c r="A13" s="6" t="s">
        <v>9</v>
      </c>
      <c r="B13" s="7">
        <v>3033875.6</v>
      </c>
      <c r="C13" s="7">
        <v>1628721.68</v>
      </c>
      <c r="D13" s="7">
        <f t="shared" si="3"/>
        <v>4662597.28</v>
      </c>
      <c r="E13" s="24">
        <f t="shared" si="0"/>
        <v>4.5831768616277314E-3</v>
      </c>
      <c r="F13" s="19">
        <f t="shared" si="1"/>
        <v>0.65068360353866972</v>
      </c>
      <c r="G13" s="21">
        <f t="shared" si="2"/>
        <v>0.34931639646133023</v>
      </c>
    </row>
    <row r="14" spans="1:7" x14ac:dyDescent="0.2">
      <c r="A14" s="6" t="s">
        <v>10</v>
      </c>
      <c r="B14" s="7">
        <v>4093924.4</v>
      </c>
      <c r="C14" s="7">
        <v>3222003.69</v>
      </c>
      <c r="D14" s="7">
        <f t="shared" si="3"/>
        <v>7315928.0899999999</v>
      </c>
      <c r="E14" s="24">
        <f t="shared" si="0"/>
        <v>7.19131212280473E-3</v>
      </c>
      <c r="F14" s="19">
        <f t="shared" si="1"/>
        <v>0.55959057410582069</v>
      </c>
      <c r="G14" s="21">
        <f t="shared" si="2"/>
        <v>0.44040942589417936</v>
      </c>
    </row>
    <row r="15" spans="1:7" x14ac:dyDescent="0.2">
      <c r="A15" s="6" t="s">
        <v>11</v>
      </c>
      <c r="B15" s="7">
        <v>33582063.200000003</v>
      </c>
      <c r="C15" s="7">
        <v>9838912.7100000028</v>
      </c>
      <c r="D15" s="7">
        <f t="shared" si="3"/>
        <v>43420975.910000004</v>
      </c>
      <c r="E15" s="24">
        <f t="shared" si="0"/>
        <v>4.2681364087272647E-2</v>
      </c>
      <c r="F15" s="19">
        <f t="shared" si="1"/>
        <v>0.7734064584270649</v>
      </c>
      <c r="G15" s="21">
        <f t="shared" si="2"/>
        <v>0.22659354157293518</v>
      </c>
    </row>
    <row r="16" spans="1:7" x14ac:dyDescent="0.2">
      <c r="A16" s="6" t="s">
        <v>12</v>
      </c>
      <c r="B16" s="7">
        <v>979156.21</v>
      </c>
      <c r="C16" s="7">
        <v>698808.31</v>
      </c>
      <c r="D16" s="7">
        <f t="shared" si="3"/>
        <v>1677964.52</v>
      </c>
      <c r="E16" s="24">
        <f t="shared" si="0"/>
        <v>1.6493828870196318E-3</v>
      </c>
      <c r="F16" s="19">
        <f t="shared" si="1"/>
        <v>0.58353808935125751</v>
      </c>
      <c r="G16" s="21">
        <f t="shared" si="2"/>
        <v>0.41646191064874249</v>
      </c>
    </row>
    <row r="17" spans="1:7" x14ac:dyDescent="0.2">
      <c r="A17" s="6" t="s">
        <v>89</v>
      </c>
      <c r="B17" s="7">
        <v>400105.99</v>
      </c>
      <c r="C17" s="7">
        <v>288119.33</v>
      </c>
      <c r="D17" s="7">
        <f t="shared" si="3"/>
        <v>688225.32000000007</v>
      </c>
      <c r="E17" s="24">
        <f t="shared" si="0"/>
        <v>6.765024240331435E-4</v>
      </c>
      <c r="F17" s="19">
        <f t="shared" si="1"/>
        <v>0.58135900899432169</v>
      </c>
      <c r="G17" s="21">
        <f t="shared" si="2"/>
        <v>0.4186409910056782</v>
      </c>
    </row>
    <row r="18" spans="1:7" x14ac:dyDescent="0.2">
      <c r="A18" s="6" t="s">
        <v>13</v>
      </c>
      <c r="B18" s="7">
        <v>205665.6</v>
      </c>
      <c r="C18" s="7">
        <v>105376.52</v>
      </c>
      <c r="D18" s="7">
        <f t="shared" si="3"/>
        <v>311042.12</v>
      </c>
      <c r="E18" s="24">
        <f t="shared" si="0"/>
        <v>3.0574397953915425E-4</v>
      </c>
      <c r="F18" s="19">
        <f t="shared" si="1"/>
        <v>0.66121462906695727</v>
      </c>
      <c r="G18" s="21">
        <f t="shared" si="2"/>
        <v>0.33878537093304278</v>
      </c>
    </row>
    <row r="19" spans="1:7" x14ac:dyDescent="0.2">
      <c r="A19" s="6" t="s">
        <v>14</v>
      </c>
      <c r="B19" s="7">
        <v>19572966.099999998</v>
      </c>
      <c r="C19" s="7">
        <v>18358067.159999996</v>
      </c>
      <c r="D19" s="7">
        <f t="shared" si="3"/>
        <v>37931033.25999999</v>
      </c>
      <c r="E19" s="24">
        <f t="shared" si="0"/>
        <v>3.728493445500055E-2</v>
      </c>
      <c r="F19" s="19">
        <f t="shared" si="1"/>
        <v>0.51601457745261547</v>
      </c>
      <c r="G19" s="21">
        <f t="shared" si="2"/>
        <v>0.48398542254738464</v>
      </c>
    </row>
    <row r="20" spans="1:7" x14ac:dyDescent="0.2">
      <c r="A20" s="6" t="s">
        <v>15</v>
      </c>
      <c r="B20" s="7">
        <v>6140626.2399999984</v>
      </c>
      <c r="C20" s="7">
        <v>4160640.0100000002</v>
      </c>
      <c r="D20" s="7">
        <f t="shared" si="3"/>
        <v>10301266.249999998</v>
      </c>
      <c r="E20" s="24">
        <f t="shared" si="0"/>
        <v>1.01257994819717E-2</v>
      </c>
      <c r="F20" s="19">
        <f t="shared" si="1"/>
        <v>0.59610402167791743</v>
      </c>
      <c r="G20" s="21">
        <f t="shared" si="2"/>
        <v>0.40389597832208257</v>
      </c>
    </row>
    <row r="21" spans="1:7" x14ac:dyDescent="0.2">
      <c r="A21" s="6" t="s">
        <v>16</v>
      </c>
      <c r="B21" s="7">
        <v>3509902.63</v>
      </c>
      <c r="C21" s="7">
        <v>1535834.74</v>
      </c>
      <c r="D21" s="7">
        <f t="shared" si="3"/>
        <v>5045737.37</v>
      </c>
      <c r="E21" s="24">
        <f t="shared" si="0"/>
        <v>4.959790729349536E-3</v>
      </c>
      <c r="F21" s="19">
        <f t="shared" si="1"/>
        <v>0.69561738406531448</v>
      </c>
      <c r="G21" s="21">
        <f t="shared" si="2"/>
        <v>0.30438261593468546</v>
      </c>
    </row>
    <row r="22" spans="1:7" x14ac:dyDescent="0.2">
      <c r="A22" s="6" t="s">
        <v>17</v>
      </c>
      <c r="B22" s="7">
        <v>944763.4</v>
      </c>
      <c r="C22" s="7">
        <v>270662.2</v>
      </c>
      <c r="D22" s="7">
        <f t="shared" si="3"/>
        <v>1215425.6000000001</v>
      </c>
      <c r="E22" s="24">
        <f t="shared" si="0"/>
        <v>1.1947226304198425E-3</v>
      </c>
      <c r="F22" s="19">
        <f t="shared" si="1"/>
        <v>0.77731076258390475</v>
      </c>
      <c r="G22" s="21">
        <f t="shared" si="2"/>
        <v>0.22268923741609523</v>
      </c>
    </row>
    <row r="23" spans="1:7" x14ac:dyDescent="0.2">
      <c r="A23" s="6" t="s">
        <v>18</v>
      </c>
      <c r="B23" s="7">
        <v>462344.95</v>
      </c>
      <c r="C23" s="7">
        <v>503066.77999999997</v>
      </c>
      <c r="D23" s="7">
        <f t="shared" si="3"/>
        <v>965411.73</v>
      </c>
      <c r="E23" s="24">
        <f t="shared" si="0"/>
        <v>9.4896737529945937E-4</v>
      </c>
      <c r="F23" s="19">
        <f t="shared" si="1"/>
        <v>0.47890960471342109</v>
      </c>
      <c r="G23" s="21">
        <f t="shared" si="2"/>
        <v>0.52109039528657886</v>
      </c>
    </row>
    <row r="24" spans="1:7" x14ac:dyDescent="0.2">
      <c r="A24" s="6" t="s">
        <v>19</v>
      </c>
      <c r="B24" s="7">
        <v>297096.09999999998</v>
      </c>
      <c r="C24" s="7">
        <v>173686.65</v>
      </c>
      <c r="D24" s="7">
        <f t="shared" si="3"/>
        <v>470782.75</v>
      </c>
      <c r="E24" s="24">
        <f t="shared" si="0"/>
        <v>4.6276366520195644E-4</v>
      </c>
      <c r="F24" s="19">
        <f t="shared" si="1"/>
        <v>0.63106836433577906</v>
      </c>
      <c r="G24" s="21">
        <f t="shared" si="2"/>
        <v>0.36893163566422088</v>
      </c>
    </row>
    <row r="25" spans="1:7" x14ac:dyDescent="0.2">
      <c r="A25" s="6" t="s">
        <v>20</v>
      </c>
      <c r="B25" s="7">
        <v>134531.6</v>
      </c>
      <c r="C25" s="7">
        <v>46224.5</v>
      </c>
      <c r="D25" s="7">
        <f t="shared" si="3"/>
        <v>180756.1</v>
      </c>
      <c r="E25" s="24">
        <f t="shared" si="0"/>
        <v>1.7767718834985215E-4</v>
      </c>
      <c r="F25" s="19">
        <f t="shared" si="1"/>
        <v>0.74427142431154469</v>
      </c>
      <c r="G25" s="21">
        <f t="shared" si="2"/>
        <v>0.25572857568845531</v>
      </c>
    </row>
    <row r="26" spans="1:7" x14ac:dyDescent="0.2">
      <c r="A26" s="6" t="s">
        <v>21</v>
      </c>
      <c r="B26" s="7">
        <v>831265.05</v>
      </c>
      <c r="C26" s="7">
        <v>304187.09999999998</v>
      </c>
      <c r="D26" s="7">
        <f t="shared" si="3"/>
        <v>1135452.1499999999</v>
      </c>
      <c r="E26" s="24">
        <f t="shared" si="0"/>
        <v>1.116111409339959E-3</v>
      </c>
      <c r="F26" s="19">
        <f t="shared" si="1"/>
        <v>0.7321004676418994</v>
      </c>
      <c r="G26" s="21">
        <f t="shared" si="2"/>
        <v>0.26789953235810071</v>
      </c>
    </row>
    <row r="27" spans="1:7" x14ac:dyDescent="0.2">
      <c r="A27" s="6" t="s">
        <v>22</v>
      </c>
      <c r="B27" s="7">
        <v>146698.6</v>
      </c>
      <c r="C27" s="7">
        <v>91101.85</v>
      </c>
      <c r="D27" s="7">
        <f t="shared" si="3"/>
        <v>237800.45</v>
      </c>
      <c r="E27" s="24">
        <f t="shared" si="0"/>
        <v>2.3374987258703635E-4</v>
      </c>
      <c r="F27" s="19">
        <f t="shared" si="1"/>
        <v>0.61689790746821549</v>
      </c>
      <c r="G27" s="21">
        <f t="shared" si="2"/>
        <v>0.38310209253178451</v>
      </c>
    </row>
    <row r="28" spans="1:7" x14ac:dyDescent="0.2">
      <c r="A28" s="6" t="s">
        <v>23</v>
      </c>
      <c r="B28" s="7">
        <v>469325.5</v>
      </c>
      <c r="C28" s="7">
        <v>239534.73</v>
      </c>
      <c r="D28" s="7">
        <f t="shared" si="3"/>
        <v>708860.23</v>
      </c>
      <c r="E28" s="24">
        <f t="shared" si="0"/>
        <v>6.9678584899447108E-4</v>
      </c>
      <c r="F28" s="19">
        <f t="shared" si="1"/>
        <v>0.6620846820536116</v>
      </c>
      <c r="G28" s="21">
        <f t="shared" si="2"/>
        <v>0.3379153179463884</v>
      </c>
    </row>
    <row r="29" spans="1:7" x14ac:dyDescent="0.2">
      <c r="A29" s="6" t="s">
        <v>24</v>
      </c>
      <c r="B29" s="7">
        <v>730482.2</v>
      </c>
      <c r="C29" s="7">
        <v>405055.22000000003</v>
      </c>
      <c r="D29" s="7">
        <f t="shared" si="3"/>
        <v>1135537.42</v>
      </c>
      <c r="E29" s="24">
        <f t="shared" si="0"/>
        <v>1.1161952268921777E-3</v>
      </c>
      <c r="F29" s="19">
        <f t="shared" si="1"/>
        <v>0.64329205461146322</v>
      </c>
      <c r="G29" s="21">
        <f t="shared" si="2"/>
        <v>0.3567079453885369</v>
      </c>
    </row>
    <row r="30" spans="1:7" x14ac:dyDescent="0.2">
      <c r="A30" s="6" t="s">
        <v>25</v>
      </c>
      <c r="B30" s="7">
        <v>3666616.1</v>
      </c>
      <c r="C30" s="7">
        <v>1743832.97</v>
      </c>
      <c r="D30" s="7">
        <f t="shared" si="3"/>
        <v>5410449.0700000003</v>
      </c>
      <c r="E30" s="24">
        <f t="shared" si="0"/>
        <v>5.3182901073196009E-3</v>
      </c>
      <c r="F30" s="19">
        <f t="shared" si="1"/>
        <v>0.67769163937440036</v>
      </c>
      <c r="G30" s="21">
        <f t="shared" si="2"/>
        <v>0.32230836062559959</v>
      </c>
    </row>
    <row r="31" spans="1:7" x14ac:dyDescent="0.2">
      <c r="A31" s="6" t="s">
        <v>26</v>
      </c>
      <c r="B31" s="7">
        <v>2164270.5</v>
      </c>
      <c r="C31" s="7">
        <v>1313779.3900000001</v>
      </c>
      <c r="D31" s="7">
        <f t="shared" si="3"/>
        <v>3478049.89</v>
      </c>
      <c r="E31" s="24">
        <f t="shared" si="0"/>
        <v>3.418806476770148E-3</v>
      </c>
      <c r="F31" s="19">
        <f t="shared" si="1"/>
        <v>0.62226551327588919</v>
      </c>
      <c r="G31" s="21">
        <f t="shared" si="2"/>
        <v>0.37773448672411081</v>
      </c>
    </row>
    <row r="32" spans="1:7" x14ac:dyDescent="0.2">
      <c r="A32" s="6" t="s">
        <v>27</v>
      </c>
      <c r="B32" s="7">
        <v>32804095.100000001</v>
      </c>
      <c r="C32" s="7">
        <v>25123690.289999999</v>
      </c>
      <c r="D32" s="7">
        <f t="shared" si="3"/>
        <v>57927785.390000001</v>
      </c>
      <c r="E32" s="24">
        <f t="shared" si="0"/>
        <v>5.6941071617659621E-2</v>
      </c>
      <c r="F32" s="19">
        <f t="shared" si="1"/>
        <v>0.56629292625543615</v>
      </c>
      <c r="G32" s="21">
        <f t="shared" si="2"/>
        <v>0.43370707374456385</v>
      </c>
    </row>
    <row r="33" spans="1:7" x14ac:dyDescent="0.2">
      <c r="A33" s="6" t="s">
        <v>28</v>
      </c>
      <c r="B33" s="7">
        <v>153787.9</v>
      </c>
      <c r="C33" s="7">
        <v>149820.54</v>
      </c>
      <c r="D33" s="7">
        <f t="shared" si="3"/>
        <v>303608.44</v>
      </c>
      <c r="E33" s="24">
        <f t="shared" si="0"/>
        <v>2.9843692123521578E-4</v>
      </c>
      <c r="F33" s="19">
        <f t="shared" si="1"/>
        <v>0.50653367870800958</v>
      </c>
      <c r="G33" s="21">
        <f t="shared" si="2"/>
        <v>0.49346632129199047</v>
      </c>
    </row>
    <row r="34" spans="1:7" x14ac:dyDescent="0.2">
      <c r="A34" s="6" t="s">
        <v>29</v>
      </c>
      <c r="B34" s="7">
        <v>6836077.200000002</v>
      </c>
      <c r="C34" s="7">
        <v>2694639.8</v>
      </c>
      <c r="D34" s="7">
        <f t="shared" si="3"/>
        <v>9530717.0000000019</v>
      </c>
      <c r="E34" s="24">
        <f t="shared" si="0"/>
        <v>9.3683753937938378E-3</v>
      </c>
      <c r="F34" s="19">
        <f t="shared" si="1"/>
        <v>0.71726788236393979</v>
      </c>
      <c r="G34" s="21">
        <f t="shared" si="2"/>
        <v>0.28273211763606027</v>
      </c>
    </row>
    <row r="35" spans="1:7" x14ac:dyDescent="0.2">
      <c r="A35" s="6" t="s">
        <v>30</v>
      </c>
      <c r="B35" s="7">
        <v>494736.55</v>
      </c>
      <c r="C35" s="7">
        <v>394023.68000000005</v>
      </c>
      <c r="D35" s="7">
        <f t="shared" si="3"/>
        <v>888760.23</v>
      </c>
      <c r="E35" s="24">
        <f t="shared" si="0"/>
        <v>8.7362151973608586E-4</v>
      </c>
      <c r="F35" s="19">
        <f t="shared" si="1"/>
        <v>0.5566591902970276</v>
      </c>
      <c r="G35" s="21">
        <f t="shared" si="2"/>
        <v>0.44334080970297246</v>
      </c>
    </row>
    <row r="36" spans="1:7" x14ac:dyDescent="0.2">
      <c r="A36" s="6" t="s">
        <v>31</v>
      </c>
      <c r="B36" s="7">
        <v>202638.1</v>
      </c>
      <c r="C36" s="7">
        <v>146016.5</v>
      </c>
      <c r="D36" s="7">
        <f t="shared" si="3"/>
        <v>348654.6</v>
      </c>
      <c r="E36" s="24">
        <f t="shared" si="0"/>
        <v>3.427157868157277E-4</v>
      </c>
      <c r="F36" s="19">
        <f t="shared" si="1"/>
        <v>0.58120013331245313</v>
      </c>
      <c r="G36" s="21">
        <f t="shared" si="2"/>
        <v>0.41879986668754698</v>
      </c>
    </row>
    <row r="37" spans="1:7" x14ac:dyDescent="0.2">
      <c r="A37" s="6" t="s">
        <v>32</v>
      </c>
      <c r="B37" s="7">
        <v>51085.3</v>
      </c>
      <c r="C37" s="7">
        <v>74891.95</v>
      </c>
      <c r="D37" s="7">
        <f t="shared" si="3"/>
        <v>125977.25</v>
      </c>
      <c r="E37" s="24">
        <f t="shared" ref="E37:E68" si="4">(D37/D$72)</f>
        <v>1.2383141468557028E-4</v>
      </c>
      <c r="F37" s="19">
        <f t="shared" si="1"/>
        <v>0.40551210635253587</v>
      </c>
      <c r="G37" s="21">
        <f t="shared" si="2"/>
        <v>0.59448789364746413</v>
      </c>
    </row>
    <row r="38" spans="1:7" x14ac:dyDescent="0.2">
      <c r="A38" s="6" t="s">
        <v>33</v>
      </c>
      <c r="B38" s="7">
        <v>8616265.9499999993</v>
      </c>
      <c r="C38" s="7">
        <v>4316989.34</v>
      </c>
      <c r="D38" s="7">
        <f t="shared" si="3"/>
        <v>12933255.289999999</v>
      </c>
      <c r="E38" s="24">
        <f t="shared" si="4"/>
        <v>1.2712956498497432E-2</v>
      </c>
      <c r="F38" s="19">
        <f t="shared" si="1"/>
        <v>0.66621015025212571</v>
      </c>
      <c r="G38" s="21">
        <f t="shared" si="2"/>
        <v>0.33378984974787429</v>
      </c>
    </row>
    <row r="39" spans="1:7" x14ac:dyDescent="0.2">
      <c r="A39" s="6" t="s">
        <v>34</v>
      </c>
      <c r="B39" s="7">
        <v>41487491.449999996</v>
      </c>
      <c r="C39" s="7">
        <v>11185938.34</v>
      </c>
      <c r="D39" s="7">
        <f t="shared" si="3"/>
        <v>52673429.789999992</v>
      </c>
      <c r="E39" s="24">
        <f t="shared" si="4"/>
        <v>5.1776216159955556E-2</v>
      </c>
      <c r="F39" s="19">
        <f t="shared" si="1"/>
        <v>0.7876360361458058</v>
      </c>
      <c r="G39" s="21">
        <f t="shared" si="2"/>
        <v>0.21236396385419432</v>
      </c>
    </row>
    <row r="40" spans="1:7" x14ac:dyDescent="0.2">
      <c r="A40" s="6" t="s">
        <v>35</v>
      </c>
      <c r="B40" s="7">
        <v>5934936.7999999989</v>
      </c>
      <c r="C40" s="7">
        <v>7517871.2699999996</v>
      </c>
      <c r="D40" s="7">
        <f t="shared" si="3"/>
        <v>13452808.069999998</v>
      </c>
      <c r="E40" s="24">
        <f t="shared" si="4"/>
        <v>1.3223659468686262E-2</v>
      </c>
      <c r="F40" s="19">
        <f t="shared" si="1"/>
        <v>0.44116713544995961</v>
      </c>
      <c r="G40" s="21">
        <f t="shared" si="2"/>
        <v>0.55883286455004044</v>
      </c>
    </row>
    <row r="41" spans="1:7" x14ac:dyDescent="0.2">
      <c r="A41" s="6" t="s">
        <v>36</v>
      </c>
      <c r="B41" s="7">
        <v>716801.59</v>
      </c>
      <c r="C41" s="7">
        <v>510567.31</v>
      </c>
      <c r="D41" s="7">
        <f t="shared" si="3"/>
        <v>1227368.8999999999</v>
      </c>
      <c r="E41" s="24">
        <f t="shared" si="4"/>
        <v>1.2064624940461253E-3</v>
      </c>
      <c r="F41" s="19">
        <f t="shared" si="1"/>
        <v>0.58401478968548093</v>
      </c>
      <c r="G41" s="21">
        <f t="shared" si="2"/>
        <v>0.41598521031451918</v>
      </c>
    </row>
    <row r="42" spans="1:7" x14ac:dyDescent="0.2">
      <c r="A42" s="6" t="s">
        <v>37</v>
      </c>
      <c r="B42" s="7">
        <v>56999.6</v>
      </c>
      <c r="C42" s="7">
        <v>38831.800000000003</v>
      </c>
      <c r="D42" s="7">
        <f t="shared" si="3"/>
        <v>95831.4</v>
      </c>
      <c r="E42" s="24">
        <f t="shared" si="4"/>
        <v>9.4199054458632493E-5</v>
      </c>
      <c r="F42" s="19">
        <f t="shared" si="1"/>
        <v>0.59479043403310394</v>
      </c>
      <c r="G42" s="21">
        <f t="shared" si="2"/>
        <v>0.40520956596689606</v>
      </c>
    </row>
    <row r="43" spans="1:7" x14ac:dyDescent="0.2">
      <c r="A43" s="6" t="s">
        <v>38</v>
      </c>
      <c r="B43" s="7">
        <v>262563.34999999998</v>
      </c>
      <c r="C43" s="7">
        <v>138862.85</v>
      </c>
      <c r="D43" s="7">
        <f t="shared" si="3"/>
        <v>401426.19999999995</v>
      </c>
      <c r="E43" s="24">
        <f t="shared" si="4"/>
        <v>3.945885010019878E-4</v>
      </c>
      <c r="F43" s="19">
        <f t="shared" si="1"/>
        <v>0.65407626607331559</v>
      </c>
      <c r="G43" s="21">
        <f t="shared" si="2"/>
        <v>0.34592373392668446</v>
      </c>
    </row>
    <row r="44" spans="1:7" x14ac:dyDescent="0.2">
      <c r="A44" s="6" t="s">
        <v>39</v>
      </c>
      <c r="B44" s="7">
        <v>13952163.749999998</v>
      </c>
      <c r="C44" s="7">
        <v>5736103.7699999977</v>
      </c>
      <c r="D44" s="7">
        <f t="shared" si="3"/>
        <v>19688267.519999996</v>
      </c>
      <c r="E44" s="24">
        <f t="shared" si="4"/>
        <v>1.9352907129736235E-2</v>
      </c>
      <c r="F44" s="19">
        <f t="shared" si="1"/>
        <v>0.70865370636735436</v>
      </c>
      <c r="G44" s="21">
        <f t="shared" si="2"/>
        <v>0.29134629363264558</v>
      </c>
    </row>
    <row r="45" spans="1:7" x14ac:dyDescent="0.2">
      <c r="A45" s="6" t="s">
        <v>40</v>
      </c>
      <c r="B45" s="7">
        <v>7233609.3800000008</v>
      </c>
      <c r="C45" s="7">
        <v>3819108.57</v>
      </c>
      <c r="D45" s="7">
        <f t="shared" si="3"/>
        <v>11052717.950000001</v>
      </c>
      <c r="E45" s="24">
        <f t="shared" si="4"/>
        <v>1.0864451318544391E-2</v>
      </c>
      <c r="F45" s="19">
        <f t="shared" si="1"/>
        <v>0.65446430576833814</v>
      </c>
      <c r="G45" s="21">
        <f t="shared" si="2"/>
        <v>0.34553569423166175</v>
      </c>
    </row>
    <row r="46" spans="1:7" x14ac:dyDescent="0.2">
      <c r="A46" s="6" t="s">
        <v>41</v>
      </c>
      <c r="B46" s="7">
        <v>7029309.8400000008</v>
      </c>
      <c r="C46" s="7">
        <v>3026690.85</v>
      </c>
      <c r="D46" s="7">
        <f t="shared" si="3"/>
        <v>10056000.690000001</v>
      </c>
      <c r="E46" s="24">
        <f t="shared" si="4"/>
        <v>9.8847116564440892E-3</v>
      </c>
      <c r="F46" s="19">
        <f t="shared" si="1"/>
        <v>0.69901644368323923</v>
      </c>
      <c r="G46" s="21">
        <f t="shared" si="2"/>
        <v>0.30098355631676071</v>
      </c>
    </row>
    <row r="47" spans="1:7" x14ac:dyDescent="0.2">
      <c r="A47" s="6" t="s">
        <v>42</v>
      </c>
      <c r="B47" s="7">
        <v>87639966.429999992</v>
      </c>
      <c r="C47" s="7">
        <v>34171865.740000002</v>
      </c>
      <c r="D47" s="7">
        <f t="shared" si="3"/>
        <v>121811832.16999999</v>
      </c>
      <c r="E47" s="24">
        <f t="shared" si="4"/>
        <v>0.11973694856057232</v>
      </c>
      <c r="F47" s="19">
        <f t="shared" si="1"/>
        <v>0.71947006188766693</v>
      </c>
      <c r="G47" s="21">
        <f t="shared" si="2"/>
        <v>0.28052993811233312</v>
      </c>
    </row>
    <row r="48" spans="1:7" x14ac:dyDescent="0.2">
      <c r="A48" s="6" t="s">
        <v>43</v>
      </c>
      <c r="B48" s="7">
        <v>8494568.3100000005</v>
      </c>
      <c r="C48" s="7">
        <v>3312003.12</v>
      </c>
      <c r="D48" s="7">
        <f t="shared" si="3"/>
        <v>11806571.43</v>
      </c>
      <c r="E48" s="24">
        <f t="shared" si="4"/>
        <v>1.1605464024362626E-2</v>
      </c>
      <c r="F48" s="19">
        <f t="shared" si="1"/>
        <v>0.71947799243526878</v>
      </c>
      <c r="G48" s="21">
        <f t="shared" si="2"/>
        <v>0.28052200756473128</v>
      </c>
    </row>
    <row r="49" spans="1:7" x14ac:dyDescent="0.2">
      <c r="A49" s="6" t="s">
        <v>44</v>
      </c>
      <c r="B49" s="7">
        <v>2653427.46</v>
      </c>
      <c r="C49" s="7">
        <v>1684945.82</v>
      </c>
      <c r="D49" s="7">
        <f t="shared" si="3"/>
        <v>4338373.28</v>
      </c>
      <c r="E49" s="24">
        <f t="shared" si="4"/>
        <v>4.2644755358326823E-3</v>
      </c>
      <c r="F49" s="19">
        <f t="shared" si="1"/>
        <v>0.61161806251950723</v>
      </c>
      <c r="G49" s="21">
        <f t="shared" si="2"/>
        <v>0.38838193748049266</v>
      </c>
    </row>
    <row r="50" spans="1:7" x14ac:dyDescent="0.2">
      <c r="A50" s="6" t="s">
        <v>45</v>
      </c>
      <c r="B50" s="7">
        <v>7068475.7600000007</v>
      </c>
      <c r="C50" s="7">
        <v>4566147.75</v>
      </c>
      <c r="D50" s="7">
        <f t="shared" si="3"/>
        <v>11634623.510000002</v>
      </c>
      <c r="E50" s="24">
        <f t="shared" si="4"/>
        <v>1.1436444981751035E-2</v>
      </c>
      <c r="F50" s="19">
        <f t="shared" si="1"/>
        <v>0.60753798813727145</v>
      </c>
      <c r="G50" s="21">
        <f t="shared" si="2"/>
        <v>0.39246201186272844</v>
      </c>
    </row>
    <row r="51" spans="1:7" x14ac:dyDescent="0.2">
      <c r="A51" s="6" t="s">
        <v>46</v>
      </c>
      <c r="B51" s="7">
        <v>582679.55000000005</v>
      </c>
      <c r="C51" s="7">
        <v>293201.87</v>
      </c>
      <c r="D51" s="7">
        <f t="shared" si="3"/>
        <v>875881.42</v>
      </c>
      <c r="E51" s="24">
        <f t="shared" si="4"/>
        <v>8.6096208113295187E-4</v>
      </c>
      <c r="F51" s="19">
        <f t="shared" si="1"/>
        <v>0.66524935532940066</v>
      </c>
      <c r="G51" s="21">
        <f t="shared" si="2"/>
        <v>0.33475064467059934</v>
      </c>
    </row>
    <row r="52" spans="1:7" x14ac:dyDescent="0.2">
      <c r="A52" s="6" t="s">
        <v>47</v>
      </c>
      <c r="B52" s="7">
        <v>54086920.650000021</v>
      </c>
      <c r="C52" s="7">
        <v>25881921.170000002</v>
      </c>
      <c r="D52" s="7">
        <f t="shared" si="3"/>
        <v>79968841.820000023</v>
      </c>
      <c r="E52" s="24">
        <f t="shared" si="4"/>
        <v>7.8606691393384109E-2</v>
      </c>
      <c r="F52" s="19">
        <f t="shared" si="1"/>
        <v>0.67634993103617769</v>
      </c>
      <c r="G52" s="21">
        <f t="shared" si="2"/>
        <v>0.32365006896382226</v>
      </c>
    </row>
    <row r="53" spans="1:7" x14ac:dyDescent="0.2">
      <c r="A53" s="6" t="s">
        <v>48</v>
      </c>
      <c r="B53" s="7">
        <v>13936783.870000001</v>
      </c>
      <c r="C53" s="7">
        <v>4633691.67</v>
      </c>
      <c r="D53" s="7">
        <f t="shared" si="3"/>
        <v>18570475.539999999</v>
      </c>
      <c r="E53" s="24">
        <f t="shared" si="4"/>
        <v>1.8254155075634527E-2</v>
      </c>
      <c r="F53" s="19">
        <f t="shared" si="1"/>
        <v>0.7504807208614972</v>
      </c>
      <c r="G53" s="21">
        <f t="shared" si="2"/>
        <v>0.24951927913850289</v>
      </c>
    </row>
    <row r="54" spans="1:7" x14ac:dyDescent="0.2">
      <c r="A54" s="6" t="s">
        <v>49</v>
      </c>
      <c r="B54" s="7">
        <v>62477620.799999997</v>
      </c>
      <c r="C54" s="7">
        <v>28279739.139999993</v>
      </c>
      <c r="D54" s="7">
        <f t="shared" si="3"/>
        <v>90757359.939999998</v>
      </c>
      <c r="E54" s="24">
        <f t="shared" si="4"/>
        <v>8.9211443133563439E-2</v>
      </c>
      <c r="F54" s="19">
        <f t="shared" si="1"/>
        <v>0.68840280106543605</v>
      </c>
      <c r="G54" s="21">
        <f t="shared" si="2"/>
        <v>0.31159719893456383</v>
      </c>
    </row>
    <row r="55" spans="1:7" x14ac:dyDescent="0.2">
      <c r="A55" s="6" t="s">
        <v>50</v>
      </c>
      <c r="B55" s="7">
        <v>11710208.150000008</v>
      </c>
      <c r="C55" s="7">
        <v>5660856.1600000001</v>
      </c>
      <c r="D55" s="7">
        <f t="shared" si="3"/>
        <v>17371064.31000001</v>
      </c>
      <c r="E55" s="24">
        <f t="shared" si="4"/>
        <v>1.7075174034211108E-2</v>
      </c>
      <c r="F55" s="19">
        <f t="shared" si="1"/>
        <v>0.6741215127077036</v>
      </c>
      <c r="G55" s="21">
        <f t="shared" si="2"/>
        <v>0.32587848729229629</v>
      </c>
    </row>
    <row r="56" spans="1:7" x14ac:dyDescent="0.2">
      <c r="A56" s="6" t="s">
        <v>51</v>
      </c>
      <c r="B56" s="7">
        <v>28429848.649999999</v>
      </c>
      <c r="C56" s="7">
        <v>16591388.85</v>
      </c>
      <c r="D56" s="7">
        <f t="shared" si="3"/>
        <v>45021237.5</v>
      </c>
      <c r="E56" s="24">
        <f t="shared" si="4"/>
        <v>4.4254367598277056E-2</v>
      </c>
      <c r="F56" s="19">
        <f t="shared" si="1"/>
        <v>0.63147639266912636</v>
      </c>
      <c r="G56" s="21">
        <f t="shared" si="2"/>
        <v>0.36852360733087358</v>
      </c>
    </row>
    <row r="57" spans="1:7" x14ac:dyDescent="0.2">
      <c r="A57" s="6" t="s">
        <v>52</v>
      </c>
      <c r="B57" s="7">
        <v>12934264.67</v>
      </c>
      <c r="C57" s="7">
        <v>7665669.8999999985</v>
      </c>
      <c r="D57" s="7">
        <f t="shared" si="3"/>
        <v>20599934.57</v>
      </c>
      <c r="E57" s="24">
        <f t="shared" si="4"/>
        <v>2.0249045285821728E-2</v>
      </c>
      <c r="F57" s="19">
        <f t="shared" si="1"/>
        <v>0.62787892000571532</v>
      </c>
      <c r="G57" s="21">
        <f t="shared" si="2"/>
        <v>0.37212107999428456</v>
      </c>
    </row>
    <row r="58" spans="1:7" x14ac:dyDescent="0.2">
      <c r="A58" s="6" t="s">
        <v>53</v>
      </c>
      <c r="B58" s="7">
        <v>810301.54</v>
      </c>
      <c r="C58" s="7">
        <v>552445.28</v>
      </c>
      <c r="D58" s="7">
        <f t="shared" si="3"/>
        <v>1362746.82</v>
      </c>
      <c r="E58" s="24">
        <f t="shared" si="4"/>
        <v>1.3395344522829497E-3</v>
      </c>
      <c r="F58" s="19">
        <f t="shared" si="1"/>
        <v>0.59460901181923143</v>
      </c>
      <c r="G58" s="21">
        <f t="shared" si="2"/>
        <v>0.40539098818076863</v>
      </c>
    </row>
    <row r="59" spans="1:7" x14ac:dyDescent="0.2">
      <c r="A59" s="26" t="s">
        <v>87</v>
      </c>
      <c r="B59" s="7">
        <v>10197101.6</v>
      </c>
      <c r="C59" s="7">
        <v>5668287.4999999981</v>
      </c>
      <c r="D59" s="7">
        <f t="shared" si="3"/>
        <v>15865389.099999998</v>
      </c>
      <c r="E59" s="24">
        <f t="shared" si="4"/>
        <v>1.5595145764731541E-2</v>
      </c>
      <c r="F59" s="19">
        <f t="shared" si="1"/>
        <v>0.6427262222015091</v>
      </c>
      <c r="G59" s="21">
        <f t="shared" si="2"/>
        <v>0.35727377779849084</v>
      </c>
    </row>
    <row r="60" spans="1:7" x14ac:dyDescent="0.2">
      <c r="A60" s="26" t="s">
        <v>88</v>
      </c>
      <c r="B60" s="7">
        <v>9398698.3999999985</v>
      </c>
      <c r="C60" s="7">
        <v>3273288.39</v>
      </c>
      <c r="D60" s="7">
        <f t="shared" si="3"/>
        <v>12671986.789999999</v>
      </c>
      <c r="E60" s="24">
        <f t="shared" si="4"/>
        <v>1.2456138319280335E-2</v>
      </c>
      <c r="F60" s="19">
        <f t="shared" si="1"/>
        <v>0.74169098782654264</v>
      </c>
      <c r="G60" s="21">
        <f t="shared" si="2"/>
        <v>0.25830901217345731</v>
      </c>
    </row>
    <row r="61" spans="1:7" x14ac:dyDescent="0.2">
      <c r="A61" s="6" t="s">
        <v>54</v>
      </c>
      <c r="B61" s="7">
        <v>4196836.7</v>
      </c>
      <c r="C61" s="7">
        <v>3105509.56</v>
      </c>
      <c r="D61" s="7">
        <f t="shared" si="3"/>
        <v>7302346.2599999998</v>
      </c>
      <c r="E61" s="24">
        <f t="shared" si="4"/>
        <v>7.177961639102959E-3</v>
      </c>
      <c r="F61" s="19">
        <f t="shared" si="1"/>
        <v>0.57472441740937119</v>
      </c>
      <c r="G61" s="21">
        <f t="shared" si="2"/>
        <v>0.42527558259062892</v>
      </c>
    </row>
    <row r="62" spans="1:7" x14ac:dyDescent="0.2">
      <c r="A62" s="6" t="s">
        <v>55</v>
      </c>
      <c r="B62" s="7">
        <v>20843646.700000003</v>
      </c>
      <c r="C62" s="7">
        <v>7869487.5600000033</v>
      </c>
      <c r="D62" s="7">
        <f t="shared" si="3"/>
        <v>28713134.260000005</v>
      </c>
      <c r="E62" s="24">
        <f t="shared" si="4"/>
        <v>2.8224048671268154E-2</v>
      </c>
      <c r="F62" s="19">
        <f t="shared" si="1"/>
        <v>0.72592725375289624</v>
      </c>
      <c r="G62" s="21">
        <f t="shared" si="2"/>
        <v>0.27407274624710376</v>
      </c>
    </row>
    <row r="63" spans="1:7" x14ac:dyDescent="0.2">
      <c r="A63" s="6" t="s">
        <v>56</v>
      </c>
      <c r="B63" s="7">
        <v>11093333.110000003</v>
      </c>
      <c r="C63" s="7">
        <v>7206507.75</v>
      </c>
      <c r="D63" s="7">
        <f t="shared" si="3"/>
        <v>18299840.860000003</v>
      </c>
      <c r="E63" s="24">
        <f t="shared" si="4"/>
        <v>1.7988130255380267E-2</v>
      </c>
      <c r="F63" s="19">
        <f t="shared" si="1"/>
        <v>0.60619833772696541</v>
      </c>
      <c r="G63" s="21">
        <f t="shared" si="2"/>
        <v>0.39380166227303459</v>
      </c>
    </row>
    <row r="64" spans="1:7" x14ac:dyDescent="0.2">
      <c r="A64" s="6" t="s">
        <v>57</v>
      </c>
      <c r="B64" s="7">
        <v>7097117.6300000008</v>
      </c>
      <c r="C64" s="7">
        <v>2279015.9500000002</v>
      </c>
      <c r="D64" s="7">
        <f t="shared" si="3"/>
        <v>9376133.5800000019</v>
      </c>
      <c r="E64" s="24">
        <f t="shared" si="4"/>
        <v>9.2164250727197247E-3</v>
      </c>
      <c r="F64" s="19">
        <f t="shared" si="1"/>
        <v>0.7569343556643312</v>
      </c>
      <c r="G64" s="21">
        <f t="shared" si="2"/>
        <v>0.24306564433566866</v>
      </c>
    </row>
    <row r="65" spans="1:7" x14ac:dyDescent="0.2">
      <c r="A65" s="6" t="s">
        <v>58</v>
      </c>
      <c r="B65" s="7">
        <v>451837.09</v>
      </c>
      <c r="C65" s="7">
        <v>282202.89</v>
      </c>
      <c r="D65" s="7">
        <f t="shared" si="3"/>
        <v>734039.98</v>
      </c>
      <c r="E65" s="24">
        <f t="shared" si="4"/>
        <v>7.2153669935776273E-4</v>
      </c>
      <c r="F65" s="19">
        <f t="shared" si="1"/>
        <v>0.61554833838887091</v>
      </c>
      <c r="G65" s="21">
        <f t="shared" si="2"/>
        <v>0.38445166161112915</v>
      </c>
    </row>
    <row r="66" spans="1:7" x14ac:dyDescent="0.2">
      <c r="A66" s="6" t="s">
        <v>59</v>
      </c>
      <c r="B66" s="7">
        <v>279799.45</v>
      </c>
      <c r="C66" s="7">
        <v>146586.67000000001</v>
      </c>
      <c r="D66" s="7">
        <f t="shared" si="3"/>
        <v>426386.12</v>
      </c>
      <c r="E66" s="24">
        <f t="shared" si="4"/>
        <v>4.1912326584277187E-4</v>
      </c>
      <c r="F66" s="19">
        <f t="shared" si="1"/>
        <v>0.65621144046621405</v>
      </c>
      <c r="G66" s="21">
        <f t="shared" si="2"/>
        <v>0.34378855953378601</v>
      </c>
    </row>
    <row r="67" spans="1:7" x14ac:dyDescent="0.2">
      <c r="A67" s="6" t="s">
        <v>60</v>
      </c>
      <c r="B67" s="7">
        <v>66434.899999999994</v>
      </c>
      <c r="C67" s="7">
        <v>76151.459999999992</v>
      </c>
      <c r="D67" s="7">
        <f t="shared" si="3"/>
        <v>142586.35999999999</v>
      </c>
      <c r="E67" s="24">
        <f t="shared" si="4"/>
        <v>1.4015761316956839E-4</v>
      </c>
      <c r="F67" s="19">
        <f t="shared" si="1"/>
        <v>0.46592745617462988</v>
      </c>
      <c r="G67" s="21">
        <f t="shared" si="2"/>
        <v>0.53407254382537006</v>
      </c>
    </row>
    <row r="68" spans="1:7" x14ac:dyDescent="0.2">
      <c r="A68" s="6" t="s">
        <v>61</v>
      </c>
      <c r="B68" s="7">
        <v>14200679.200000005</v>
      </c>
      <c r="C68" s="7">
        <v>6407334.79</v>
      </c>
      <c r="D68" s="7">
        <f t="shared" si="3"/>
        <v>20608013.990000006</v>
      </c>
      <c r="E68" s="24">
        <f t="shared" si="4"/>
        <v>2.0256987084904018E-2</v>
      </c>
      <c r="F68" s="19">
        <f t="shared" si="1"/>
        <v>0.68908528531137714</v>
      </c>
      <c r="G68" s="21">
        <f t="shared" si="2"/>
        <v>0.31091471468862286</v>
      </c>
    </row>
    <row r="69" spans="1:7" x14ac:dyDescent="0.2">
      <c r="A69" s="6" t="s">
        <v>62</v>
      </c>
      <c r="B69" s="7">
        <v>577753.4</v>
      </c>
      <c r="C69" s="7">
        <v>428146.5</v>
      </c>
      <c r="D69" s="7">
        <f t="shared" si="3"/>
        <v>1005899.9</v>
      </c>
      <c r="E69" s="24">
        <f>(D69/D$72)</f>
        <v>9.8876588946872302E-4</v>
      </c>
      <c r="F69" s="19">
        <f t="shared" si="1"/>
        <v>0.57436470567299991</v>
      </c>
      <c r="G69" s="21">
        <f t="shared" si="2"/>
        <v>0.42563529432700015</v>
      </c>
    </row>
    <row r="70" spans="1:7" x14ac:dyDescent="0.2">
      <c r="A70" s="6" t="s">
        <v>63</v>
      </c>
      <c r="B70" s="7">
        <v>8840722.5500000007</v>
      </c>
      <c r="C70" s="7">
        <v>2904298.28</v>
      </c>
      <c r="D70" s="7">
        <f t="shared" si="3"/>
        <v>11745020.83</v>
      </c>
      <c r="E70" s="24">
        <f>(D70/D$72)</f>
        <v>1.1544961847400153E-2</v>
      </c>
      <c r="F70" s="19">
        <f>(B70/D70)</f>
        <v>0.75272089151331034</v>
      </c>
      <c r="G70" s="21">
        <f>(C70/D70)</f>
        <v>0.24727910848668966</v>
      </c>
    </row>
    <row r="71" spans="1:7" x14ac:dyDescent="0.2">
      <c r="A71" s="6" t="s">
        <v>64</v>
      </c>
      <c r="B71" s="7">
        <v>329054.59999999998</v>
      </c>
      <c r="C71" s="7">
        <v>247827.76</v>
      </c>
      <c r="D71" s="7">
        <f>SUM(B71:C71)</f>
        <v>576882.36</v>
      </c>
      <c r="E71" s="24">
        <f>(D71/D$72)</f>
        <v>5.6705602595667434E-4</v>
      </c>
      <c r="F71" s="19">
        <f>(B71/D71)</f>
        <v>0.5704015633274</v>
      </c>
      <c r="G71" s="21">
        <f>(C71/D71)</f>
        <v>0.42959843667259995</v>
      </c>
    </row>
    <row r="72" spans="1:7" x14ac:dyDescent="0.2">
      <c r="A72" s="11" t="s">
        <v>66</v>
      </c>
      <c r="B72" s="12">
        <f>SUM(B5:B71)</f>
        <v>685711093.04000008</v>
      </c>
      <c r="C72" s="12">
        <f>SUM(C5:C71)</f>
        <v>331617589.82999992</v>
      </c>
      <c r="D72" s="12">
        <f>SUM(D5:D71)</f>
        <v>1017328682.87</v>
      </c>
      <c r="E72" s="20">
        <f>(D72/D$72)</f>
        <v>1</v>
      </c>
      <c r="F72" s="22">
        <f>B72/D72</f>
        <v>0.67403102319452057</v>
      </c>
      <c r="G72" s="23">
        <f>(C72/D72)</f>
        <v>0.32596897680547937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Research&amp;RNovember 29, 2012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68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4835762.6399999997</v>
      </c>
      <c r="C5" s="7">
        <v>4239862.88</v>
      </c>
      <c r="D5" s="7">
        <f>SUM(B5:C5)</f>
        <v>9075625.5199999996</v>
      </c>
      <c r="E5" s="24">
        <f>(D5/D$72)</f>
        <v>8.9370964127505979E-3</v>
      </c>
      <c r="F5" s="19">
        <f>(B5/D5)</f>
        <v>0.53282967982134188</v>
      </c>
      <c r="G5" s="21">
        <f>(C5/D5)</f>
        <v>0.46717032017865806</v>
      </c>
    </row>
    <row r="6" spans="1:7" x14ac:dyDescent="0.2">
      <c r="A6" s="6" t="s">
        <v>2</v>
      </c>
      <c r="B6" s="7">
        <v>310905.7</v>
      </c>
      <c r="C6" s="7">
        <v>827479.45</v>
      </c>
      <c r="D6" s="7">
        <f>SUM(B6:C6)</f>
        <v>1138385.1499999999</v>
      </c>
      <c r="E6" s="24">
        <f>(D6/D$72)</f>
        <v>1.1210089946939053E-3</v>
      </c>
      <c r="F6" s="19">
        <f t="shared" ref="F6:F69" si="0">(B6/D6)</f>
        <v>0.2731111698004845</v>
      </c>
      <c r="G6" s="21">
        <f t="shared" ref="G6:G69" si="1">(C6/D6)</f>
        <v>0.72688883019951556</v>
      </c>
    </row>
    <row r="7" spans="1:7" x14ac:dyDescent="0.2">
      <c r="A7" s="6" t="s">
        <v>3</v>
      </c>
      <c r="B7" s="7">
        <v>12032443.5</v>
      </c>
      <c r="C7" s="7">
        <v>5167223.5999999996</v>
      </c>
      <c r="D7" s="7">
        <f t="shared" ref="D7:D70" si="2">SUM(B7:C7)</f>
        <v>17199667.100000001</v>
      </c>
      <c r="E7" s="24">
        <f t="shared" ref="E7:E70" si="3">(D7/D$72)</f>
        <v>1.6937133732674605E-2</v>
      </c>
      <c r="F7" s="19">
        <f t="shared" si="0"/>
        <v>0.69957420861942143</v>
      </c>
      <c r="G7" s="21">
        <f t="shared" si="1"/>
        <v>0.30042579138057846</v>
      </c>
    </row>
    <row r="8" spans="1:7" x14ac:dyDescent="0.2">
      <c r="A8" s="6" t="s">
        <v>4</v>
      </c>
      <c r="B8" s="7">
        <v>230104.7</v>
      </c>
      <c r="C8" s="7">
        <v>249023.25</v>
      </c>
      <c r="D8" s="7">
        <f t="shared" si="2"/>
        <v>479127.95</v>
      </c>
      <c r="E8" s="24">
        <f t="shared" si="3"/>
        <v>4.7181460647062354E-4</v>
      </c>
      <c r="F8" s="19">
        <f t="shared" si="0"/>
        <v>0.48025730913840448</v>
      </c>
      <c r="G8" s="21">
        <f t="shared" si="1"/>
        <v>0.51974269086159552</v>
      </c>
    </row>
    <row r="9" spans="1:7" x14ac:dyDescent="0.2">
      <c r="A9" s="6" t="s">
        <v>5</v>
      </c>
      <c r="B9" s="7">
        <v>15059552.899999999</v>
      </c>
      <c r="C9" s="7">
        <v>9369244.790000001</v>
      </c>
      <c r="D9" s="7">
        <f t="shared" si="2"/>
        <v>24428797.689999998</v>
      </c>
      <c r="E9" s="24">
        <f t="shared" si="3"/>
        <v>2.4055919861610715E-2</v>
      </c>
      <c r="F9" s="19">
        <f t="shared" si="0"/>
        <v>0.61646721591069842</v>
      </c>
      <c r="G9" s="21">
        <f t="shared" si="1"/>
        <v>0.38353278408930169</v>
      </c>
    </row>
    <row r="10" spans="1:7" x14ac:dyDescent="0.2">
      <c r="A10" s="6" t="s">
        <v>6</v>
      </c>
      <c r="B10" s="7">
        <v>56347944.009999998</v>
      </c>
      <c r="C10" s="7">
        <v>32230405.550000004</v>
      </c>
      <c r="D10" s="7">
        <f t="shared" si="2"/>
        <v>88578349.560000002</v>
      </c>
      <c r="E10" s="24">
        <f t="shared" si="3"/>
        <v>8.7226301741463272E-2</v>
      </c>
      <c r="F10" s="19">
        <f t="shared" si="0"/>
        <v>0.63613675677973425</v>
      </c>
      <c r="G10" s="21">
        <f t="shared" si="1"/>
        <v>0.36386324322026581</v>
      </c>
    </row>
    <row r="11" spans="1:7" x14ac:dyDescent="0.2">
      <c r="A11" s="6" t="s">
        <v>7</v>
      </c>
      <c r="B11" s="7">
        <v>97009.5</v>
      </c>
      <c r="C11" s="7">
        <v>97226.5</v>
      </c>
      <c r="D11" s="7">
        <f t="shared" si="2"/>
        <v>194236</v>
      </c>
      <c r="E11" s="24">
        <f t="shared" si="3"/>
        <v>1.9127120824912852E-4</v>
      </c>
      <c r="F11" s="19">
        <f t="shared" si="0"/>
        <v>0.4994414011820672</v>
      </c>
      <c r="G11" s="21">
        <f t="shared" si="1"/>
        <v>0.50055859881793285</v>
      </c>
    </row>
    <row r="12" spans="1:7" x14ac:dyDescent="0.2">
      <c r="A12" s="6" t="s">
        <v>8</v>
      </c>
      <c r="B12" s="7">
        <v>7125594.6999999983</v>
      </c>
      <c r="C12" s="7">
        <v>2743592.25</v>
      </c>
      <c r="D12" s="7">
        <f t="shared" si="2"/>
        <v>9869186.9499999993</v>
      </c>
      <c r="E12" s="24">
        <f t="shared" si="3"/>
        <v>9.7185450295672864E-3</v>
      </c>
      <c r="F12" s="19">
        <f t="shared" si="0"/>
        <v>0.7220042275113655</v>
      </c>
      <c r="G12" s="21">
        <f t="shared" si="1"/>
        <v>0.27799577248863444</v>
      </c>
    </row>
    <row r="13" spans="1:7" x14ac:dyDescent="0.2">
      <c r="A13" s="6" t="s">
        <v>9</v>
      </c>
      <c r="B13" s="7">
        <v>3003275.79</v>
      </c>
      <c r="C13" s="7">
        <v>2148140.4</v>
      </c>
      <c r="D13" s="7">
        <f t="shared" si="2"/>
        <v>5151416.1899999995</v>
      </c>
      <c r="E13" s="24">
        <f t="shared" si="3"/>
        <v>5.0727856775027395E-3</v>
      </c>
      <c r="F13" s="19">
        <f t="shared" si="0"/>
        <v>0.58300002935697581</v>
      </c>
      <c r="G13" s="21">
        <f t="shared" si="1"/>
        <v>0.4169999706430243</v>
      </c>
    </row>
    <row r="14" spans="1:7" x14ac:dyDescent="0.2">
      <c r="A14" s="6" t="s">
        <v>10</v>
      </c>
      <c r="B14" s="7">
        <v>4120232.54</v>
      </c>
      <c r="C14" s="7">
        <v>3641306.47</v>
      </c>
      <c r="D14" s="7">
        <f t="shared" si="2"/>
        <v>7761539.0099999998</v>
      </c>
      <c r="E14" s="24">
        <f t="shared" si="3"/>
        <v>7.6430679395963911E-3</v>
      </c>
      <c r="F14" s="19">
        <f t="shared" si="0"/>
        <v>0.53085251967315694</v>
      </c>
      <c r="G14" s="21">
        <f t="shared" si="1"/>
        <v>0.46914748032684311</v>
      </c>
    </row>
    <row r="15" spans="1:7" x14ac:dyDescent="0.2">
      <c r="A15" s="6" t="s">
        <v>11</v>
      </c>
      <c r="B15" s="7">
        <v>28754779.5</v>
      </c>
      <c r="C15" s="7">
        <v>11225145.049999997</v>
      </c>
      <c r="D15" s="7">
        <f t="shared" si="2"/>
        <v>39979924.549999997</v>
      </c>
      <c r="E15" s="24">
        <f t="shared" si="3"/>
        <v>3.9369676447144168E-2</v>
      </c>
      <c r="F15" s="19">
        <f t="shared" si="0"/>
        <v>0.71923045937814312</v>
      </c>
      <c r="G15" s="21">
        <f t="shared" si="1"/>
        <v>0.28076954062185688</v>
      </c>
    </row>
    <row r="16" spans="1:7" x14ac:dyDescent="0.2">
      <c r="A16" s="6" t="s">
        <v>12</v>
      </c>
      <c r="B16" s="7">
        <v>938153.82</v>
      </c>
      <c r="C16" s="7">
        <v>850042.51</v>
      </c>
      <c r="D16" s="7">
        <f t="shared" si="2"/>
        <v>1788196.33</v>
      </c>
      <c r="E16" s="24">
        <f t="shared" si="3"/>
        <v>1.7609015456751444E-3</v>
      </c>
      <c r="F16" s="19">
        <f t="shared" si="0"/>
        <v>0.52463692283721441</v>
      </c>
      <c r="G16" s="21">
        <f t="shared" si="1"/>
        <v>0.47536307716278559</v>
      </c>
    </row>
    <row r="17" spans="1:7" x14ac:dyDescent="0.2">
      <c r="A17" s="6" t="s">
        <v>89</v>
      </c>
      <c r="B17" s="7">
        <v>498426.46</v>
      </c>
      <c r="C17" s="7">
        <v>575731.66</v>
      </c>
      <c r="D17" s="7">
        <f t="shared" si="2"/>
        <v>1074158.1200000001</v>
      </c>
      <c r="E17" s="24">
        <f t="shared" si="3"/>
        <v>1.0577623172996376E-3</v>
      </c>
      <c r="F17" s="19">
        <f t="shared" si="0"/>
        <v>0.46401591229417877</v>
      </c>
      <c r="G17" s="21">
        <f t="shared" si="1"/>
        <v>0.53598408770582118</v>
      </c>
    </row>
    <row r="18" spans="1:7" x14ac:dyDescent="0.2">
      <c r="A18" s="6" t="s">
        <v>13</v>
      </c>
      <c r="B18" s="7">
        <v>230815.2</v>
      </c>
      <c r="C18" s="7">
        <v>128399.59</v>
      </c>
      <c r="D18" s="7">
        <f t="shared" si="2"/>
        <v>359214.79000000004</v>
      </c>
      <c r="E18" s="24">
        <f t="shared" si="3"/>
        <v>3.5373178455207568E-4</v>
      </c>
      <c r="F18" s="19">
        <f t="shared" si="0"/>
        <v>0.64255483467147878</v>
      </c>
      <c r="G18" s="21">
        <f t="shared" si="1"/>
        <v>0.35744516532852111</v>
      </c>
    </row>
    <row r="19" spans="1:7" x14ac:dyDescent="0.2">
      <c r="A19" s="6" t="s">
        <v>14</v>
      </c>
      <c r="B19" s="7">
        <v>19269844.300000004</v>
      </c>
      <c r="C19" s="7">
        <v>16917833.100000001</v>
      </c>
      <c r="D19" s="7">
        <f t="shared" si="2"/>
        <v>36187677.400000006</v>
      </c>
      <c r="E19" s="24">
        <f t="shared" si="3"/>
        <v>3.5635313639220755E-2</v>
      </c>
      <c r="F19" s="19">
        <f t="shared" si="0"/>
        <v>0.53249740476574492</v>
      </c>
      <c r="G19" s="21">
        <f t="shared" si="1"/>
        <v>0.46750259523425503</v>
      </c>
    </row>
    <row r="20" spans="1:7" x14ac:dyDescent="0.2">
      <c r="A20" s="6" t="s">
        <v>15</v>
      </c>
      <c r="B20" s="7">
        <v>5942163.5200000014</v>
      </c>
      <c r="C20" s="7">
        <v>4549376.3</v>
      </c>
      <c r="D20" s="7">
        <f t="shared" si="2"/>
        <v>10491539.82</v>
      </c>
      <c r="E20" s="24">
        <f t="shared" si="3"/>
        <v>1.0331398390438664E-2</v>
      </c>
      <c r="F20" s="19">
        <f t="shared" si="0"/>
        <v>0.56637668273178243</v>
      </c>
      <c r="G20" s="21">
        <f t="shared" si="1"/>
        <v>0.43362331726821768</v>
      </c>
    </row>
    <row r="21" spans="1:7" x14ac:dyDescent="0.2">
      <c r="A21" s="6" t="s">
        <v>16</v>
      </c>
      <c r="B21" s="7">
        <v>3873324.52</v>
      </c>
      <c r="C21" s="7">
        <v>2103078.6</v>
      </c>
      <c r="D21" s="7">
        <f t="shared" si="2"/>
        <v>5976403.1200000001</v>
      </c>
      <c r="E21" s="24">
        <f t="shared" si="3"/>
        <v>5.8851801197834664E-3</v>
      </c>
      <c r="F21" s="19">
        <f t="shared" si="0"/>
        <v>0.64810295460792144</v>
      </c>
      <c r="G21" s="21">
        <f t="shared" si="1"/>
        <v>0.35189704539207856</v>
      </c>
    </row>
    <row r="22" spans="1:7" x14ac:dyDescent="0.2">
      <c r="A22" s="6" t="s">
        <v>17</v>
      </c>
      <c r="B22" s="7">
        <v>716013.2</v>
      </c>
      <c r="C22" s="7">
        <v>356001.07</v>
      </c>
      <c r="D22" s="7">
        <f t="shared" si="2"/>
        <v>1072014.27</v>
      </c>
      <c r="E22" s="24">
        <f t="shared" si="3"/>
        <v>1.0556511907329614E-3</v>
      </c>
      <c r="F22" s="19">
        <f t="shared" si="0"/>
        <v>0.66791387021368653</v>
      </c>
      <c r="G22" s="21">
        <f t="shared" si="1"/>
        <v>0.33208612978631341</v>
      </c>
    </row>
    <row r="23" spans="1:7" x14ac:dyDescent="0.2">
      <c r="A23" s="6" t="s">
        <v>18</v>
      </c>
      <c r="B23" s="7">
        <v>487060.22</v>
      </c>
      <c r="C23" s="7">
        <v>455771.88</v>
      </c>
      <c r="D23" s="7">
        <f t="shared" si="2"/>
        <v>942832.1</v>
      </c>
      <c r="E23" s="24">
        <f t="shared" si="3"/>
        <v>9.2844083971592884E-4</v>
      </c>
      <c r="F23" s="19">
        <f t="shared" si="0"/>
        <v>0.51659274222844132</v>
      </c>
      <c r="G23" s="21">
        <f t="shared" si="1"/>
        <v>0.48340725777155868</v>
      </c>
    </row>
    <row r="24" spans="1:7" x14ac:dyDescent="0.2">
      <c r="A24" s="6" t="s">
        <v>19</v>
      </c>
      <c r="B24" s="7">
        <v>349535.2</v>
      </c>
      <c r="C24" s="7">
        <v>264331.90000000002</v>
      </c>
      <c r="D24" s="7">
        <f t="shared" si="2"/>
        <v>613867.10000000009</v>
      </c>
      <c r="E24" s="24">
        <f t="shared" si="3"/>
        <v>6.0449711650460583E-4</v>
      </c>
      <c r="F24" s="19">
        <f t="shared" si="0"/>
        <v>0.56939881612811627</v>
      </c>
      <c r="G24" s="21">
        <f t="shared" si="1"/>
        <v>0.43060118387188362</v>
      </c>
    </row>
    <row r="25" spans="1:7" x14ac:dyDescent="0.2">
      <c r="A25" s="6" t="s">
        <v>20</v>
      </c>
      <c r="B25" s="7">
        <v>118031.9</v>
      </c>
      <c r="C25" s="7">
        <v>89826.1</v>
      </c>
      <c r="D25" s="7">
        <f t="shared" si="2"/>
        <v>207858</v>
      </c>
      <c r="E25" s="24">
        <f t="shared" si="3"/>
        <v>2.0468528390333077E-4</v>
      </c>
      <c r="F25" s="19">
        <f t="shared" si="0"/>
        <v>0.56784872364787498</v>
      </c>
      <c r="G25" s="21">
        <f t="shared" si="1"/>
        <v>0.43215127635212502</v>
      </c>
    </row>
    <row r="26" spans="1:7" x14ac:dyDescent="0.2">
      <c r="A26" s="6" t="s">
        <v>21</v>
      </c>
      <c r="B26" s="7">
        <v>652080.1</v>
      </c>
      <c r="C26" s="7">
        <v>356206.55</v>
      </c>
      <c r="D26" s="7">
        <f t="shared" si="2"/>
        <v>1008286.6499999999</v>
      </c>
      <c r="E26" s="24">
        <f t="shared" si="3"/>
        <v>9.9289630041272535E-4</v>
      </c>
      <c r="F26" s="19">
        <f t="shared" si="0"/>
        <v>0.64672094984100015</v>
      </c>
      <c r="G26" s="21">
        <f t="shared" si="1"/>
        <v>0.35327905015899996</v>
      </c>
    </row>
    <row r="27" spans="1:7" x14ac:dyDescent="0.2">
      <c r="A27" s="6" t="s">
        <v>22</v>
      </c>
      <c r="B27" s="7">
        <v>158814.25</v>
      </c>
      <c r="C27" s="7">
        <v>80077.539999999994</v>
      </c>
      <c r="D27" s="7">
        <f t="shared" si="2"/>
        <v>238891.78999999998</v>
      </c>
      <c r="E27" s="24">
        <f t="shared" si="3"/>
        <v>2.3524537837526035E-4</v>
      </c>
      <c r="F27" s="19">
        <f t="shared" si="0"/>
        <v>0.6647957638058638</v>
      </c>
      <c r="G27" s="21">
        <f t="shared" si="1"/>
        <v>0.33520423619413625</v>
      </c>
    </row>
    <row r="28" spans="1:7" x14ac:dyDescent="0.2">
      <c r="A28" s="6" t="s">
        <v>23</v>
      </c>
      <c r="B28" s="7">
        <v>704192.3</v>
      </c>
      <c r="C28" s="7">
        <v>257610.85</v>
      </c>
      <c r="D28" s="7">
        <f t="shared" si="2"/>
        <v>961803.15</v>
      </c>
      <c r="E28" s="24">
        <f t="shared" si="3"/>
        <v>9.4712231820217566E-4</v>
      </c>
      <c r="F28" s="19">
        <f t="shared" si="0"/>
        <v>0.73215844635152216</v>
      </c>
      <c r="G28" s="21">
        <f t="shared" si="1"/>
        <v>0.26784155364847784</v>
      </c>
    </row>
    <row r="29" spans="1:7" x14ac:dyDescent="0.2">
      <c r="A29" s="6" t="s">
        <v>24</v>
      </c>
      <c r="B29" s="7">
        <v>542716.65</v>
      </c>
      <c r="C29" s="7">
        <v>305704.34999999998</v>
      </c>
      <c r="D29" s="7">
        <f t="shared" si="2"/>
        <v>848421</v>
      </c>
      <c r="E29" s="24">
        <f t="shared" si="3"/>
        <v>8.3547081783981274E-4</v>
      </c>
      <c r="F29" s="19">
        <f t="shared" si="0"/>
        <v>0.63967847330511629</v>
      </c>
      <c r="G29" s="21">
        <f t="shared" si="1"/>
        <v>0.36032152669488376</v>
      </c>
    </row>
    <row r="30" spans="1:7" x14ac:dyDescent="0.2">
      <c r="A30" s="6" t="s">
        <v>25</v>
      </c>
      <c r="B30" s="7">
        <v>3525642.4</v>
      </c>
      <c r="C30" s="7">
        <v>2338509.9500000002</v>
      </c>
      <c r="D30" s="7">
        <f t="shared" si="2"/>
        <v>5864152.3499999996</v>
      </c>
      <c r="E30" s="24">
        <f t="shared" si="3"/>
        <v>5.7746427301914489E-3</v>
      </c>
      <c r="F30" s="19">
        <f t="shared" si="0"/>
        <v>0.6012194413741655</v>
      </c>
      <c r="G30" s="21">
        <f t="shared" si="1"/>
        <v>0.39878055862583456</v>
      </c>
    </row>
    <row r="31" spans="1:7" x14ac:dyDescent="0.2">
      <c r="A31" s="6" t="s">
        <v>26</v>
      </c>
      <c r="B31" s="7">
        <v>1897235.9</v>
      </c>
      <c r="C31" s="7">
        <v>1517845.35</v>
      </c>
      <c r="D31" s="7">
        <f t="shared" si="2"/>
        <v>3415081.25</v>
      </c>
      <c r="E31" s="24">
        <f t="shared" si="3"/>
        <v>3.3629539166603723E-3</v>
      </c>
      <c r="F31" s="19">
        <f t="shared" si="0"/>
        <v>0.55554634315069373</v>
      </c>
      <c r="G31" s="21">
        <f t="shared" si="1"/>
        <v>0.44445365684930632</v>
      </c>
    </row>
    <row r="32" spans="1:7" x14ac:dyDescent="0.2">
      <c r="A32" s="6" t="s">
        <v>27</v>
      </c>
      <c r="B32" s="7">
        <v>31720104.050000004</v>
      </c>
      <c r="C32" s="7">
        <v>24829617.209999993</v>
      </c>
      <c r="D32" s="7">
        <f t="shared" si="2"/>
        <v>56549721.259999998</v>
      </c>
      <c r="E32" s="24">
        <f t="shared" si="3"/>
        <v>5.5686554045344991E-2</v>
      </c>
      <c r="F32" s="19">
        <f t="shared" si="0"/>
        <v>0.56092414503972055</v>
      </c>
      <c r="G32" s="21">
        <f t="shared" si="1"/>
        <v>0.43907585496027951</v>
      </c>
    </row>
    <row r="33" spans="1:7" x14ac:dyDescent="0.2">
      <c r="A33" s="6" t="s">
        <v>28</v>
      </c>
      <c r="B33" s="7">
        <v>233296</v>
      </c>
      <c r="C33" s="7">
        <v>159084.79999999999</v>
      </c>
      <c r="D33" s="7">
        <f t="shared" si="2"/>
        <v>392380.8</v>
      </c>
      <c r="E33" s="24">
        <f t="shared" si="3"/>
        <v>3.8639155310941144E-4</v>
      </c>
      <c r="F33" s="19">
        <f t="shared" si="0"/>
        <v>0.594565279442827</v>
      </c>
      <c r="G33" s="21">
        <f t="shared" si="1"/>
        <v>0.405434720557173</v>
      </c>
    </row>
    <row r="34" spans="1:7" x14ac:dyDescent="0.2">
      <c r="A34" s="6" t="s">
        <v>29</v>
      </c>
      <c r="B34" s="7">
        <v>6387310.4100000001</v>
      </c>
      <c r="C34" s="7">
        <v>2776729.93</v>
      </c>
      <c r="D34" s="7">
        <f t="shared" si="2"/>
        <v>9164040.3399999999</v>
      </c>
      <c r="E34" s="24">
        <f t="shared" si="3"/>
        <v>9.0241616810249094E-3</v>
      </c>
      <c r="F34" s="19">
        <f t="shared" si="0"/>
        <v>0.69699719479846811</v>
      </c>
      <c r="G34" s="21">
        <f t="shared" si="1"/>
        <v>0.30300280520153189</v>
      </c>
    </row>
    <row r="35" spans="1:7" x14ac:dyDescent="0.2">
      <c r="A35" s="6" t="s">
        <v>30</v>
      </c>
      <c r="B35" s="7">
        <v>473883.24</v>
      </c>
      <c r="C35" s="7">
        <v>459644.49</v>
      </c>
      <c r="D35" s="7">
        <f t="shared" si="2"/>
        <v>933527.73</v>
      </c>
      <c r="E35" s="24">
        <f t="shared" si="3"/>
        <v>9.1927849034765033E-4</v>
      </c>
      <c r="F35" s="19">
        <f t="shared" si="0"/>
        <v>0.50762631336082542</v>
      </c>
      <c r="G35" s="21">
        <f t="shared" si="1"/>
        <v>0.49237368663917458</v>
      </c>
    </row>
    <row r="36" spans="1:7" x14ac:dyDescent="0.2">
      <c r="A36" s="6" t="s">
        <v>31</v>
      </c>
      <c r="B36" s="7">
        <v>272329.40000000002</v>
      </c>
      <c r="C36" s="7">
        <v>185085.6</v>
      </c>
      <c r="D36" s="7">
        <f t="shared" si="2"/>
        <v>457415</v>
      </c>
      <c r="E36" s="24">
        <f t="shared" si="3"/>
        <v>4.5043307997114394E-4</v>
      </c>
      <c r="F36" s="19">
        <f t="shared" si="0"/>
        <v>0.59536613359859214</v>
      </c>
      <c r="G36" s="21">
        <f t="shared" si="1"/>
        <v>0.40463386640140792</v>
      </c>
    </row>
    <row r="37" spans="1:7" x14ac:dyDescent="0.2">
      <c r="A37" s="6" t="s">
        <v>32</v>
      </c>
      <c r="B37" s="7">
        <v>259422.8</v>
      </c>
      <c r="C37" s="7">
        <v>96861.1</v>
      </c>
      <c r="D37" s="7">
        <f t="shared" si="2"/>
        <v>356283.9</v>
      </c>
      <c r="E37" s="24">
        <f t="shared" si="3"/>
        <v>3.5084563125636691E-4</v>
      </c>
      <c r="F37" s="19">
        <f t="shared" si="0"/>
        <v>0.72813506307750642</v>
      </c>
      <c r="G37" s="21">
        <f t="shared" si="1"/>
        <v>0.27186493692249353</v>
      </c>
    </row>
    <row r="38" spans="1:7" x14ac:dyDescent="0.2">
      <c r="A38" s="6" t="s">
        <v>33</v>
      </c>
      <c r="B38" s="7">
        <v>8446277.7999999989</v>
      </c>
      <c r="C38" s="7">
        <v>5653690.1899999976</v>
      </c>
      <c r="D38" s="7">
        <f t="shared" si="2"/>
        <v>14099967.989999996</v>
      </c>
      <c r="E38" s="24">
        <f t="shared" si="3"/>
        <v>1.3884748006143739E-2</v>
      </c>
      <c r="F38" s="19">
        <f t="shared" si="0"/>
        <v>0.59902815424760414</v>
      </c>
      <c r="G38" s="21">
        <f t="shared" si="1"/>
        <v>0.40097184575239586</v>
      </c>
    </row>
    <row r="39" spans="1:7" x14ac:dyDescent="0.2">
      <c r="A39" s="6" t="s">
        <v>34</v>
      </c>
      <c r="B39" s="7">
        <v>35836615.500000007</v>
      </c>
      <c r="C39" s="7">
        <v>13047526.449999997</v>
      </c>
      <c r="D39" s="7">
        <f t="shared" si="2"/>
        <v>48884141.950000003</v>
      </c>
      <c r="E39" s="24">
        <f t="shared" si="3"/>
        <v>4.813798109000602E-2</v>
      </c>
      <c r="F39" s="19">
        <f t="shared" si="0"/>
        <v>0.73309286141617558</v>
      </c>
      <c r="G39" s="21">
        <f t="shared" si="1"/>
        <v>0.26690713858382448</v>
      </c>
    </row>
    <row r="40" spans="1:7" x14ac:dyDescent="0.2">
      <c r="A40" s="6" t="s">
        <v>35</v>
      </c>
      <c r="B40" s="7">
        <v>6459591.8199999984</v>
      </c>
      <c r="C40" s="7">
        <v>5611947.8499999987</v>
      </c>
      <c r="D40" s="7">
        <f t="shared" si="2"/>
        <v>12071539.669999998</v>
      </c>
      <c r="E40" s="24">
        <f t="shared" si="3"/>
        <v>1.1887281338722923E-2</v>
      </c>
      <c r="F40" s="19">
        <f t="shared" si="0"/>
        <v>0.53510919042525085</v>
      </c>
      <c r="G40" s="21">
        <f t="shared" si="1"/>
        <v>0.4648908095747491</v>
      </c>
    </row>
    <row r="41" spans="1:7" x14ac:dyDescent="0.2">
      <c r="A41" s="6" t="s">
        <v>36</v>
      </c>
      <c r="B41" s="7">
        <v>742682.96</v>
      </c>
      <c r="C41" s="7">
        <v>586541.9</v>
      </c>
      <c r="D41" s="7">
        <f t="shared" si="2"/>
        <v>1329224.8599999999</v>
      </c>
      <c r="E41" s="24">
        <f t="shared" si="3"/>
        <v>1.3089357534493023E-3</v>
      </c>
      <c r="F41" s="19">
        <f t="shared" si="0"/>
        <v>0.55873387742687874</v>
      </c>
      <c r="G41" s="21">
        <f t="shared" si="1"/>
        <v>0.44126612257312137</v>
      </c>
    </row>
    <row r="42" spans="1:7" x14ac:dyDescent="0.2">
      <c r="A42" s="6" t="s">
        <v>37</v>
      </c>
      <c r="B42" s="7">
        <v>87927.7</v>
      </c>
      <c r="C42" s="7">
        <v>94767.75</v>
      </c>
      <c r="D42" s="7">
        <f t="shared" si="2"/>
        <v>182695.45</v>
      </c>
      <c r="E42" s="24">
        <f t="shared" si="3"/>
        <v>1.7990681162667193E-4</v>
      </c>
      <c r="F42" s="19">
        <f t="shared" si="0"/>
        <v>0.48128018513871029</v>
      </c>
      <c r="G42" s="21">
        <f t="shared" si="1"/>
        <v>0.5187198148612896</v>
      </c>
    </row>
    <row r="43" spans="1:7" x14ac:dyDescent="0.2">
      <c r="A43" s="6" t="s">
        <v>38</v>
      </c>
      <c r="B43" s="7">
        <v>327187</v>
      </c>
      <c r="C43" s="7">
        <v>161336</v>
      </c>
      <c r="D43" s="7">
        <f t="shared" si="2"/>
        <v>488523</v>
      </c>
      <c r="E43" s="24">
        <f t="shared" si="3"/>
        <v>4.8106625171177847E-4</v>
      </c>
      <c r="F43" s="19">
        <f t="shared" si="0"/>
        <v>0.66974738139248302</v>
      </c>
      <c r="G43" s="21">
        <f t="shared" si="1"/>
        <v>0.33025261860751692</v>
      </c>
    </row>
    <row r="44" spans="1:7" x14ac:dyDescent="0.2">
      <c r="A44" s="6" t="s">
        <v>39</v>
      </c>
      <c r="B44" s="7">
        <v>12398770.299999997</v>
      </c>
      <c r="C44" s="7">
        <v>6399019.5500000007</v>
      </c>
      <c r="D44" s="7">
        <f t="shared" si="2"/>
        <v>18797789.849999998</v>
      </c>
      <c r="E44" s="24">
        <f t="shared" si="3"/>
        <v>1.8510862955490762E-2</v>
      </c>
      <c r="F44" s="19">
        <f t="shared" si="0"/>
        <v>0.65958660028322413</v>
      </c>
      <c r="G44" s="21">
        <f t="shared" si="1"/>
        <v>0.34041339971677581</v>
      </c>
    </row>
    <row r="45" spans="1:7" x14ac:dyDescent="0.2">
      <c r="A45" s="6" t="s">
        <v>40</v>
      </c>
      <c r="B45" s="7">
        <v>7306648.5899999989</v>
      </c>
      <c r="C45" s="7">
        <v>4938083.25</v>
      </c>
      <c r="D45" s="7">
        <f t="shared" si="2"/>
        <v>12244731.84</v>
      </c>
      <c r="E45" s="24">
        <f t="shared" si="3"/>
        <v>1.2057829927116365E-2</v>
      </c>
      <c r="F45" s="19">
        <f t="shared" si="0"/>
        <v>0.59671773016141438</v>
      </c>
      <c r="G45" s="21">
        <f t="shared" si="1"/>
        <v>0.40328226983858556</v>
      </c>
    </row>
    <row r="46" spans="1:7" x14ac:dyDescent="0.2">
      <c r="A46" s="6" t="s">
        <v>41</v>
      </c>
      <c r="B46" s="7">
        <v>7307460</v>
      </c>
      <c r="C46" s="7">
        <v>3406848.2</v>
      </c>
      <c r="D46" s="7">
        <f t="shared" si="2"/>
        <v>10714308.199999999</v>
      </c>
      <c r="E46" s="24">
        <f t="shared" si="3"/>
        <v>1.0550766464340004E-2</v>
      </c>
      <c r="F46" s="19">
        <f t="shared" si="0"/>
        <v>0.68202816865021676</v>
      </c>
      <c r="G46" s="21">
        <f t="shared" si="1"/>
        <v>0.3179718313497833</v>
      </c>
    </row>
    <row r="47" spans="1:7" x14ac:dyDescent="0.2">
      <c r="A47" s="6" t="s">
        <v>42</v>
      </c>
      <c r="B47" s="7">
        <v>75924698.809999987</v>
      </c>
      <c r="C47" s="7">
        <v>49834714.930000007</v>
      </c>
      <c r="D47" s="7">
        <f t="shared" si="2"/>
        <v>125759413.73999999</v>
      </c>
      <c r="E47" s="24">
        <f t="shared" si="3"/>
        <v>0.12383983924067553</v>
      </c>
      <c r="F47" s="19">
        <f t="shared" si="0"/>
        <v>0.60372974517016853</v>
      </c>
      <c r="G47" s="21">
        <f t="shared" si="1"/>
        <v>0.39627025482983147</v>
      </c>
    </row>
    <row r="48" spans="1:7" x14ac:dyDescent="0.2">
      <c r="A48" s="6" t="s">
        <v>43</v>
      </c>
      <c r="B48" s="7">
        <v>7557637.21</v>
      </c>
      <c r="C48" s="7">
        <v>3720022.8</v>
      </c>
      <c r="D48" s="7">
        <f t="shared" si="2"/>
        <v>11277660.01</v>
      </c>
      <c r="E48" s="24">
        <f t="shared" si="3"/>
        <v>1.1105519349325453E-2</v>
      </c>
      <c r="F48" s="19">
        <f t="shared" si="0"/>
        <v>0.6701423170496873</v>
      </c>
      <c r="G48" s="21">
        <f t="shared" si="1"/>
        <v>0.32985768295031265</v>
      </c>
    </row>
    <row r="49" spans="1:7" x14ac:dyDescent="0.2">
      <c r="A49" s="6" t="s">
        <v>44</v>
      </c>
      <c r="B49" s="7">
        <v>2316636.96</v>
      </c>
      <c r="C49" s="7">
        <v>1901070.85</v>
      </c>
      <c r="D49" s="7">
        <f t="shared" si="2"/>
        <v>4217707.8100000005</v>
      </c>
      <c r="E49" s="24">
        <f t="shared" si="3"/>
        <v>4.1533292945719943E-3</v>
      </c>
      <c r="F49" s="19">
        <f t="shared" si="0"/>
        <v>0.54926444987662615</v>
      </c>
      <c r="G49" s="21">
        <f t="shared" si="1"/>
        <v>0.45073555012337374</v>
      </c>
    </row>
    <row r="50" spans="1:7" x14ac:dyDescent="0.2">
      <c r="A50" s="6" t="s">
        <v>45</v>
      </c>
      <c r="B50" s="7">
        <v>6302585.6400000025</v>
      </c>
      <c r="C50" s="7">
        <v>4683509.95</v>
      </c>
      <c r="D50" s="7">
        <f t="shared" si="2"/>
        <v>10986095.590000004</v>
      </c>
      <c r="E50" s="24">
        <f t="shared" si="3"/>
        <v>1.0818405328773878E-2</v>
      </c>
      <c r="F50" s="19">
        <f t="shared" si="0"/>
        <v>0.57368749328349877</v>
      </c>
      <c r="G50" s="21">
        <f t="shared" si="1"/>
        <v>0.42631250671650117</v>
      </c>
    </row>
    <row r="51" spans="1:7" x14ac:dyDescent="0.2">
      <c r="A51" s="6" t="s">
        <v>46</v>
      </c>
      <c r="B51" s="7">
        <v>678376.61</v>
      </c>
      <c r="C51" s="7">
        <v>573078.44999999995</v>
      </c>
      <c r="D51" s="7">
        <f t="shared" si="2"/>
        <v>1251455.06</v>
      </c>
      <c r="E51" s="24">
        <f t="shared" si="3"/>
        <v>1.2323530210449434E-3</v>
      </c>
      <c r="F51" s="19">
        <f t="shared" si="0"/>
        <v>0.54207029216055103</v>
      </c>
      <c r="G51" s="21">
        <f t="shared" si="1"/>
        <v>0.45792970783944886</v>
      </c>
    </row>
    <row r="52" spans="1:7" x14ac:dyDescent="0.2">
      <c r="A52" s="6" t="s">
        <v>47</v>
      </c>
      <c r="B52" s="7">
        <v>52123475.11999999</v>
      </c>
      <c r="C52" s="7">
        <v>27264479.619999997</v>
      </c>
      <c r="D52" s="7">
        <f t="shared" si="2"/>
        <v>79387954.73999998</v>
      </c>
      <c r="E52" s="24">
        <f t="shared" si="3"/>
        <v>7.8176187851618256E-2</v>
      </c>
      <c r="F52" s="19">
        <f t="shared" si="0"/>
        <v>0.65656654451808594</v>
      </c>
      <c r="G52" s="21">
        <f t="shared" si="1"/>
        <v>0.34343345548191412</v>
      </c>
    </row>
    <row r="53" spans="1:7" x14ac:dyDescent="0.2">
      <c r="A53" s="6" t="s">
        <v>48</v>
      </c>
      <c r="B53" s="7">
        <v>13488226.759999998</v>
      </c>
      <c r="C53" s="7">
        <v>5260023.58</v>
      </c>
      <c r="D53" s="7">
        <f t="shared" si="2"/>
        <v>18748250.339999996</v>
      </c>
      <c r="E53" s="24">
        <f t="shared" si="3"/>
        <v>1.8462079609799079E-2</v>
      </c>
      <c r="F53" s="19">
        <f t="shared" si="0"/>
        <v>0.71943922848216035</v>
      </c>
      <c r="G53" s="21">
        <f t="shared" si="1"/>
        <v>0.28056077151783976</v>
      </c>
    </row>
    <row r="54" spans="1:7" x14ac:dyDescent="0.2">
      <c r="A54" s="6" t="s">
        <v>49</v>
      </c>
      <c r="B54" s="7">
        <v>57201759.850000009</v>
      </c>
      <c r="C54" s="7">
        <v>29855981.669999994</v>
      </c>
      <c r="D54" s="7">
        <f t="shared" si="2"/>
        <v>87057741.520000011</v>
      </c>
      <c r="E54" s="24">
        <f t="shared" si="3"/>
        <v>8.572890405471037E-2</v>
      </c>
      <c r="F54" s="19">
        <f t="shared" si="0"/>
        <v>0.65705540772452609</v>
      </c>
      <c r="G54" s="21">
        <f t="shared" si="1"/>
        <v>0.34294459227547386</v>
      </c>
    </row>
    <row r="55" spans="1:7" x14ac:dyDescent="0.2">
      <c r="A55" s="6" t="s">
        <v>50</v>
      </c>
      <c r="B55" s="7">
        <v>10635011.439999998</v>
      </c>
      <c r="C55" s="7">
        <v>7058934.5300000003</v>
      </c>
      <c r="D55" s="7">
        <f t="shared" si="2"/>
        <v>17693945.969999999</v>
      </c>
      <c r="E55" s="24">
        <f t="shared" si="3"/>
        <v>1.7423867997573561E-2</v>
      </c>
      <c r="F55" s="19">
        <f t="shared" si="0"/>
        <v>0.60105368570875084</v>
      </c>
      <c r="G55" s="21">
        <f t="shared" si="1"/>
        <v>0.3989463142912491</v>
      </c>
    </row>
    <row r="56" spans="1:7" x14ac:dyDescent="0.2">
      <c r="A56" s="6" t="s">
        <v>51</v>
      </c>
      <c r="B56" s="7">
        <v>26349612.099999998</v>
      </c>
      <c r="C56" s="7">
        <v>16350429.809999999</v>
      </c>
      <c r="D56" s="7">
        <f t="shared" si="2"/>
        <v>42700041.909999996</v>
      </c>
      <c r="E56" s="24">
        <f t="shared" si="3"/>
        <v>4.2048274307616117E-2</v>
      </c>
      <c r="F56" s="19">
        <f t="shared" si="0"/>
        <v>0.61708632875672043</v>
      </c>
      <c r="G56" s="21">
        <f t="shared" si="1"/>
        <v>0.38291367124327957</v>
      </c>
    </row>
    <row r="57" spans="1:7" x14ac:dyDescent="0.2">
      <c r="A57" s="6" t="s">
        <v>52</v>
      </c>
      <c r="B57" s="7">
        <v>14445778.930000002</v>
      </c>
      <c r="C57" s="7">
        <v>9566361.1800000016</v>
      </c>
      <c r="D57" s="7">
        <f t="shared" si="2"/>
        <v>24012140.110000003</v>
      </c>
      <c r="E57" s="24">
        <f t="shared" si="3"/>
        <v>2.3645622085952462E-2</v>
      </c>
      <c r="F57" s="19">
        <f t="shared" si="0"/>
        <v>0.60160314173679041</v>
      </c>
      <c r="G57" s="21">
        <f t="shared" si="1"/>
        <v>0.39839685826320959</v>
      </c>
    </row>
    <row r="58" spans="1:7" x14ac:dyDescent="0.2">
      <c r="A58" s="6" t="s">
        <v>53</v>
      </c>
      <c r="B58" s="7">
        <v>1047065.6</v>
      </c>
      <c r="C58" s="7">
        <v>749854.85</v>
      </c>
      <c r="D58" s="7">
        <f t="shared" si="2"/>
        <v>1796920.45</v>
      </c>
      <c r="E58" s="24">
        <f t="shared" si="3"/>
        <v>1.7694925019000993E-3</v>
      </c>
      <c r="F58" s="19">
        <f t="shared" si="0"/>
        <v>0.58270002993176462</v>
      </c>
      <c r="G58" s="21">
        <f t="shared" si="1"/>
        <v>0.41729997006823533</v>
      </c>
    </row>
    <row r="59" spans="1:7" x14ac:dyDescent="0.2">
      <c r="A59" s="25" t="s">
        <v>87</v>
      </c>
      <c r="B59" s="7">
        <v>9702352.0999999978</v>
      </c>
      <c r="C59" s="7">
        <v>6627567.0999999996</v>
      </c>
      <c r="D59" s="7">
        <f t="shared" si="2"/>
        <v>16329919.199999997</v>
      </c>
      <c r="E59" s="24">
        <f t="shared" si="3"/>
        <v>1.6080661545720885E-2</v>
      </c>
      <c r="F59" s="19">
        <f t="shared" si="0"/>
        <v>0.59414575058032126</v>
      </c>
      <c r="G59" s="21">
        <f t="shared" si="1"/>
        <v>0.40585424941967874</v>
      </c>
    </row>
    <row r="60" spans="1:7" x14ac:dyDescent="0.2">
      <c r="A60" s="25" t="s">
        <v>88</v>
      </c>
      <c r="B60" s="7">
        <v>8291086.9900000012</v>
      </c>
      <c r="C60" s="7">
        <v>3889938.15</v>
      </c>
      <c r="D60" s="7">
        <f t="shared" si="2"/>
        <v>12181025.140000001</v>
      </c>
      <c r="E60" s="24">
        <f t="shared" si="3"/>
        <v>1.1995095637476111E-2</v>
      </c>
      <c r="F60" s="19">
        <f t="shared" si="0"/>
        <v>0.68065592958787713</v>
      </c>
      <c r="G60" s="21">
        <f t="shared" si="1"/>
        <v>0.31934407041212293</v>
      </c>
    </row>
    <row r="61" spans="1:7" x14ac:dyDescent="0.2">
      <c r="A61" s="6" t="s">
        <v>54</v>
      </c>
      <c r="B61" s="7">
        <v>4076130.1</v>
      </c>
      <c r="C61" s="7">
        <v>3049328.8</v>
      </c>
      <c r="D61" s="7">
        <f t="shared" si="2"/>
        <v>7125458.9000000004</v>
      </c>
      <c r="E61" s="24">
        <f t="shared" si="3"/>
        <v>7.016696869439786E-3</v>
      </c>
      <c r="F61" s="19">
        <f t="shared" si="0"/>
        <v>0.57205159095086489</v>
      </c>
      <c r="G61" s="21">
        <f t="shared" si="1"/>
        <v>0.427948409049135</v>
      </c>
    </row>
    <row r="62" spans="1:7" x14ac:dyDescent="0.2">
      <c r="A62" s="6" t="s">
        <v>55</v>
      </c>
      <c r="B62" s="7">
        <v>19314007.700000003</v>
      </c>
      <c r="C62" s="7">
        <v>9304015.8000000007</v>
      </c>
      <c r="D62" s="7">
        <f t="shared" si="2"/>
        <v>28618023.500000004</v>
      </c>
      <c r="E62" s="24">
        <f t="shared" si="3"/>
        <v>2.818120190153707E-2</v>
      </c>
      <c r="F62" s="19">
        <f t="shared" si="0"/>
        <v>0.67488964428308618</v>
      </c>
      <c r="G62" s="21">
        <f t="shared" si="1"/>
        <v>0.32511035571691382</v>
      </c>
    </row>
    <row r="63" spans="1:7" x14ac:dyDescent="0.2">
      <c r="A63" s="6" t="s">
        <v>56</v>
      </c>
      <c r="B63" s="7">
        <v>10844733.85</v>
      </c>
      <c r="C63" s="7">
        <v>8460335.5</v>
      </c>
      <c r="D63" s="7">
        <f t="shared" si="2"/>
        <v>19305069.350000001</v>
      </c>
      <c r="E63" s="24">
        <f t="shared" si="3"/>
        <v>1.901039941055066E-2</v>
      </c>
      <c r="F63" s="19">
        <f t="shared" si="0"/>
        <v>0.56175575717369797</v>
      </c>
      <c r="G63" s="21">
        <f t="shared" si="1"/>
        <v>0.43824424282630198</v>
      </c>
    </row>
    <row r="64" spans="1:7" x14ac:dyDescent="0.2">
      <c r="A64" s="6" t="s">
        <v>57</v>
      </c>
      <c r="B64" s="7">
        <v>5870260.5499999998</v>
      </c>
      <c r="C64" s="7">
        <v>3261305.47</v>
      </c>
      <c r="D64" s="7">
        <f t="shared" si="2"/>
        <v>9131566.0199999996</v>
      </c>
      <c r="E64" s="24">
        <f t="shared" si="3"/>
        <v>8.9921830446059708E-3</v>
      </c>
      <c r="F64" s="19">
        <f t="shared" si="0"/>
        <v>0.6428536504190987</v>
      </c>
      <c r="G64" s="21">
        <f t="shared" si="1"/>
        <v>0.35714634958090141</v>
      </c>
    </row>
    <row r="65" spans="1:7" x14ac:dyDescent="0.2">
      <c r="A65" s="6" t="s">
        <v>58</v>
      </c>
      <c r="B65" s="7">
        <v>465546.55</v>
      </c>
      <c r="C65" s="7">
        <v>395723.44</v>
      </c>
      <c r="D65" s="7">
        <f t="shared" si="2"/>
        <v>861269.99</v>
      </c>
      <c r="E65" s="24">
        <f t="shared" si="3"/>
        <v>8.4812368261298024E-4</v>
      </c>
      <c r="F65" s="19">
        <f t="shared" si="0"/>
        <v>0.54053497208233159</v>
      </c>
      <c r="G65" s="21">
        <f t="shared" si="1"/>
        <v>0.45946502791766841</v>
      </c>
    </row>
    <row r="66" spans="1:7" x14ac:dyDescent="0.2">
      <c r="A66" s="6" t="s">
        <v>59</v>
      </c>
      <c r="B66" s="7">
        <v>268990.40000000002</v>
      </c>
      <c r="C66" s="7">
        <v>310098.25</v>
      </c>
      <c r="D66" s="7">
        <f t="shared" si="2"/>
        <v>579088.65</v>
      </c>
      <c r="E66" s="24">
        <f t="shared" si="3"/>
        <v>5.7024952001100051E-4</v>
      </c>
      <c r="F66" s="19">
        <f t="shared" si="0"/>
        <v>0.46450642747012916</v>
      </c>
      <c r="G66" s="21">
        <f t="shared" si="1"/>
        <v>0.53549357252987084</v>
      </c>
    </row>
    <row r="67" spans="1:7" x14ac:dyDescent="0.2">
      <c r="A67" s="6" t="s">
        <v>60</v>
      </c>
      <c r="B67" s="7">
        <v>69038.899999999994</v>
      </c>
      <c r="C67" s="7">
        <v>81435.199999999997</v>
      </c>
      <c r="D67" s="7">
        <f t="shared" si="2"/>
        <v>150474.09999999998</v>
      </c>
      <c r="E67" s="24">
        <f t="shared" si="3"/>
        <v>1.4817728390823629E-4</v>
      </c>
      <c r="F67" s="19">
        <f t="shared" si="0"/>
        <v>0.45880919041881629</v>
      </c>
      <c r="G67" s="21">
        <f t="shared" si="1"/>
        <v>0.54119080958118382</v>
      </c>
    </row>
    <row r="68" spans="1:7" x14ac:dyDescent="0.2">
      <c r="A68" s="6" t="s">
        <v>61</v>
      </c>
      <c r="B68" s="7">
        <v>13457673.51</v>
      </c>
      <c r="C68" s="7">
        <v>8369971.5399999982</v>
      </c>
      <c r="D68" s="7">
        <f t="shared" si="2"/>
        <v>21827645.049999997</v>
      </c>
      <c r="E68" s="24">
        <f t="shared" si="3"/>
        <v>2.1494470859915817E-2</v>
      </c>
      <c r="F68" s="19">
        <f t="shared" si="0"/>
        <v>0.61654262194445941</v>
      </c>
      <c r="G68" s="21">
        <f t="shared" si="1"/>
        <v>0.38345737805554059</v>
      </c>
    </row>
    <row r="69" spans="1:7" x14ac:dyDescent="0.2">
      <c r="A69" s="6" t="s">
        <v>62</v>
      </c>
      <c r="B69" s="7">
        <v>664667.5</v>
      </c>
      <c r="C69" s="7">
        <v>573997.9</v>
      </c>
      <c r="D69" s="7">
        <f t="shared" si="2"/>
        <v>1238665.3999999999</v>
      </c>
      <c r="E69" s="24">
        <f t="shared" si="3"/>
        <v>1.2197585806667664E-3</v>
      </c>
      <c r="F69" s="19">
        <f t="shared" si="0"/>
        <v>0.53659971449916988</v>
      </c>
      <c r="G69" s="21">
        <f t="shared" si="1"/>
        <v>0.46340028550083023</v>
      </c>
    </row>
    <row r="70" spans="1:7" x14ac:dyDescent="0.2">
      <c r="A70" s="6" t="s">
        <v>63</v>
      </c>
      <c r="B70" s="7">
        <v>7367641.8000000007</v>
      </c>
      <c r="C70" s="7">
        <v>3463139.05</v>
      </c>
      <c r="D70" s="7">
        <f t="shared" si="2"/>
        <v>10830780.850000001</v>
      </c>
      <c r="E70" s="24">
        <f t="shared" si="3"/>
        <v>1.0665461291732858E-2</v>
      </c>
      <c r="F70" s="19">
        <f>(B70/D70)</f>
        <v>0.68025028869455884</v>
      </c>
      <c r="G70" s="21">
        <f>(C70/D70)</f>
        <v>0.31974971130544105</v>
      </c>
    </row>
    <row r="71" spans="1:7" x14ac:dyDescent="0.2">
      <c r="A71" s="6" t="s">
        <v>64</v>
      </c>
      <c r="B71" s="7">
        <v>339803.8</v>
      </c>
      <c r="C71" s="7">
        <v>519398.25</v>
      </c>
      <c r="D71" s="7">
        <f>SUM(B71:C71)</f>
        <v>859202.05</v>
      </c>
      <c r="E71" s="24">
        <f>(D71/D$72)</f>
        <v>8.4608730736644147E-4</v>
      </c>
      <c r="F71" s="19">
        <f>(B71/D71)</f>
        <v>0.39548765043100159</v>
      </c>
      <c r="G71" s="21">
        <f>(C71/D71)</f>
        <v>0.60451234956899835</v>
      </c>
    </row>
    <row r="72" spans="1:7" x14ac:dyDescent="0.2">
      <c r="A72" s="11" t="s">
        <v>66</v>
      </c>
      <c r="B72" s="12">
        <f>SUM(B5:B71)</f>
        <v>638883961.76999986</v>
      </c>
      <c r="C72" s="12">
        <f>SUM(C5:C71)</f>
        <v>376616498.43000001</v>
      </c>
      <c r="D72" s="12">
        <f>SUM(D5:D71)</f>
        <v>1015500460.1999998</v>
      </c>
      <c r="E72" s="20">
        <f>(D72/D$72)</f>
        <v>1</v>
      </c>
      <c r="F72" s="22">
        <f>B72/D72</f>
        <v>0.62913212431649079</v>
      </c>
      <c r="G72" s="23">
        <f>(C72/D72)</f>
        <v>0.37086787568350932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honeticPr fontId="0" type="noConversion"/>
  <printOptions horizontalCentered="1"/>
  <pageMargins left="0.75" right="0.75" top="0.5" bottom="0.75" header="0.5" footer="0.5"/>
  <pageSetup scale="68" orientation="portrait" r:id="rId1"/>
  <headerFooter alignWithMargins="0">
    <oddFooter>&amp;LOffice of Economic and Demographic Research&amp;RNovember 29, 2012</oddFooter>
  </headerFooter>
  <ignoredErrors>
    <ignoredError sqref="B72:D72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78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9400740.709999999</v>
      </c>
      <c r="C5" s="7">
        <v>7807321.3800000008</v>
      </c>
      <c r="D5" s="7">
        <f>SUM(B5:C5)</f>
        <v>17208062.09</v>
      </c>
      <c r="E5" s="24">
        <f>(D5/D$72)</f>
        <v>9.4260177624508178E-3</v>
      </c>
      <c r="F5" s="19">
        <f>(B5/D5)</f>
        <v>0.5462986279822285</v>
      </c>
      <c r="G5" s="21">
        <f>(C5/D5)</f>
        <v>0.4537013720177715</v>
      </c>
    </row>
    <row r="6" spans="1:7" x14ac:dyDescent="0.2">
      <c r="A6" s="6" t="s">
        <v>2</v>
      </c>
      <c r="B6" s="7">
        <v>479284.9</v>
      </c>
      <c r="C6" s="7">
        <v>640434.19999999995</v>
      </c>
      <c r="D6" s="7">
        <f>SUM(B6:C6)</f>
        <v>1119719.1000000001</v>
      </c>
      <c r="E6" s="24">
        <f>(D6/D$72)</f>
        <v>6.1334577190356033E-4</v>
      </c>
      <c r="F6" s="19">
        <f t="shared" ref="F6:F69" si="0">(B6/D6)</f>
        <v>0.42804030046464331</v>
      </c>
      <c r="G6" s="21">
        <f t="shared" ref="G6:G69" si="1">(C6/D6)</f>
        <v>0.57195969953535664</v>
      </c>
    </row>
    <row r="7" spans="1:7" x14ac:dyDescent="0.2">
      <c r="A7" s="6" t="s">
        <v>3</v>
      </c>
      <c r="B7" s="7">
        <v>14422452.799999997</v>
      </c>
      <c r="C7" s="7">
        <v>8338098.2999999961</v>
      </c>
      <c r="D7" s="7">
        <f t="shared" ref="D7:D70" si="2">SUM(B7:C7)</f>
        <v>22760551.099999994</v>
      </c>
      <c r="E7" s="24">
        <f t="shared" ref="E7:E70" si="3">(D7/D$72)</f>
        <v>1.2467490983568938E-2</v>
      </c>
      <c r="F7" s="19">
        <f t="shared" si="0"/>
        <v>0.63366008743083557</v>
      </c>
      <c r="G7" s="21">
        <f t="shared" si="1"/>
        <v>0.36633991256916437</v>
      </c>
    </row>
    <row r="8" spans="1:7" x14ac:dyDescent="0.2">
      <c r="A8" s="6" t="s">
        <v>4</v>
      </c>
      <c r="B8" s="7">
        <v>396902.1</v>
      </c>
      <c r="C8" s="7">
        <v>427481.25</v>
      </c>
      <c r="D8" s="7">
        <f t="shared" si="2"/>
        <v>824383.35</v>
      </c>
      <c r="E8" s="24">
        <f t="shared" si="3"/>
        <v>4.5157043596933636E-4</v>
      </c>
      <c r="F8" s="19">
        <f t="shared" si="0"/>
        <v>0.48145331901717808</v>
      </c>
      <c r="G8" s="21">
        <f t="shared" si="1"/>
        <v>0.51854668098282186</v>
      </c>
    </row>
    <row r="9" spans="1:7" x14ac:dyDescent="0.2">
      <c r="A9" s="6" t="s">
        <v>5</v>
      </c>
      <c r="B9" s="7">
        <v>21231274.599999998</v>
      </c>
      <c r="C9" s="7">
        <v>17192124.299999997</v>
      </c>
      <c r="D9" s="7">
        <f t="shared" si="2"/>
        <v>38423398.899999991</v>
      </c>
      <c r="E9" s="24">
        <f t="shared" si="3"/>
        <v>2.1047090522505963E-2</v>
      </c>
      <c r="F9" s="19">
        <f t="shared" si="0"/>
        <v>0.55256107496518225</v>
      </c>
      <c r="G9" s="21">
        <f t="shared" si="1"/>
        <v>0.4474389250348178</v>
      </c>
    </row>
    <row r="10" spans="1:7" x14ac:dyDescent="0.2">
      <c r="A10" s="6" t="s">
        <v>6</v>
      </c>
      <c r="B10" s="7">
        <v>92183708.390000015</v>
      </c>
      <c r="C10" s="7">
        <v>84858817.75</v>
      </c>
      <c r="D10" s="7">
        <f t="shared" si="2"/>
        <v>177042526.14000002</v>
      </c>
      <c r="E10" s="24">
        <f t="shared" si="3"/>
        <v>9.697814822940376E-2</v>
      </c>
      <c r="F10" s="19">
        <f t="shared" si="0"/>
        <v>0.52068681124163274</v>
      </c>
      <c r="G10" s="21">
        <f t="shared" si="1"/>
        <v>0.47931318875836726</v>
      </c>
    </row>
    <row r="11" spans="1:7" x14ac:dyDescent="0.2">
      <c r="A11" s="6" t="s">
        <v>7</v>
      </c>
      <c r="B11" s="7">
        <v>223878.9</v>
      </c>
      <c r="C11" s="7">
        <v>148565.9</v>
      </c>
      <c r="D11" s="7">
        <f t="shared" si="2"/>
        <v>372444.8</v>
      </c>
      <c r="E11" s="24">
        <f t="shared" si="3"/>
        <v>2.0401317022051971E-4</v>
      </c>
      <c r="F11" s="19">
        <f t="shared" si="0"/>
        <v>0.60110625789378724</v>
      </c>
      <c r="G11" s="21">
        <f t="shared" si="1"/>
        <v>0.39889374210621276</v>
      </c>
    </row>
    <row r="12" spans="1:7" x14ac:dyDescent="0.2">
      <c r="A12" s="6" t="s">
        <v>8</v>
      </c>
      <c r="B12" s="7">
        <v>9465241.0999999996</v>
      </c>
      <c r="C12" s="7">
        <v>6357035.9999999991</v>
      </c>
      <c r="D12" s="7">
        <f t="shared" si="2"/>
        <v>15822277.099999998</v>
      </c>
      <c r="E12" s="24">
        <f t="shared" si="3"/>
        <v>8.6669297336908202E-3</v>
      </c>
      <c r="F12" s="19">
        <f t="shared" si="0"/>
        <v>0.5982224328507052</v>
      </c>
      <c r="G12" s="21">
        <f t="shared" si="1"/>
        <v>0.40177756714929486</v>
      </c>
    </row>
    <row r="13" spans="1:7" x14ac:dyDescent="0.2">
      <c r="A13" s="6" t="s">
        <v>9</v>
      </c>
      <c r="B13" s="7">
        <v>4467696.0999999996</v>
      </c>
      <c r="C13" s="7">
        <v>3669265.95</v>
      </c>
      <c r="D13" s="7">
        <f t="shared" si="2"/>
        <v>8136962.0499999998</v>
      </c>
      <c r="E13" s="24">
        <f t="shared" si="3"/>
        <v>4.4571636489073255E-3</v>
      </c>
      <c r="F13" s="19">
        <f t="shared" si="0"/>
        <v>0.54906193153500082</v>
      </c>
      <c r="G13" s="21">
        <f t="shared" si="1"/>
        <v>0.45093806846499918</v>
      </c>
    </row>
    <row r="14" spans="1:7" x14ac:dyDescent="0.2">
      <c r="A14" s="6" t="s">
        <v>10</v>
      </c>
      <c r="B14" s="7">
        <v>6354761.5099999998</v>
      </c>
      <c r="C14" s="7">
        <v>5912752.9999999991</v>
      </c>
      <c r="D14" s="7">
        <f t="shared" si="2"/>
        <v>12267514.509999998</v>
      </c>
      <c r="E14" s="24">
        <f t="shared" si="3"/>
        <v>6.7197461903383401E-3</v>
      </c>
      <c r="F14" s="19">
        <f t="shared" si="0"/>
        <v>0.51801540604006191</v>
      </c>
      <c r="G14" s="21">
        <f t="shared" si="1"/>
        <v>0.4819845939599382</v>
      </c>
    </row>
    <row r="15" spans="1:7" x14ac:dyDescent="0.2">
      <c r="A15" s="6" t="s">
        <v>11</v>
      </c>
      <c r="B15" s="7">
        <v>41126462.299999997</v>
      </c>
      <c r="C15" s="7">
        <v>22963037.649999999</v>
      </c>
      <c r="D15" s="7">
        <f t="shared" si="2"/>
        <v>64089499.949999996</v>
      </c>
      <c r="E15" s="24">
        <f t="shared" si="3"/>
        <v>3.5106147441573463E-2</v>
      </c>
      <c r="F15" s="19">
        <f t="shared" si="0"/>
        <v>0.64170359157249124</v>
      </c>
      <c r="G15" s="21">
        <f t="shared" si="1"/>
        <v>0.35829640842750871</v>
      </c>
    </row>
    <row r="16" spans="1:7" x14ac:dyDescent="0.2">
      <c r="A16" s="6" t="s">
        <v>12</v>
      </c>
      <c r="B16" s="7">
        <v>1544480.1</v>
      </c>
      <c r="C16" s="7">
        <v>1614296.2</v>
      </c>
      <c r="D16" s="7">
        <f t="shared" si="2"/>
        <v>3158776.3</v>
      </c>
      <c r="E16" s="24">
        <f t="shared" si="3"/>
        <v>1.7302751091717308E-3</v>
      </c>
      <c r="F16" s="19">
        <f t="shared" si="0"/>
        <v>0.48894886921875419</v>
      </c>
      <c r="G16" s="21">
        <f t="shared" si="1"/>
        <v>0.51105113078124587</v>
      </c>
    </row>
    <row r="17" spans="1:7" x14ac:dyDescent="0.2">
      <c r="A17" s="6" t="s">
        <v>89</v>
      </c>
      <c r="B17" s="7">
        <v>1064362.79</v>
      </c>
      <c r="C17" s="7">
        <v>758741.27</v>
      </c>
      <c r="D17" s="7">
        <f t="shared" si="2"/>
        <v>1823104.06</v>
      </c>
      <c r="E17" s="24">
        <f t="shared" si="3"/>
        <v>9.9863721797834363E-4</v>
      </c>
      <c r="F17" s="19">
        <f t="shared" si="0"/>
        <v>0.58381900043599266</v>
      </c>
      <c r="G17" s="21">
        <f t="shared" si="1"/>
        <v>0.41618099956400734</v>
      </c>
    </row>
    <row r="18" spans="1:7" x14ac:dyDescent="0.2">
      <c r="A18" s="6" t="s">
        <v>13</v>
      </c>
      <c r="B18" s="7">
        <v>287779.25</v>
      </c>
      <c r="C18" s="7">
        <v>243345.45</v>
      </c>
      <c r="D18" s="7">
        <f t="shared" si="2"/>
        <v>531124.69999999995</v>
      </c>
      <c r="E18" s="24">
        <f t="shared" si="3"/>
        <v>2.9093286798318157E-4</v>
      </c>
      <c r="F18" s="19">
        <f t="shared" si="0"/>
        <v>0.54182991301289518</v>
      </c>
      <c r="G18" s="21">
        <f t="shared" si="1"/>
        <v>0.45817008698710499</v>
      </c>
    </row>
    <row r="19" spans="1:7" x14ac:dyDescent="0.2">
      <c r="A19" s="6" t="s">
        <v>14</v>
      </c>
      <c r="B19" s="7">
        <v>35732577.300000004</v>
      </c>
      <c r="C19" s="7">
        <v>33103076.300000016</v>
      </c>
      <c r="D19" s="7">
        <f t="shared" si="2"/>
        <v>68835653.600000024</v>
      </c>
      <c r="E19" s="24">
        <f t="shared" si="3"/>
        <v>3.7705936329726006E-2</v>
      </c>
      <c r="F19" s="19">
        <f t="shared" si="0"/>
        <v>0.51909984769869311</v>
      </c>
      <c r="G19" s="21">
        <f t="shared" si="1"/>
        <v>0.48090015230130689</v>
      </c>
    </row>
    <row r="20" spans="1:7" x14ac:dyDescent="0.2">
      <c r="A20" s="6" t="s">
        <v>15</v>
      </c>
      <c r="B20" s="7">
        <v>9550046.0199999996</v>
      </c>
      <c r="C20" s="7">
        <v>7378055.6499999985</v>
      </c>
      <c r="D20" s="7">
        <f t="shared" si="2"/>
        <v>16928101.669999998</v>
      </c>
      <c r="E20" s="24">
        <f t="shared" si="3"/>
        <v>9.2726645331388004E-3</v>
      </c>
      <c r="F20" s="19">
        <f t="shared" si="0"/>
        <v>0.564153394525306</v>
      </c>
      <c r="G20" s="21">
        <f t="shared" si="1"/>
        <v>0.43584660547469406</v>
      </c>
    </row>
    <row r="21" spans="1:7" x14ac:dyDescent="0.2">
      <c r="A21" s="6" t="s">
        <v>16</v>
      </c>
      <c r="B21" s="7">
        <v>5917750.3000000007</v>
      </c>
      <c r="C21" s="7">
        <v>4470296.25</v>
      </c>
      <c r="D21" s="7">
        <f t="shared" si="2"/>
        <v>10388046.550000001</v>
      </c>
      <c r="E21" s="24">
        <f t="shared" si="3"/>
        <v>5.6902346577636011E-3</v>
      </c>
      <c r="F21" s="19">
        <f t="shared" si="0"/>
        <v>0.56966921273567073</v>
      </c>
      <c r="G21" s="21">
        <f t="shared" si="1"/>
        <v>0.43033078726432927</v>
      </c>
    </row>
    <row r="22" spans="1:7" x14ac:dyDescent="0.2">
      <c r="A22" s="6" t="s">
        <v>17</v>
      </c>
      <c r="B22" s="7">
        <v>1084139.7</v>
      </c>
      <c r="C22" s="7">
        <v>664669.25</v>
      </c>
      <c r="D22" s="7">
        <f t="shared" si="2"/>
        <v>1748808.95</v>
      </c>
      <c r="E22" s="24">
        <f t="shared" si="3"/>
        <v>9.5794076867100402E-4</v>
      </c>
      <c r="F22" s="19">
        <f t="shared" si="0"/>
        <v>0.6199303245789084</v>
      </c>
      <c r="G22" s="21">
        <f t="shared" si="1"/>
        <v>0.3800696754210916</v>
      </c>
    </row>
    <row r="23" spans="1:7" x14ac:dyDescent="0.2">
      <c r="A23" s="6" t="s">
        <v>18</v>
      </c>
      <c r="B23" s="7">
        <v>996796.5</v>
      </c>
      <c r="C23" s="7">
        <v>783664</v>
      </c>
      <c r="D23" s="7">
        <f t="shared" si="2"/>
        <v>1780460.5</v>
      </c>
      <c r="E23" s="24">
        <f t="shared" si="3"/>
        <v>9.7527846021051075E-4</v>
      </c>
      <c r="F23" s="19">
        <f t="shared" si="0"/>
        <v>0.55985319528290578</v>
      </c>
      <c r="G23" s="21">
        <f t="shared" si="1"/>
        <v>0.44014680471709428</v>
      </c>
    </row>
    <row r="24" spans="1:7" x14ac:dyDescent="0.2">
      <c r="A24" s="6" t="s">
        <v>19</v>
      </c>
      <c r="B24" s="7">
        <v>409518.2</v>
      </c>
      <c r="C24" s="7">
        <v>385197.75</v>
      </c>
      <c r="D24" s="7">
        <f t="shared" si="2"/>
        <v>794715.95</v>
      </c>
      <c r="E24" s="24">
        <f t="shared" si="3"/>
        <v>4.3531959738547034E-4</v>
      </c>
      <c r="F24" s="19">
        <f t="shared" si="0"/>
        <v>0.5153013476072803</v>
      </c>
      <c r="G24" s="21">
        <f t="shared" si="1"/>
        <v>0.4846986523927197</v>
      </c>
    </row>
    <row r="25" spans="1:7" x14ac:dyDescent="0.2">
      <c r="A25" s="6" t="s">
        <v>20</v>
      </c>
      <c r="B25" s="7">
        <v>259957.5</v>
      </c>
      <c r="C25" s="7">
        <v>239125.95</v>
      </c>
      <c r="D25" s="7">
        <f t="shared" si="2"/>
        <v>499083.45</v>
      </c>
      <c r="E25" s="24">
        <f t="shared" si="3"/>
        <v>2.7338171143507508E-4</v>
      </c>
      <c r="F25" s="19">
        <f t="shared" si="0"/>
        <v>0.52086980644218916</v>
      </c>
      <c r="G25" s="21">
        <f t="shared" si="1"/>
        <v>0.47913019355781084</v>
      </c>
    </row>
    <row r="26" spans="1:7" x14ac:dyDescent="0.2">
      <c r="A26" s="6" t="s">
        <v>21</v>
      </c>
      <c r="B26" s="7">
        <v>712990.6</v>
      </c>
      <c r="C26" s="7">
        <v>616912.6</v>
      </c>
      <c r="D26" s="7">
        <f t="shared" si="2"/>
        <v>1329903.2</v>
      </c>
      <c r="E26" s="24">
        <f t="shared" si="3"/>
        <v>7.2847779837015812E-4</v>
      </c>
      <c r="F26" s="19">
        <f t="shared" si="0"/>
        <v>0.53612217791490391</v>
      </c>
      <c r="G26" s="21">
        <f t="shared" si="1"/>
        <v>0.46387782208509609</v>
      </c>
    </row>
    <row r="27" spans="1:7" x14ac:dyDescent="0.2">
      <c r="A27" s="6" t="s">
        <v>22</v>
      </c>
      <c r="B27" s="7">
        <v>189089.79</v>
      </c>
      <c r="C27" s="7">
        <v>122998.26</v>
      </c>
      <c r="D27" s="7">
        <f t="shared" si="2"/>
        <v>312088.05</v>
      </c>
      <c r="E27" s="24">
        <f t="shared" si="3"/>
        <v>1.7095170201984313E-4</v>
      </c>
      <c r="F27" s="19">
        <f t="shared" si="0"/>
        <v>0.60588603120177142</v>
      </c>
      <c r="G27" s="21">
        <f t="shared" si="1"/>
        <v>0.39411396879822858</v>
      </c>
    </row>
    <row r="28" spans="1:7" x14ac:dyDescent="0.2">
      <c r="A28" s="6" t="s">
        <v>23</v>
      </c>
      <c r="B28" s="7">
        <v>649794.6</v>
      </c>
      <c r="C28" s="7">
        <v>432108.25</v>
      </c>
      <c r="D28" s="7">
        <f t="shared" si="2"/>
        <v>1081902.8500000001</v>
      </c>
      <c r="E28" s="24">
        <f t="shared" si="3"/>
        <v>5.9263125783771292E-4</v>
      </c>
      <c r="F28" s="19">
        <f t="shared" si="0"/>
        <v>0.60060346453473146</v>
      </c>
      <c r="G28" s="21">
        <f t="shared" si="1"/>
        <v>0.39939653546526843</v>
      </c>
    </row>
    <row r="29" spans="1:7" x14ac:dyDescent="0.2">
      <c r="A29" s="6" t="s">
        <v>24</v>
      </c>
      <c r="B29" s="7">
        <v>1432759.3</v>
      </c>
      <c r="C29" s="7">
        <v>754734.85</v>
      </c>
      <c r="D29" s="7">
        <f t="shared" si="2"/>
        <v>2187494.15</v>
      </c>
      <c r="E29" s="24">
        <f t="shared" si="3"/>
        <v>1.1982382795526776E-3</v>
      </c>
      <c r="F29" s="19">
        <f t="shared" si="0"/>
        <v>0.65497743159678856</v>
      </c>
      <c r="G29" s="21">
        <f t="shared" si="1"/>
        <v>0.34502256840321149</v>
      </c>
    </row>
    <row r="30" spans="1:7" x14ac:dyDescent="0.2">
      <c r="A30" s="6" t="s">
        <v>25</v>
      </c>
      <c r="B30" s="7">
        <v>4864066.9000000004</v>
      </c>
      <c r="C30" s="7">
        <v>4442244.8</v>
      </c>
      <c r="D30" s="7">
        <f t="shared" si="2"/>
        <v>9306311.6999999993</v>
      </c>
      <c r="E30" s="24">
        <f t="shared" si="3"/>
        <v>5.0976954248718575E-3</v>
      </c>
      <c r="F30" s="19">
        <f t="shared" si="0"/>
        <v>0.52266322650680186</v>
      </c>
      <c r="G30" s="21">
        <f t="shared" si="1"/>
        <v>0.4773367734931982</v>
      </c>
    </row>
    <row r="31" spans="1:7" x14ac:dyDescent="0.2">
      <c r="A31" s="6" t="s">
        <v>26</v>
      </c>
      <c r="B31" s="7">
        <v>3048038</v>
      </c>
      <c r="C31" s="7">
        <v>2709023.45</v>
      </c>
      <c r="D31" s="7">
        <f t="shared" si="2"/>
        <v>5757061.4500000002</v>
      </c>
      <c r="E31" s="24">
        <f t="shared" si="3"/>
        <v>3.1535313624162348E-3</v>
      </c>
      <c r="F31" s="19">
        <f t="shared" si="0"/>
        <v>0.52944336732761466</v>
      </c>
      <c r="G31" s="21">
        <f t="shared" si="1"/>
        <v>0.47055663267238534</v>
      </c>
    </row>
    <row r="32" spans="1:7" x14ac:dyDescent="0.2">
      <c r="A32" s="6" t="s">
        <v>27</v>
      </c>
      <c r="B32" s="7">
        <v>54976737.81000001</v>
      </c>
      <c r="C32" s="7">
        <v>53332142.459999979</v>
      </c>
      <c r="D32" s="7">
        <f t="shared" si="2"/>
        <v>108308880.26999998</v>
      </c>
      <c r="E32" s="24">
        <f t="shared" si="3"/>
        <v>5.9328088422545826E-2</v>
      </c>
      <c r="F32" s="19">
        <f t="shared" si="0"/>
        <v>0.50759215378231348</v>
      </c>
      <c r="G32" s="21">
        <f t="shared" si="1"/>
        <v>0.49240784621768657</v>
      </c>
    </row>
    <row r="33" spans="1:7" x14ac:dyDescent="0.2">
      <c r="A33" s="6" t="s">
        <v>28</v>
      </c>
      <c r="B33" s="7">
        <v>154960.4</v>
      </c>
      <c r="C33" s="7">
        <v>221222.75</v>
      </c>
      <c r="D33" s="7">
        <f t="shared" si="2"/>
        <v>376183.15</v>
      </c>
      <c r="E33" s="24">
        <f t="shared" si="3"/>
        <v>2.06060916987004E-4</v>
      </c>
      <c r="F33" s="19">
        <f t="shared" si="0"/>
        <v>0.41192807280177218</v>
      </c>
      <c r="G33" s="21">
        <f t="shared" si="1"/>
        <v>0.58807192719822776</v>
      </c>
    </row>
    <row r="34" spans="1:7" x14ac:dyDescent="0.2">
      <c r="A34" s="6" t="s">
        <v>29</v>
      </c>
      <c r="B34" s="7">
        <v>10784103.780000001</v>
      </c>
      <c r="C34" s="7">
        <v>5693485.7299999977</v>
      </c>
      <c r="D34" s="7">
        <f t="shared" si="2"/>
        <v>16477589.509999998</v>
      </c>
      <c r="E34" s="24">
        <f t="shared" si="3"/>
        <v>9.025888597525001E-3</v>
      </c>
      <c r="F34" s="19">
        <f t="shared" si="0"/>
        <v>0.65447095726321458</v>
      </c>
      <c r="G34" s="21">
        <f t="shared" si="1"/>
        <v>0.34552904273678547</v>
      </c>
    </row>
    <row r="35" spans="1:7" x14ac:dyDescent="0.2">
      <c r="A35" s="6" t="s">
        <v>30</v>
      </c>
      <c r="B35" s="7">
        <v>705995.8</v>
      </c>
      <c r="C35" s="7">
        <v>833607.93</v>
      </c>
      <c r="D35" s="7">
        <f t="shared" si="2"/>
        <v>1539603.73</v>
      </c>
      <c r="E35" s="24">
        <f t="shared" si="3"/>
        <v>8.4334494088959518E-4</v>
      </c>
      <c r="F35" s="19">
        <f t="shared" si="0"/>
        <v>0.45855682617760352</v>
      </c>
      <c r="G35" s="21">
        <f t="shared" si="1"/>
        <v>0.54144317382239648</v>
      </c>
    </row>
    <row r="36" spans="1:7" x14ac:dyDescent="0.2">
      <c r="A36" s="6" t="s">
        <v>31</v>
      </c>
      <c r="B36" s="7">
        <v>477251.6</v>
      </c>
      <c r="C36" s="7">
        <v>319380.68</v>
      </c>
      <c r="D36" s="7">
        <f t="shared" si="2"/>
        <v>796632.28</v>
      </c>
      <c r="E36" s="24">
        <f t="shared" si="3"/>
        <v>4.3636930074685091E-4</v>
      </c>
      <c r="F36" s="19">
        <f t="shared" si="0"/>
        <v>0.5990864442500371</v>
      </c>
      <c r="G36" s="21">
        <f t="shared" si="1"/>
        <v>0.40091355574996279</v>
      </c>
    </row>
    <row r="37" spans="1:7" x14ac:dyDescent="0.2">
      <c r="A37" s="6" t="s">
        <v>32</v>
      </c>
      <c r="B37" s="7">
        <v>142156.87</v>
      </c>
      <c r="C37" s="7">
        <v>110671.4</v>
      </c>
      <c r="D37" s="7">
        <f t="shared" si="2"/>
        <v>252828.27</v>
      </c>
      <c r="E37" s="24">
        <f t="shared" si="3"/>
        <v>1.3849111837262735E-4</v>
      </c>
      <c r="F37" s="19">
        <f t="shared" si="0"/>
        <v>0.56226651394640326</v>
      </c>
      <c r="G37" s="21">
        <f t="shared" si="1"/>
        <v>0.43773348605359674</v>
      </c>
    </row>
    <row r="38" spans="1:7" x14ac:dyDescent="0.2">
      <c r="A38" s="6" t="s">
        <v>33</v>
      </c>
      <c r="B38" s="7">
        <v>14208970.039999994</v>
      </c>
      <c r="C38" s="7">
        <v>11667160.08</v>
      </c>
      <c r="D38" s="7">
        <f t="shared" si="2"/>
        <v>25876130.119999994</v>
      </c>
      <c r="E38" s="24">
        <f t="shared" si="3"/>
        <v>1.4174104025133057E-2</v>
      </c>
      <c r="F38" s="19">
        <f t="shared" si="0"/>
        <v>0.54911495552488732</v>
      </c>
      <c r="G38" s="21">
        <f t="shared" si="1"/>
        <v>0.45088504447511268</v>
      </c>
    </row>
    <row r="39" spans="1:7" x14ac:dyDescent="0.2">
      <c r="A39" s="6" t="s">
        <v>34</v>
      </c>
      <c r="B39" s="7">
        <v>50312199</v>
      </c>
      <c r="C39" s="7">
        <v>31372512.500000004</v>
      </c>
      <c r="D39" s="7">
        <f t="shared" si="2"/>
        <v>81684711.5</v>
      </c>
      <c r="E39" s="24">
        <f t="shared" si="3"/>
        <v>4.4744233109613951E-2</v>
      </c>
      <c r="F39" s="19">
        <f t="shared" si="0"/>
        <v>0.61593164835992598</v>
      </c>
      <c r="G39" s="21">
        <f t="shared" si="1"/>
        <v>0.38406835164007408</v>
      </c>
    </row>
    <row r="40" spans="1:7" x14ac:dyDescent="0.2">
      <c r="A40" s="6" t="s">
        <v>35</v>
      </c>
      <c r="B40" s="7">
        <v>10356391.599999998</v>
      </c>
      <c r="C40" s="7">
        <v>8762086.9499999993</v>
      </c>
      <c r="D40" s="7">
        <f t="shared" si="2"/>
        <v>19118478.549999997</v>
      </c>
      <c r="E40" s="24">
        <f t="shared" si="3"/>
        <v>1.0472481878599203E-2</v>
      </c>
      <c r="F40" s="19">
        <f t="shared" si="0"/>
        <v>0.54169538506504222</v>
      </c>
      <c r="G40" s="21">
        <f t="shared" si="1"/>
        <v>0.45830461493495783</v>
      </c>
    </row>
    <row r="41" spans="1:7" x14ac:dyDescent="0.2">
      <c r="A41" s="6" t="s">
        <v>36</v>
      </c>
      <c r="B41" s="7">
        <v>1611647.8</v>
      </c>
      <c r="C41" s="7">
        <v>841912.75</v>
      </c>
      <c r="D41" s="7">
        <f t="shared" si="2"/>
        <v>2453560.5499999998</v>
      </c>
      <c r="E41" s="24">
        <f t="shared" si="3"/>
        <v>1.3439808157705571E-3</v>
      </c>
      <c r="F41" s="19">
        <f t="shared" si="0"/>
        <v>0.65686082212236419</v>
      </c>
      <c r="G41" s="21">
        <f t="shared" si="1"/>
        <v>0.34313917787763587</v>
      </c>
    </row>
    <row r="42" spans="1:7" x14ac:dyDescent="0.2">
      <c r="A42" s="6" t="s">
        <v>37</v>
      </c>
      <c r="B42" s="7">
        <v>62400.44</v>
      </c>
      <c r="C42" s="7">
        <v>128454.2</v>
      </c>
      <c r="D42" s="7">
        <f t="shared" si="2"/>
        <v>190854.64</v>
      </c>
      <c r="E42" s="24">
        <f t="shared" si="3"/>
        <v>1.0454397579908759E-4</v>
      </c>
      <c r="F42" s="19">
        <f t="shared" si="0"/>
        <v>0.32695270075697397</v>
      </c>
      <c r="G42" s="21">
        <f t="shared" si="1"/>
        <v>0.67304729924302598</v>
      </c>
    </row>
    <row r="43" spans="1:7" x14ac:dyDescent="0.2">
      <c r="A43" s="6" t="s">
        <v>38</v>
      </c>
      <c r="B43" s="7">
        <v>361235</v>
      </c>
      <c r="C43" s="7">
        <v>343369.95</v>
      </c>
      <c r="D43" s="7">
        <f t="shared" si="2"/>
        <v>704604.95</v>
      </c>
      <c r="E43" s="24">
        <f t="shared" si="3"/>
        <v>3.8595971699046619E-4</v>
      </c>
      <c r="F43" s="19">
        <f t="shared" si="0"/>
        <v>0.51267735203960751</v>
      </c>
      <c r="G43" s="21">
        <f t="shared" si="1"/>
        <v>0.4873226479603926</v>
      </c>
    </row>
    <row r="44" spans="1:7" x14ac:dyDescent="0.2">
      <c r="A44" s="6" t="s">
        <v>39</v>
      </c>
      <c r="B44" s="7">
        <v>17800725.900000002</v>
      </c>
      <c r="C44" s="7">
        <v>12669614.299999997</v>
      </c>
      <c r="D44" s="7">
        <f t="shared" si="2"/>
        <v>30470340.199999999</v>
      </c>
      <c r="E44" s="24">
        <f t="shared" si="3"/>
        <v>1.6690663158405606E-2</v>
      </c>
      <c r="F44" s="19">
        <f t="shared" si="0"/>
        <v>0.58419846260856656</v>
      </c>
      <c r="G44" s="21">
        <f t="shared" si="1"/>
        <v>0.41580153739143344</v>
      </c>
    </row>
    <row r="45" spans="1:7" x14ac:dyDescent="0.2">
      <c r="A45" s="6" t="s">
        <v>40</v>
      </c>
      <c r="B45" s="7">
        <v>12041997.909999996</v>
      </c>
      <c r="C45" s="7">
        <v>10261695.469999999</v>
      </c>
      <c r="D45" s="7">
        <f t="shared" si="2"/>
        <v>22303693.379999995</v>
      </c>
      <c r="E45" s="24">
        <f t="shared" si="3"/>
        <v>1.2217239156192321E-2</v>
      </c>
      <c r="F45" s="19">
        <f t="shared" si="0"/>
        <v>0.53991048499609529</v>
      </c>
      <c r="G45" s="21">
        <f t="shared" si="1"/>
        <v>0.46008951500390477</v>
      </c>
    </row>
    <row r="46" spans="1:7" x14ac:dyDescent="0.2">
      <c r="A46" s="6" t="s">
        <v>41</v>
      </c>
      <c r="B46" s="7">
        <v>10344833.320000002</v>
      </c>
      <c r="C46" s="7">
        <v>5991419.3999999994</v>
      </c>
      <c r="D46" s="7">
        <f t="shared" si="2"/>
        <v>16336252.720000003</v>
      </c>
      <c r="E46" s="24">
        <f t="shared" si="3"/>
        <v>8.9484688923856335E-3</v>
      </c>
      <c r="F46" s="19">
        <f t="shared" si="0"/>
        <v>0.63324395730822169</v>
      </c>
      <c r="G46" s="21">
        <f t="shared" si="1"/>
        <v>0.36675604269177825</v>
      </c>
    </row>
    <row r="47" spans="1:7" x14ac:dyDescent="0.2">
      <c r="A47" s="6" t="s">
        <v>42</v>
      </c>
      <c r="B47" s="7">
        <v>131203247.69999997</v>
      </c>
      <c r="C47" s="7">
        <v>126880668.45999998</v>
      </c>
      <c r="D47" s="7">
        <f t="shared" si="2"/>
        <v>258083916.15999997</v>
      </c>
      <c r="E47" s="24">
        <f t="shared" si="3"/>
        <v>0.14136999071735842</v>
      </c>
      <c r="F47" s="19">
        <f t="shared" si="0"/>
        <v>0.50837436773340072</v>
      </c>
      <c r="G47" s="21">
        <f t="shared" si="1"/>
        <v>0.49162563226659928</v>
      </c>
    </row>
    <row r="48" spans="1:7" x14ac:dyDescent="0.2">
      <c r="A48" s="6" t="s">
        <v>43</v>
      </c>
      <c r="B48" s="7">
        <v>11615532.660000004</v>
      </c>
      <c r="C48" s="7">
        <v>7647356.3500000015</v>
      </c>
      <c r="D48" s="7">
        <f t="shared" si="2"/>
        <v>19262889.010000005</v>
      </c>
      <c r="E48" s="24">
        <f t="shared" si="3"/>
        <v>1.055158524037954E-2</v>
      </c>
      <c r="F48" s="19">
        <f t="shared" si="0"/>
        <v>0.60300054960447491</v>
      </c>
      <c r="G48" s="21">
        <f t="shared" si="1"/>
        <v>0.39699945039552503</v>
      </c>
    </row>
    <row r="49" spans="1:7" x14ac:dyDescent="0.2">
      <c r="A49" s="6" t="s">
        <v>44</v>
      </c>
      <c r="B49" s="7">
        <v>4526961.5999999996</v>
      </c>
      <c r="C49" s="7">
        <v>3414238.1</v>
      </c>
      <c r="D49" s="7">
        <f t="shared" si="2"/>
        <v>7941199.6999999993</v>
      </c>
      <c r="E49" s="24">
        <f t="shared" si="3"/>
        <v>4.3499313888963947E-3</v>
      </c>
      <c r="F49" s="19">
        <f t="shared" si="0"/>
        <v>0.5700601635795659</v>
      </c>
      <c r="G49" s="21">
        <f t="shared" si="1"/>
        <v>0.4299398364204341</v>
      </c>
    </row>
    <row r="50" spans="1:7" x14ac:dyDescent="0.2">
      <c r="A50" s="6" t="s">
        <v>45</v>
      </c>
      <c r="B50" s="7">
        <v>10944673.660000004</v>
      </c>
      <c r="C50" s="7">
        <v>8099594.6500000004</v>
      </c>
      <c r="D50" s="7">
        <f t="shared" si="2"/>
        <v>19044268.310000002</v>
      </c>
      <c r="E50" s="24">
        <f t="shared" si="3"/>
        <v>1.0431831918322608E-2</v>
      </c>
      <c r="F50" s="19">
        <f t="shared" si="0"/>
        <v>0.57469646414575237</v>
      </c>
      <c r="G50" s="21">
        <f t="shared" si="1"/>
        <v>0.42530353585424774</v>
      </c>
    </row>
    <row r="51" spans="1:7" x14ac:dyDescent="0.2">
      <c r="A51" s="6" t="s">
        <v>46</v>
      </c>
      <c r="B51" s="7">
        <v>1213333.1000000001</v>
      </c>
      <c r="C51" s="7">
        <v>890901.2</v>
      </c>
      <c r="D51" s="7">
        <f t="shared" si="2"/>
        <v>2104234.2999999998</v>
      </c>
      <c r="E51" s="24">
        <f t="shared" si="3"/>
        <v>1.152631236708785E-3</v>
      </c>
      <c r="F51" s="19">
        <f t="shared" si="0"/>
        <v>0.57661501858419484</v>
      </c>
      <c r="G51" s="21">
        <f t="shared" si="1"/>
        <v>0.42338498141580527</v>
      </c>
    </row>
    <row r="52" spans="1:7" x14ac:dyDescent="0.2">
      <c r="A52" s="6" t="s">
        <v>47</v>
      </c>
      <c r="B52" s="7">
        <v>79507073.260000005</v>
      </c>
      <c r="C52" s="7">
        <v>61786159.170000002</v>
      </c>
      <c r="D52" s="7">
        <f t="shared" si="2"/>
        <v>141293232.43000001</v>
      </c>
      <c r="E52" s="24">
        <f t="shared" si="3"/>
        <v>7.7395845716597592E-2</v>
      </c>
      <c r="F52" s="19">
        <f t="shared" si="0"/>
        <v>0.56270970585508884</v>
      </c>
      <c r="G52" s="21">
        <f t="shared" si="1"/>
        <v>0.43729029414491116</v>
      </c>
    </row>
    <row r="53" spans="1:7" x14ac:dyDescent="0.2">
      <c r="A53" s="6" t="s">
        <v>48</v>
      </c>
      <c r="B53" s="7">
        <v>24093863.019999996</v>
      </c>
      <c r="C53" s="7">
        <v>14034497.669999994</v>
      </c>
      <c r="D53" s="7">
        <f t="shared" si="2"/>
        <v>38128360.68999999</v>
      </c>
      <c r="E53" s="24">
        <f t="shared" si="3"/>
        <v>2.0885478169324262E-2</v>
      </c>
      <c r="F53" s="19">
        <f t="shared" si="0"/>
        <v>0.63191447478934348</v>
      </c>
      <c r="G53" s="21">
        <f t="shared" si="1"/>
        <v>0.36808552521065646</v>
      </c>
    </row>
    <row r="54" spans="1:7" x14ac:dyDescent="0.2">
      <c r="A54" s="6" t="s">
        <v>49</v>
      </c>
      <c r="B54" s="7">
        <v>87206388.699999988</v>
      </c>
      <c r="C54" s="7">
        <v>66666557.219999999</v>
      </c>
      <c r="D54" s="7">
        <f t="shared" si="2"/>
        <v>153872945.91999999</v>
      </c>
      <c r="E54" s="24">
        <f t="shared" si="3"/>
        <v>8.4286604372808493E-2</v>
      </c>
      <c r="F54" s="19">
        <f t="shared" si="0"/>
        <v>0.56674282914775298</v>
      </c>
      <c r="G54" s="21">
        <f t="shared" si="1"/>
        <v>0.43325717085224702</v>
      </c>
    </row>
    <row r="55" spans="1:7" x14ac:dyDescent="0.2">
      <c r="A55" s="6" t="s">
        <v>50</v>
      </c>
      <c r="B55" s="7">
        <v>17704991.090000004</v>
      </c>
      <c r="C55" s="7">
        <v>15413803.800000006</v>
      </c>
      <c r="D55" s="7">
        <f t="shared" si="2"/>
        <v>33118794.890000008</v>
      </c>
      <c r="E55" s="24">
        <f t="shared" si="3"/>
        <v>1.8141400656935067E-2</v>
      </c>
      <c r="F55" s="19">
        <f t="shared" si="0"/>
        <v>0.5345904387162923</v>
      </c>
      <c r="G55" s="21">
        <f t="shared" si="1"/>
        <v>0.46540956128370775</v>
      </c>
    </row>
    <row r="56" spans="1:7" x14ac:dyDescent="0.2">
      <c r="A56" s="6" t="s">
        <v>51</v>
      </c>
      <c r="B56" s="7">
        <v>39600736.699999988</v>
      </c>
      <c r="C56" s="7">
        <v>42652144.150000006</v>
      </c>
      <c r="D56" s="7">
        <f t="shared" si="2"/>
        <v>82252880.849999994</v>
      </c>
      <c r="E56" s="24">
        <f t="shared" si="3"/>
        <v>4.5055457834232551E-2</v>
      </c>
      <c r="F56" s="19">
        <f t="shared" si="0"/>
        <v>0.48145106032477636</v>
      </c>
      <c r="G56" s="21">
        <f t="shared" si="1"/>
        <v>0.51854893967522364</v>
      </c>
    </row>
    <row r="57" spans="1:7" x14ac:dyDescent="0.2">
      <c r="A57" s="6" t="s">
        <v>52</v>
      </c>
      <c r="B57" s="7">
        <v>21262488.760000002</v>
      </c>
      <c r="C57" s="7">
        <v>21722589.640000001</v>
      </c>
      <c r="D57" s="7">
        <f t="shared" si="2"/>
        <v>42985078.400000006</v>
      </c>
      <c r="E57" s="24">
        <f t="shared" si="3"/>
        <v>2.3545830460142247E-2</v>
      </c>
      <c r="F57" s="19">
        <f t="shared" si="0"/>
        <v>0.49464813259477497</v>
      </c>
      <c r="G57" s="21">
        <f t="shared" si="1"/>
        <v>0.50535186740522486</v>
      </c>
    </row>
    <row r="58" spans="1:7" x14ac:dyDescent="0.2">
      <c r="A58" s="6" t="s">
        <v>53</v>
      </c>
      <c r="B58" s="7">
        <v>1521858.32</v>
      </c>
      <c r="C58" s="7">
        <v>1359033.94</v>
      </c>
      <c r="D58" s="7">
        <f t="shared" si="2"/>
        <v>2880892.26</v>
      </c>
      <c r="E58" s="24">
        <f t="shared" si="3"/>
        <v>1.5780592534151577E-3</v>
      </c>
      <c r="F58" s="19">
        <f t="shared" si="0"/>
        <v>0.52825936642281801</v>
      </c>
      <c r="G58" s="21">
        <f t="shared" si="1"/>
        <v>0.4717406335771821</v>
      </c>
    </row>
    <row r="59" spans="1:7" x14ac:dyDescent="0.2">
      <c r="A59" s="25" t="s">
        <v>87</v>
      </c>
      <c r="B59" s="7">
        <v>14695131.500000004</v>
      </c>
      <c r="C59" s="7">
        <v>10853254.299999997</v>
      </c>
      <c r="D59" s="7">
        <f t="shared" si="2"/>
        <v>25548385.800000001</v>
      </c>
      <c r="E59" s="24">
        <f t="shared" si="3"/>
        <v>1.3994576326679576E-2</v>
      </c>
      <c r="F59" s="19">
        <f t="shared" si="0"/>
        <v>0.57518825709920207</v>
      </c>
      <c r="G59" s="21">
        <f t="shared" si="1"/>
        <v>0.42481174290079793</v>
      </c>
    </row>
    <row r="60" spans="1:7" x14ac:dyDescent="0.2">
      <c r="A60" s="25" t="s">
        <v>88</v>
      </c>
      <c r="B60" s="7">
        <v>11974855.199999999</v>
      </c>
      <c r="C60" s="7">
        <v>9059380.3999999985</v>
      </c>
      <c r="D60" s="7">
        <f t="shared" si="2"/>
        <v>21034235.599999998</v>
      </c>
      <c r="E60" s="24">
        <f t="shared" si="3"/>
        <v>1.1521871396570217E-2</v>
      </c>
      <c r="F60" s="19">
        <f t="shared" si="0"/>
        <v>0.5693030841586656</v>
      </c>
      <c r="G60" s="21">
        <f t="shared" si="1"/>
        <v>0.43069691584133435</v>
      </c>
    </row>
    <row r="61" spans="1:7" x14ac:dyDescent="0.2">
      <c r="A61" s="6" t="s">
        <v>54</v>
      </c>
      <c r="B61" s="7">
        <v>5757290.7000000011</v>
      </c>
      <c r="C61" s="7">
        <v>4565888.5999999996</v>
      </c>
      <c r="D61" s="7">
        <f t="shared" si="2"/>
        <v>10323179.300000001</v>
      </c>
      <c r="E61" s="24">
        <f t="shared" si="3"/>
        <v>5.6547024840938728E-3</v>
      </c>
      <c r="F61" s="19">
        <f t="shared" si="0"/>
        <v>0.55770519262413676</v>
      </c>
      <c r="G61" s="21">
        <f t="shared" si="1"/>
        <v>0.4422948073758633</v>
      </c>
    </row>
    <row r="62" spans="1:7" x14ac:dyDescent="0.2">
      <c r="A62" s="6" t="s">
        <v>55</v>
      </c>
      <c r="B62" s="7">
        <v>27018481.000000004</v>
      </c>
      <c r="C62" s="7">
        <v>17741893.050000001</v>
      </c>
      <c r="D62" s="7">
        <f t="shared" si="2"/>
        <v>44760374.050000004</v>
      </c>
      <c r="E62" s="24">
        <f t="shared" si="3"/>
        <v>2.4518279783196824E-2</v>
      </c>
      <c r="F62" s="19">
        <f t="shared" si="0"/>
        <v>0.60362500478255054</v>
      </c>
      <c r="G62" s="21">
        <f t="shared" si="1"/>
        <v>0.39637499521744946</v>
      </c>
    </row>
    <row r="63" spans="1:7" x14ac:dyDescent="0.2">
      <c r="A63" s="6" t="s">
        <v>56</v>
      </c>
      <c r="B63" s="7">
        <v>18834238.07</v>
      </c>
      <c r="C63" s="7">
        <v>18706614.529999994</v>
      </c>
      <c r="D63" s="7">
        <f t="shared" si="2"/>
        <v>37540852.599999994</v>
      </c>
      <c r="E63" s="24">
        <f t="shared" si="3"/>
        <v>2.0563660310755415E-2</v>
      </c>
      <c r="F63" s="19">
        <f t="shared" si="0"/>
        <v>0.50169979543831678</v>
      </c>
      <c r="G63" s="21">
        <f t="shared" si="1"/>
        <v>0.49830020456168322</v>
      </c>
    </row>
    <row r="64" spans="1:7" x14ac:dyDescent="0.2">
      <c r="A64" s="6" t="s">
        <v>57</v>
      </c>
      <c r="B64" s="7">
        <v>7740501.6999999993</v>
      </c>
      <c r="C64" s="7">
        <v>3680508.49</v>
      </c>
      <c r="D64" s="7">
        <f t="shared" si="2"/>
        <v>11421010.189999999</v>
      </c>
      <c r="E64" s="24">
        <f t="shared" si="3"/>
        <v>6.2560586051483603E-3</v>
      </c>
      <c r="F64" s="19">
        <f t="shared" si="0"/>
        <v>0.67774229873093206</v>
      </c>
      <c r="G64" s="21">
        <f t="shared" si="1"/>
        <v>0.32225770126906789</v>
      </c>
    </row>
    <row r="65" spans="1:7" x14ac:dyDescent="0.2">
      <c r="A65" s="6" t="s">
        <v>58</v>
      </c>
      <c r="B65" s="7">
        <v>665334.71</v>
      </c>
      <c r="C65" s="7">
        <v>748588.24</v>
      </c>
      <c r="D65" s="7">
        <f t="shared" si="2"/>
        <v>1413922.95</v>
      </c>
      <c r="E65" s="24">
        <f t="shared" si="3"/>
        <v>7.7450108976430702E-4</v>
      </c>
      <c r="F65" s="19">
        <f t="shared" si="0"/>
        <v>0.47055938231994887</v>
      </c>
      <c r="G65" s="21">
        <f t="shared" si="1"/>
        <v>0.52944061768005113</v>
      </c>
    </row>
    <row r="66" spans="1:7" x14ac:dyDescent="0.2">
      <c r="A66" s="6" t="s">
        <v>59</v>
      </c>
      <c r="B66" s="7">
        <v>531843.19999999995</v>
      </c>
      <c r="C66" s="7">
        <v>369075.7</v>
      </c>
      <c r="D66" s="7">
        <f t="shared" si="2"/>
        <v>900918.89999999991</v>
      </c>
      <c r="E66" s="24">
        <f t="shared" si="3"/>
        <v>4.9349412557400012E-4</v>
      </c>
      <c r="F66" s="19">
        <f t="shared" si="0"/>
        <v>0.59033415771386299</v>
      </c>
      <c r="G66" s="21">
        <f t="shared" si="1"/>
        <v>0.40966584228613701</v>
      </c>
    </row>
    <row r="67" spans="1:7" x14ac:dyDescent="0.2">
      <c r="A67" s="6" t="s">
        <v>60</v>
      </c>
      <c r="B67" s="7">
        <v>138574.1</v>
      </c>
      <c r="C67" s="7">
        <v>200835.95</v>
      </c>
      <c r="D67" s="7">
        <f t="shared" si="2"/>
        <v>339410.05000000005</v>
      </c>
      <c r="E67" s="24">
        <f t="shared" si="3"/>
        <v>1.8591780662585467E-4</v>
      </c>
      <c r="F67" s="19">
        <f t="shared" si="0"/>
        <v>0.40827930699164622</v>
      </c>
      <c r="G67" s="21">
        <f t="shared" si="1"/>
        <v>0.59172069300835373</v>
      </c>
    </row>
    <row r="68" spans="1:7" x14ac:dyDescent="0.2">
      <c r="A68" s="6" t="s">
        <v>61</v>
      </c>
      <c r="B68" s="7">
        <v>22602012.440000001</v>
      </c>
      <c r="C68" s="7">
        <v>17670849.999999996</v>
      </c>
      <c r="D68" s="7">
        <f t="shared" si="2"/>
        <v>40272862.439999998</v>
      </c>
      <c r="E68" s="24">
        <f t="shared" si="3"/>
        <v>2.2060166607882015E-2</v>
      </c>
      <c r="F68" s="19">
        <f t="shared" si="0"/>
        <v>0.56122190156394558</v>
      </c>
      <c r="G68" s="21">
        <f t="shared" si="1"/>
        <v>0.43877809843605436</v>
      </c>
    </row>
    <row r="69" spans="1:7" x14ac:dyDescent="0.2">
      <c r="A69" s="6" t="s">
        <v>62</v>
      </c>
      <c r="B69" s="7">
        <v>1222379.2</v>
      </c>
      <c r="C69" s="7">
        <v>820838.55</v>
      </c>
      <c r="D69" s="7">
        <f t="shared" si="2"/>
        <v>2043217.75</v>
      </c>
      <c r="E69" s="24">
        <f t="shared" si="3"/>
        <v>1.1192083514881595E-3</v>
      </c>
      <c r="F69" s="19">
        <f t="shared" si="0"/>
        <v>0.59826183479465167</v>
      </c>
      <c r="G69" s="21">
        <f t="shared" si="1"/>
        <v>0.40173816520534833</v>
      </c>
    </row>
    <row r="70" spans="1:7" x14ac:dyDescent="0.2">
      <c r="A70" s="6" t="s">
        <v>63</v>
      </c>
      <c r="B70" s="7">
        <v>10378580.300000001</v>
      </c>
      <c r="C70" s="7">
        <v>6013161.3499999978</v>
      </c>
      <c r="D70" s="7">
        <f t="shared" si="2"/>
        <v>16391741.649999999</v>
      </c>
      <c r="E70" s="24">
        <f t="shared" si="3"/>
        <v>8.9788639268214582E-3</v>
      </c>
      <c r="F70" s="19">
        <f>(B70/D70)</f>
        <v>0.63315909447608953</v>
      </c>
      <c r="G70" s="21">
        <f>(C70/D70)</f>
        <v>0.36684090552391047</v>
      </c>
    </row>
    <row r="71" spans="1:7" x14ac:dyDescent="0.2">
      <c r="A71" s="6" t="s">
        <v>64</v>
      </c>
      <c r="B71" s="7">
        <v>672857.15</v>
      </c>
      <c r="C71" s="7">
        <v>539962.49</v>
      </c>
      <c r="D71" s="7">
        <f>SUM(B71:C71)</f>
        <v>1212819.6400000001</v>
      </c>
      <c r="E71" s="24">
        <f>(D71/D$72)</f>
        <v>6.6434322525676145E-4</v>
      </c>
      <c r="F71" s="19">
        <f>(B71/D71)</f>
        <v>0.55478747854050248</v>
      </c>
      <c r="G71" s="21">
        <f>(C71/D71)</f>
        <v>0.44521252145949741</v>
      </c>
    </row>
    <row r="72" spans="1:7" x14ac:dyDescent="0.2">
      <c r="A72" s="11" t="s">
        <v>66</v>
      </c>
      <c r="B72" s="12">
        <f>SUM(B5:B71)</f>
        <v>1004471385.3700004</v>
      </c>
      <c r="C72" s="12">
        <f>SUM(C5:C71)</f>
        <v>821120558.50999975</v>
      </c>
      <c r="D72" s="12">
        <f>SUM(D5:D71)</f>
        <v>1825591943.8800004</v>
      </c>
      <c r="E72" s="20">
        <f>(D72/D$72)</f>
        <v>1</v>
      </c>
      <c r="F72" s="22">
        <f>B72/D72</f>
        <v>0.55021681528412036</v>
      </c>
      <c r="G72" s="23">
        <f>(C72/D72)</f>
        <v>0.44978318471587952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79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13021938.500000002</v>
      </c>
      <c r="C5" s="7">
        <v>9699482.8500000015</v>
      </c>
      <c r="D5" s="7">
        <f>SUM(B5:C5)</f>
        <v>22721421.350000001</v>
      </c>
      <c r="E5" s="24">
        <f>(D5/D$72)</f>
        <v>7.6312731010110286E-3</v>
      </c>
      <c r="F5" s="19">
        <f>(B5/D5)</f>
        <v>0.57311284797770812</v>
      </c>
      <c r="G5" s="21">
        <f>(C5/D5)</f>
        <v>0.42688715202229199</v>
      </c>
    </row>
    <row r="6" spans="1:7" x14ac:dyDescent="0.2">
      <c r="A6" s="6" t="s">
        <v>2</v>
      </c>
      <c r="B6" s="7">
        <v>803355.7</v>
      </c>
      <c r="C6" s="7">
        <v>732105.85</v>
      </c>
      <c r="D6" s="7">
        <f>SUM(B6:C6)</f>
        <v>1535461.5499999998</v>
      </c>
      <c r="E6" s="24">
        <f>(D6/D$72)</f>
        <v>5.1570393610748738E-4</v>
      </c>
      <c r="F6" s="19">
        <f t="shared" ref="F6:F69" si="0">(B6/D6)</f>
        <v>0.52320144389157774</v>
      </c>
      <c r="G6" s="21">
        <f t="shared" ref="G6:G69" si="1">(C6/D6)</f>
        <v>0.47679855610842231</v>
      </c>
    </row>
    <row r="7" spans="1:7" x14ac:dyDescent="0.2">
      <c r="A7" s="6" t="s">
        <v>3</v>
      </c>
      <c r="B7" s="7">
        <v>14517185.899999999</v>
      </c>
      <c r="C7" s="7">
        <v>11697757.530000001</v>
      </c>
      <c r="D7" s="7">
        <f t="shared" ref="D7:D70" si="2">SUM(B7:C7)</f>
        <v>26214943.43</v>
      </c>
      <c r="E7" s="24">
        <f t="shared" ref="E7:E70" si="3">(D7/D$72)</f>
        <v>8.8046161179914373E-3</v>
      </c>
      <c r="F7" s="19">
        <f t="shared" si="0"/>
        <v>0.55377521369688487</v>
      </c>
      <c r="G7" s="21">
        <f t="shared" si="1"/>
        <v>0.44622478630311513</v>
      </c>
    </row>
    <row r="8" spans="1:7" x14ac:dyDescent="0.2">
      <c r="A8" s="6" t="s">
        <v>4</v>
      </c>
      <c r="B8" s="7">
        <v>651114.80000000005</v>
      </c>
      <c r="C8" s="7">
        <v>644456.11</v>
      </c>
      <c r="D8" s="7">
        <f t="shared" si="2"/>
        <v>1295570.9100000001</v>
      </c>
      <c r="E8" s="24">
        <f t="shared" si="3"/>
        <v>4.3513366895664652E-4</v>
      </c>
      <c r="F8" s="19">
        <f t="shared" si="0"/>
        <v>0.50256978986970302</v>
      </c>
      <c r="G8" s="21">
        <f t="shared" si="1"/>
        <v>0.49743021013029687</v>
      </c>
    </row>
    <row r="9" spans="1:7" x14ac:dyDescent="0.2">
      <c r="A9" s="6" t="s">
        <v>5</v>
      </c>
      <c r="B9" s="7">
        <v>33632982.690000005</v>
      </c>
      <c r="C9" s="7">
        <v>30584524.419999994</v>
      </c>
      <c r="D9" s="7">
        <f t="shared" si="2"/>
        <v>64217507.109999999</v>
      </c>
      <c r="E9" s="24">
        <f t="shared" si="3"/>
        <v>2.1568251698414434E-2</v>
      </c>
      <c r="F9" s="19">
        <f t="shared" si="0"/>
        <v>0.5237354142755668</v>
      </c>
      <c r="G9" s="21">
        <f t="shared" si="1"/>
        <v>0.4762645857244332</v>
      </c>
    </row>
    <row r="10" spans="1:7" x14ac:dyDescent="0.2">
      <c r="A10" s="6" t="s">
        <v>6</v>
      </c>
      <c r="B10" s="7">
        <v>149744406.70000002</v>
      </c>
      <c r="C10" s="7">
        <v>155482258.30999997</v>
      </c>
      <c r="D10" s="7">
        <f t="shared" si="2"/>
        <v>305226665.00999999</v>
      </c>
      <c r="E10" s="24">
        <f t="shared" si="3"/>
        <v>0.10251418705380053</v>
      </c>
      <c r="F10" s="19">
        <f t="shared" si="0"/>
        <v>0.49060067112777977</v>
      </c>
      <c r="G10" s="21">
        <f t="shared" si="1"/>
        <v>0.50939932887222017</v>
      </c>
    </row>
    <row r="11" spans="1:7" x14ac:dyDescent="0.2">
      <c r="A11" s="6" t="s">
        <v>7</v>
      </c>
      <c r="B11" s="7">
        <v>252789.6</v>
      </c>
      <c r="C11" s="7">
        <v>303368.43</v>
      </c>
      <c r="D11" s="7">
        <f t="shared" si="2"/>
        <v>556158.03</v>
      </c>
      <c r="E11" s="24">
        <f t="shared" si="3"/>
        <v>1.867926195669218E-4</v>
      </c>
      <c r="F11" s="19">
        <f t="shared" si="0"/>
        <v>0.45452836489657444</v>
      </c>
      <c r="G11" s="21">
        <f t="shared" si="1"/>
        <v>0.54547163510342556</v>
      </c>
    </row>
    <row r="12" spans="1:7" x14ac:dyDescent="0.2">
      <c r="A12" s="6" t="s">
        <v>8</v>
      </c>
      <c r="B12" s="7">
        <v>17884472.900000002</v>
      </c>
      <c r="C12" s="7">
        <v>12283974.559999997</v>
      </c>
      <c r="D12" s="7">
        <f t="shared" si="2"/>
        <v>30168447.460000001</v>
      </c>
      <c r="E12" s="24">
        <f t="shared" si="3"/>
        <v>1.0132449817042914E-2</v>
      </c>
      <c r="F12" s="19">
        <f t="shared" si="0"/>
        <v>0.59282045997603361</v>
      </c>
      <c r="G12" s="21">
        <f t="shared" si="1"/>
        <v>0.40717954002396639</v>
      </c>
    </row>
    <row r="13" spans="1:7" x14ac:dyDescent="0.2">
      <c r="A13" s="6" t="s">
        <v>9</v>
      </c>
      <c r="B13" s="7">
        <v>6559961.8000000017</v>
      </c>
      <c r="C13" s="7">
        <v>5659373.870000002</v>
      </c>
      <c r="D13" s="7">
        <f t="shared" si="2"/>
        <v>12219335.670000004</v>
      </c>
      <c r="E13" s="24">
        <f t="shared" si="3"/>
        <v>4.1040164774152916E-3</v>
      </c>
      <c r="F13" s="19">
        <f t="shared" si="0"/>
        <v>0.53685093667616712</v>
      </c>
      <c r="G13" s="21">
        <f t="shared" si="1"/>
        <v>0.46314906332383293</v>
      </c>
    </row>
    <row r="14" spans="1:7" x14ac:dyDescent="0.2">
      <c r="A14" s="6" t="s">
        <v>10</v>
      </c>
      <c r="B14" s="7">
        <v>11916123.149999999</v>
      </c>
      <c r="C14" s="7">
        <v>9615980.3300000057</v>
      </c>
      <c r="D14" s="7">
        <f t="shared" si="2"/>
        <v>21532103.480000004</v>
      </c>
      <c r="E14" s="24">
        <f t="shared" si="3"/>
        <v>7.2318258424053207E-3</v>
      </c>
      <c r="F14" s="19">
        <f t="shared" si="0"/>
        <v>0.55341193957516666</v>
      </c>
      <c r="G14" s="21">
        <f t="shared" si="1"/>
        <v>0.44658806042483334</v>
      </c>
    </row>
    <row r="15" spans="1:7" x14ac:dyDescent="0.2">
      <c r="A15" s="6" t="s">
        <v>11</v>
      </c>
      <c r="B15" s="7">
        <v>59991014.999999978</v>
      </c>
      <c r="C15" s="7">
        <v>42070633.929999992</v>
      </c>
      <c r="D15" s="7">
        <f t="shared" si="2"/>
        <v>102061648.92999998</v>
      </c>
      <c r="E15" s="24">
        <f t="shared" si="3"/>
        <v>3.4278679318815584E-2</v>
      </c>
      <c r="F15" s="19">
        <f t="shared" si="0"/>
        <v>0.58779194368244458</v>
      </c>
      <c r="G15" s="21">
        <f t="shared" si="1"/>
        <v>0.41220805631755536</v>
      </c>
    </row>
    <row r="16" spans="1:7" x14ac:dyDescent="0.2">
      <c r="A16" s="6" t="s">
        <v>12</v>
      </c>
      <c r="B16" s="7">
        <v>2050152.74</v>
      </c>
      <c r="C16" s="7">
        <v>1915702.1</v>
      </c>
      <c r="D16" s="7">
        <f t="shared" si="2"/>
        <v>3965854.84</v>
      </c>
      <c r="E16" s="24">
        <f t="shared" si="3"/>
        <v>1.3319818728244478E-3</v>
      </c>
      <c r="F16" s="19">
        <f t="shared" si="0"/>
        <v>0.51695102889847577</v>
      </c>
      <c r="G16" s="21">
        <f t="shared" si="1"/>
        <v>0.48304897110152428</v>
      </c>
    </row>
    <row r="17" spans="1:7" x14ac:dyDescent="0.2">
      <c r="A17" s="6" t="s">
        <v>89</v>
      </c>
      <c r="B17" s="7">
        <v>1554980.04</v>
      </c>
      <c r="C17" s="7">
        <v>979499.22</v>
      </c>
      <c r="D17" s="7">
        <f t="shared" si="2"/>
        <v>2534479.2599999998</v>
      </c>
      <c r="E17" s="24">
        <f t="shared" si="3"/>
        <v>8.5123650954645647E-4</v>
      </c>
      <c r="F17" s="19">
        <f t="shared" si="0"/>
        <v>0.61353038651419078</v>
      </c>
      <c r="G17" s="21">
        <f t="shared" si="1"/>
        <v>0.38646961348580933</v>
      </c>
    </row>
    <row r="18" spans="1:7" x14ac:dyDescent="0.2">
      <c r="A18" s="6" t="s">
        <v>13</v>
      </c>
      <c r="B18" s="7">
        <v>522646.56</v>
      </c>
      <c r="C18" s="7">
        <v>281875.09000000003</v>
      </c>
      <c r="D18" s="7">
        <f t="shared" si="2"/>
        <v>804521.65</v>
      </c>
      <c r="E18" s="24">
        <f t="shared" si="3"/>
        <v>2.7020864285966022E-4</v>
      </c>
      <c r="F18" s="19">
        <f t="shared" si="0"/>
        <v>0.64963641438362785</v>
      </c>
      <c r="G18" s="21">
        <f t="shared" si="1"/>
        <v>0.35036358561637221</v>
      </c>
    </row>
    <row r="19" spans="1:7" x14ac:dyDescent="0.2">
      <c r="A19" s="6" t="s">
        <v>14</v>
      </c>
      <c r="B19" s="7">
        <v>54545518.899999991</v>
      </c>
      <c r="C19" s="7">
        <v>66175114.679999985</v>
      </c>
      <c r="D19" s="7">
        <f t="shared" si="2"/>
        <v>120720633.57999998</v>
      </c>
      <c r="E19" s="24">
        <f t="shared" si="3"/>
        <v>4.0545532323226011E-2</v>
      </c>
      <c r="F19" s="19">
        <f t="shared" si="0"/>
        <v>0.45183260957501015</v>
      </c>
      <c r="G19" s="21">
        <f t="shared" si="1"/>
        <v>0.54816739042498985</v>
      </c>
    </row>
    <row r="20" spans="1:7" x14ac:dyDescent="0.2">
      <c r="A20" s="6" t="s">
        <v>15</v>
      </c>
      <c r="B20" s="7">
        <v>14141952.299999997</v>
      </c>
      <c r="C20" s="7">
        <v>12794608.43</v>
      </c>
      <c r="D20" s="7">
        <f t="shared" si="2"/>
        <v>26936560.729999997</v>
      </c>
      <c r="E20" s="24">
        <f t="shared" si="3"/>
        <v>9.0469802996104801E-3</v>
      </c>
      <c r="F20" s="19">
        <f t="shared" si="0"/>
        <v>0.52500957496959555</v>
      </c>
      <c r="G20" s="21">
        <f t="shared" si="1"/>
        <v>0.47499042503040445</v>
      </c>
    </row>
    <row r="21" spans="1:7" x14ac:dyDescent="0.2">
      <c r="A21" s="6" t="s">
        <v>16</v>
      </c>
      <c r="B21" s="7">
        <v>9826059.7999999989</v>
      </c>
      <c r="C21" s="7">
        <v>8092569.1599999992</v>
      </c>
      <c r="D21" s="7">
        <f t="shared" si="2"/>
        <v>17918628.959999997</v>
      </c>
      <c r="E21" s="24">
        <f t="shared" si="3"/>
        <v>6.0181953005085742E-3</v>
      </c>
      <c r="F21" s="19">
        <f t="shared" si="0"/>
        <v>0.54837118520255357</v>
      </c>
      <c r="G21" s="21">
        <f t="shared" si="1"/>
        <v>0.45162881479744643</v>
      </c>
    </row>
    <row r="22" spans="1:7" x14ac:dyDescent="0.2">
      <c r="A22" s="6" t="s">
        <v>17</v>
      </c>
      <c r="B22" s="7">
        <v>1344916.3</v>
      </c>
      <c r="C22" s="7">
        <v>1464091.5</v>
      </c>
      <c r="D22" s="7">
        <f t="shared" si="2"/>
        <v>2809007.8</v>
      </c>
      <c r="E22" s="24">
        <f t="shared" si="3"/>
        <v>9.4344034796353812E-4</v>
      </c>
      <c r="F22" s="19">
        <f t="shared" si="0"/>
        <v>0.47878695815654199</v>
      </c>
      <c r="G22" s="21">
        <f t="shared" si="1"/>
        <v>0.52121304184345807</v>
      </c>
    </row>
    <row r="23" spans="1:7" x14ac:dyDescent="0.2">
      <c r="A23" s="6" t="s">
        <v>18</v>
      </c>
      <c r="B23" s="7">
        <v>1361371.3</v>
      </c>
      <c r="C23" s="7">
        <v>1115127.3899999999</v>
      </c>
      <c r="D23" s="7">
        <f t="shared" si="2"/>
        <v>2476498.69</v>
      </c>
      <c r="E23" s="24">
        <f t="shared" si="3"/>
        <v>8.3176301106207195E-4</v>
      </c>
      <c r="F23" s="19">
        <f t="shared" si="0"/>
        <v>0.54971613976504874</v>
      </c>
      <c r="G23" s="21">
        <f t="shared" si="1"/>
        <v>0.45028386023495126</v>
      </c>
    </row>
    <row r="24" spans="1:7" x14ac:dyDescent="0.2">
      <c r="A24" s="6" t="s">
        <v>19</v>
      </c>
      <c r="B24" s="7">
        <v>518248.5</v>
      </c>
      <c r="C24" s="7">
        <v>460100.27</v>
      </c>
      <c r="D24" s="7">
        <f t="shared" si="2"/>
        <v>978348.77</v>
      </c>
      <c r="E24" s="24">
        <f t="shared" si="3"/>
        <v>3.2859065183033653E-4</v>
      </c>
      <c r="F24" s="19">
        <f t="shared" si="0"/>
        <v>0.5297175362115496</v>
      </c>
      <c r="G24" s="21">
        <f t="shared" si="1"/>
        <v>0.4702824637884504</v>
      </c>
    </row>
    <row r="25" spans="1:7" x14ac:dyDescent="0.2">
      <c r="A25" s="6" t="s">
        <v>20</v>
      </c>
      <c r="B25" s="7">
        <v>635275.9</v>
      </c>
      <c r="C25" s="7">
        <v>299434.78999999998</v>
      </c>
      <c r="D25" s="7">
        <f t="shared" si="2"/>
        <v>934710.69</v>
      </c>
      <c r="E25" s="24">
        <f t="shared" si="3"/>
        <v>3.1393425771862892E-4</v>
      </c>
      <c r="F25" s="19">
        <f t="shared" si="0"/>
        <v>0.67964976414252853</v>
      </c>
      <c r="G25" s="21">
        <f t="shared" si="1"/>
        <v>0.32035023585747158</v>
      </c>
    </row>
    <row r="26" spans="1:7" x14ac:dyDescent="0.2">
      <c r="A26" s="6" t="s">
        <v>21</v>
      </c>
      <c r="B26" s="7">
        <v>1165832.1100000001</v>
      </c>
      <c r="C26" s="7">
        <v>1027269.78</v>
      </c>
      <c r="D26" s="7">
        <f t="shared" si="2"/>
        <v>2193101.89</v>
      </c>
      <c r="E26" s="24">
        <f t="shared" si="3"/>
        <v>7.3658065677891437E-4</v>
      </c>
      <c r="F26" s="19">
        <f t="shared" si="0"/>
        <v>0.53159049076374654</v>
      </c>
      <c r="G26" s="21">
        <f t="shared" si="1"/>
        <v>0.46840950923625346</v>
      </c>
    </row>
    <row r="27" spans="1:7" x14ac:dyDescent="0.2">
      <c r="A27" s="6" t="s">
        <v>22</v>
      </c>
      <c r="B27" s="7">
        <v>331665.65999999997</v>
      </c>
      <c r="C27" s="7">
        <v>175919.83</v>
      </c>
      <c r="D27" s="7">
        <f t="shared" si="2"/>
        <v>507585.49</v>
      </c>
      <c r="E27" s="24">
        <f t="shared" si="3"/>
        <v>1.7047892544365417E-4</v>
      </c>
      <c r="F27" s="19">
        <f t="shared" si="0"/>
        <v>0.65341832367981989</v>
      </c>
      <c r="G27" s="21">
        <f t="shared" si="1"/>
        <v>0.34658167632018005</v>
      </c>
    </row>
    <row r="28" spans="1:7" x14ac:dyDescent="0.2">
      <c r="A28" s="6" t="s">
        <v>23</v>
      </c>
      <c r="B28" s="7">
        <v>1107158.49</v>
      </c>
      <c r="C28" s="7">
        <v>775902.86</v>
      </c>
      <c r="D28" s="7">
        <f t="shared" si="2"/>
        <v>1883061.35</v>
      </c>
      <c r="E28" s="24">
        <f t="shared" si="3"/>
        <v>6.3244966969500408E-4</v>
      </c>
      <c r="F28" s="19">
        <f t="shared" si="0"/>
        <v>0.58795667491130865</v>
      </c>
      <c r="G28" s="21">
        <f t="shared" si="1"/>
        <v>0.41204332508869135</v>
      </c>
    </row>
    <row r="29" spans="1:7" x14ac:dyDescent="0.2">
      <c r="A29" s="6" t="s">
        <v>24</v>
      </c>
      <c r="B29" s="7">
        <v>1967817.14</v>
      </c>
      <c r="C29" s="7">
        <v>1857457.24</v>
      </c>
      <c r="D29" s="7">
        <f t="shared" si="2"/>
        <v>3825274.38</v>
      </c>
      <c r="E29" s="24">
        <f t="shared" si="3"/>
        <v>1.2847661697924825E-3</v>
      </c>
      <c r="F29" s="19">
        <f t="shared" si="0"/>
        <v>0.51442509595873742</v>
      </c>
      <c r="G29" s="21">
        <f t="shared" si="1"/>
        <v>0.48557490404126252</v>
      </c>
    </row>
    <row r="30" spans="1:7" x14ac:dyDescent="0.2">
      <c r="A30" s="6" t="s">
        <v>25</v>
      </c>
      <c r="B30" s="7">
        <v>8703426.1999999993</v>
      </c>
      <c r="C30" s="7">
        <v>8523482.6400000006</v>
      </c>
      <c r="D30" s="7">
        <f t="shared" si="2"/>
        <v>17226908.84</v>
      </c>
      <c r="E30" s="24">
        <f t="shared" si="3"/>
        <v>5.7858724601426003E-3</v>
      </c>
      <c r="F30" s="19">
        <f t="shared" si="0"/>
        <v>0.50522274662480882</v>
      </c>
      <c r="G30" s="21">
        <f t="shared" si="1"/>
        <v>0.49477725337519118</v>
      </c>
    </row>
    <row r="31" spans="1:7" x14ac:dyDescent="0.2">
      <c r="A31" s="6" t="s">
        <v>26</v>
      </c>
      <c r="B31" s="7">
        <v>5174722</v>
      </c>
      <c r="C31" s="7">
        <v>4623605.53</v>
      </c>
      <c r="D31" s="7">
        <f t="shared" si="2"/>
        <v>9798327.5300000012</v>
      </c>
      <c r="E31" s="24">
        <f t="shared" si="3"/>
        <v>3.290890660525726E-3</v>
      </c>
      <c r="F31" s="19">
        <f t="shared" si="0"/>
        <v>0.52812298671955082</v>
      </c>
      <c r="G31" s="21">
        <f t="shared" si="1"/>
        <v>0.47187701328044906</v>
      </c>
    </row>
    <row r="32" spans="1:7" x14ac:dyDescent="0.2">
      <c r="A32" s="6" t="s">
        <v>27</v>
      </c>
      <c r="B32" s="7">
        <v>87722444.640000001</v>
      </c>
      <c r="C32" s="7">
        <v>86976015.399999946</v>
      </c>
      <c r="D32" s="7">
        <f t="shared" si="2"/>
        <v>174698460.03999996</v>
      </c>
      <c r="E32" s="24">
        <f t="shared" si="3"/>
        <v>5.8674659404232284E-2</v>
      </c>
      <c r="F32" s="19">
        <f t="shared" si="0"/>
        <v>0.50213633606108821</v>
      </c>
      <c r="G32" s="21">
        <f t="shared" si="1"/>
        <v>0.49786366393891174</v>
      </c>
    </row>
    <row r="33" spans="1:7" x14ac:dyDescent="0.2">
      <c r="A33" s="6" t="s">
        <v>28</v>
      </c>
      <c r="B33" s="7">
        <v>475261.5</v>
      </c>
      <c r="C33" s="7">
        <v>404549.87</v>
      </c>
      <c r="D33" s="7">
        <f t="shared" si="2"/>
        <v>879811.37</v>
      </c>
      <c r="E33" s="24">
        <f t="shared" si="3"/>
        <v>2.9549563552478466E-4</v>
      </c>
      <c r="F33" s="19">
        <f t="shared" si="0"/>
        <v>0.54018567639106552</v>
      </c>
      <c r="G33" s="21">
        <f t="shared" si="1"/>
        <v>0.45981432360893448</v>
      </c>
    </row>
    <row r="34" spans="1:7" x14ac:dyDescent="0.2">
      <c r="A34" s="6" t="s">
        <v>29</v>
      </c>
      <c r="B34" s="7">
        <v>16245622.780000007</v>
      </c>
      <c r="C34" s="7">
        <v>10338054.33</v>
      </c>
      <c r="D34" s="7">
        <f t="shared" si="2"/>
        <v>26583677.110000007</v>
      </c>
      <c r="E34" s="24">
        <f t="shared" si="3"/>
        <v>8.9284599290926688E-3</v>
      </c>
      <c r="F34" s="19">
        <f t="shared" si="0"/>
        <v>0.61111270321173428</v>
      </c>
      <c r="G34" s="21">
        <f t="shared" si="1"/>
        <v>0.38888729678826578</v>
      </c>
    </row>
    <row r="35" spans="1:7" x14ac:dyDescent="0.2">
      <c r="A35" s="6" t="s">
        <v>30</v>
      </c>
      <c r="B35" s="7">
        <v>1468854.1</v>
      </c>
      <c r="C35" s="7">
        <v>1054263.46</v>
      </c>
      <c r="D35" s="7">
        <f t="shared" si="2"/>
        <v>2523117.56</v>
      </c>
      <c r="E35" s="24">
        <f t="shared" si="3"/>
        <v>8.4742054071879525E-4</v>
      </c>
      <c r="F35" s="19">
        <f t="shared" si="0"/>
        <v>0.58215840723648249</v>
      </c>
      <c r="G35" s="21">
        <f t="shared" si="1"/>
        <v>0.41784159276351751</v>
      </c>
    </row>
    <row r="36" spans="1:7" x14ac:dyDescent="0.2">
      <c r="A36" s="6" t="s">
        <v>31</v>
      </c>
      <c r="B36" s="7">
        <v>538869.88</v>
      </c>
      <c r="C36" s="7">
        <v>343413.16</v>
      </c>
      <c r="D36" s="7">
        <f t="shared" si="2"/>
        <v>882283.04</v>
      </c>
      <c r="E36" s="24">
        <f t="shared" si="3"/>
        <v>2.9632577676001054E-4</v>
      </c>
      <c r="F36" s="19">
        <f t="shared" si="0"/>
        <v>0.61076758315562762</v>
      </c>
      <c r="G36" s="21">
        <f t="shared" si="1"/>
        <v>0.38923241684437226</v>
      </c>
    </row>
    <row r="37" spans="1:7" x14ac:dyDescent="0.2">
      <c r="A37" s="6" t="s">
        <v>32</v>
      </c>
      <c r="B37" s="7">
        <v>241701.6</v>
      </c>
      <c r="C37" s="7">
        <v>169463.7</v>
      </c>
      <c r="D37" s="7">
        <f t="shared" si="2"/>
        <v>411165.30000000005</v>
      </c>
      <c r="E37" s="24">
        <f t="shared" si="3"/>
        <v>1.3809500055590184E-4</v>
      </c>
      <c r="F37" s="19">
        <f t="shared" si="0"/>
        <v>0.58784532644170118</v>
      </c>
      <c r="G37" s="21">
        <f t="shared" si="1"/>
        <v>0.41215467355829882</v>
      </c>
    </row>
    <row r="38" spans="1:7" x14ac:dyDescent="0.2">
      <c r="A38" s="6" t="s">
        <v>33</v>
      </c>
      <c r="B38" s="7">
        <v>22693885.930000003</v>
      </c>
      <c r="C38" s="7">
        <v>18998997.770000003</v>
      </c>
      <c r="D38" s="7">
        <f t="shared" si="2"/>
        <v>41692883.700000003</v>
      </c>
      <c r="E38" s="24">
        <f t="shared" si="3"/>
        <v>1.4003075643126136E-2</v>
      </c>
      <c r="F38" s="19">
        <f t="shared" si="0"/>
        <v>0.54431077718905785</v>
      </c>
      <c r="G38" s="21">
        <f t="shared" si="1"/>
        <v>0.45568922281094226</v>
      </c>
    </row>
    <row r="39" spans="1:7" x14ac:dyDescent="0.2">
      <c r="A39" s="6" t="s">
        <v>34</v>
      </c>
      <c r="B39" s="7">
        <v>84437231.200000018</v>
      </c>
      <c r="C39" s="7">
        <v>65770708.770000011</v>
      </c>
      <c r="D39" s="7">
        <f t="shared" si="2"/>
        <v>150207939.97000003</v>
      </c>
      <c r="E39" s="24">
        <f t="shared" si="3"/>
        <v>5.0449212405954548E-2</v>
      </c>
      <c r="F39" s="19">
        <f t="shared" si="0"/>
        <v>0.56213560492783587</v>
      </c>
      <c r="G39" s="21">
        <f t="shared" si="1"/>
        <v>0.43786439507216418</v>
      </c>
    </row>
    <row r="40" spans="1:7" x14ac:dyDescent="0.2">
      <c r="A40" s="6" t="s">
        <v>35</v>
      </c>
      <c r="B40" s="7">
        <v>13587643.700000001</v>
      </c>
      <c r="C40" s="7">
        <v>16547717.640000001</v>
      </c>
      <c r="D40" s="7">
        <f t="shared" si="2"/>
        <v>30135361.340000004</v>
      </c>
      <c r="E40" s="24">
        <f t="shared" si="3"/>
        <v>1.0121337430467997E-2</v>
      </c>
      <c r="F40" s="19">
        <f t="shared" si="0"/>
        <v>0.45088703422860632</v>
      </c>
      <c r="G40" s="21">
        <f t="shared" si="1"/>
        <v>0.54911296577139357</v>
      </c>
    </row>
    <row r="41" spans="1:7" x14ac:dyDescent="0.2">
      <c r="A41" s="6" t="s">
        <v>36</v>
      </c>
      <c r="B41" s="7">
        <v>1443184.4</v>
      </c>
      <c r="C41" s="7">
        <v>1244342.03</v>
      </c>
      <c r="D41" s="7">
        <f t="shared" si="2"/>
        <v>2687526.4299999997</v>
      </c>
      <c r="E41" s="24">
        <f t="shared" si="3"/>
        <v>9.0263931281372924E-4</v>
      </c>
      <c r="F41" s="19">
        <f t="shared" si="0"/>
        <v>0.53699356549211685</v>
      </c>
      <c r="G41" s="21">
        <f t="shared" si="1"/>
        <v>0.4630064345078832</v>
      </c>
    </row>
    <row r="42" spans="1:7" x14ac:dyDescent="0.2">
      <c r="A42" s="6" t="s">
        <v>37</v>
      </c>
      <c r="B42" s="7">
        <v>96877.9</v>
      </c>
      <c r="C42" s="7">
        <v>90893.95</v>
      </c>
      <c r="D42" s="7">
        <f t="shared" si="2"/>
        <v>187771.84999999998</v>
      </c>
      <c r="E42" s="24">
        <f t="shared" si="3"/>
        <v>6.306552068020504E-5</v>
      </c>
      <c r="F42" s="19">
        <f t="shared" si="0"/>
        <v>0.51593409768290621</v>
      </c>
      <c r="G42" s="21">
        <f t="shared" si="1"/>
        <v>0.4840659023170939</v>
      </c>
    </row>
    <row r="43" spans="1:7" x14ac:dyDescent="0.2">
      <c r="A43" s="6" t="s">
        <v>38</v>
      </c>
      <c r="B43" s="7">
        <v>528480.4</v>
      </c>
      <c r="C43" s="7">
        <v>389654.13</v>
      </c>
      <c r="D43" s="7">
        <f t="shared" si="2"/>
        <v>918134.53</v>
      </c>
      <c r="E43" s="24">
        <f t="shared" si="3"/>
        <v>3.0836694738282309E-4</v>
      </c>
      <c r="F43" s="19">
        <f t="shared" si="0"/>
        <v>0.57560235753250666</v>
      </c>
      <c r="G43" s="21">
        <f t="shared" si="1"/>
        <v>0.42439764246749329</v>
      </c>
    </row>
    <row r="44" spans="1:7" x14ac:dyDescent="0.2">
      <c r="A44" s="6" t="s">
        <v>39</v>
      </c>
      <c r="B44" s="7">
        <v>26284296.5</v>
      </c>
      <c r="C44" s="7">
        <v>22052439.130000003</v>
      </c>
      <c r="D44" s="7">
        <f t="shared" si="2"/>
        <v>48336735.630000003</v>
      </c>
      <c r="E44" s="24">
        <f t="shared" si="3"/>
        <v>1.6234496280924802E-2</v>
      </c>
      <c r="F44" s="19">
        <f t="shared" si="0"/>
        <v>0.54377475345452897</v>
      </c>
      <c r="G44" s="21">
        <f t="shared" si="1"/>
        <v>0.45622524654547097</v>
      </c>
    </row>
    <row r="45" spans="1:7" x14ac:dyDescent="0.2">
      <c r="A45" s="6" t="s">
        <v>40</v>
      </c>
      <c r="B45" s="7">
        <v>21292381.539999999</v>
      </c>
      <c r="C45" s="7">
        <v>17831082.580000002</v>
      </c>
      <c r="D45" s="7">
        <f t="shared" si="2"/>
        <v>39123464.120000005</v>
      </c>
      <c r="E45" s="24">
        <f t="shared" si="3"/>
        <v>1.3140103990779878E-2</v>
      </c>
      <c r="F45" s="19">
        <f t="shared" si="0"/>
        <v>0.54423558902380742</v>
      </c>
      <c r="G45" s="21">
        <f t="shared" si="1"/>
        <v>0.45576441097619247</v>
      </c>
    </row>
    <row r="46" spans="1:7" x14ac:dyDescent="0.2">
      <c r="A46" s="6" t="s">
        <v>41</v>
      </c>
      <c r="B46" s="7">
        <v>14619195.299999995</v>
      </c>
      <c r="C46" s="7">
        <v>10856601.910000002</v>
      </c>
      <c r="D46" s="7">
        <f t="shared" si="2"/>
        <v>25475797.209999997</v>
      </c>
      <c r="E46" s="24">
        <f t="shared" si="3"/>
        <v>8.5563646296927098E-3</v>
      </c>
      <c r="F46" s="19">
        <f t="shared" si="0"/>
        <v>0.57384643077083108</v>
      </c>
      <c r="G46" s="21">
        <f t="shared" si="1"/>
        <v>0.42615356922916892</v>
      </c>
    </row>
    <row r="47" spans="1:7" x14ac:dyDescent="0.2">
      <c r="A47" s="6" t="s">
        <v>42</v>
      </c>
      <c r="B47" s="7">
        <v>199057671.35000005</v>
      </c>
      <c r="C47" s="7">
        <v>212562014.31999996</v>
      </c>
      <c r="D47" s="7">
        <f t="shared" si="2"/>
        <v>411619685.67000002</v>
      </c>
      <c r="E47" s="24">
        <f t="shared" si="3"/>
        <v>0.13824761165744967</v>
      </c>
      <c r="F47" s="19">
        <f t="shared" si="0"/>
        <v>0.4835960919264361</v>
      </c>
      <c r="G47" s="21">
        <f t="shared" si="1"/>
        <v>0.51640390807356396</v>
      </c>
    </row>
    <row r="48" spans="1:7" x14ac:dyDescent="0.2">
      <c r="A48" s="6" t="s">
        <v>43</v>
      </c>
      <c r="B48" s="7">
        <v>18774473.640000001</v>
      </c>
      <c r="C48" s="7">
        <v>13876793.090000002</v>
      </c>
      <c r="D48" s="7">
        <f t="shared" si="2"/>
        <v>32651266.730000004</v>
      </c>
      <c r="E48" s="24">
        <f t="shared" si="3"/>
        <v>1.096633567382814E-2</v>
      </c>
      <c r="F48" s="19">
        <f t="shared" si="0"/>
        <v>0.57499985514344543</v>
      </c>
      <c r="G48" s="21">
        <f t="shared" si="1"/>
        <v>0.42500014485655452</v>
      </c>
    </row>
    <row r="49" spans="1:7" x14ac:dyDescent="0.2">
      <c r="A49" s="6" t="s">
        <v>44</v>
      </c>
      <c r="B49" s="7">
        <v>7455133.1200000001</v>
      </c>
      <c r="C49" s="7">
        <v>5221312.9000000004</v>
      </c>
      <c r="D49" s="7">
        <f t="shared" si="2"/>
        <v>12676446.02</v>
      </c>
      <c r="E49" s="24">
        <f t="shared" si="3"/>
        <v>4.2575426967663846E-3</v>
      </c>
      <c r="F49" s="19">
        <f t="shared" si="0"/>
        <v>0.58810908895425573</v>
      </c>
      <c r="G49" s="21">
        <f t="shared" si="1"/>
        <v>0.41189091104574438</v>
      </c>
    </row>
    <row r="50" spans="1:7" x14ac:dyDescent="0.2">
      <c r="A50" s="6" t="s">
        <v>45</v>
      </c>
      <c r="B50" s="7">
        <v>15649612.770000003</v>
      </c>
      <c r="C50" s="7">
        <v>13176397.629999999</v>
      </c>
      <c r="D50" s="7">
        <f t="shared" si="2"/>
        <v>28826010.400000002</v>
      </c>
      <c r="E50" s="24">
        <f t="shared" si="3"/>
        <v>9.6815755663535626E-3</v>
      </c>
      <c r="F50" s="19">
        <f t="shared" si="0"/>
        <v>0.54289901907480065</v>
      </c>
      <c r="G50" s="21">
        <f t="shared" si="1"/>
        <v>0.45710098092519935</v>
      </c>
    </row>
    <row r="51" spans="1:7" x14ac:dyDescent="0.2">
      <c r="A51" s="6" t="s">
        <v>46</v>
      </c>
      <c r="B51" s="7">
        <v>1463357</v>
      </c>
      <c r="C51" s="7">
        <v>1385330.19</v>
      </c>
      <c r="D51" s="7">
        <f t="shared" si="2"/>
        <v>2848687.19</v>
      </c>
      <c r="E51" s="24">
        <f t="shared" si="3"/>
        <v>9.5676716660340845E-4</v>
      </c>
      <c r="F51" s="19">
        <f t="shared" si="0"/>
        <v>0.51369522253512157</v>
      </c>
      <c r="G51" s="21">
        <f t="shared" si="1"/>
        <v>0.48630477746487849</v>
      </c>
    </row>
    <row r="52" spans="1:7" x14ac:dyDescent="0.2">
      <c r="A52" s="6" t="s">
        <v>47</v>
      </c>
      <c r="B52" s="7">
        <v>126015880.18000002</v>
      </c>
      <c r="C52" s="7">
        <v>112315131.37000002</v>
      </c>
      <c r="D52" s="7">
        <f t="shared" si="2"/>
        <v>238331011.55000004</v>
      </c>
      <c r="E52" s="24">
        <f t="shared" si="3"/>
        <v>8.0046446459576967E-2</v>
      </c>
      <c r="F52" s="19">
        <f t="shared" si="0"/>
        <v>0.52874310967946714</v>
      </c>
      <c r="G52" s="21">
        <f t="shared" si="1"/>
        <v>0.47125689032053286</v>
      </c>
    </row>
    <row r="53" spans="1:7" x14ac:dyDescent="0.2">
      <c r="A53" s="6" t="s">
        <v>48</v>
      </c>
      <c r="B53" s="7">
        <v>35267082.639999993</v>
      </c>
      <c r="C53" s="7">
        <v>25603789.840000004</v>
      </c>
      <c r="D53" s="7">
        <f t="shared" si="2"/>
        <v>60870872.479999997</v>
      </c>
      <c r="E53" s="24">
        <f t="shared" si="3"/>
        <v>2.044424266581793E-2</v>
      </c>
      <c r="F53" s="19">
        <f t="shared" si="0"/>
        <v>0.57937534329884133</v>
      </c>
      <c r="G53" s="21">
        <f t="shared" si="1"/>
        <v>0.42062465670115862</v>
      </c>
    </row>
    <row r="54" spans="1:7" x14ac:dyDescent="0.2">
      <c r="A54" s="6" t="s">
        <v>49</v>
      </c>
      <c r="B54" s="7">
        <v>132942066.02999996</v>
      </c>
      <c r="C54" s="7">
        <v>114975043.85999997</v>
      </c>
      <c r="D54" s="7">
        <f t="shared" si="2"/>
        <v>247917109.88999993</v>
      </c>
      <c r="E54" s="24">
        <f t="shared" si="3"/>
        <v>8.326605729636502E-2</v>
      </c>
      <c r="F54" s="19">
        <f t="shared" si="0"/>
        <v>0.53623594631683935</v>
      </c>
      <c r="G54" s="21">
        <f t="shared" si="1"/>
        <v>0.46376405368316065</v>
      </c>
    </row>
    <row r="55" spans="1:7" x14ac:dyDescent="0.2">
      <c r="A55" s="6" t="s">
        <v>50</v>
      </c>
      <c r="B55" s="7">
        <v>30356598.56000001</v>
      </c>
      <c r="C55" s="7">
        <v>26199161.119999997</v>
      </c>
      <c r="D55" s="7">
        <f t="shared" si="2"/>
        <v>56555759.680000007</v>
      </c>
      <c r="E55" s="24">
        <f t="shared" si="3"/>
        <v>1.8994958145663196E-2</v>
      </c>
      <c r="F55" s="19">
        <f t="shared" si="0"/>
        <v>0.53675520816556388</v>
      </c>
      <c r="G55" s="21">
        <f t="shared" si="1"/>
        <v>0.46324479183443612</v>
      </c>
    </row>
    <row r="56" spans="1:7" x14ac:dyDescent="0.2">
      <c r="A56" s="6" t="s">
        <v>51</v>
      </c>
      <c r="B56" s="7">
        <v>55092896.590000011</v>
      </c>
      <c r="C56" s="7">
        <v>57584134.929999992</v>
      </c>
      <c r="D56" s="7">
        <f t="shared" si="2"/>
        <v>112677031.52000001</v>
      </c>
      <c r="E56" s="24">
        <f t="shared" si="3"/>
        <v>3.7843988124464226E-2</v>
      </c>
      <c r="F56" s="19">
        <f t="shared" si="0"/>
        <v>0.48894522554244874</v>
      </c>
      <c r="G56" s="21">
        <f t="shared" si="1"/>
        <v>0.51105477445755121</v>
      </c>
    </row>
    <row r="57" spans="1:7" x14ac:dyDescent="0.2">
      <c r="A57" s="6" t="s">
        <v>52</v>
      </c>
      <c r="B57" s="7">
        <v>39491289.250000015</v>
      </c>
      <c r="C57" s="7">
        <v>30868637.589999992</v>
      </c>
      <c r="D57" s="7">
        <f t="shared" si="2"/>
        <v>70359926.840000004</v>
      </c>
      <c r="E57" s="24">
        <f t="shared" si="3"/>
        <v>2.3631260070057013E-2</v>
      </c>
      <c r="F57" s="19">
        <f t="shared" si="0"/>
        <v>0.56127530291218264</v>
      </c>
      <c r="G57" s="21">
        <f t="shared" si="1"/>
        <v>0.43872469708781736</v>
      </c>
    </row>
    <row r="58" spans="1:7" x14ac:dyDescent="0.2">
      <c r="A58" s="6" t="s">
        <v>53</v>
      </c>
      <c r="B58" s="7">
        <v>2969344.52</v>
      </c>
      <c r="C58" s="7">
        <v>2310757.1800000002</v>
      </c>
      <c r="D58" s="7">
        <f t="shared" si="2"/>
        <v>5280101.7</v>
      </c>
      <c r="E58" s="24">
        <f t="shared" si="3"/>
        <v>1.7733880928101622E-3</v>
      </c>
      <c r="F58" s="19">
        <f t="shared" si="0"/>
        <v>0.56236502414337963</v>
      </c>
      <c r="G58" s="21">
        <f t="shared" si="1"/>
        <v>0.43763497585662037</v>
      </c>
    </row>
    <row r="59" spans="1:7" x14ac:dyDescent="0.2">
      <c r="A59" s="25" t="s">
        <v>87</v>
      </c>
      <c r="B59" s="7">
        <v>39554134.320000008</v>
      </c>
      <c r="C59" s="7">
        <v>32461327.610000003</v>
      </c>
      <c r="D59" s="7">
        <f t="shared" si="2"/>
        <v>72015461.930000007</v>
      </c>
      <c r="E59" s="24">
        <f t="shared" si="3"/>
        <v>2.4187292204028106E-2</v>
      </c>
      <c r="F59" s="19">
        <f t="shared" si="0"/>
        <v>0.54924502683114296</v>
      </c>
      <c r="G59" s="21">
        <f t="shared" si="1"/>
        <v>0.4507549731688571</v>
      </c>
    </row>
    <row r="60" spans="1:7" x14ac:dyDescent="0.2">
      <c r="A60" s="25" t="s">
        <v>88</v>
      </c>
      <c r="B60" s="7">
        <v>33192308.300000001</v>
      </c>
      <c r="C60" s="7">
        <v>30563174.649999999</v>
      </c>
      <c r="D60" s="7">
        <f t="shared" si="2"/>
        <v>63755482.950000003</v>
      </c>
      <c r="E60" s="24">
        <f t="shared" si="3"/>
        <v>2.1413075114612153E-2</v>
      </c>
      <c r="F60" s="19">
        <f t="shared" si="0"/>
        <v>0.52061888270897339</v>
      </c>
      <c r="G60" s="21">
        <f t="shared" si="1"/>
        <v>0.47938111729102661</v>
      </c>
    </row>
    <row r="61" spans="1:7" x14ac:dyDescent="0.2">
      <c r="A61" s="6" t="s">
        <v>54</v>
      </c>
      <c r="B61" s="7">
        <v>24314995.600000005</v>
      </c>
      <c r="C61" s="7">
        <v>17819225.910000008</v>
      </c>
      <c r="D61" s="7">
        <f t="shared" si="2"/>
        <v>42134221.510000013</v>
      </c>
      <c r="E61" s="24">
        <f t="shared" si="3"/>
        <v>1.4151304457953876E-2</v>
      </c>
      <c r="F61" s="19">
        <f t="shared" si="0"/>
        <v>0.577084249538802</v>
      </c>
      <c r="G61" s="21">
        <f t="shared" si="1"/>
        <v>0.422915750461198</v>
      </c>
    </row>
    <row r="62" spans="1:7" x14ac:dyDescent="0.2">
      <c r="A62" s="6" t="s">
        <v>55</v>
      </c>
      <c r="B62" s="7">
        <v>22374408.710000008</v>
      </c>
      <c r="C62" s="7">
        <v>21979539.189999998</v>
      </c>
      <c r="D62" s="7">
        <f t="shared" si="2"/>
        <v>44353947.900000006</v>
      </c>
      <c r="E62" s="24">
        <f t="shared" si="3"/>
        <v>1.4896827285539274E-2</v>
      </c>
      <c r="F62" s="19">
        <f t="shared" si="0"/>
        <v>0.50445134580680706</v>
      </c>
      <c r="G62" s="21">
        <f t="shared" si="1"/>
        <v>0.49554865419319288</v>
      </c>
    </row>
    <row r="63" spans="1:7" x14ac:dyDescent="0.2">
      <c r="A63" s="6" t="s">
        <v>56</v>
      </c>
      <c r="B63" s="7">
        <v>10340467.199999997</v>
      </c>
      <c r="C63" s="7">
        <v>7779781.3200000003</v>
      </c>
      <c r="D63" s="7">
        <f t="shared" si="2"/>
        <v>18120248.519999996</v>
      </c>
      <c r="E63" s="24">
        <f t="shared" si="3"/>
        <v>6.0859117475197417E-3</v>
      </c>
      <c r="F63" s="19">
        <f t="shared" si="0"/>
        <v>0.57065813355632722</v>
      </c>
      <c r="G63" s="21">
        <f t="shared" si="1"/>
        <v>0.42934186644367295</v>
      </c>
    </row>
    <row r="64" spans="1:7" x14ac:dyDescent="0.2">
      <c r="A64" s="6" t="s">
        <v>57</v>
      </c>
      <c r="B64" s="7">
        <v>9597717.8200000022</v>
      </c>
      <c r="C64" s="7">
        <v>4435765.75</v>
      </c>
      <c r="D64" s="7">
        <f t="shared" si="2"/>
        <v>14033483.570000002</v>
      </c>
      <c r="E64" s="24">
        <f t="shared" si="3"/>
        <v>4.7133207043502682E-3</v>
      </c>
      <c r="F64" s="19">
        <f t="shared" si="0"/>
        <v>0.68391556324029679</v>
      </c>
      <c r="G64" s="21">
        <f t="shared" si="1"/>
        <v>0.31608443675970321</v>
      </c>
    </row>
    <row r="65" spans="1:7" x14ac:dyDescent="0.2">
      <c r="A65" s="6" t="s">
        <v>58</v>
      </c>
      <c r="B65" s="7">
        <v>1138389.3600000001</v>
      </c>
      <c r="C65" s="7">
        <v>1641462.62</v>
      </c>
      <c r="D65" s="7">
        <f t="shared" si="2"/>
        <v>2779851.9800000004</v>
      </c>
      <c r="E65" s="24">
        <f t="shared" si="3"/>
        <v>9.3364800172442781E-4</v>
      </c>
      <c r="F65" s="19">
        <f t="shared" si="0"/>
        <v>0.40951437997069179</v>
      </c>
      <c r="G65" s="21">
        <f t="shared" si="1"/>
        <v>0.59048562002930816</v>
      </c>
    </row>
    <row r="66" spans="1:7" x14ac:dyDescent="0.2">
      <c r="A66" s="6" t="s">
        <v>59</v>
      </c>
      <c r="B66" s="7">
        <v>555473.1</v>
      </c>
      <c r="C66" s="7">
        <v>497220.28</v>
      </c>
      <c r="D66" s="7">
        <f t="shared" si="2"/>
        <v>1052693.3799999999</v>
      </c>
      <c r="E66" s="24">
        <f t="shared" si="3"/>
        <v>3.5356021749961429E-4</v>
      </c>
      <c r="F66" s="19">
        <f t="shared" si="0"/>
        <v>0.52766846505674814</v>
      </c>
      <c r="G66" s="21">
        <f t="shared" si="1"/>
        <v>0.47233153494325203</v>
      </c>
    </row>
    <row r="67" spans="1:7" x14ac:dyDescent="0.2">
      <c r="A67" s="6" t="s">
        <v>60</v>
      </c>
      <c r="B67" s="7">
        <v>178319.4</v>
      </c>
      <c r="C67" s="7">
        <v>161768.35999999999</v>
      </c>
      <c r="D67" s="7">
        <f t="shared" si="2"/>
        <v>340087.76</v>
      </c>
      <c r="E67" s="24">
        <f t="shared" si="3"/>
        <v>1.1422272114464769E-4</v>
      </c>
      <c r="F67" s="19">
        <f t="shared" si="0"/>
        <v>0.52433348380429801</v>
      </c>
      <c r="G67" s="21">
        <f t="shared" si="1"/>
        <v>0.47566651619570188</v>
      </c>
    </row>
    <row r="68" spans="1:7" x14ac:dyDescent="0.2">
      <c r="A68" s="6" t="s">
        <v>61</v>
      </c>
      <c r="B68" s="7">
        <v>30401491.369999994</v>
      </c>
      <c r="C68" s="7">
        <v>28726253.759999998</v>
      </c>
      <c r="D68" s="7">
        <f t="shared" si="2"/>
        <v>59127745.129999995</v>
      </c>
      <c r="E68" s="24">
        <f t="shared" si="3"/>
        <v>1.9858791577491028E-2</v>
      </c>
      <c r="F68" s="19">
        <f t="shared" si="0"/>
        <v>0.51416625652066361</v>
      </c>
      <c r="G68" s="21">
        <f t="shared" si="1"/>
        <v>0.48583374347933639</v>
      </c>
    </row>
    <row r="69" spans="1:7" x14ac:dyDescent="0.2">
      <c r="A69" s="6" t="s">
        <v>62</v>
      </c>
      <c r="B69" s="7">
        <v>1395860.2</v>
      </c>
      <c r="C69" s="7">
        <v>1345541.98</v>
      </c>
      <c r="D69" s="7">
        <f t="shared" si="2"/>
        <v>2741402.1799999997</v>
      </c>
      <c r="E69" s="24">
        <f t="shared" si="3"/>
        <v>9.2073415624093391E-4</v>
      </c>
      <c r="F69" s="19">
        <f t="shared" si="0"/>
        <v>0.50917746041917866</v>
      </c>
      <c r="G69" s="21">
        <f t="shared" si="1"/>
        <v>0.49082253958082139</v>
      </c>
    </row>
    <row r="70" spans="1:7" x14ac:dyDescent="0.2">
      <c r="A70" s="6" t="s">
        <v>63</v>
      </c>
      <c r="B70" s="7">
        <v>15407629.410000002</v>
      </c>
      <c r="C70" s="7">
        <v>11089709.729999997</v>
      </c>
      <c r="D70" s="7">
        <f t="shared" si="2"/>
        <v>26497339.140000001</v>
      </c>
      <c r="E70" s="24">
        <f t="shared" si="3"/>
        <v>8.8994622436966812E-3</v>
      </c>
      <c r="F70" s="19">
        <f>(B70/D70)</f>
        <v>0.58147836386865226</v>
      </c>
      <c r="G70" s="21">
        <f>(C70/D70)</f>
        <v>0.41852163613134769</v>
      </c>
    </row>
    <row r="71" spans="1:7" x14ac:dyDescent="0.2">
      <c r="A71" s="6" t="s">
        <v>64</v>
      </c>
      <c r="B71" s="7">
        <v>1224461.3799999999</v>
      </c>
      <c r="C71" s="7">
        <v>611784.44999999995</v>
      </c>
      <c r="D71" s="7">
        <f>SUM(B71:C71)</f>
        <v>1836245.8299999998</v>
      </c>
      <c r="E71" s="24">
        <f>(D71/D$72)</f>
        <v>6.1672609268005444E-4</v>
      </c>
      <c r="F71" s="19">
        <f>(B71/D71)</f>
        <v>0.6668286783801709</v>
      </c>
      <c r="G71" s="21">
        <f>(C71/D71)</f>
        <v>0.3331713216198291</v>
      </c>
    </row>
    <row r="72" spans="1:7" x14ac:dyDescent="0.2">
      <c r="A72" s="11" t="s">
        <v>66</v>
      </c>
      <c r="B72" s="12">
        <f>SUM(B5:B71)</f>
        <v>1559814083.8699999</v>
      </c>
      <c r="C72" s="12">
        <f>SUM(C5:C71)</f>
        <v>1417594934.1599996</v>
      </c>
      <c r="D72" s="12">
        <f>SUM(D5:D71)</f>
        <v>2977409018.0300002</v>
      </c>
      <c r="E72" s="20">
        <f>(D72/D$72)</f>
        <v>1</v>
      </c>
      <c r="F72" s="22">
        <f>B72/D72</f>
        <v>0.52388303871735076</v>
      </c>
      <c r="G72" s="23">
        <f>(C72/D72)</f>
        <v>0.47611696128264902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80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15891254.039999999</v>
      </c>
      <c r="C5" s="7">
        <v>9974399.4000000022</v>
      </c>
      <c r="D5" s="7">
        <f>SUM(B5:C5)</f>
        <v>25865653.440000001</v>
      </c>
      <c r="E5" s="24">
        <f>(D5/D$72)</f>
        <v>6.6143468931762857E-3</v>
      </c>
      <c r="F5" s="19">
        <f>(B5/D5)</f>
        <v>0.61437667047007327</v>
      </c>
      <c r="G5" s="21">
        <f>(C5/D5)</f>
        <v>0.38562332952992667</v>
      </c>
    </row>
    <row r="6" spans="1:7" x14ac:dyDescent="0.2">
      <c r="A6" s="6" t="s">
        <v>2</v>
      </c>
      <c r="B6" s="7">
        <v>1325834.3</v>
      </c>
      <c r="C6" s="7">
        <v>1055404</v>
      </c>
      <c r="D6" s="7">
        <f>SUM(B6:C6)</f>
        <v>2381238.2999999998</v>
      </c>
      <c r="E6" s="24">
        <f>(D6/D$72)</f>
        <v>6.0892860054949296E-4</v>
      </c>
      <c r="F6" s="19">
        <f t="shared" ref="F6:F69" si="0">(B6/D6)</f>
        <v>0.55678354409132436</v>
      </c>
      <c r="G6" s="21">
        <f t="shared" ref="G6:G69" si="1">(C6/D6)</f>
        <v>0.44321645590867581</v>
      </c>
    </row>
    <row r="7" spans="1:7" x14ac:dyDescent="0.2">
      <c r="A7" s="6" t="s">
        <v>3</v>
      </c>
      <c r="B7" s="7">
        <v>22097910.799999997</v>
      </c>
      <c r="C7" s="7">
        <v>16217237.399999999</v>
      </c>
      <c r="D7" s="7">
        <f t="shared" ref="D7:D70" si="2">SUM(B7:C7)</f>
        <v>38315148.199999996</v>
      </c>
      <c r="E7" s="24">
        <f t="shared" ref="E7:E70" si="3">(D7/D$72)</f>
        <v>9.7979230273897502E-3</v>
      </c>
      <c r="F7" s="19">
        <f t="shared" si="0"/>
        <v>0.57674084110680801</v>
      </c>
      <c r="G7" s="21">
        <f t="shared" si="1"/>
        <v>0.42325915889319204</v>
      </c>
    </row>
    <row r="8" spans="1:7" x14ac:dyDescent="0.2">
      <c r="A8" s="6" t="s">
        <v>4</v>
      </c>
      <c r="B8" s="7">
        <v>789397</v>
      </c>
      <c r="C8" s="7">
        <v>519942.85</v>
      </c>
      <c r="D8" s="7">
        <f t="shared" si="2"/>
        <v>1309339.8500000001</v>
      </c>
      <c r="E8" s="24">
        <f t="shared" si="3"/>
        <v>3.3482347503993327E-4</v>
      </c>
      <c r="F8" s="19">
        <f t="shared" si="0"/>
        <v>0.60289694841259123</v>
      </c>
      <c r="G8" s="21">
        <f t="shared" si="1"/>
        <v>0.39710305158740866</v>
      </c>
    </row>
    <row r="9" spans="1:7" x14ac:dyDescent="0.2">
      <c r="A9" s="6" t="s">
        <v>5</v>
      </c>
      <c r="B9" s="7">
        <v>52932715.009999998</v>
      </c>
      <c r="C9" s="7">
        <v>40467769.379999995</v>
      </c>
      <c r="D9" s="7">
        <f t="shared" si="2"/>
        <v>93400484.389999986</v>
      </c>
      <c r="E9" s="24">
        <f t="shared" si="3"/>
        <v>2.3884306854231034E-2</v>
      </c>
      <c r="F9" s="19">
        <f t="shared" si="0"/>
        <v>0.56672848492922046</v>
      </c>
      <c r="G9" s="21">
        <f t="shared" si="1"/>
        <v>0.4332715150707796</v>
      </c>
    </row>
    <row r="10" spans="1:7" x14ac:dyDescent="0.2">
      <c r="A10" s="6" t="s">
        <v>6</v>
      </c>
      <c r="B10" s="7">
        <v>215030698.39999995</v>
      </c>
      <c r="C10" s="7">
        <v>172089899.44999999</v>
      </c>
      <c r="D10" s="7">
        <f t="shared" si="2"/>
        <v>387120597.8499999</v>
      </c>
      <c r="E10" s="24">
        <f t="shared" si="3"/>
        <v>9.8994209816247083E-2</v>
      </c>
      <c r="F10" s="19">
        <f t="shared" si="0"/>
        <v>0.5554617852789101</v>
      </c>
      <c r="G10" s="21">
        <f t="shared" si="1"/>
        <v>0.44453821472109001</v>
      </c>
    </row>
    <row r="11" spans="1:7" x14ac:dyDescent="0.2">
      <c r="A11" s="6" t="s">
        <v>7</v>
      </c>
      <c r="B11" s="7">
        <v>427942.2</v>
      </c>
      <c r="C11" s="7">
        <v>166643.75</v>
      </c>
      <c r="D11" s="7">
        <f t="shared" si="2"/>
        <v>594585.94999999995</v>
      </c>
      <c r="E11" s="24">
        <f t="shared" si="3"/>
        <v>1.5204710525607235E-4</v>
      </c>
      <c r="F11" s="19">
        <f t="shared" si="0"/>
        <v>0.71973143664090955</v>
      </c>
      <c r="G11" s="21">
        <f t="shared" si="1"/>
        <v>0.28026856335909051</v>
      </c>
    </row>
    <row r="12" spans="1:7" x14ac:dyDescent="0.2">
      <c r="A12" s="6" t="s">
        <v>8</v>
      </c>
      <c r="B12" s="7">
        <v>28300137.250000004</v>
      </c>
      <c r="C12" s="7">
        <v>16409667.720000001</v>
      </c>
      <c r="D12" s="7">
        <f t="shared" si="2"/>
        <v>44709804.970000006</v>
      </c>
      <c r="E12" s="24">
        <f t="shared" si="3"/>
        <v>1.1433160205437175E-2</v>
      </c>
      <c r="F12" s="19">
        <f t="shared" si="0"/>
        <v>0.63297384698925019</v>
      </c>
      <c r="G12" s="21">
        <f t="shared" si="1"/>
        <v>0.3670261530107497</v>
      </c>
    </row>
    <row r="13" spans="1:7" x14ac:dyDescent="0.2">
      <c r="A13" s="6" t="s">
        <v>9</v>
      </c>
      <c r="B13" s="7">
        <v>12968879.699999999</v>
      </c>
      <c r="C13" s="7">
        <v>7226549.0199999996</v>
      </c>
      <c r="D13" s="7">
        <f t="shared" si="2"/>
        <v>20195428.719999999</v>
      </c>
      <c r="E13" s="24">
        <f t="shared" si="3"/>
        <v>5.1643609746939807E-3</v>
      </c>
      <c r="F13" s="19">
        <f t="shared" si="0"/>
        <v>0.64216907102133558</v>
      </c>
      <c r="G13" s="21">
        <f t="shared" si="1"/>
        <v>0.35783092897866442</v>
      </c>
    </row>
    <row r="14" spans="1:7" x14ac:dyDescent="0.2">
      <c r="A14" s="6" t="s">
        <v>10</v>
      </c>
      <c r="B14" s="7">
        <v>17335607.93</v>
      </c>
      <c r="C14" s="7">
        <v>11600325</v>
      </c>
      <c r="D14" s="7">
        <f t="shared" si="2"/>
        <v>28935932.93</v>
      </c>
      <c r="E14" s="24">
        <f t="shared" si="3"/>
        <v>7.3994766272064789E-3</v>
      </c>
      <c r="F14" s="19">
        <f t="shared" si="0"/>
        <v>0.59910312800134069</v>
      </c>
      <c r="G14" s="21">
        <f t="shared" si="1"/>
        <v>0.40089687199865931</v>
      </c>
    </row>
    <row r="15" spans="1:7" x14ac:dyDescent="0.2">
      <c r="A15" s="6" t="s">
        <v>11</v>
      </c>
      <c r="B15" s="7">
        <v>85933986.200000003</v>
      </c>
      <c r="C15" s="7">
        <v>50256427.549999997</v>
      </c>
      <c r="D15" s="7">
        <f t="shared" si="2"/>
        <v>136190413.75</v>
      </c>
      <c r="E15" s="24">
        <f t="shared" si="3"/>
        <v>3.4826517805061311E-2</v>
      </c>
      <c r="F15" s="19">
        <f t="shared" si="0"/>
        <v>0.63098410404821903</v>
      </c>
      <c r="G15" s="21">
        <f t="shared" si="1"/>
        <v>0.36901589595178097</v>
      </c>
    </row>
    <row r="16" spans="1:7" x14ac:dyDescent="0.2">
      <c r="A16" s="6" t="s">
        <v>12</v>
      </c>
      <c r="B16" s="7">
        <v>3313329.93</v>
      </c>
      <c r="C16" s="7">
        <v>1884021</v>
      </c>
      <c r="D16" s="7">
        <f t="shared" si="2"/>
        <v>5197350.93</v>
      </c>
      <c r="E16" s="24">
        <f t="shared" si="3"/>
        <v>1.3290629620603305E-3</v>
      </c>
      <c r="F16" s="19">
        <f t="shared" si="0"/>
        <v>0.63750360031971143</v>
      </c>
      <c r="G16" s="21">
        <f t="shared" si="1"/>
        <v>0.36249639968028868</v>
      </c>
    </row>
    <row r="17" spans="1:7" x14ac:dyDescent="0.2">
      <c r="A17" s="6" t="s">
        <v>89</v>
      </c>
      <c r="B17" s="7">
        <v>4916760.16</v>
      </c>
      <c r="C17" s="7">
        <v>1881728.01</v>
      </c>
      <c r="D17" s="7">
        <f t="shared" si="2"/>
        <v>6798488.1699999999</v>
      </c>
      <c r="E17" s="24">
        <f t="shared" si="3"/>
        <v>1.7385046625574532E-3</v>
      </c>
      <c r="F17" s="19">
        <f t="shared" si="0"/>
        <v>0.72321375533113563</v>
      </c>
      <c r="G17" s="21">
        <f t="shared" si="1"/>
        <v>0.27678624466886437</v>
      </c>
    </row>
    <row r="18" spans="1:7" x14ac:dyDescent="0.2">
      <c r="A18" s="6" t="s">
        <v>13</v>
      </c>
      <c r="B18" s="7">
        <v>876094.75</v>
      </c>
      <c r="C18" s="7">
        <v>334049.59000000003</v>
      </c>
      <c r="D18" s="7">
        <f t="shared" si="2"/>
        <v>1210144.3400000001</v>
      </c>
      <c r="E18" s="24">
        <f t="shared" si="3"/>
        <v>3.0945726827050023E-4</v>
      </c>
      <c r="F18" s="19">
        <f t="shared" si="0"/>
        <v>0.72395888741668613</v>
      </c>
      <c r="G18" s="21">
        <f t="shared" si="1"/>
        <v>0.27604111258331382</v>
      </c>
    </row>
    <row r="19" spans="1:7" x14ac:dyDescent="0.2">
      <c r="A19" s="6" t="s">
        <v>14</v>
      </c>
      <c r="B19" s="7">
        <v>72689319.799999997</v>
      </c>
      <c r="C19" s="7">
        <v>55651681.320000008</v>
      </c>
      <c r="D19" s="7">
        <f t="shared" si="2"/>
        <v>128341001.12</v>
      </c>
      <c r="E19" s="24">
        <f t="shared" si="3"/>
        <v>3.281927147111758E-2</v>
      </c>
      <c r="F19" s="19">
        <f t="shared" si="0"/>
        <v>0.56637644373706275</v>
      </c>
      <c r="G19" s="21">
        <f t="shared" si="1"/>
        <v>0.43362355626293719</v>
      </c>
    </row>
    <row r="20" spans="1:7" x14ac:dyDescent="0.2">
      <c r="A20" s="6" t="s">
        <v>15</v>
      </c>
      <c r="B20" s="7">
        <v>19444332.200000003</v>
      </c>
      <c r="C20" s="7">
        <v>13439214.199999999</v>
      </c>
      <c r="D20" s="7">
        <f t="shared" si="2"/>
        <v>32883546.400000002</v>
      </c>
      <c r="E20" s="24">
        <f t="shared" si="3"/>
        <v>8.4089575959097919E-3</v>
      </c>
      <c r="F20" s="19">
        <f t="shared" si="0"/>
        <v>0.59130885590855864</v>
      </c>
      <c r="G20" s="21">
        <f t="shared" si="1"/>
        <v>0.40869114409144136</v>
      </c>
    </row>
    <row r="21" spans="1:7" x14ac:dyDescent="0.2">
      <c r="A21" s="6" t="s">
        <v>16</v>
      </c>
      <c r="B21" s="7">
        <v>20252171.099999998</v>
      </c>
      <c r="C21" s="7">
        <v>12954214.699999999</v>
      </c>
      <c r="D21" s="7">
        <f t="shared" si="2"/>
        <v>33206385.799999997</v>
      </c>
      <c r="E21" s="24">
        <f t="shared" si="3"/>
        <v>8.491513862556534E-3</v>
      </c>
      <c r="F21" s="19">
        <f t="shared" si="0"/>
        <v>0.60988784572875743</v>
      </c>
      <c r="G21" s="21">
        <f t="shared" si="1"/>
        <v>0.39011215427124263</v>
      </c>
    </row>
    <row r="22" spans="1:7" x14ac:dyDescent="0.2">
      <c r="A22" s="6" t="s">
        <v>17</v>
      </c>
      <c r="B22" s="7">
        <v>3102888.6</v>
      </c>
      <c r="C22" s="7">
        <v>2072210.7</v>
      </c>
      <c r="D22" s="7">
        <f t="shared" si="2"/>
        <v>5175099.3</v>
      </c>
      <c r="E22" s="24">
        <f t="shared" si="3"/>
        <v>1.3233727907255904E-3</v>
      </c>
      <c r="F22" s="19">
        <f t="shared" si="0"/>
        <v>0.59958049500615385</v>
      </c>
      <c r="G22" s="21">
        <f t="shared" si="1"/>
        <v>0.40041950499384621</v>
      </c>
    </row>
    <row r="23" spans="1:7" x14ac:dyDescent="0.2">
      <c r="A23" s="6" t="s">
        <v>18</v>
      </c>
      <c r="B23" s="7">
        <v>1464357.19</v>
      </c>
      <c r="C23" s="7">
        <v>948602.98</v>
      </c>
      <c r="D23" s="7">
        <f t="shared" si="2"/>
        <v>2412960.17</v>
      </c>
      <c r="E23" s="24">
        <f t="shared" si="3"/>
        <v>6.1704049506501168E-4</v>
      </c>
      <c r="F23" s="19">
        <f t="shared" si="0"/>
        <v>0.60687167911271411</v>
      </c>
      <c r="G23" s="21">
        <f t="shared" si="1"/>
        <v>0.39312832088728594</v>
      </c>
    </row>
    <row r="24" spans="1:7" x14ac:dyDescent="0.2">
      <c r="A24" s="6" t="s">
        <v>19</v>
      </c>
      <c r="B24" s="7">
        <v>846224.4</v>
      </c>
      <c r="C24" s="7">
        <v>431573.45</v>
      </c>
      <c r="D24" s="7">
        <f t="shared" si="2"/>
        <v>1277797.8500000001</v>
      </c>
      <c r="E24" s="24">
        <f t="shared" si="3"/>
        <v>3.2675757675561115E-4</v>
      </c>
      <c r="F24" s="19">
        <f t="shared" si="0"/>
        <v>0.66225217079524745</v>
      </c>
      <c r="G24" s="21">
        <f t="shared" si="1"/>
        <v>0.33774782920475255</v>
      </c>
    </row>
    <row r="25" spans="1:7" x14ac:dyDescent="0.2">
      <c r="A25" s="6" t="s">
        <v>20</v>
      </c>
      <c r="B25" s="7">
        <v>1015084</v>
      </c>
      <c r="C25" s="7">
        <v>526394.4</v>
      </c>
      <c r="D25" s="7">
        <f t="shared" si="2"/>
        <v>1541478.3999999999</v>
      </c>
      <c r="E25" s="24">
        <f t="shared" si="3"/>
        <v>3.9418578345950151E-4</v>
      </c>
      <c r="F25" s="19">
        <f t="shared" si="0"/>
        <v>0.6585132817949314</v>
      </c>
      <c r="G25" s="21">
        <f t="shared" si="1"/>
        <v>0.34148671820506865</v>
      </c>
    </row>
    <row r="26" spans="1:7" x14ac:dyDescent="0.2">
      <c r="A26" s="6" t="s">
        <v>21</v>
      </c>
      <c r="B26" s="7">
        <v>2169111</v>
      </c>
      <c r="C26" s="7">
        <v>1396907.05</v>
      </c>
      <c r="D26" s="7">
        <f t="shared" si="2"/>
        <v>3566018.05</v>
      </c>
      <c r="E26" s="24">
        <f t="shared" si="3"/>
        <v>9.1189965352091466E-4</v>
      </c>
      <c r="F26" s="19">
        <f t="shared" si="0"/>
        <v>0.60827258011215057</v>
      </c>
      <c r="G26" s="21">
        <f t="shared" si="1"/>
        <v>0.39172741988784943</v>
      </c>
    </row>
    <row r="27" spans="1:7" x14ac:dyDescent="0.2">
      <c r="A27" s="6" t="s">
        <v>22</v>
      </c>
      <c r="B27" s="7">
        <v>706560.97</v>
      </c>
      <c r="C27" s="7">
        <v>235906.12</v>
      </c>
      <c r="D27" s="7">
        <f t="shared" si="2"/>
        <v>942467.09</v>
      </c>
      <c r="E27" s="24">
        <f t="shared" si="3"/>
        <v>2.4100702822462289E-4</v>
      </c>
      <c r="F27" s="19">
        <f t="shared" si="0"/>
        <v>0.74969298927986971</v>
      </c>
      <c r="G27" s="21">
        <f t="shared" si="1"/>
        <v>0.25030701072013029</v>
      </c>
    </row>
    <row r="28" spans="1:7" x14ac:dyDescent="0.2">
      <c r="A28" s="6" t="s">
        <v>23</v>
      </c>
      <c r="B28" s="7">
        <v>1894090.77</v>
      </c>
      <c r="C28" s="7">
        <v>607370.75</v>
      </c>
      <c r="D28" s="7">
        <f t="shared" si="2"/>
        <v>2501461.52</v>
      </c>
      <c r="E28" s="24">
        <f t="shared" si="3"/>
        <v>6.3967199868320934E-4</v>
      </c>
      <c r="F28" s="19">
        <f t="shared" si="0"/>
        <v>0.75719364653668553</v>
      </c>
      <c r="G28" s="21">
        <f t="shared" si="1"/>
        <v>0.24280635346331453</v>
      </c>
    </row>
    <row r="29" spans="1:7" x14ac:dyDescent="0.2">
      <c r="A29" s="6" t="s">
        <v>24</v>
      </c>
      <c r="B29" s="7">
        <v>3769599.74</v>
      </c>
      <c r="C29" s="7">
        <v>1601683.85</v>
      </c>
      <c r="D29" s="7">
        <f t="shared" si="2"/>
        <v>5371283.5899999999</v>
      </c>
      <c r="E29" s="24">
        <f t="shared" si="3"/>
        <v>1.3735409008049117E-3</v>
      </c>
      <c r="F29" s="19">
        <f t="shared" si="0"/>
        <v>0.70180612824429189</v>
      </c>
      <c r="G29" s="21">
        <f t="shared" si="1"/>
        <v>0.29819387175570822</v>
      </c>
    </row>
    <row r="30" spans="1:7" x14ac:dyDescent="0.2">
      <c r="A30" s="6" t="s">
        <v>25</v>
      </c>
      <c r="B30" s="7">
        <v>15737136.1</v>
      </c>
      <c r="C30" s="7">
        <v>10520276.500000002</v>
      </c>
      <c r="D30" s="7">
        <f t="shared" si="2"/>
        <v>26257412.600000001</v>
      </c>
      <c r="E30" s="24">
        <f t="shared" si="3"/>
        <v>6.7145272728767321E-3</v>
      </c>
      <c r="F30" s="19">
        <f t="shared" si="0"/>
        <v>0.5993407019852367</v>
      </c>
      <c r="G30" s="21">
        <f t="shared" si="1"/>
        <v>0.4006592980147633</v>
      </c>
    </row>
    <row r="31" spans="1:7" x14ac:dyDescent="0.2">
      <c r="A31" s="6" t="s">
        <v>26</v>
      </c>
      <c r="B31" s="7">
        <v>9056496.9400000013</v>
      </c>
      <c r="C31" s="7">
        <v>4328989.26</v>
      </c>
      <c r="D31" s="7">
        <f t="shared" si="2"/>
        <v>13385486.200000001</v>
      </c>
      <c r="E31" s="24">
        <f t="shared" si="3"/>
        <v>3.4229272137276442E-3</v>
      </c>
      <c r="F31" s="19">
        <f t="shared" si="0"/>
        <v>0.67659080923037374</v>
      </c>
      <c r="G31" s="21">
        <f t="shared" si="1"/>
        <v>0.32340919076962626</v>
      </c>
    </row>
    <row r="32" spans="1:7" x14ac:dyDescent="0.2">
      <c r="A32" s="6" t="s">
        <v>27</v>
      </c>
      <c r="B32" s="7">
        <v>126126684.84000002</v>
      </c>
      <c r="C32" s="7">
        <v>91531156.069999993</v>
      </c>
      <c r="D32" s="7">
        <f t="shared" si="2"/>
        <v>217657840.91000003</v>
      </c>
      <c r="E32" s="24">
        <f t="shared" si="3"/>
        <v>5.565931157076992E-2</v>
      </c>
      <c r="F32" s="19">
        <f t="shared" si="0"/>
        <v>0.57947227773959453</v>
      </c>
      <c r="G32" s="21">
        <f t="shared" si="1"/>
        <v>0.42052772226040541</v>
      </c>
    </row>
    <row r="33" spans="1:7" x14ac:dyDescent="0.2">
      <c r="A33" s="6" t="s">
        <v>28</v>
      </c>
      <c r="B33" s="7">
        <v>639840.6</v>
      </c>
      <c r="C33" s="7">
        <v>303572.15000000002</v>
      </c>
      <c r="D33" s="7">
        <f t="shared" si="2"/>
        <v>943412.75</v>
      </c>
      <c r="E33" s="24">
        <f t="shared" si="3"/>
        <v>2.4124885174157021E-4</v>
      </c>
      <c r="F33" s="19">
        <f t="shared" si="0"/>
        <v>0.67821915699146529</v>
      </c>
      <c r="G33" s="21">
        <f t="shared" si="1"/>
        <v>0.32178084300853471</v>
      </c>
    </row>
    <row r="34" spans="1:7" x14ac:dyDescent="0.2">
      <c r="A34" s="6" t="s">
        <v>29</v>
      </c>
      <c r="B34" s="7">
        <v>21336277.230000004</v>
      </c>
      <c r="C34" s="7">
        <v>12287671.060000001</v>
      </c>
      <c r="D34" s="7">
        <f t="shared" si="2"/>
        <v>33623948.290000007</v>
      </c>
      <c r="E34" s="24">
        <f t="shared" si="3"/>
        <v>8.5982926518434633E-3</v>
      </c>
      <c r="F34" s="19">
        <f t="shared" si="0"/>
        <v>0.63455597320037394</v>
      </c>
      <c r="G34" s="21">
        <f t="shared" si="1"/>
        <v>0.36544402679962595</v>
      </c>
    </row>
    <row r="35" spans="1:7" x14ac:dyDescent="0.2">
      <c r="A35" s="6" t="s">
        <v>30</v>
      </c>
      <c r="B35" s="7">
        <v>2300755.1</v>
      </c>
      <c r="C35" s="7">
        <v>953702.05</v>
      </c>
      <c r="D35" s="7">
        <f t="shared" si="2"/>
        <v>3254457.1500000004</v>
      </c>
      <c r="E35" s="24">
        <f t="shared" si="3"/>
        <v>8.3222751704346083E-4</v>
      </c>
      <c r="F35" s="19">
        <f t="shared" si="0"/>
        <v>0.70695510616878143</v>
      </c>
      <c r="G35" s="21">
        <f t="shared" si="1"/>
        <v>0.29304489383121851</v>
      </c>
    </row>
    <row r="36" spans="1:7" x14ac:dyDescent="0.2">
      <c r="A36" s="6" t="s">
        <v>31</v>
      </c>
      <c r="B36" s="7">
        <v>799546.7</v>
      </c>
      <c r="C36" s="7">
        <v>392631.55</v>
      </c>
      <c r="D36" s="7">
        <f t="shared" si="2"/>
        <v>1192178.25</v>
      </c>
      <c r="E36" s="24">
        <f t="shared" si="3"/>
        <v>3.0486299224149202E-4</v>
      </c>
      <c r="F36" s="19">
        <f t="shared" si="0"/>
        <v>0.67066036475669633</v>
      </c>
      <c r="G36" s="21">
        <f t="shared" si="1"/>
        <v>0.32933963524330356</v>
      </c>
    </row>
    <row r="37" spans="1:7" x14ac:dyDescent="0.2">
      <c r="A37" s="6" t="s">
        <v>32</v>
      </c>
      <c r="B37" s="7">
        <v>815527.3</v>
      </c>
      <c r="C37" s="7">
        <v>286248.7</v>
      </c>
      <c r="D37" s="7">
        <f t="shared" si="2"/>
        <v>1101776</v>
      </c>
      <c r="E37" s="24">
        <f t="shared" si="3"/>
        <v>2.8174539179846815E-4</v>
      </c>
      <c r="F37" s="19">
        <f t="shared" si="0"/>
        <v>0.74019337869040536</v>
      </c>
      <c r="G37" s="21">
        <f t="shared" si="1"/>
        <v>0.2598066213095947</v>
      </c>
    </row>
    <row r="38" spans="1:7" x14ac:dyDescent="0.2">
      <c r="A38" s="6" t="s">
        <v>33</v>
      </c>
      <c r="B38" s="7">
        <v>36519029.710000008</v>
      </c>
      <c r="C38" s="7">
        <v>22685533.500000004</v>
      </c>
      <c r="D38" s="7">
        <f t="shared" si="2"/>
        <v>59204563.210000008</v>
      </c>
      <c r="E38" s="24">
        <f t="shared" si="3"/>
        <v>1.5139749693094263E-2</v>
      </c>
      <c r="F38" s="19">
        <f t="shared" si="0"/>
        <v>0.6168279559882256</v>
      </c>
      <c r="G38" s="21">
        <f t="shared" si="1"/>
        <v>0.3831720440117744</v>
      </c>
    </row>
    <row r="39" spans="1:7" x14ac:dyDescent="0.2">
      <c r="A39" s="6" t="s">
        <v>34</v>
      </c>
      <c r="B39" s="7">
        <v>148793447.90000001</v>
      </c>
      <c r="C39" s="7">
        <v>91535560.099999979</v>
      </c>
      <c r="D39" s="7">
        <f t="shared" si="2"/>
        <v>240329008</v>
      </c>
      <c r="E39" s="24">
        <f t="shared" si="3"/>
        <v>6.1456766638134416E-2</v>
      </c>
      <c r="F39" s="19">
        <f t="shared" si="0"/>
        <v>0.61912396317967577</v>
      </c>
      <c r="G39" s="21">
        <f t="shared" si="1"/>
        <v>0.38087603682032417</v>
      </c>
    </row>
    <row r="40" spans="1:7" x14ac:dyDescent="0.2">
      <c r="A40" s="6" t="s">
        <v>35</v>
      </c>
      <c r="B40" s="7">
        <v>18660161.900000002</v>
      </c>
      <c r="C40" s="7">
        <v>13454748.999999998</v>
      </c>
      <c r="D40" s="7">
        <f t="shared" si="2"/>
        <v>32114910.899999999</v>
      </c>
      <c r="E40" s="24">
        <f t="shared" si="3"/>
        <v>8.2124026608797022E-3</v>
      </c>
      <c r="F40" s="19">
        <f t="shared" si="0"/>
        <v>0.58104355195330781</v>
      </c>
      <c r="G40" s="21">
        <f t="shared" si="1"/>
        <v>0.41895644804669219</v>
      </c>
    </row>
    <row r="41" spans="1:7" x14ac:dyDescent="0.2">
      <c r="A41" s="6" t="s">
        <v>36</v>
      </c>
      <c r="B41" s="7">
        <v>3467248.4</v>
      </c>
      <c r="C41" s="7">
        <v>1529219.85</v>
      </c>
      <c r="D41" s="7">
        <f t="shared" si="2"/>
        <v>4996468.25</v>
      </c>
      <c r="E41" s="24">
        <f t="shared" si="3"/>
        <v>1.2776933829606531E-3</v>
      </c>
      <c r="F41" s="19">
        <f t="shared" si="0"/>
        <v>0.69393984440909839</v>
      </c>
      <c r="G41" s="21">
        <f t="shared" si="1"/>
        <v>0.30606015559090166</v>
      </c>
    </row>
    <row r="42" spans="1:7" x14ac:dyDescent="0.2">
      <c r="A42" s="6" t="s">
        <v>37</v>
      </c>
      <c r="B42" s="7">
        <v>264816.3</v>
      </c>
      <c r="C42" s="7">
        <v>112140.35</v>
      </c>
      <c r="D42" s="7">
        <f t="shared" si="2"/>
        <v>376956.65</v>
      </c>
      <c r="E42" s="24">
        <f t="shared" si="3"/>
        <v>9.6395092146940971E-5</v>
      </c>
      <c r="F42" s="19">
        <f t="shared" si="0"/>
        <v>0.70251128345925185</v>
      </c>
      <c r="G42" s="21">
        <f t="shared" si="1"/>
        <v>0.2974887165407481</v>
      </c>
    </row>
    <row r="43" spans="1:7" x14ac:dyDescent="0.2">
      <c r="A43" s="6" t="s">
        <v>38</v>
      </c>
      <c r="B43" s="7">
        <v>1156485.75</v>
      </c>
      <c r="C43" s="7">
        <v>486283.35</v>
      </c>
      <c r="D43" s="7">
        <f t="shared" si="2"/>
        <v>1642769.1</v>
      </c>
      <c r="E43" s="24">
        <f t="shared" si="3"/>
        <v>4.2008777075731992E-4</v>
      </c>
      <c r="F43" s="19">
        <f t="shared" si="0"/>
        <v>0.70398557533131101</v>
      </c>
      <c r="G43" s="21">
        <f t="shared" si="1"/>
        <v>0.29601442466868894</v>
      </c>
    </row>
    <row r="44" spans="1:7" x14ac:dyDescent="0.2">
      <c r="A44" s="6" t="s">
        <v>39</v>
      </c>
      <c r="B44" s="7">
        <v>47056499.490000002</v>
      </c>
      <c r="C44" s="7">
        <v>31443580.530000005</v>
      </c>
      <c r="D44" s="7">
        <f t="shared" si="2"/>
        <v>78500080.020000011</v>
      </c>
      <c r="E44" s="24">
        <f t="shared" si="3"/>
        <v>2.0073985820571516E-2</v>
      </c>
      <c r="F44" s="19">
        <f t="shared" si="0"/>
        <v>0.59944524232346119</v>
      </c>
      <c r="G44" s="21">
        <f t="shared" si="1"/>
        <v>0.40055475767653875</v>
      </c>
    </row>
    <row r="45" spans="1:7" x14ac:dyDescent="0.2">
      <c r="A45" s="6" t="s">
        <v>40</v>
      </c>
      <c r="B45" s="7">
        <v>33055045.279999994</v>
      </c>
      <c r="C45" s="7">
        <v>18332014.849999998</v>
      </c>
      <c r="D45" s="7">
        <f t="shared" si="2"/>
        <v>51387060.129999995</v>
      </c>
      <c r="E45" s="24">
        <f t="shared" si="3"/>
        <v>1.3140663247065002E-2</v>
      </c>
      <c r="F45" s="19">
        <f t="shared" si="0"/>
        <v>0.64325620489626556</v>
      </c>
      <c r="G45" s="21">
        <f t="shared" si="1"/>
        <v>0.35674379510373438</v>
      </c>
    </row>
    <row r="46" spans="1:7" x14ac:dyDescent="0.2">
      <c r="A46" s="6" t="s">
        <v>41</v>
      </c>
      <c r="B46" s="7">
        <v>20960992.049999997</v>
      </c>
      <c r="C46" s="7">
        <v>13121035.85</v>
      </c>
      <c r="D46" s="7">
        <f t="shared" si="2"/>
        <v>34082027.899999999</v>
      </c>
      <c r="E46" s="24">
        <f t="shared" si="3"/>
        <v>8.7154324508537315E-3</v>
      </c>
      <c r="F46" s="19">
        <f t="shared" si="0"/>
        <v>0.61501598764902121</v>
      </c>
      <c r="G46" s="21">
        <f t="shared" si="1"/>
        <v>0.38498401235097868</v>
      </c>
    </row>
    <row r="47" spans="1:7" x14ac:dyDescent="0.2">
      <c r="A47" s="6" t="s">
        <v>42</v>
      </c>
      <c r="B47" s="7">
        <v>249713562.66000003</v>
      </c>
      <c r="C47" s="7">
        <v>219129759.03999996</v>
      </c>
      <c r="D47" s="7">
        <f t="shared" si="2"/>
        <v>468843321.69999999</v>
      </c>
      <c r="E47" s="24">
        <f t="shared" si="3"/>
        <v>0.11989228787381621</v>
      </c>
      <c r="F47" s="19">
        <f t="shared" si="0"/>
        <v>0.53261623041691719</v>
      </c>
      <c r="G47" s="21">
        <f t="shared" si="1"/>
        <v>0.46738376958308281</v>
      </c>
    </row>
    <row r="48" spans="1:7" x14ac:dyDescent="0.2">
      <c r="A48" s="6" t="s">
        <v>43</v>
      </c>
      <c r="B48" s="7">
        <v>23083133.219999999</v>
      </c>
      <c r="C48" s="7">
        <v>15382078.449999997</v>
      </c>
      <c r="D48" s="7">
        <f t="shared" si="2"/>
        <v>38465211.669999994</v>
      </c>
      <c r="E48" s="24">
        <f t="shared" si="3"/>
        <v>9.8362971534823387E-3</v>
      </c>
      <c r="F48" s="19">
        <f t="shared" si="0"/>
        <v>0.6001041517211545</v>
      </c>
      <c r="G48" s="21">
        <f t="shared" si="1"/>
        <v>0.39989584827884556</v>
      </c>
    </row>
    <row r="49" spans="1:7" x14ac:dyDescent="0.2">
      <c r="A49" s="6" t="s">
        <v>44</v>
      </c>
      <c r="B49" s="7">
        <v>9599489.5</v>
      </c>
      <c r="C49" s="7">
        <v>5660233.6799999997</v>
      </c>
      <c r="D49" s="7">
        <f t="shared" si="2"/>
        <v>15259723.18</v>
      </c>
      <c r="E49" s="24">
        <f t="shared" si="3"/>
        <v>3.9022057896389703E-3</v>
      </c>
      <c r="F49" s="19">
        <f t="shared" si="0"/>
        <v>0.62907363303821084</v>
      </c>
      <c r="G49" s="21">
        <f t="shared" si="1"/>
        <v>0.37092636696178916</v>
      </c>
    </row>
    <row r="50" spans="1:7" x14ac:dyDescent="0.2">
      <c r="A50" s="6" t="s">
        <v>45</v>
      </c>
      <c r="B50" s="7">
        <v>20175263.499999996</v>
      </c>
      <c r="C50" s="7">
        <v>16316374.9</v>
      </c>
      <c r="D50" s="7">
        <f t="shared" si="2"/>
        <v>36491638.399999999</v>
      </c>
      <c r="E50" s="24">
        <f t="shared" si="3"/>
        <v>9.3316163706379743E-3</v>
      </c>
      <c r="F50" s="19">
        <f t="shared" si="0"/>
        <v>0.55287360021631682</v>
      </c>
      <c r="G50" s="21">
        <f t="shared" si="1"/>
        <v>0.44712639978368307</v>
      </c>
    </row>
    <row r="51" spans="1:7" x14ac:dyDescent="0.2">
      <c r="A51" s="6" t="s">
        <v>46</v>
      </c>
      <c r="B51" s="7">
        <v>3578983.1</v>
      </c>
      <c r="C51" s="7">
        <v>1785124.95</v>
      </c>
      <c r="D51" s="7">
        <f t="shared" si="2"/>
        <v>5364108.05</v>
      </c>
      <c r="E51" s="24">
        <f t="shared" si="3"/>
        <v>1.3717059767108439E-3</v>
      </c>
      <c r="F51" s="19">
        <f t="shared" si="0"/>
        <v>0.66720936018430876</v>
      </c>
      <c r="G51" s="21">
        <f t="shared" si="1"/>
        <v>0.33279063981569124</v>
      </c>
    </row>
    <row r="52" spans="1:7" x14ac:dyDescent="0.2">
      <c r="A52" s="6" t="s">
        <v>47</v>
      </c>
      <c r="B52" s="7">
        <v>162835762.23000002</v>
      </c>
      <c r="C52" s="7">
        <v>113217324.15000001</v>
      </c>
      <c r="D52" s="7">
        <f t="shared" si="2"/>
        <v>276053086.38</v>
      </c>
      <c r="E52" s="24">
        <f t="shared" si="3"/>
        <v>7.0592103094739275E-2</v>
      </c>
      <c r="F52" s="19">
        <f t="shared" si="0"/>
        <v>0.58987118878232347</v>
      </c>
      <c r="G52" s="21">
        <f t="shared" si="1"/>
        <v>0.41012881121767664</v>
      </c>
    </row>
    <row r="53" spans="1:7" x14ac:dyDescent="0.2">
      <c r="A53" s="6" t="s">
        <v>48</v>
      </c>
      <c r="B53" s="7">
        <v>50050442.859999999</v>
      </c>
      <c r="C53" s="7">
        <v>32018851.68</v>
      </c>
      <c r="D53" s="7">
        <f t="shared" si="2"/>
        <v>82069294.539999992</v>
      </c>
      <c r="E53" s="24">
        <f t="shared" si="3"/>
        <v>2.0986702873175837E-2</v>
      </c>
      <c r="F53" s="19">
        <f t="shared" si="0"/>
        <v>0.60985589239597726</v>
      </c>
      <c r="G53" s="21">
        <f t="shared" si="1"/>
        <v>0.39014410760402285</v>
      </c>
    </row>
    <row r="54" spans="1:7" x14ac:dyDescent="0.2">
      <c r="A54" s="6" t="s">
        <v>49</v>
      </c>
      <c r="B54" s="7">
        <v>203621263.22</v>
      </c>
      <c r="C54" s="7">
        <v>143399574.52000001</v>
      </c>
      <c r="D54" s="7">
        <f t="shared" si="2"/>
        <v>347020837.74000001</v>
      </c>
      <c r="E54" s="24">
        <f t="shared" si="3"/>
        <v>8.8739927073460428E-2</v>
      </c>
      <c r="F54" s="19">
        <f t="shared" si="0"/>
        <v>0.58676955696983268</v>
      </c>
      <c r="G54" s="21">
        <f t="shared" si="1"/>
        <v>0.41323044303016732</v>
      </c>
    </row>
    <row r="55" spans="1:7" x14ac:dyDescent="0.2">
      <c r="A55" s="6" t="s">
        <v>50</v>
      </c>
      <c r="B55" s="7">
        <v>48376856.450000003</v>
      </c>
      <c r="C55" s="7">
        <v>30879750.520000003</v>
      </c>
      <c r="D55" s="7">
        <f t="shared" si="2"/>
        <v>79256606.969999999</v>
      </c>
      <c r="E55" s="24">
        <f t="shared" si="3"/>
        <v>2.0267444365624093E-2</v>
      </c>
      <c r="F55" s="19">
        <f t="shared" si="0"/>
        <v>0.61038263306315244</v>
      </c>
      <c r="G55" s="21">
        <f t="shared" si="1"/>
        <v>0.38961736693684762</v>
      </c>
    </row>
    <row r="56" spans="1:7" x14ac:dyDescent="0.2">
      <c r="A56" s="6" t="s">
        <v>51</v>
      </c>
      <c r="B56" s="7">
        <v>95036522.820000008</v>
      </c>
      <c r="C56" s="7">
        <v>73734855.25</v>
      </c>
      <c r="D56" s="7">
        <f t="shared" si="2"/>
        <v>168771378.06999999</v>
      </c>
      <c r="E56" s="24">
        <f t="shared" si="3"/>
        <v>4.3158099322094093E-2</v>
      </c>
      <c r="F56" s="19">
        <f t="shared" si="0"/>
        <v>0.56310805722391177</v>
      </c>
      <c r="G56" s="21">
        <f t="shared" si="1"/>
        <v>0.43689194277608828</v>
      </c>
    </row>
    <row r="57" spans="1:7" x14ac:dyDescent="0.2">
      <c r="A57" s="6" t="s">
        <v>52</v>
      </c>
      <c r="B57" s="7">
        <v>50386720.869999997</v>
      </c>
      <c r="C57" s="7">
        <v>30351812.770000003</v>
      </c>
      <c r="D57" s="7">
        <f t="shared" si="2"/>
        <v>80738533.640000001</v>
      </c>
      <c r="E57" s="24">
        <f t="shared" si="3"/>
        <v>2.0646401622140615E-2</v>
      </c>
      <c r="F57" s="19">
        <f t="shared" si="0"/>
        <v>0.62407277663310301</v>
      </c>
      <c r="G57" s="21">
        <f t="shared" si="1"/>
        <v>0.37592722336689693</v>
      </c>
    </row>
    <row r="58" spans="1:7" x14ac:dyDescent="0.2">
      <c r="A58" s="6" t="s">
        <v>53</v>
      </c>
      <c r="B58" s="7">
        <v>4202195.67</v>
      </c>
      <c r="C58" s="7">
        <v>1787633.8</v>
      </c>
      <c r="D58" s="7">
        <f t="shared" si="2"/>
        <v>5989829.4699999997</v>
      </c>
      <c r="E58" s="24">
        <f t="shared" si="3"/>
        <v>1.5317150226826148E-3</v>
      </c>
      <c r="F58" s="19">
        <f t="shared" si="0"/>
        <v>0.70155514293798416</v>
      </c>
      <c r="G58" s="21">
        <f t="shared" si="1"/>
        <v>0.29844485706201584</v>
      </c>
    </row>
    <row r="59" spans="1:7" x14ac:dyDescent="0.2">
      <c r="A59" s="25" t="s">
        <v>87</v>
      </c>
      <c r="B59" s="7">
        <v>38477998.150000013</v>
      </c>
      <c r="C59" s="7">
        <v>21325621.759999994</v>
      </c>
      <c r="D59" s="7">
        <f t="shared" si="2"/>
        <v>59803619.910000011</v>
      </c>
      <c r="E59" s="24">
        <f t="shared" si="3"/>
        <v>1.5292940055428347E-2</v>
      </c>
      <c r="F59" s="19">
        <f t="shared" si="0"/>
        <v>0.64340583743770918</v>
      </c>
      <c r="G59" s="21">
        <f t="shared" si="1"/>
        <v>0.35659416256229082</v>
      </c>
    </row>
    <row r="60" spans="1:7" x14ac:dyDescent="0.2">
      <c r="A60" s="25" t="s">
        <v>88</v>
      </c>
      <c r="B60" s="7">
        <v>41766346.300000004</v>
      </c>
      <c r="C60" s="7">
        <v>26658189.649999995</v>
      </c>
      <c r="D60" s="7">
        <f t="shared" si="2"/>
        <v>68424535.950000003</v>
      </c>
      <c r="E60" s="24">
        <f t="shared" si="3"/>
        <v>1.7497474704351083E-2</v>
      </c>
      <c r="F60" s="19">
        <f t="shared" si="0"/>
        <v>0.61040013965925921</v>
      </c>
      <c r="G60" s="21">
        <f t="shared" si="1"/>
        <v>0.38959986034074073</v>
      </c>
    </row>
    <row r="61" spans="1:7" x14ac:dyDescent="0.2">
      <c r="A61" s="6" t="s">
        <v>54</v>
      </c>
      <c r="B61" s="7">
        <v>11411345.4</v>
      </c>
      <c r="C61" s="7">
        <v>8861538.3499999978</v>
      </c>
      <c r="D61" s="7">
        <f t="shared" si="2"/>
        <v>20272883.75</v>
      </c>
      <c r="E61" s="24">
        <f t="shared" si="3"/>
        <v>5.1841677210508743E-3</v>
      </c>
      <c r="F61" s="19">
        <f t="shared" si="0"/>
        <v>0.56288713242387134</v>
      </c>
      <c r="G61" s="21">
        <f t="shared" si="1"/>
        <v>0.43711286757612849</v>
      </c>
    </row>
    <row r="62" spans="1:7" x14ac:dyDescent="0.2">
      <c r="A62" s="6" t="s">
        <v>55</v>
      </c>
      <c r="B62" s="7">
        <v>70212797.159999996</v>
      </c>
      <c r="C62" s="7">
        <v>44972188.880000003</v>
      </c>
      <c r="D62" s="7">
        <f t="shared" si="2"/>
        <v>115184986.03999999</v>
      </c>
      <c r="E62" s="24">
        <f t="shared" si="3"/>
        <v>2.9455024452466637E-2</v>
      </c>
      <c r="F62" s="19">
        <f t="shared" si="0"/>
        <v>0.60956553083765086</v>
      </c>
      <c r="G62" s="21">
        <f t="shared" si="1"/>
        <v>0.39043446916234925</v>
      </c>
    </row>
    <row r="63" spans="1:7" x14ac:dyDescent="0.2">
      <c r="A63" s="6" t="s">
        <v>56</v>
      </c>
      <c r="B63" s="7">
        <v>43499055.409999996</v>
      </c>
      <c r="C63" s="7">
        <v>33886616.369999997</v>
      </c>
      <c r="D63" s="7">
        <f t="shared" si="2"/>
        <v>77385671.780000001</v>
      </c>
      <c r="E63" s="24">
        <f t="shared" si="3"/>
        <v>1.9789010121153264E-2</v>
      </c>
      <c r="F63" s="19">
        <f t="shared" si="0"/>
        <v>0.56210735669083045</v>
      </c>
      <c r="G63" s="21">
        <f t="shared" si="1"/>
        <v>0.43789264330916938</v>
      </c>
    </row>
    <row r="64" spans="1:7" x14ac:dyDescent="0.2">
      <c r="A64" s="6" t="s">
        <v>57</v>
      </c>
      <c r="B64" s="7">
        <v>13924062.250000002</v>
      </c>
      <c r="C64" s="7">
        <v>4138639.49</v>
      </c>
      <c r="D64" s="7">
        <f t="shared" si="2"/>
        <v>18062701.740000002</v>
      </c>
      <c r="E64" s="24">
        <f t="shared" si="3"/>
        <v>4.6189815159117398E-3</v>
      </c>
      <c r="F64" s="19">
        <f t="shared" si="0"/>
        <v>0.77087372921433184</v>
      </c>
      <c r="G64" s="21">
        <f t="shared" si="1"/>
        <v>0.22912627078566819</v>
      </c>
    </row>
    <row r="65" spans="1:7" x14ac:dyDescent="0.2">
      <c r="A65" s="6" t="s">
        <v>58</v>
      </c>
      <c r="B65" s="7">
        <v>1666671.3</v>
      </c>
      <c r="C65" s="7">
        <v>878705.91</v>
      </c>
      <c r="D65" s="7">
        <f t="shared" si="2"/>
        <v>2545377.21</v>
      </c>
      <c r="E65" s="24">
        <f t="shared" si="3"/>
        <v>6.5090208836128365E-4</v>
      </c>
      <c r="F65" s="19">
        <f t="shared" si="0"/>
        <v>0.65478361849558642</v>
      </c>
      <c r="G65" s="21">
        <f t="shared" si="1"/>
        <v>0.34521638150441364</v>
      </c>
    </row>
    <row r="66" spans="1:7" x14ac:dyDescent="0.2">
      <c r="A66" s="6" t="s">
        <v>59</v>
      </c>
      <c r="B66" s="7">
        <v>1355494.35</v>
      </c>
      <c r="C66" s="7">
        <v>647896.55000000005</v>
      </c>
      <c r="D66" s="7">
        <f t="shared" si="2"/>
        <v>2003390.9000000001</v>
      </c>
      <c r="E66" s="24">
        <f t="shared" si="3"/>
        <v>5.1230572643258315E-4</v>
      </c>
      <c r="F66" s="19">
        <f t="shared" si="0"/>
        <v>0.67660003347324782</v>
      </c>
      <c r="G66" s="21">
        <f t="shared" si="1"/>
        <v>0.32339996652675224</v>
      </c>
    </row>
    <row r="67" spans="1:7" x14ac:dyDescent="0.2">
      <c r="A67" s="6" t="s">
        <v>60</v>
      </c>
      <c r="B67" s="7">
        <v>314720.56</v>
      </c>
      <c r="C67" s="7">
        <v>171764.86</v>
      </c>
      <c r="D67" s="7">
        <f t="shared" si="2"/>
        <v>486485.42</v>
      </c>
      <c r="E67" s="24">
        <f t="shared" si="3"/>
        <v>1.2440371297082377E-4</v>
      </c>
      <c r="F67" s="19">
        <f t="shared" si="0"/>
        <v>0.64692701376333128</v>
      </c>
      <c r="G67" s="21">
        <f t="shared" si="1"/>
        <v>0.35307298623666872</v>
      </c>
    </row>
    <row r="68" spans="1:7" x14ac:dyDescent="0.2">
      <c r="A68" s="6" t="s">
        <v>61</v>
      </c>
      <c r="B68" s="7">
        <v>51197982.220000014</v>
      </c>
      <c r="C68" s="7">
        <v>37456156.830000006</v>
      </c>
      <c r="D68" s="7">
        <f t="shared" si="2"/>
        <v>88654139.050000012</v>
      </c>
      <c r="E68" s="24">
        <f t="shared" si="3"/>
        <v>2.2670574727710648E-2</v>
      </c>
      <c r="F68" s="19">
        <f t="shared" si="0"/>
        <v>0.5775024467963632</v>
      </c>
      <c r="G68" s="21">
        <f t="shared" si="1"/>
        <v>0.42249755320363691</v>
      </c>
    </row>
    <row r="69" spans="1:7" x14ac:dyDescent="0.2">
      <c r="A69" s="6" t="s">
        <v>62</v>
      </c>
      <c r="B69" s="7">
        <v>2255766.6800000002</v>
      </c>
      <c r="C69" s="7">
        <v>1435114.45</v>
      </c>
      <c r="D69" s="7">
        <f t="shared" si="2"/>
        <v>3690881.13</v>
      </c>
      <c r="E69" s="24">
        <f t="shared" si="3"/>
        <v>9.4382955342412866E-4</v>
      </c>
      <c r="F69" s="19">
        <f t="shared" si="0"/>
        <v>0.6111729423266471</v>
      </c>
      <c r="G69" s="21">
        <f t="shared" si="1"/>
        <v>0.3888270576733529</v>
      </c>
    </row>
    <row r="70" spans="1:7" x14ac:dyDescent="0.2">
      <c r="A70" s="6" t="s">
        <v>63</v>
      </c>
      <c r="B70" s="7">
        <v>22990281.999999996</v>
      </c>
      <c r="C70" s="7">
        <v>14773819.549999999</v>
      </c>
      <c r="D70" s="7">
        <f t="shared" si="2"/>
        <v>37764101.549999997</v>
      </c>
      <c r="E70" s="24">
        <f t="shared" si="3"/>
        <v>9.6570097616229499E-3</v>
      </c>
      <c r="F70" s="19">
        <f>(B70/D70)</f>
        <v>0.60878667984622015</v>
      </c>
      <c r="G70" s="21">
        <f>(C70/D70)</f>
        <v>0.39121332015377974</v>
      </c>
    </row>
    <row r="71" spans="1:7" x14ac:dyDescent="0.2">
      <c r="A71" s="6" t="s">
        <v>64</v>
      </c>
      <c r="B71" s="7">
        <v>1847944.44</v>
      </c>
      <c r="C71" s="7">
        <v>593027.59</v>
      </c>
      <c r="D71" s="7">
        <f>SUM(B71:C71)</f>
        <v>2440972.0299999998</v>
      </c>
      <c r="E71" s="24">
        <f>(D71/D$72)</f>
        <v>6.2420366840578486E-4</v>
      </c>
      <c r="F71" s="19">
        <f>(B71/D71)</f>
        <v>0.75705268937473247</v>
      </c>
      <c r="G71" s="21">
        <f>(C71/D71)</f>
        <v>0.24294731062526759</v>
      </c>
    </row>
    <row r="72" spans="1:7" x14ac:dyDescent="0.2">
      <c r="A72" s="11" t="s">
        <v>66</v>
      </c>
      <c r="B72" s="12">
        <f>SUM(B5:B71)</f>
        <v>2297820941.3499999</v>
      </c>
      <c r="C72" s="12">
        <f>SUM(C5:C71)</f>
        <v>1612716842.3099997</v>
      </c>
      <c r="D72" s="12">
        <f>SUM(D5:D71)</f>
        <v>3910537783.6600003</v>
      </c>
      <c r="E72" s="20">
        <f>(D72/D$72)</f>
        <v>1</v>
      </c>
      <c r="F72" s="22">
        <f>B72/D72</f>
        <v>0.5875971716604651</v>
      </c>
      <c r="G72" s="23">
        <f>(C72/D72)</f>
        <v>0.41240282833953473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107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17096830.899999999</v>
      </c>
      <c r="C5" s="7">
        <v>9107893.8599999994</v>
      </c>
      <c r="D5" s="7">
        <f t="shared" ref="D5:D68" si="0">SUM(B5,C5)</f>
        <v>26204724.759999998</v>
      </c>
      <c r="E5" s="24">
        <f t="shared" ref="E5:E68" si="1">(D5/D$72)</f>
        <v>7.5072342215683286E-3</v>
      </c>
      <c r="F5" s="19">
        <f t="shared" ref="F5:F68" si="2">(B5/D5)</f>
        <v>0.65243314160266719</v>
      </c>
      <c r="G5" s="21">
        <f t="shared" ref="G5:G68" si="3">(C5/D5)</f>
        <v>0.34756685839733276</v>
      </c>
    </row>
    <row r="6" spans="1:7" x14ac:dyDescent="0.2">
      <c r="A6" s="6" t="s">
        <v>2</v>
      </c>
      <c r="B6" s="7">
        <v>979562.5</v>
      </c>
      <c r="C6" s="7">
        <v>573302.1</v>
      </c>
      <c r="D6" s="7">
        <f t="shared" si="0"/>
        <v>1552864.6</v>
      </c>
      <c r="E6" s="24">
        <f t="shared" si="1"/>
        <v>4.4487085338048844E-4</v>
      </c>
      <c r="F6" s="19">
        <f t="shared" si="2"/>
        <v>0.63080998819858469</v>
      </c>
      <c r="G6" s="21">
        <f t="shared" si="3"/>
        <v>0.36919001180141525</v>
      </c>
    </row>
    <row r="7" spans="1:7" x14ac:dyDescent="0.2">
      <c r="A7" s="6" t="s">
        <v>3</v>
      </c>
      <c r="B7" s="7">
        <v>29261663.899999999</v>
      </c>
      <c r="C7" s="7">
        <v>11862127.550000001</v>
      </c>
      <c r="D7" s="7">
        <f t="shared" si="0"/>
        <v>41123791.450000003</v>
      </c>
      <c r="E7" s="24">
        <f t="shared" si="1"/>
        <v>1.1781308039736841E-2</v>
      </c>
      <c r="F7" s="19">
        <f t="shared" si="2"/>
        <v>0.7115507317844838</v>
      </c>
      <c r="G7" s="21">
        <f t="shared" si="3"/>
        <v>0.28844926821551614</v>
      </c>
    </row>
    <row r="8" spans="1:7" x14ac:dyDescent="0.2">
      <c r="A8" s="6" t="s">
        <v>4</v>
      </c>
      <c r="B8" s="7">
        <v>841054.2</v>
      </c>
      <c r="C8" s="7">
        <v>362611.9</v>
      </c>
      <c r="D8" s="7">
        <f t="shared" si="0"/>
        <v>1203666.1000000001</v>
      </c>
      <c r="E8" s="24">
        <f t="shared" si="1"/>
        <v>3.44831072259722E-4</v>
      </c>
      <c r="F8" s="19">
        <f t="shared" si="2"/>
        <v>0.69874377952490307</v>
      </c>
      <c r="G8" s="21">
        <f t="shared" si="3"/>
        <v>0.30125622047509687</v>
      </c>
    </row>
    <row r="9" spans="1:7" x14ac:dyDescent="0.2">
      <c r="A9" s="6" t="s">
        <v>5</v>
      </c>
      <c r="B9" s="7">
        <v>60366273.399999999</v>
      </c>
      <c r="C9" s="7">
        <v>26093485.300000001</v>
      </c>
      <c r="D9" s="7">
        <f t="shared" si="0"/>
        <v>86459758.700000003</v>
      </c>
      <c r="E9" s="24">
        <f t="shared" si="1"/>
        <v>2.4769337027800174E-2</v>
      </c>
      <c r="F9" s="19">
        <f t="shared" si="2"/>
        <v>0.69820080818708086</v>
      </c>
      <c r="G9" s="21">
        <f t="shared" si="3"/>
        <v>0.30179919181291909</v>
      </c>
    </row>
    <row r="10" spans="1:7" x14ac:dyDescent="0.2">
      <c r="A10" s="6" t="s">
        <v>6</v>
      </c>
      <c r="B10" s="7">
        <v>179680455.75999999</v>
      </c>
      <c r="C10" s="7">
        <v>76676557.650000006</v>
      </c>
      <c r="D10" s="7">
        <f t="shared" si="0"/>
        <v>256357013.41</v>
      </c>
      <c r="E10" s="24">
        <f t="shared" si="1"/>
        <v>7.3442181195823519E-2</v>
      </c>
      <c r="F10" s="19">
        <f t="shared" si="2"/>
        <v>0.70089931759593127</v>
      </c>
      <c r="G10" s="21">
        <f t="shared" si="3"/>
        <v>0.29910068240406879</v>
      </c>
    </row>
    <row r="11" spans="1:7" x14ac:dyDescent="0.2">
      <c r="A11" s="6" t="s">
        <v>7</v>
      </c>
      <c r="B11" s="7">
        <v>346267.6</v>
      </c>
      <c r="C11" s="7">
        <v>175197.05</v>
      </c>
      <c r="D11" s="7">
        <f t="shared" si="0"/>
        <v>521464.64999999997</v>
      </c>
      <c r="E11" s="24">
        <f t="shared" si="1"/>
        <v>1.4939127587379974E-4</v>
      </c>
      <c r="F11" s="19">
        <f t="shared" si="2"/>
        <v>0.66402890397268544</v>
      </c>
      <c r="G11" s="21">
        <f t="shared" si="3"/>
        <v>0.33597109602731462</v>
      </c>
    </row>
    <row r="12" spans="1:7" x14ac:dyDescent="0.2">
      <c r="A12" s="6" t="s">
        <v>8</v>
      </c>
      <c r="B12" s="7">
        <v>30772254.079999998</v>
      </c>
      <c r="C12" s="7">
        <v>10451401.800000001</v>
      </c>
      <c r="D12" s="7">
        <f t="shared" si="0"/>
        <v>41223655.879999995</v>
      </c>
      <c r="E12" s="24">
        <f t="shared" si="1"/>
        <v>1.1809917600542369E-2</v>
      </c>
      <c r="F12" s="19">
        <f t="shared" si="2"/>
        <v>0.74647076837572324</v>
      </c>
      <c r="G12" s="21">
        <f t="shared" si="3"/>
        <v>0.25352923162427682</v>
      </c>
    </row>
    <row r="13" spans="1:7" x14ac:dyDescent="0.2">
      <c r="A13" s="6" t="s">
        <v>9</v>
      </c>
      <c r="B13" s="7">
        <v>13471602.199999999</v>
      </c>
      <c r="C13" s="7">
        <v>4615849.3499999996</v>
      </c>
      <c r="D13" s="7">
        <f t="shared" si="0"/>
        <v>18087451.549999997</v>
      </c>
      <c r="E13" s="24">
        <f t="shared" si="1"/>
        <v>5.181765368678465E-3</v>
      </c>
      <c r="F13" s="19">
        <f t="shared" si="2"/>
        <v>0.74480377530023023</v>
      </c>
      <c r="G13" s="21">
        <f t="shared" si="3"/>
        <v>0.25519622469976982</v>
      </c>
    </row>
    <row r="14" spans="1:7" x14ac:dyDescent="0.2">
      <c r="A14" s="6" t="s">
        <v>10</v>
      </c>
      <c r="B14" s="7">
        <v>18778648.699999999</v>
      </c>
      <c r="C14" s="7">
        <v>8099174.2999999998</v>
      </c>
      <c r="D14" s="7">
        <f t="shared" si="0"/>
        <v>26877823</v>
      </c>
      <c r="E14" s="24">
        <f t="shared" si="1"/>
        <v>7.70006609399153E-3</v>
      </c>
      <c r="F14" s="19">
        <f t="shared" si="2"/>
        <v>0.69866702745977605</v>
      </c>
      <c r="G14" s="21">
        <f t="shared" si="3"/>
        <v>0.30133297254022395</v>
      </c>
    </row>
    <row r="15" spans="1:7" x14ac:dyDescent="0.2">
      <c r="A15" s="6" t="s">
        <v>11</v>
      </c>
      <c r="B15" s="7">
        <v>115175032</v>
      </c>
      <c r="C15" s="7">
        <v>28815352.649999999</v>
      </c>
      <c r="D15" s="7">
        <f t="shared" si="0"/>
        <v>143990384.65000001</v>
      </c>
      <c r="E15" s="24">
        <f t="shared" si="1"/>
        <v>4.1250940550663771E-2</v>
      </c>
      <c r="F15" s="19">
        <f t="shared" si="2"/>
        <v>0.79988002171088024</v>
      </c>
      <c r="G15" s="21">
        <f t="shared" si="3"/>
        <v>0.20011997828911973</v>
      </c>
    </row>
    <row r="16" spans="1:7" x14ac:dyDescent="0.2">
      <c r="A16" s="6" t="s">
        <v>12</v>
      </c>
      <c r="B16" s="7">
        <v>2674326.27</v>
      </c>
      <c r="C16" s="7">
        <v>1165977.05</v>
      </c>
      <c r="D16" s="7">
        <f t="shared" si="0"/>
        <v>3840303.3200000003</v>
      </c>
      <c r="E16" s="24">
        <f t="shared" si="1"/>
        <v>1.1001854348462339E-3</v>
      </c>
      <c r="F16" s="19">
        <f t="shared" si="2"/>
        <v>0.69638412572056929</v>
      </c>
      <c r="G16" s="21">
        <f t="shared" si="3"/>
        <v>0.3036158742794306</v>
      </c>
    </row>
    <row r="17" spans="1:7" x14ac:dyDescent="0.2">
      <c r="A17" s="6" t="s">
        <v>89</v>
      </c>
      <c r="B17" s="7">
        <v>2305791.15</v>
      </c>
      <c r="C17" s="7">
        <v>593194</v>
      </c>
      <c r="D17" s="7">
        <f t="shared" si="0"/>
        <v>2898985.15</v>
      </c>
      <c r="E17" s="24">
        <f t="shared" si="1"/>
        <v>8.3051284549719476E-4</v>
      </c>
      <c r="F17" s="19">
        <f t="shared" si="2"/>
        <v>0.79537873796973402</v>
      </c>
      <c r="G17" s="21">
        <f t="shared" si="3"/>
        <v>0.20462126203026601</v>
      </c>
    </row>
    <row r="18" spans="1:7" x14ac:dyDescent="0.2">
      <c r="A18" s="6" t="s">
        <v>13</v>
      </c>
      <c r="B18" s="7">
        <v>1111869.5</v>
      </c>
      <c r="C18" s="7">
        <v>163139.9</v>
      </c>
      <c r="D18" s="7">
        <f t="shared" si="0"/>
        <v>1275009.3999999999</v>
      </c>
      <c r="E18" s="24">
        <f t="shared" si="1"/>
        <v>3.6526978581786492E-4</v>
      </c>
      <c r="F18" s="19">
        <f t="shared" si="2"/>
        <v>0.87204808058670003</v>
      </c>
      <c r="G18" s="21">
        <f t="shared" si="3"/>
        <v>0.12795191941330003</v>
      </c>
    </row>
    <row r="19" spans="1:7" x14ac:dyDescent="0.2">
      <c r="A19" s="6" t="s">
        <v>14</v>
      </c>
      <c r="B19" s="7">
        <v>74441685.5</v>
      </c>
      <c r="C19" s="7">
        <v>39703508.600000001</v>
      </c>
      <c r="D19" s="7">
        <f t="shared" si="0"/>
        <v>114145194.09999999</v>
      </c>
      <c r="E19" s="24">
        <f t="shared" si="1"/>
        <v>3.2700771148075944E-2</v>
      </c>
      <c r="F19" s="19">
        <f t="shared" si="2"/>
        <v>0.65216662065319497</v>
      </c>
      <c r="G19" s="21">
        <f t="shared" si="3"/>
        <v>0.34783337934680514</v>
      </c>
    </row>
    <row r="20" spans="1:7" x14ac:dyDescent="0.2">
      <c r="A20" s="6" t="s">
        <v>15</v>
      </c>
      <c r="B20" s="7">
        <v>24576447</v>
      </c>
      <c r="C20" s="7">
        <v>11111492.699999999</v>
      </c>
      <c r="D20" s="7">
        <f t="shared" si="0"/>
        <v>35687939.700000003</v>
      </c>
      <c r="E20" s="24">
        <f t="shared" si="1"/>
        <v>1.022402351739515E-2</v>
      </c>
      <c r="F20" s="19">
        <f t="shared" si="2"/>
        <v>0.68864852402785237</v>
      </c>
      <c r="G20" s="21">
        <f t="shared" si="3"/>
        <v>0.31135147597214746</v>
      </c>
    </row>
    <row r="21" spans="1:7" x14ac:dyDescent="0.2">
      <c r="A21" s="6" t="s">
        <v>16</v>
      </c>
      <c r="B21" s="7">
        <v>17847644.100000001</v>
      </c>
      <c r="C21" s="7">
        <v>5977285.6500000004</v>
      </c>
      <c r="D21" s="7">
        <f t="shared" si="0"/>
        <v>23824929.75</v>
      </c>
      <c r="E21" s="24">
        <f t="shared" si="1"/>
        <v>6.8254610412348165E-3</v>
      </c>
      <c r="F21" s="19">
        <f t="shared" si="2"/>
        <v>0.74911633684880019</v>
      </c>
      <c r="G21" s="21">
        <f t="shared" si="3"/>
        <v>0.25088366315119986</v>
      </c>
    </row>
    <row r="22" spans="1:7" x14ac:dyDescent="0.2">
      <c r="A22" s="6" t="s">
        <v>17</v>
      </c>
      <c r="B22" s="7">
        <v>2579337.2000000002</v>
      </c>
      <c r="C22" s="7">
        <v>757937.95</v>
      </c>
      <c r="D22" s="7">
        <f t="shared" si="0"/>
        <v>3337275.1500000004</v>
      </c>
      <c r="E22" s="24">
        <f t="shared" si="1"/>
        <v>9.5607591540563012E-4</v>
      </c>
      <c r="F22" s="19">
        <f t="shared" si="2"/>
        <v>0.77288718612248675</v>
      </c>
      <c r="G22" s="21">
        <f t="shared" si="3"/>
        <v>0.22711281387751317</v>
      </c>
    </row>
    <row r="23" spans="1:7" x14ac:dyDescent="0.2">
      <c r="A23" s="6" t="s">
        <v>18</v>
      </c>
      <c r="B23" s="7">
        <v>1499762.6</v>
      </c>
      <c r="C23" s="7">
        <v>605674.30000000005</v>
      </c>
      <c r="D23" s="7">
        <f t="shared" si="0"/>
        <v>2105436.9000000004</v>
      </c>
      <c r="E23" s="24">
        <f t="shared" si="1"/>
        <v>6.0317397308288839E-4</v>
      </c>
      <c r="F23" s="19">
        <f t="shared" si="2"/>
        <v>0.71232844831398168</v>
      </c>
      <c r="G23" s="21">
        <f t="shared" si="3"/>
        <v>0.28767155168601821</v>
      </c>
    </row>
    <row r="24" spans="1:7" x14ac:dyDescent="0.2">
      <c r="A24" s="6" t="s">
        <v>19</v>
      </c>
      <c r="B24" s="7">
        <v>1094420.6000000001</v>
      </c>
      <c r="C24" s="7">
        <v>394291.1</v>
      </c>
      <c r="D24" s="7">
        <f t="shared" si="0"/>
        <v>1488711.7000000002</v>
      </c>
      <c r="E24" s="24">
        <f t="shared" si="1"/>
        <v>4.2649207433572621E-4</v>
      </c>
      <c r="F24" s="19">
        <f t="shared" si="2"/>
        <v>0.73514609981234103</v>
      </c>
      <c r="G24" s="21">
        <f t="shared" si="3"/>
        <v>0.26485390018765886</v>
      </c>
    </row>
    <row r="25" spans="1:7" x14ac:dyDescent="0.2">
      <c r="A25" s="6" t="s">
        <v>20</v>
      </c>
      <c r="B25" s="7">
        <v>728640.5</v>
      </c>
      <c r="C25" s="7">
        <v>200647.65</v>
      </c>
      <c r="D25" s="7">
        <f t="shared" si="0"/>
        <v>929288.15</v>
      </c>
      <c r="E25" s="24">
        <f t="shared" si="1"/>
        <v>2.6622618116664863E-4</v>
      </c>
      <c r="F25" s="19">
        <f t="shared" si="2"/>
        <v>0.78408457053928859</v>
      </c>
      <c r="G25" s="21">
        <f t="shared" si="3"/>
        <v>0.21591542946071141</v>
      </c>
    </row>
    <row r="26" spans="1:7" x14ac:dyDescent="0.2">
      <c r="A26" s="6" t="s">
        <v>21</v>
      </c>
      <c r="B26" s="7">
        <v>3307812.2</v>
      </c>
      <c r="C26" s="7">
        <v>1145462.1499999999</v>
      </c>
      <c r="D26" s="7">
        <f t="shared" si="0"/>
        <v>4453274.3499999996</v>
      </c>
      <c r="E26" s="24">
        <f t="shared" si="1"/>
        <v>1.2757918239761146E-3</v>
      </c>
      <c r="F26" s="19">
        <f t="shared" si="2"/>
        <v>0.7427820385689915</v>
      </c>
      <c r="G26" s="21">
        <f t="shared" si="3"/>
        <v>0.25721796143100861</v>
      </c>
    </row>
    <row r="27" spans="1:7" x14ac:dyDescent="0.2">
      <c r="A27" s="6" t="s">
        <v>22</v>
      </c>
      <c r="B27" s="7">
        <v>368796.4</v>
      </c>
      <c r="C27" s="7">
        <v>127254.05</v>
      </c>
      <c r="D27" s="7">
        <f t="shared" si="0"/>
        <v>496050.45</v>
      </c>
      <c r="E27" s="24">
        <f t="shared" si="1"/>
        <v>1.421105143431535E-4</v>
      </c>
      <c r="F27" s="19">
        <f t="shared" si="2"/>
        <v>0.74346550839738179</v>
      </c>
      <c r="G27" s="21">
        <f t="shared" si="3"/>
        <v>0.25653449160261826</v>
      </c>
    </row>
    <row r="28" spans="1:7" x14ac:dyDescent="0.2">
      <c r="A28" s="6" t="s">
        <v>23</v>
      </c>
      <c r="B28" s="7">
        <v>1976611.7</v>
      </c>
      <c r="C28" s="7">
        <v>506765</v>
      </c>
      <c r="D28" s="7">
        <f t="shared" si="0"/>
        <v>2483376.7000000002</v>
      </c>
      <c r="E28" s="24">
        <f t="shared" si="1"/>
        <v>7.1144767663209089E-4</v>
      </c>
      <c r="F28" s="19">
        <f t="shared" si="2"/>
        <v>0.79593712061484667</v>
      </c>
      <c r="G28" s="21">
        <f t="shared" si="3"/>
        <v>0.20406287938515327</v>
      </c>
    </row>
    <row r="29" spans="1:7" x14ac:dyDescent="0.2">
      <c r="A29" s="6" t="s">
        <v>24</v>
      </c>
      <c r="B29" s="7">
        <v>2881673.2</v>
      </c>
      <c r="C29" s="7">
        <v>1716389.15</v>
      </c>
      <c r="D29" s="7">
        <f t="shared" si="0"/>
        <v>4598062.3499999996</v>
      </c>
      <c r="E29" s="24">
        <f t="shared" si="1"/>
        <v>1.3172712685582465E-3</v>
      </c>
      <c r="F29" s="19">
        <f t="shared" si="2"/>
        <v>0.62671468558924615</v>
      </c>
      <c r="G29" s="21">
        <f t="shared" si="3"/>
        <v>0.37328531441075391</v>
      </c>
    </row>
    <row r="30" spans="1:7" x14ac:dyDescent="0.2">
      <c r="A30" s="6" t="s">
        <v>25</v>
      </c>
      <c r="B30" s="7">
        <v>16225463.359999999</v>
      </c>
      <c r="C30" s="7">
        <v>7529174.9000000004</v>
      </c>
      <c r="D30" s="7">
        <f t="shared" si="0"/>
        <v>23754638.259999998</v>
      </c>
      <c r="E30" s="24">
        <f t="shared" si="1"/>
        <v>6.8053236544068293E-3</v>
      </c>
      <c r="F30" s="19">
        <f t="shared" si="2"/>
        <v>0.68304400944390553</v>
      </c>
      <c r="G30" s="21">
        <f t="shared" si="3"/>
        <v>0.31695599055609452</v>
      </c>
    </row>
    <row r="31" spans="1:7" x14ac:dyDescent="0.2">
      <c r="A31" s="6" t="s">
        <v>26</v>
      </c>
      <c r="B31" s="7">
        <v>7438389.7000000002</v>
      </c>
      <c r="C31" s="7">
        <v>2423491.7000000002</v>
      </c>
      <c r="D31" s="7">
        <f t="shared" si="0"/>
        <v>9861881.4000000004</v>
      </c>
      <c r="E31" s="24">
        <f t="shared" si="1"/>
        <v>2.8252711758353986E-3</v>
      </c>
      <c r="F31" s="19">
        <f t="shared" si="2"/>
        <v>0.75425665735546155</v>
      </c>
      <c r="G31" s="21">
        <f t="shared" si="3"/>
        <v>0.2457433426445384</v>
      </c>
    </row>
    <row r="32" spans="1:7" x14ac:dyDescent="0.2">
      <c r="A32" s="6" t="s">
        <v>27</v>
      </c>
      <c r="B32" s="7">
        <v>135292652.78</v>
      </c>
      <c r="C32" s="7">
        <v>70361581.420000002</v>
      </c>
      <c r="D32" s="7">
        <f t="shared" si="0"/>
        <v>205654234.19999999</v>
      </c>
      <c r="E32" s="24">
        <f t="shared" si="1"/>
        <v>5.8916646480230678E-2</v>
      </c>
      <c r="F32" s="19">
        <f t="shared" si="2"/>
        <v>0.65786465961321794</v>
      </c>
      <c r="G32" s="21">
        <f t="shared" si="3"/>
        <v>0.34213534038678212</v>
      </c>
    </row>
    <row r="33" spans="1:7" x14ac:dyDescent="0.2">
      <c r="A33" s="6" t="s">
        <v>28</v>
      </c>
      <c r="B33" s="7">
        <v>483521.5</v>
      </c>
      <c r="C33" s="7">
        <v>199729.95</v>
      </c>
      <c r="D33" s="7">
        <f t="shared" si="0"/>
        <v>683251.45</v>
      </c>
      <c r="E33" s="24">
        <f t="shared" si="1"/>
        <v>1.9574060458004908E-4</v>
      </c>
      <c r="F33" s="19">
        <f t="shared" si="2"/>
        <v>0.70767723947018335</v>
      </c>
      <c r="G33" s="21">
        <f t="shared" si="3"/>
        <v>0.29232276052981671</v>
      </c>
    </row>
    <row r="34" spans="1:7" x14ac:dyDescent="0.2">
      <c r="A34" s="6" t="s">
        <v>29</v>
      </c>
      <c r="B34" s="7">
        <v>24102110.780000001</v>
      </c>
      <c r="C34" s="7">
        <v>5872672.3600000003</v>
      </c>
      <c r="D34" s="7">
        <f t="shared" si="0"/>
        <v>29974783.140000001</v>
      </c>
      <c r="E34" s="24">
        <f t="shared" si="1"/>
        <v>8.5872956054165155E-3</v>
      </c>
      <c r="F34" s="19">
        <f t="shared" si="2"/>
        <v>0.80407957139936126</v>
      </c>
      <c r="G34" s="21">
        <f t="shared" si="3"/>
        <v>0.19592042860063874</v>
      </c>
    </row>
    <row r="35" spans="1:7" x14ac:dyDescent="0.2">
      <c r="A35" s="6" t="s">
        <v>30</v>
      </c>
      <c r="B35" s="7">
        <v>1411201.4</v>
      </c>
      <c r="C35" s="7">
        <v>535879.4</v>
      </c>
      <c r="D35" s="7">
        <f t="shared" si="0"/>
        <v>1947080.7999999998</v>
      </c>
      <c r="E35" s="24">
        <f t="shared" si="1"/>
        <v>5.5780748501624928E-4</v>
      </c>
      <c r="F35" s="19">
        <f t="shared" si="2"/>
        <v>0.72477803694638665</v>
      </c>
      <c r="G35" s="21">
        <f t="shared" si="3"/>
        <v>0.27522196305361341</v>
      </c>
    </row>
    <row r="36" spans="1:7" x14ac:dyDescent="0.2">
      <c r="A36" s="6" t="s">
        <v>31</v>
      </c>
      <c r="B36" s="7">
        <v>697115.26</v>
      </c>
      <c r="C36" s="7">
        <v>469774.55</v>
      </c>
      <c r="D36" s="7">
        <f t="shared" si="0"/>
        <v>1166889.81</v>
      </c>
      <c r="E36" s="24">
        <f t="shared" si="1"/>
        <v>3.3429525380106932E-4</v>
      </c>
      <c r="F36" s="19">
        <f t="shared" si="2"/>
        <v>0.59741310107078571</v>
      </c>
      <c r="G36" s="21">
        <f t="shared" si="3"/>
        <v>0.40258689892921418</v>
      </c>
    </row>
    <row r="37" spans="1:7" x14ac:dyDescent="0.2">
      <c r="A37" s="6" t="s">
        <v>32</v>
      </c>
      <c r="B37" s="7">
        <v>418092.5</v>
      </c>
      <c r="C37" s="7">
        <v>80749.899999999994</v>
      </c>
      <c r="D37" s="7">
        <f t="shared" si="0"/>
        <v>498842.4</v>
      </c>
      <c r="E37" s="24">
        <f t="shared" si="1"/>
        <v>1.4291036333133678E-4</v>
      </c>
      <c r="F37" s="19">
        <f t="shared" si="2"/>
        <v>0.83812542799088441</v>
      </c>
      <c r="G37" s="21">
        <f t="shared" si="3"/>
        <v>0.16187457200911548</v>
      </c>
    </row>
    <row r="38" spans="1:7" x14ac:dyDescent="0.2">
      <c r="A38" s="6" t="s">
        <v>33</v>
      </c>
      <c r="B38" s="7">
        <v>46455432.799999997</v>
      </c>
      <c r="C38" s="7">
        <v>17515255.800000001</v>
      </c>
      <c r="D38" s="7">
        <f t="shared" si="0"/>
        <v>63970688.599999994</v>
      </c>
      <c r="E38" s="24">
        <f t="shared" si="1"/>
        <v>1.8326578395063856E-2</v>
      </c>
      <c r="F38" s="19">
        <f t="shared" si="2"/>
        <v>0.72619872971009414</v>
      </c>
      <c r="G38" s="21">
        <f t="shared" si="3"/>
        <v>0.27380127028990592</v>
      </c>
    </row>
    <row r="39" spans="1:7" x14ac:dyDescent="0.2">
      <c r="A39" s="6" t="s">
        <v>34</v>
      </c>
      <c r="B39" s="7">
        <v>123808031.2</v>
      </c>
      <c r="C39" s="7">
        <v>42436246.299999997</v>
      </c>
      <c r="D39" s="7">
        <f t="shared" si="0"/>
        <v>166244277.5</v>
      </c>
      <c r="E39" s="24">
        <f t="shared" si="1"/>
        <v>4.7626324665426545E-2</v>
      </c>
      <c r="F39" s="19">
        <f t="shared" si="2"/>
        <v>0.74473559668843337</v>
      </c>
      <c r="G39" s="21">
        <f t="shared" si="3"/>
        <v>0.25526440331156658</v>
      </c>
    </row>
    <row r="40" spans="1:7" x14ac:dyDescent="0.2">
      <c r="A40" s="6" t="s">
        <v>35</v>
      </c>
      <c r="B40" s="7">
        <v>16581705.699999999</v>
      </c>
      <c r="C40" s="7">
        <v>8152485.25</v>
      </c>
      <c r="D40" s="7">
        <f t="shared" si="0"/>
        <v>24734190.949999999</v>
      </c>
      <c r="E40" s="24">
        <f t="shared" si="1"/>
        <v>7.0859498217696847E-3</v>
      </c>
      <c r="F40" s="19">
        <f t="shared" si="2"/>
        <v>0.67039612225521372</v>
      </c>
      <c r="G40" s="21">
        <f t="shared" si="3"/>
        <v>0.32960387774478633</v>
      </c>
    </row>
    <row r="41" spans="1:7" x14ac:dyDescent="0.2">
      <c r="A41" s="6" t="s">
        <v>36</v>
      </c>
      <c r="B41" s="7">
        <v>2980414.5</v>
      </c>
      <c r="C41" s="7">
        <v>1019321.1</v>
      </c>
      <c r="D41" s="7">
        <f t="shared" si="0"/>
        <v>3999735.6</v>
      </c>
      <c r="E41" s="24">
        <f t="shared" si="1"/>
        <v>1.1458602312579731E-3</v>
      </c>
      <c r="F41" s="19">
        <f t="shared" si="2"/>
        <v>0.74515287960534193</v>
      </c>
      <c r="G41" s="21">
        <f t="shared" si="3"/>
        <v>0.25484712039465807</v>
      </c>
    </row>
    <row r="42" spans="1:7" x14ac:dyDescent="0.2">
      <c r="A42" s="6" t="s">
        <v>37</v>
      </c>
      <c r="B42" s="7">
        <v>210504.7</v>
      </c>
      <c r="C42" s="7">
        <v>85727.6</v>
      </c>
      <c r="D42" s="7">
        <f t="shared" si="0"/>
        <v>296232.30000000005</v>
      </c>
      <c r="E42" s="24">
        <f t="shared" si="1"/>
        <v>8.4865812576231611E-5</v>
      </c>
      <c r="F42" s="19">
        <f t="shared" si="2"/>
        <v>0.71060684469586866</v>
      </c>
      <c r="G42" s="21">
        <f t="shared" si="3"/>
        <v>0.28939315530413123</v>
      </c>
    </row>
    <row r="43" spans="1:7" x14ac:dyDescent="0.2">
      <c r="A43" s="6" t="s">
        <v>38</v>
      </c>
      <c r="B43" s="7">
        <v>870522.8</v>
      </c>
      <c r="C43" s="7">
        <v>348772.55</v>
      </c>
      <c r="D43" s="7">
        <f t="shared" si="0"/>
        <v>1219295.3500000001</v>
      </c>
      <c r="E43" s="24">
        <f t="shared" si="1"/>
        <v>3.4930860222930017E-4</v>
      </c>
      <c r="F43" s="19">
        <f t="shared" si="2"/>
        <v>0.71395564659538802</v>
      </c>
      <c r="G43" s="21">
        <f t="shared" si="3"/>
        <v>0.28604435340461193</v>
      </c>
    </row>
    <row r="44" spans="1:7" x14ac:dyDescent="0.2">
      <c r="A44" s="6" t="s">
        <v>39</v>
      </c>
      <c r="B44" s="7">
        <v>69518463.700000003</v>
      </c>
      <c r="C44" s="7">
        <v>23159532.199999999</v>
      </c>
      <c r="D44" s="7">
        <f t="shared" si="0"/>
        <v>92677995.900000006</v>
      </c>
      <c r="E44" s="24">
        <f t="shared" si="1"/>
        <v>2.6550762459023412E-2</v>
      </c>
      <c r="F44" s="19">
        <f t="shared" si="2"/>
        <v>0.75010754197804141</v>
      </c>
      <c r="G44" s="21">
        <f t="shared" si="3"/>
        <v>0.24989245802195856</v>
      </c>
    </row>
    <row r="45" spans="1:7" x14ac:dyDescent="0.2">
      <c r="A45" s="6" t="s">
        <v>40</v>
      </c>
      <c r="B45" s="7">
        <v>39745122.469999999</v>
      </c>
      <c r="C45" s="7">
        <v>13222090.880000001</v>
      </c>
      <c r="D45" s="7">
        <f t="shared" si="0"/>
        <v>52967213.350000001</v>
      </c>
      <c r="E45" s="24">
        <f t="shared" si="1"/>
        <v>1.5174258853090539E-2</v>
      </c>
      <c r="F45" s="19">
        <f t="shared" si="2"/>
        <v>0.75037216338661694</v>
      </c>
      <c r="G45" s="21">
        <f t="shared" si="3"/>
        <v>0.24962783661338303</v>
      </c>
    </row>
    <row r="46" spans="1:7" x14ac:dyDescent="0.2">
      <c r="A46" s="6" t="s">
        <v>41</v>
      </c>
      <c r="B46" s="7">
        <v>25140942.399999999</v>
      </c>
      <c r="C46" s="7">
        <v>7622397.6500000004</v>
      </c>
      <c r="D46" s="7">
        <f t="shared" si="0"/>
        <v>32763340.049999997</v>
      </c>
      <c r="E46" s="24">
        <f t="shared" si="1"/>
        <v>9.386172527623228E-3</v>
      </c>
      <c r="F46" s="19">
        <f t="shared" si="2"/>
        <v>0.76734979894090505</v>
      </c>
      <c r="G46" s="21">
        <f t="shared" si="3"/>
        <v>0.23265020105909504</v>
      </c>
    </row>
    <row r="47" spans="1:7" x14ac:dyDescent="0.2">
      <c r="A47" s="6" t="s">
        <v>42</v>
      </c>
      <c r="B47" s="7">
        <v>255563336.80000001</v>
      </c>
      <c r="C47" s="7">
        <v>125715877.09999999</v>
      </c>
      <c r="D47" s="7">
        <f t="shared" si="0"/>
        <v>381279213.89999998</v>
      </c>
      <c r="E47" s="24">
        <f t="shared" si="1"/>
        <v>0.10923039218225128</v>
      </c>
      <c r="F47" s="19">
        <f t="shared" si="2"/>
        <v>0.67027870254429311</v>
      </c>
      <c r="G47" s="21">
        <f t="shared" si="3"/>
        <v>0.32972129745570689</v>
      </c>
    </row>
    <row r="48" spans="1:7" x14ac:dyDescent="0.2">
      <c r="A48" s="6" t="s">
        <v>43</v>
      </c>
      <c r="B48" s="7">
        <v>27796405</v>
      </c>
      <c r="C48" s="7">
        <v>8092331.8499999996</v>
      </c>
      <c r="D48" s="7">
        <f t="shared" si="0"/>
        <v>35888736.850000001</v>
      </c>
      <c r="E48" s="24">
        <f t="shared" si="1"/>
        <v>1.0281548686992596E-2</v>
      </c>
      <c r="F48" s="19">
        <f t="shared" si="2"/>
        <v>0.77451611396013786</v>
      </c>
      <c r="G48" s="21">
        <f t="shared" si="3"/>
        <v>0.22548388603986208</v>
      </c>
    </row>
    <row r="49" spans="1:7" x14ac:dyDescent="0.2">
      <c r="A49" s="6" t="s">
        <v>44</v>
      </c>
      <c r="B49" s="7">
        <v>14375804.800000001</v>
      </c>
      <c r="C49" s="7">
        <v>5032582.8</v>
      </c>
      <c r="D49" s="7">
        <f t="shared" si="0"/>
        <v>19408387.600000001</v>
      </c>
      <c r="E49" s="24">
        <f t="shared" si="1"/>
        <v>5.5601924046380412E-3</v>
      </c>
      <c r="F49" s="19">
        <f t="shared" si="2"/>
        <v>0.74070062368292766</v>
      </c>
      <c r="G49" s="21">
        <f t="shared" si="3"/>
        <v>0.25929937631707228</v>
      </c>
    </row>
    <row r="50" spans="1:7" x14ac:dyDescent="0.2">
      <c r="A50" s="6" t="s">
        <v>45</v>
      </c>
      <c r="B50" s="7">
        <v>22947944.699999999</v>
      </c>
      <c r="C50" s="7">
        <v>10281248.949999999</v>
      </c>
      <c r="D50" s="7">
        <f t="shared" si="0"/>
        <v>33229193.649999999</v>
      </c>
      <c r="E50" s="24">
        <f t="shared" si="1"/>
        <v>9.5196321277598878E-3</v>
      </c>
      <c r="F50" s="19">
        <f t="shared" si="2"/>
        <v>0.69059589413178557</v>
      </c>
      <c r="G50" s="21">
        <f t="shared" si="3"/>
        <v>0.30940410586821449</v>
      </c>
    </row>
    <row r="51" spans="1:7" x14ac:dyDescent="0.2">
      <c r="A51" s="6" t="s">
        <v>46</v>
      </c>
      <c r="B51" s="7">
        <v>2758310.94</v>
      </c>
      <c r="C51" s="7">
        <v>763543.55</v>
      </c>
      <c r="D51" s="7">
        <f t="shared" si="0"/>
        <v>3521854.49</v>
      </c>
      <c r="E51" s="24">
        <f t="shared" si="1"/>
        <v>1.0089549420137498E-3</v>
      </c>
      <c r="F51" s="19">
        <f t="shared" si="2"/>
        <v>0.78319843929724642</v>
      </c>
      <c r="G51" s="21">
        <f t="shared" si="3"/>
        <v>0.2168015607027535</v>
      </c>
    </row>
    <row r="52" spans="1:7" x14ac:dyDescent="0.2">
      <c r="A52" s="6" t="s">
        <v>47</v>
      </c>
      <c r="B52" s="7">
        <v>153314773.19999999</v>
      </c>
      <c r="C52" s="7">
        <v>67327204.200000003</v>
      </c>
      <c r="D52" s="7">
        <f t="shared" si="0"/>
        <v>220641977.39999998</v>
      </c>
      <c r="E52" s="24">
        <f t="shared" si="1"/>
        <v>6.3210395019305879E-2</v>
      </c>
      <c r="F52" s="19">
        <f t="shared" si="2"/>
        <v>0.69485768305120355</v>
      </c>
      <c r="G52" s="21">
        <f t="shared" si="3"/>
        <v>0.30514231694879657</v>
      </c>
    </row>
    <row r="53" spans="1:7" x14ac:dyDescent="0.2">
      <c r="A53" s="6" t="s">
        <v>48</v>
      </c>
      <c r="B53" s="7">
        <v>56139026.990000002</v>
      </c>
      <c r="C53" s="7">
        <v>23030938.699999999</v>
      </c>
      <c r="D53" s="7">
        <f t="shared" si="0"/>
        <v>79169965.689999998</v>
      </c>
      <c r="E53" s="24">
        <f t="shared" si="1"/>
        <v>2.2680928007898619E-2</v>
      </c>
      <c r="F53" s="19">
        <f t="shared" si="2"/>
        <v>0.70909500213527255</v>
      </c>
      <c r="G53" s="21">
        <f t="shared" si="3"/>
        <v>0.29090499786472751</v>
      </c>
    </row>
    <row r="54" spans="1:7" x14ac:dyDescent="0.2">
      <c r="A54" s="6" t="s">
        <v>49</v>
      </c>
      <c r="B54" s="7">
        <v>218446651.90000001</v>
      </c>
      <c r="C54" s="7">
        <v>97024788.349999994</v>
      </c>
      <c r="D54" s="7">
        <f t="shared" si="0"/>
        <v>315471440.25</v>
      </c>
      <c r="E54" s="24">
        <f t="shared" si="1"/>
        <v>9.0377518323998929E-2</v>
      </c>
      <c r="F54" s="19">
        <f t="shared" si="2"/>
        <v>0.69244509654150854</v>
      </c>
      <c r="G54" s="21">
        <f t="shared" si="3"/>
        <v>0.3075549034584914</v>
      </c>
    </row>
    <row r="55" spans="1:7" x14ac:dyDescent="0.2">
      <c r="A55" s="6" t="s">
        <v>50</v>
      </c>
      <c r="B55" s="7">
        <v>66814358.810000002</v>
      </c>
      <c r="C55" s="7">
        <v>28184626.75</v>
      </c>
      <c r="D55" s="7">
        <f t="shared" si="0"/>
        <v>94998985.560000002</v>
      </c>
      <c r="E55" s="24">
        <f t="shared" si="1"/>
        <v>2.7215688847796449E-2</v>
      </c>
      <c r="F55" s="19">
        <f t="shared" si="2"/>
        <v>0.70331655034148766</v>
      </c>
      <c r="G55" s="21">
        <f t="shared" si="3"/>
        <v>0.29668344965851234</v>
      </c>
    </row>
    <row r="56" spans="1:7" x14ac:dyDescent="0.2">
      <c r="A56" s="6" t="s">
        <v>51</v>
      </c>
      <c r="B56" s="7">
        <v>102206489.5</v>
      </c>
      <c r="C56" s="7">
        <v>41811390.600000001</v>
      </c>
      <c r="D56" s="7">
        <f t="shared" si="0"/>
        <v>144017880.09999999</v>
      </c>
      <c r="E56" s="24">
        <f t="shared" si="1"/>
        <v>4.1258817557007776E-2</v>
      </c>
      <c r="F56" s="19">
        <f t="shared" si="2"/>
        <v>0.70967916920476881</v>
      </c>
      <c r="G56" s="21">
        <f t="shared" si="3"/>
        <v>0.29032083079523124</v>
      </c>
    </row>
    <row r="57" spans="1:7" x14ac:dyDescent="0.2">
      <c r="A57" s="6" t="s">
        <v>52</v>
      </c>
      <c r="B57" s="7">
        <v>70925141.079999998</v>
      </c>
      <c r="C57" s="7">
        <v>31627029.690000001</v>
      </c>
      <c r="D57" s="7">
        <f t="shared" si="0"/>
        <v>102552170.77</v>
      </c>
      <c r="E57" s="24">
        <f t="shared" si="1"/>
        <v>2.9379555517249526E-2</v>
      </c>
      <c r="F57" s="19">
        <f t="shared" si="2"/>
        <v>0.69160058287862214</v>
      </c>
      <c r="G57" s="21">
        <f t="shared" si="3"/>
        <v>0.30839941712137786</v>
      </c>
    </row>
    <row r="58" spans="1:7" x14ac:dyDescent="0.2">
      <c r="A58" s="6" t="s">
        <v>53</v>
      </c>
      <c r="B58" s="7">
        <v>3264748.9</v>
      </c>
      <c r="C58" s="7">
        <v>1203931.05</v>
      </c>
      <c r="D58" s="7">
        <f t="shared" si="0"/>
        <v>4468679.95</v>
      </c>
      <c r="E58" s="24">
        <f t="shared" si="1"/>
        <v>1.2802052818003439E-3</v>
      </c>
      <c r="F58" s="19">
        <f t="shared" si="2"/>
        <v>0.73058463271687202</v>
      </c>
      <c r="G58" s="21">
        <f t="shared" si="3"/>
        <v>0.26941536728312798</v>
      </c>
    </row>
    <row r="59" spans="1:7" x14ac:dyDescent="0.2">
      <c r="A59" s="26" t="s">
        <v>87</v>
      </c>
      <c r="B59" s="7">
        <v>55689800.600000001</v>
      </c>
      <c r="C59" s="7">
        <v>21370158.949999999</v>
      </c>
      <c r="D59" s="7">
        <f t="shared" si="0"/>
        <v>77059959.549999997</v>
      </c>
      <c r="E59" s="24">
        <f t="shared" si="1"/>
        <v>2.2076445020689128E-2</v>
      </c>
      <c r="F59" s="19">
        <f t="shared" si="2"/>
        <v>0.7226814149034938</v>
      </c>
      <c r="G59" s="21">
        <f t="shared" si="3"/>
        <v>0.2773185850965062</v>
      </c>
    </row>
    <row r="60" spans="1:7" x14ac:dyDescent="0.2">
      <c r="A60" s="26" t="s">
        <v>88</v>
      </c>
      <c r="B60" s="7">
        <v>42729632.399999999</v>
      </c>
      <c r="C60" s="7">
        <v>17142295.100000001</v>
      </c>
      <c r="D60" s="7">
        <f t="shared" si="0"/>
        <v>59871927.5</v>
      </c>
      <c r="E60" s="24">
        <f t="shared" si="1"/>
        <v>1.7152348943017783E-2</v>
      </c>
      <c r="F60" s="19">
        <f t="shared" si="2"/>
        <v>0.71368392808131986</v>
      </c>
      <c r="G60" s="21">
        <f t="shared" si="3"/>
        <v>0.28631607191868014</v>
      </c>
    </row>
    <row r="61" spans="1:7" x14ac:dyDescent="0.2">
      <c r="A61" s="6" t="s">
        <v>54</v>
      </c>
      <c r="B61" s="7">
        <v>18056476.899999999</v>
      </c>
      <c r="C61" s="7">
        <v>7857399.9000000004</v>
      </c>
      <c r="D61" s="7">
        <f t="shared" si="0"/>
        <v>25913876.799999997</v>
      </c>
      <c r="E61" s="24">
        <f t="shared" si="1"/>
        <v>7.4239109362225393E-3</v>
      </c>
      <c r="F61" s="19">
        <f t="shared" si="2"/>
        <v>0.69678794258989452</v>
      </c>
      <c r="G61" s="21">
        <f t="shared" si="3"/>
        <v>0.30321205741010548</v>
      </c>
    </row>
    <row r="62" spans="1:7" x14ac:dyDescent="0.2">
      <c r="A62" s="6" t="s">
        <v>55</v>
      </c>
      <c r="B62" s="7">
        <v>83479586.409999996</v>
      </c>
      <c r="C62" s="7">
        <v>26179217.399999999</v>
      </c>
      <c r="D62" s="7">
        <f t="shared" si="0"/>
        <v>109658803.81</v>
      </c>
      <c r="E62" s="24">
        <f t="shared" si="1"/>
        <v>3.1415492137330102E-2</v>
      </c>
      <c r="F62" s="19">
        <f t="shared" si="2"/>
        <v>0.7612666152609201</v>
      </c>
      <c r="G62" s="21">
        <f t="shared" si="3"/>
        <v>0.23873338473907979</v>
      </c>
    </row>
    <row r="63" spans="1:7" x14ac:dyDescent="0.2">
      <c r="A63" s="6" t="s">
        <v>56</v>
      </c>
      <c r="B63" s="7">
        <v>35648140.579999998</v>
      </c>
      <c r="C63" s="7">
        <v>15553308.75</v>
      </c>
      <c r="D63" s="7">
        <f t="shared" si="0"/>
        <v>51201449.329999998</v>
      </c>
      <c r="E63" s="24">
        <f t="shared" si="1"/>
        <v>1.4668395723461618E-2</v>
      </c>
      <c r="F63" s="19">
        <f t="shared" si="2"/>
        <v>0.69623303727679853</v>
      </c>
      <c r="G63" s="21">
        <f t="shared" si="3"/>
        <v>0.30376696272320153</v>
      </c>
    </row>
    <row r="64" spans="1:7" x14ac:dyDescent="0.2">
      <c r="A64" s="6" t="s">
        <v>57</v>
      </c>
      <c r="B64" s="7">
        <v>24146413.199999999</v>
      </c>
      <c r="C64" s="7">
        <v>6668110.4000000004</v>
      </c>
      <c r="D64" s="7">
        <f t="shared" si="0"/>
        <v>30814523.600000001</v>
      </c>
      <c r="E64" s="24">
        <f t="shared" si="1"/>
        <v>8.8278678066620875E-3</v>
      </c>
      <c r="F64" s="19">
        <f t="shared" si="2"/>
        <v>0.78360494919350299</v>
      </c>
      <c r="G64" s="21">
        <f t="shared" si="3"/>
        <v>0.21639505080649699</v>
      </c>
    </row>
    <row r="65" spans="1:7" x14ac:dyDescent="0.2">
      <c r="A65" s="6" t="s">
        <v>58</v>
      </c>
      <c r="B65" s="7">
        <v>1787504.12</v>
      </c>
      <c r="C65" s="7">
        <v>728314.25</v>
      </c>
      <c r="D65" s="7">
        <f t="shared" si="0"/>
        <v>2515818.37</v>
      </c>
      <c r="E65" s="24">
        <f t="shared" si="1"/>
        <v>7.2074169583890917E-4</v>
      </c>
      <c r="F65" s="19">
        <f t="shared" si="2"/>
        <v>0.71050602909780014</v>
      </c>
      <c r="G65" s="21">
        <f t="shared" si="3"/>
        <v>0.28949397090219992</v>
      </c>
    </row>
    <row r="66" spans="1:7" x14ac:dyDescent="0.2">
      <c r="A66" s="6" t="s">
        <v>59</v>
      </c>
      <c r="B66" s="7">
        <v>973270.2</v>
      </c>
      <c r="C66" s="7">
        <v>358141.7</v>
      </c>
      <c r="D66" s="7">
        <f t="shared" si="0"/>
        <v>1331411.8999999999</v>
      </c>
      <c r="E66" s="24">
        <f t="shared" si="1"/>
        <v>3.8142819931237884E-4</v>
      </c>
      <c r="F66" s="19">
        <f t="shared" si="2"/>
        <v>0.73100608459335537</v>
      </c>
      <c r="G66" s="21">
        <f t="shared" si="3"/>
        <v>0.26899391540664463</v>
      </c>
    </row>
    <row r="67" spans="1:7" x14ac:dyDescent="0.2">
      <c r="A67" s="6" t="s">
        <v>60</v>
      </c>
      <c r="B67" s="7">
        <v>332798.2</v>
      </c>
      <c r="C67" s="7">
        <v>139136.54999999999</v>
      </c>
      <c r="D67" s="7">
        <f t="shared" si="0"/>
        <v>471934.75</v>
      </c>
      <c r="E67" s="24">
        <f t="shared" si="1"/>
        <v>1.3520175227924407E-4</v>
      </c>
      <c r="F67" s="19">
        <f t="shared" si="2"/>
        <v>0.70517841714347163</v>
      </c>
      <c r="G67" s="21">
        <f t="shared" si="3"/>
        <v>0.29482158285652832</v>
      </c>
    </row>
    <row r="68" spans="1:7" x14ac:dyDescent="0.2">
      <c r="A68" s="6" t="s">
        <v>61</v>
      </c>
      <c r="B68" s="7">
        <v>54343520.149999999</v>
      </c>
      <c r="C68" s="7">
        <v>24288158.829999998</v>
      </c>
      <c r="D68" s="7">
        <f t="shared" si="0"/>
        <v>78631678.979999989</v>
      </c>
      <c r="E68" s="24">
        <f t="shared" si="1"/>
        <v>2.252671748108187E-2</v>
      </c>
      <c r="F68" s="19">
        <f t="shared" si="2"/>
        <v>0.69111483889110781</v>
      </c>
      <c r="G68" s="21">
        <f t="shared" si="3"/>
        <v>0.3088851611088923</v>
      </c>
    </row>
    <row r="69" spans="1:7" x14ac:dyDescent="0.2">
      <c r="A69" s="6" t="s">
        <v>62</v>
      </c>
      <c r="B69" s="7">
        <v>2437277.5</v>
      </c>
      <c r="C69" s="7">
        <v>881958</v>
      </c>
      <c r="D69" s="7">
        <f>SUM(B69,C69)</f>
        <v>3319235.5</v>
      </c>
      <c r="E69" s="24">
        <f>(D69/D$72)</f>
        <v>9.5090784441593439E-4</v>
      </c>
      <c r="F69" s="19">
        <f>(B69/D69)</f>
        <v>0.73428881439717064</v>
      </c>
      <c r="G69" s="21">
        <f>(C69/D69)</f>
        <v>0.2657111856028293</v>
      </c>
    </row>
    <row r="70" spans="1:7" x14ac:dyDescent="0.2">
      <c r="A70" s="6" t="s">
        <v>63</v>
      </c>
      <c r="B70" s="7">
        <v>40555361.350000001</v>
      </c>
      <c r="C70" s="7">
        <v>15567973.75</v>
      </c>
      <c r="D70" s="7">
        <f>SUM(B70,C70)</f>
        <v>56123335.100000001</v>
      </c>
      <c r="E70" s="24">
        <f>(D70/D$72)</f>
        <v>1.6078437218863848E-2</v>
      </c>
      <c r="F70" s="19">
        <f>(B70/D70)</f>
        <v>0.72261139288566623</v>
      </c>
      <c r="G70" s="21">
        <f>(C70/D70)</f>
        <v>0.27738860711433377</v>
      </c>
    </row>
    <row r="71" spans="1:7" x14ac:dyDescent="0.2">
      <c r="A71" s="6" t="s">
        <v>64</v>
      </c>
      <c r="B71" s="7">
        <v>1041586.7</v>
      </c>
      <c r="C71" s="7">
        <v>411366.55</v>
      </c>
      <c r="D71" s="7">
        <f>SUM(B71,C71)</f>
        <v>1452953.25</v>
      </c>
      <c r="E71" s="24">
        <f>(D71/D$72)</f>
        <v>4.1624785074594018E-4</v>
      </c>
      <c r="F71" s="19">
        <f>(B71/D71)</f>
        <v>0.71687557738007057</v>
      </c>
      <c r="G71" s="21">
        <f>(C71/D71)</f>
        <v>0.28312442261992943</v>
      </c>
    </row>
    <row r="72" spans="1:7" x14ac:dyDescent="0.2">
      <c r="A72" s="11" t="s">
        <v>66</v>
      </c>
      <c r="B72" s="12">
        <f>SUM(B5:B71)</f>
        <v>2471318511.6399994</v>
      </c>
      <c r="C72" s="12">
        <f>SUM(C5:C71)</f>
        <v>1019277889.9900001</v>
      </c>
      <c r="D72" s="12">
        <f>SUM(D5:D71)</f>
        <v>3490596401.6299996</v>
      </c>
      <c r="E72" s="20">
        <f>(D72/D$72)</f>
        <v>1</v>
      </c>
      <c r="F72" s="22">
        <f>B72/D72</f>
        <v>0.70799319866541166</v>
      </c>
      <c r="G72" s="23">
        <f>(C72/D72)</f>
        <v>0.29200680133458828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39" customHeight="1" x14ac:dyDescent="0.2">
      <c r="A74" s="29" t="s">
        <v>106</v>
      </c>
      <c r="B74" s="30"/>
      <c r="C74" s="30"/>
      <c r="D74" s="30"/>
      <c r="E74" s="30"/>
      <c r="F74" s="30"/>
      <c r="G74" s="31"/>
    </row>
    <row r="75" spans="1:7" ht="12.95" customHeight="1" x14ac:dyDescent="0.2">
      <c r="A75" s="32"/>
      <c r="B75" s="30"/>
      <c r="C75" s="30"/>
      <c r="D75" s="30"/>
      <c r="E75" s="30"/>
      <c r="F75" s="30"/>
      <c r="G75" s="31"/>
    </row>
    <row r="76" spans="1:7" ht="27" customHeight="1" thickBot="1" x14ac:dyDescent="0.25">
      <c r="A76" s="33" t="s">
        <v>105</v>
      </c>
      <c r="B76" s="34"/>
      <c r="C76" s="34"/>
      <c r="D76" s="34"/>
      <c r="E76" s="34"/>
      <c r="F76" s="34"/>
      <c r="G76" s="35"/>
    </row>
  </sheetData>
  <mergeCells count="4">
    <mergeCell ref="F3:G3"/>
    <mergeCell ref="A74:G74"/>
    <mergeCell ref="A75:G75"/>
    <mergeCell ref="A76:G76"/>
  </mergeCells>
  <printOptions horizontalCentered="1"/>
  <pageMargins left="0.5" right="0.5" top="0.5" bottom="0.5" header="0.3" footer="0.3"/>
  <pageSetup scale="72" orientation="portrait" verticalDpi="0" r:id="rId1"/>
  <headerFooter>
    <oddFooter>&amp;LOffice of Economic and Demographic Research&amp;RJanuary 25, 2024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82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11854623.050000001</v>
      </c>
      <c r="C5" s="7">
        <v>7616996</v>
      </c>
      <c r="D5" s="7">
        <f>SUM(B5:C5)</f>
        <v>19471619.050000001</v>
      </c>
      <c r="E5" s="24">
        <f>(D5/D$72)</f>
        <v>6.1771277729866601E-3</v>
      </c>
      <c r="F5" s="19">
        <f>(B5/D5)</f>
        <v>0.60881547751931808</v>
      </c>
      <c r="G5" s="21">
        <f>(C5/D5)</f>
        <v>0.39118452248068192</v>
      </c>
    </row>
    <row r="6" spans="1:7" x14ac:dyDescent="0.2">
      <c r="A6" s="6" t="s">
        <v>2</v>
      </c>
      <c r="B6" s="7">
        <v>872224.2</v>
      </c>
      <c r="C6" s="7">
        <v>576787.4</v>
      </c>
      <c r="D6" s="7">
        <f>SUM(B6:C6)</f>
        <v>1449011.6</v>
      </c>
      <c r="E6" s="24">
        <f>(D6/D$72)</f>
        <v>4.5968081928656249E-4</v>
      </c>
      <c r="F6" s="19">
        <f t="shared" ref="F6:F69" si="0">(B6/D6)</f>
        <v>0.60194424944562208</v>
      </c>
      <c r="G6" s="21">
        <f t="shared" ref="G6:G69" si="1">(C6/D6)</f>
        <v>0.39805575055437786</v>
      </c>
    </row>
    <row r="7" spans="1:7" x14ac:dyDescent="0.2">
      <c r="A7" s="6" t="s">
        <v>3</v>
      </c>
      <c r="B7" s="7">
        <v>26671421.700000003</v>
      </c>
      <c r="C7" s="7">
        <v>16302703.200000001</v>
      </c>
      <c r="D7" s="7">
        <f t="shared" ref="D7:D70" si="2">SUM(B7:C7)</f>
        <v>42974124.900000006</v>
      </c>
      <c r="E7" s="24">
        <f t="shared" ref="E7:E70" si="3">(D7/D$72)</f>
        <v>1.3633004002283395E-2</v>
      </c>
      <c r="F7" s="19">
        <f t="shared" si="0"/>
        <v>0.62063908833661907</v>
      </c>
      <c r="G7" s="21">
        <f t="shared" si="1"/>
        <v>0.37936091166338093</v>
      </c>
    </row>
    <row r="8" spans="1:7" x14ac:dyDescent="0.2">
      <c r="A8" s="6" t="s">
        <v>4</v>
      </c>
      <c r="B8" s="7">
        <v>624362.9</v>
      </c>
      <c r="C8" s="7">
        <v>354575.55</v>
      </c>
      <c r="D8" s="7">
        <f t="shared" si="2"/>
        <v>978938.45</v>
      </c>
      <c r="E8" s="24">
        <f t="shared" si="3"/>
        <v>3.1055598776926114E-4</v>
      </c>
      <c r="F8" s="19">
        <f t="shared" si="0"/>
        <v>0.63779586959731749</v>
      </c>
      <c r="G8" s="21">
        <f t="shared" si="1"/>
        <v>0.36220413040268262</v>
      </c>
    </row>
    <row r="9" spans="1:7" x14ac:dyDescent="0.2">
      <c r="A9" s="6" t="s">
        <v>5</v>
      </c>
      <c r="B9" s="7">
        <v>47152928.880000003</v>
      </c>
      <c r="C9" s="7">
        <v>31291822.960000001</v>
      </c>
      <c r="D9" s="7">
        <f t="shared" si="2"/>
        <v>78444751.840000004</v>
      </c>
      <c r="E9" s="24">
        <f t="shared" si="3"/>
        <v>2.4885617060996807E-2</v>
      </c>
      <c r="F9" s="19">
        <f t="shared" si="0"/>
        <v>0.60109730445926546</v>
      </c>
      <c r="G9" s="21">
        <f t="shared" si="1"/>
        <v>0.3989026955407346</v>
      </c>
    </row>
    <row r="10" spans="1:7" x14ac:dyDescent="0.2">
      <c r="A10" s="6" t="s">
        <v>6</v>
      </c>
      <c r="B10" s="7">
        <v>190390211.69999999</v>
      </c>
      <c r="C10" s="7">
        <v>133506334.5</v>
      </c>
      <c r="D10" s="7">
        <f t="shared" si="2"/>
        <v>323896546.19999999</v>
      </c>
      <c r="E10" s="24">
        <f t="shared" si="3"/>
        <v>0.10275213098453037</v>
      </c>
      <c r="F10" s="19">
        <f t="shared" si="0"/>
        <v>0.5878117995813319</v>
      </c>
      <c r="G10" s="21">
        <f t="shared" si="1"/>
        <v>0.41218820041866816</v>
      </c>
    </row>
    <row r="11" spans="1:7" x14ac:dyDescent="0.2">
      <c r="A11" s="6" t="s">
        <v>7</v>
      </c>
      <c r="B11" s="7">
        <v>639227.4</v>
      </c>
      <c r="C11" s="7">
        <v>116209.1</v>
      </c>
      <c r="D11" s="7">
        <f t="shared" si="2"/>
        <v>755436.5</v>
      </c>
      <c r="E11" s="24">
        <f t="shared" si="3"/>
        <v>2.3965278762362789E-4</v>
      </c>
      <c r="F11" s="19">
        <f t="shared" si="0"/>
        <v>0.84616959863602037</v>
      </c>
      <c r="G11" s="21">
        <f t="shared" si="1"/>
        <v>0.15383040136397963</v>
      </c>
    </row>
    <row r="12" spans="1:7" x14ac:dyDescent="0.2">
      <c r="A12" s="6" t="s">
        <v>8</v>
      </c>
      <c r="B12" s="7">
        <v>27518799.359999999</v>
      </c>
      <c r="C12" s="7">
        <v>12206765.76</v>
      </c>
      <c r="D12" s="7">
        <f t="shared" si="2"/>
        <v>39725565.119999997</v>
      </c>
      <c r="E12" s="24">
        <f t="shared" si="3"/>
        <v>1.2602439014969437E-2</v>
      </c>
      <c r="F12" s="19">
        <f t="shared" si="0"/>
        <v>0.69272266553976714</v>
      </c>
      <c r="G12" s="21">
        <f t="shared" si="1"/>
        <v>0.30727733446023286</v>
      </c>
    </row>
    <row r="13" spans="1:7" x14ac:dyDescent="0.2">
      <c r="A13" s="6" t="s">
        <v>9</v>
      </c>
      <c r="B13" s="7">
        <v>10939204.5</v>
      </c>
      <c r="C13" s="7">
        <v>5034423.7</v>
      </c>
      <c r="D13" s="7">
        <f t="shared" si="2"/>
        <v>15973628.199999999</v>
      </c>
      <c r="E13" s="24">
        <f t="shared" si="3"/>
        <v>5.0674338962882958E-3</v>
      </c>
      <c r="F13" s="19">
        <f t="shared" si="0"/>
        <v>0.68482904215837459</v>
      </c>
      <c r="G13" s="21">
        <f t="shared" si="1"/>
        <v>0.31517095784162552</v>
      </c>
    </row>
    <row r="14" spans="1:7" x14ac:dyDescent="0.2">
      <c r="A14" s="6" t="s">
        <v>10</v>
      </c>
      <c r="B14" s="7">
        <v>11756202.379999999</v>
      </c>
      <c r="C14" s="7">
        <v>7280733.5999999996</v>
      </c>
      <c r="D14" s="7">
        <f t="shared" si="2"/>
        <v>19036935.979999997</v>
      </c>
      <c r="E14" s="24">
        <f t="shared" si="3"/>
        <v>6.039230002018091E-3</v>
      </c>
      <c r="F14" s="19">
        <f t="shared" si="0"/>
        <v>0.61754698299930932</v>
      </c>
      <c r="G14" s="21">
        <f t="shared" si="1"/>
        <v>0.38245301700069073</v>
      </c>
    </row>
    <row r="15" spans="1:7" x14ac:dyDescent="0.2">
      <c r="A15" s="6" t="s">
        <v>11</v>
      </c>
      <c r="B15" s="7">
        <v>89577014.799999997</v>
      </c>
      <c r="C15" s="7">
        <v>40415628.269999996</v>
      </c>
      <c r="D15" s="7">
        <f t="shared" si="2"/>
        <v>129992643.06999999</v>
      </c>
      <c r="E15" s="24">
        <f t="shared" si="3"/>
        <v>4.1238541270230883E-2</v>
      </c>
      <c r="F15" s="19">
        <f t="shared" si="0"/>
        <v>0.68909295698960049</v>
      </c>
      <c r="G15" s="21">
        <f t="shared" si="1"/>
        <v>0.31090704301039951</v>
      </c>
    </row>
    <row r="16" spans="1:7" x14ac:dyDescent="0.2">
      <c r="A16" s="6" t="s">
        <v>12</v>
      </c>
      <c r="B16" s="7">
        <v>2096674.39</v>
      </c>
      <c r="C16" s="7">
        <v>1281667.5</v>
      </c>
      <c r="D16" s="7">
        <f t="shared" si="2"/>
        <v>3378341.8899999997</v>
      </c>
      <c r="E16" s="24">
        <f t="shared" si="3"/>
        <v>1.0717367395991265E-3</v>
      </c>
      <c r="F16" s="19">
        <f t="shared" si="0"/>
        <v>0.62062232250863159</v>
      </c>
      <c r="G16" s="21">
        <f t="shared" si="1"/>
        <v>0.37937767749136847</v>
      </c>
    </row>
    <row r="17" spans="1:7" x14ac:dyDescent="0.2">
      <c r="A17" s="6" t="s">
        <v>89</v>
      </c>
      <c r="B17" s="7">
        <v>2505017.9</v>
      </c>
      <c r="C17" s="7">
        <v>803647.77</v>
      </c>
      <c r="D17" s="7">
        <f t="shared" si="2"/>
        <v>3308665.67</v>
      </c>
      <c r="E17" s="24">
        <f t="shared" si="3"/>
        <v>1.0496328296688052E-3</v>
      </c>
      <c r="F17" s="19">
        <f t="shared" si="0"/>
        <v>0.75710819703339804</v>
      </c>
      <c r="G17" s="21">
        <f t="shared" si="1"/>
        <v>0.24289180296660196</v>
      </c>
    </row>
    <row r="18" spans="1:7" x14ac:dyDescent="0.2">
      <c r="A18" s="6" t="s">
        <v>13</v>
      </c>
      <c r="B18" s="7">
        <v>731268.06</v>
      </c>
      <c r="C18" s="7">
        <v>296974.96999999997</v>
      </c>
      <c r="D18" s="7">
        <f t="shared" si="2"/>
        <v>1028243.03</v>
      </c>
      <c r="E18" s="24">
        <f t="shared" si="3"/>
        <v>3.2619724952933255E-4</v>
      </c>
      <c r="F18" s="19">
        <f t="shared" si="0"/>
        <v>0.71118212199308561</v>
      </c>
      <c r="G18" s="21">
        <f t="shared" si="1"/>
        <v>0.28881787800691433</v>
      </c>
    </row>
    <row r="19" spans="1:7" x14ac:dyDescent="0.2">
      <c r="A19" s="6" t="s">
        <v>14</v>
      </c>
      <c r="B19" s="7">
        <v>47768851.010000005</v>
      </c>
      <c r="C19" s="7">
        <v>35227134.450000003</v>
      </c>
      <c r="D19" s="7">
        <f t="shared" si="2"/>
        <v>82995985.460000008</v>
      </c>
      <c r="E19" s="24">
        <f t="shared" si="3"/>
        <v>2.6329439042274354E-2</v>
      </c>
      <c r="F19" s="19">
        <f t="shared" si="0"/>
        <v>0.57555616389448438</v>
      </c>
      <c r="G19" s="21">
        <f t="shared" si="1"/>
        <v>0.42444383610551567</v>
      </c>
    </row>
    <row r="20" spans="1:7" x14ac:dyDescent="0.2">
      <c r="A20" s="6" t="s">
        <v>15</v>
      </c>
      <c r="B20" s="7">
        <v>16012009.199999999</v>
      </c>
      <c r="C20" s="7">
        <v>10890789.309999999</v>
      </c>
      <c r="D20" s="7">
        <f t="shared" si="2"/>
        <v>26902798.509999998</v>
      </c>
      <c r="E20" s="24">
        <f t="shared" si="3"/>
        <v>8.5345765763214804E-3</v>
      </c>
      <c r="F20" s="19">
        <f t="shared" si="0"/>
        <v>0.59518005883470448</v>
      </c>
      <c r="G20" s="21">
        <f t="shared" si="1"/>
        <v>0.40481994116529552</v>
      </c>
    </row>
    <row r="21" spans="1:7" x14ac:dyDescent="0.2">
      <c r="A21" s="6" t="s">
        <v>16</v>
      </c>
      <c r="B21" s="7">
        <v>17290959.350000001</v>
      </c>
      <c r="C21" s="7">
        <v>8757323.0500000007</v>
      </c>
      <c r="D21" s="7">
        <f t="shared" si="2"/>
        <v>26048282.400000002</v>
      </c>
      <c r="E21" s="24">
        <f t="shared" si="3"/>
        <v>8.2634920207952413E-3</v>
      </c>
      <c r="F21" s="19">
        <f t="shared" si="0"/>
        <v>0.66380420345872782</v>
      </c>
      <c r="G21" s="21">
        <f t="shared" si="1"/>
        <v>0.33619579654127213</v>
      </c>
    </row>
    <row r="22" spans="1:7" x14ac:dyDescent="0.2">
      <c r="A22" s="6" t="s">
        <v>17</v>
      </c>
      <c r="B22" s="7">
        <v>6639516.8000000007</v>
      </c>
      <c r="C22" s="7">
        <v>3275374.2</v>
      </c>
      <c r="D22" s="7">
        <f t="shared" si="2"/>
        <v>9914891</v>
      </c>
      <c r="E22" s="24">
        <f t="shared" si="3"/>
        <v>3.145375246145003E-3</v>
      </c>
      <c r="F22" s="19">
        <f t="shared" si="0"/>
        <v>0.66965101280488115</v>
      </c>
      <c r="G22" s="21">
        <f t="shared" si="1"/>
        <v>0.33034898719511896</v>
      </c>
    </row>
    <row r="23" spans="1:7" x14ac:dyDescent="0.2">
      <c r="A23" s="6" t="s">
        <v>18</v>
      </c>
      <c r="B23" s="7">
        <v>1112053.2</v>
      </c>
      <c r="C23" s="7">
        <v>703318.28</v>
      </c>
      <c r="D23" s="7">
        <f t="shared" si="2"/>
        <v>1815371.48</v>
      </c>
      <c r="E23" s="24">
        <f t="shared" si="3"/>
        <v>5.7590391218114432E-4</v>
      </c>
      <c r="F23" s="19">
        <f t="shared" si="0"/>
        <v>0.61257611031765247</v>
      </c>
      <c r="G23" s="21">
        <f t="shared" si="1"/>
        <v>0.38742388968234759</v>
      </c>
    </row>
    <row r="24" spans="1:7" x14ac:dyDescent="0.2">
      <c r="A24" s="6" t="s">
        <v>19</v>
      </c>
      <c r="B24" s="7">
        <v>559174</v>
      </c>
      <c r="C24" s="7">
        <v>275477.65000000002</v>
      </c>
      <c r="D24" s="7">
        <f t="shared" si="2"/>
        <v>834651.65</v>
      </c>
      <c r="E24" s="24">
        <f t="shared" si="3"/>
        <v>2.6478280387188147E-4</v>
      </c>
      <c r="F24" s="19">
        <f t="shared" si="0"/>
        <v>0.66994895415350819</v>
      </c>
      <c r="G24" s="21">
        <f t="shared" si="1"/>
        <v>0.33005104584649181</v>
      </c>
    </row>
    <row r="25" spans="1:7" x14ac:dyDescent="0.2">
      <c r="A25" s="6" t="s">
        <v>20</v>
      </c>
      <c r="B25" s="7">
        <v>877535.4</v>
      </c>
      <c r="C25" s="7">
        <v>245976.85</v>
      </c>
      <c r="D25" s="7">
        <f t="shared" si="2"/>
        <v>1123512.25</v>
      </c>
      <c r="E25" s="24">
        <f t="shared" si="3"/>
        <v>3.564202188295036E-4</v>
      </c>
      <c r="F25" s="19">
        <f t="shared" si="0"/>
        <v>0.78106438091796504</v>
      </c>
      <c r="G25" s="21">
        <f t="shared" si="1"/>
        <v>0.21893561908203493</v>
      </c>
    </row>
    <row r="26" spans="1:7" x14ac:dyDescent="0.2">
      <c r="A26" s="6" t="s">
        <v>21</v>
      </c>
      <c r="B26" s="7">
        <v>4512487.3</v>
      </c>
      <c r="C26" s="7">
        <v>2091541.9</v>
      </c>
      <c r="D26" s="7">
        <f t="shared" si="2"/>
        <v>6604029.1999999993</v>
      </c>
      <c r="E26" s="24">
        <f t="shared" si="3"/>
        <v>2.0950457216825464E-3</v>
      </c>
      <c r="F26" s="19">
        <f t="shared" si="0"/>
        <v>0.68329305691137776</v>
      </c>
      <c r="G26" s="21">
        <f t="shared" si="1"/>
        <v>0.31670694308862235</v>
      </c>
    </row>
    <row r="27" spans="1:7" x14ac:dyDescent="0.2">
      <c r="A27" s="6" t="s">
        <v>22</v>
      </c>
      <c r="B27" s="7">
        <v>354251.7</v>
      </c>
      <c r="C27" s="7">
        <v>162841.26</v>
      </c>
      <c r="D27" s="7">
        <f t="shared" si="2"/>
        <v>517092.96</v>
      </c>
      <c r="E27" s="24">
        <f t="shared" si="3"/>
        <v>1.6404127855160973E-4</v>
      </c>
      <c r="F27" s="19">
        <f t="shared" si="0"/>
        <v>0.68508320051388827</v>
      </c>
      <c r="G27" s="21">
        <f t="shared" si="1"/>
        <v>0.31491679948611173</v>
      </c>
    </row>
    <row r="28" spans="1:7" x14ac:dyDescent="0.2">
      <c r="A28" s="6" t="s">
        <v>23</v>
      </c>
      <c r="B28" s="7">
        <v>941652.55</v>
      </c>
      <c r="C28" s="7">
        <v>372246.74</v>
      </c>
      <c r="D28" s="7">
        <f t="shared" si="2"/>
        <v>1313899.29</v>
      </c>
      <c r="E28" s="24">
        <f t="shared" si="3"/>
        <v>4.1681812767215438E-4</v>
      </c>
      <c r="F28" s="19">
        <f t="shared" si="0"/>
        <v>0.71668548508006269</v>
      </c>
      <c r="G28" s="21">
        <f t="shared" si="1"/>
        <v>0.28331451491993725</v>
      </c>
    </row>
    <row r="29" spans="1:7" x14ac:dyDescent="0.2">
      <c r="A29" s="6" t="s">
        <v>24</v>
      </c>
      <c r="B29" s="7">
        <v>3037658.4</v>
      </c>
      <c r="C29" s="7">
        <v>1116394</v>
      </c>
      <c r="D29" s="7">
        <f t="shared" si="2"/>
        <v>4154052.4</v>
      </c>
      <c r="E29" s="24">
        <f t="shared" si="3"/>
        <v>1.3178212034957559E-3</v>
      </c>
      <c r="F29" s="19">
        <f t="shared" si="0"/>
        <v>0.73125182532603583</v>
      </c>
      <c r="G29" s="21">
        <f t="shared" si="1"/>
        <v>0.26874817467396417</v>
      </c>
    </row>
    <row r="30" spans="1:7" x14ac:dyDescent="0.2">
      <c r="A30" s="6" t="s">
        <v>25</v>
      </c>
      <c r="B30" s="7">
        <v>11635454.600000001</v>
      </c>
      <c r="C30" s="7">
        <v>6772652.9499999993</v>
      </c>
      <c r="D30" s="7">
        <f t="shared" si="2"/>
        <v>18408107.550000001</v>
      </c>
      <c r="E30" s="24">
        <f t="shared" si="3"/>
        <v>5.8397420421611229E-3</v>
      </c>
      <c r="F30" s="19">
        <f t="shared" si="0"/>
        <v>0.63208314968802981</v>
      </c>
      <c r="G30" s="21">
        <f t="shared" si="1"/>
        <v>0.36791685031197024</v>
      </c>
    </row>
    <row r="31" spans="1:7" x14ac:dyDescent="0.2">
      <c r="A31" s="6" t="s">
        <v>26</v>
      </c>
      <c r="B31" s="7">
        <v>7483407.3000000007</v>
      </c>
      <c r="C31" s="7">
        <v>2999728.28</v>
      </c>
      <c r="D31" s="7">
        <f t="shared" si="2"/>
        <v>10483135.58</v>
      </c>
      <c r="E31" s="24">
        <f t="shared" si="3"/>
        <v>3.3256437368110185E-3</v>
      </c>
      <c r="F31" s="19">
        <f t="shared" si="0"/>
        <v>0.71385199999483362</v>
      </c>
      <c r="G31" s="21">
        <f t="shared" si="1"/>
        <v>0.28614800000516638</v>
      </c>
    </row>
    <row r="32" spans="1:7" x14ac:dyDescent="0.2">
      <c r="A32" s="6" t="s">
        <v>27</v>
      </c>
      <c r="B32" s="7">
        <v>96479291.75</v>
      </c>
      <c r="C32" s="7">
        <v>64134518.280000001</v>
      </c>
      <c r="D32" s="7">
        <f t="shared" si="2"/>
        <v>160613810.03</v>
      </c>
      <c r="E32" s="24">
        <f t="shared" si="3"/>
        <v>5.0952723762409287E-2</v>
      </c>
      <c r="F32" s="19">
        <f t="shared" si="0"/>
        <v>0.60069113441726629</v>
      </c>
      <c r="G32" s="21">
        <f t="shared" si="1"/>
        <v>0.39930886558273371</v>
      </c>
    </row>
    <row r="33" spans="1:7" x14ac:dyDescent="0.2">
      <c r="A33" s="6" t="s">
        <v>28</v>
      </c>
      <c r="B33" s="7">
        <v>541023</v>
      </c>
      <c r="C33" s="7">
        <v>183578.5</v>
      </c>
      <c r="D33" s="7">
        <f t="shared" si="2"/>
        <v>724601.5</v>
      </c>
      <c r="E33" s="24">
        <f t="shared" si="3"/>
        <v>2.2987076927215218E-4</v>
      </c>
      <c r="F33" s="19">
        <f t="shared" si="0"/>
        <v>0.74664902018557788</v>
      </c>
      <c r="G33" s="21">
        <f t="shared" si="1"/>
        <v>0.25335097981442212</v>
      </c>
    </row>
    <row r="34" spans="1:7" x14ac:dyDescent="0.2">
      <c r="A34" s="6" t="s">
        <v>29</v>
      </c>
      <c r="B34" s="7">
        <v>22237294.329999998</v>
      </c>
      <c r="C34" s="7">
        <v>10346736.6</v>
      </c>
      <c r="D34" s="7">
        <f t="shared" si="2"/>
        <v>32584030.93</v>
      </c>
      <c r="E34" s="24">
        <f t="shared" si="3"/>
        <v>1.0336876553342355E-2</v>
      </c>
      <c r="F34" s="19">
        <f t="shared" si="0"/>
        <v>0.68245989508701954</v>
      </c>
      <c r="G34" s="21">
        <f t="shared" si="1"/>
        <v>0.31754010491298046</v>
      </c>
    </row>
    <row r="35" spans="1:7" x14ac:dyDescent="0.2">
      <c r="A35" s="6" t="s">
        <v>30</v>
      </c>
      <c r="B35" s="7">
        <v>1502536.7</v>
      </c>
      <c r="C35" s="7">
        <v>772956.45</v>
      </c>
      <c r="D35" s="7">
        <f t="shared" si="2"/>
        <v>2275493.15</v>
      </c>
      <c r="E35" s="24">
        <f t="shared" si="3"/>
        <v>7.2187176104936677E-4</v>
      </c>
      <c r="F35" s="19">
        <f t="shared" si="0"/>
        <v>0.66031255686267398</v>
      </c>
      <c r="G35" s="21">
        <f t="shared" si="1"/>
        <v>0.33968744313732607</v>
      </c>
    </row>
    <row r="36" spans="1:7" x14ac:dyDescent="0.2">
      <c r="A36" s="6" t="s">
        <v>31</v>
      </c>
      <c r="B36" s="7">
        <v>605670.1</v>
      </c>
      <c r="C36" s="7">
        <v>304337.59999999998</v>
      </c>
      <c r="D36" s="7">
        <f t="shared" si="2"/>
        <v>910007.7</v>
      </c>
      <c r="E36" s="24">
        <f t="shared" si="3"/>
        <v>2.886885688790071E-4</v>
      </c>
      <c r="F36" s="19">
        <f t="shared" si="0"/>
        <v>0.66556590675001981</v>
      </c>
      <c r="G36" s="21">
        <f t="shared" si="1"/>
        <v>0.33443409324998019</v>
      </c>
    </row>
    <row r="37" spans="1:7" x14ac:dyDescent="0.2">
      <c r="A37" s="6" t="s">
        <v>32</v>
      </c>
      <c r="B37" s="7">
        <v>321308.40000000002</v>
      </c>
      <c r="C37" s="7">
        <v>91054.6</v>
      </c>
      <c r="D37" s="7">
        <f t="shared" si="2"/>
        <v>412363</v>
      </c>
      <c r="E37" s="24">
        <f t="shared" si="3"/>
        <v>1.3081700773373019E-4</v>
      </c>
      <c r="F37" s="19">
        <f t="shared" si="0"/>
        <v>0.77918823948802396</v>
      </c>
      <c r="G37" s="21">
        <f t="shared" si="1"/>
        <v>0.22081176051197612</v>
      </c>
    </row>
    <row r="38" spans="1:7" x14ac:dyDescent="0.2">
      <c r="A38" s="6" t="s">
        <v>33</v>
      </c>
      <c r="B38" s="7">
        <v>28560065.960000001</v>
      </c>
      <c r="C38" s="7">
        <v>15463002.130000001</v>
      </c>
      <c r="D38" s="7">
        <f t="shared" si="2"/>
        <v>44023068.090000004</v>
      </c>
      <c r="E38" s="24">
        <f t="shared" si="3"/>
        <v>1.3965768118846892E-2</v>
      </c>
      <c r="F38" s="19">
        <f t="shared" si="0"/>
        <v>0.64875228372571159</v>
      </c>
      <c r="G38" s="21">
        <f t="shared" si="1"/>
        <v>0.35124771627428841</v>
      </c>
    </row>
    <row r="39" spans="1:7" x14ac:dyDescent="0.2">
      <c r="A39" s="6" t="s">
        <v>34</v>
      </c>
      <c r="B39" s="7">
        <v>125590109.56999999</v>
      </c>
      <c r="C39" s="7">
        <v>61570712.510000005</v>
      </c>
      <c r="D39" s="7">
        <f t="shared" si="2"/>
        <v>187160822.07999998</v>
      </c>
      <c r="E39" s="24">
        <f t="shared" si="3"/>
        <v>5.9374431531176795E-2</v>
      </c>
      <c r="F39" s="19">
        <f t="shared" si="0"/>
        <v>0.67102777266236724</v>
      </c>
      <c r="G39" s="21">
        <f t="shared" si="1"/>
        <v>0.32897222733763282</v>
      </c>
    </row>
    <row r="40" spans="1:7" x14ac:dyDescent="0.2">
      <c r="A40" s="6" t="s">
        <v>35</v>
      </c>
      <c r="B40" s="7">
        <v>14525365.85</v>
      </c>
      <c r="C40" s="7">
        <v>11306663.899999999</v>
      </c>
      <c r="D40" s="7">
        <f t="shared" si="2"/>
        <v>25832029.75</v>
      </c>
      <c r="E40" s="24">
        <f t="shared" si="3"/>
        <v>8.1948885704675213E-3</v>
      </c>
      <c r="F40" s="19">
        <f t="shared" si="0"/>
        <v>0.56230060086548173</v>
      </c>
      <c r="G40" s="21">
        <f t="shared" si="1"/>
        <v>0.43769939913451822</v>
      </c>
    </row>
    <row r="41" spans="1:7" x14ac:dyDescent="0.2">
      <c r="A41" s="6" t="s">
        <v>36</v>
      </c>
      <c r="B41" s="7">
        <v>2407960.7999999998</v>
      </c>
      <c r="C41" s="7">
        <v>936092.85</v>
      </c>
      <c r="D41" s="7">
        <f t="shared" si="2"/>
        <v>3344053.65</v>
      </c>
      <c r="E41" s="24">
        <f t="shared" si="3"/>
        <v>1.0608592240187859E-3</v>
      </c>
      <c r="F41" s="19">
        <f t="shared" si="0"/>
        <v>0.72007241869459837</v>
      </c>
      <c r="G41" s="21">
        <f t="shared" si="1"/>
        <v>0.27992758130540163</v>
      </c>
    </row>
    <row r="42" spans="1:7" x14ac:dyDescent="0.2">
      <c r="A42" s="6" t="s">
        <v>37</v>
      </c>
      <c r="B42" s="7">
        <v>151276.29999999999</v>
      </c>
      <c r="C42" s="7">
        <v>75886.649999999994</v>
      </c>
      <c r="D42" s="7">
        <f t="shared" si="2"/>
        <v>227162.94999999998</v>
      </c>
      <c r="E42" s="24">
        <f t="shared" si="3"/>
        <v>7.2064606637760811E-5</v>
      </c>
      <c r="F42" s="19">
        <f t="shared" si="0"/>
        <v>0.66593738107380629</v>
      </c>
      <c r="G42" s="21">
        <f t="shared" si="1"/>
        <v>0.33406261892619371</v>
      </c>
    </row>
    <row r="43" spans="1:7" x14ac:dyDescent="0.2">
      <c r="A43" s="6" t="s">
        <v>38</v>
      </c>
      <c r="B43" s="7">
        <v>680846.25</v>
      </c>
      <c r="C43" s="7">
        <v>248637.75</v>
      </c>
      <c r="D43" s="7">
        <f t="shared" si="2"/>
        <v>929484</v>
      </c>
      <c r="E43" s="24">
        <f t="shared" si="3"/>
        <v>2.9486718162487533E-4</v>
      </c>
      <c r="F43" s="19">
        <f t="shared" si="0"/>
        <v>0.73249916082471567</v>
      </c>
      <c r="G43" s="21">
        <f t="shared" si="1"/>
        <v>0.26750083917528433</v>
      </c>
    </row>
    <row r="44" spans="1:7" x14ac:dyDescent="0.2">
      <c r="A44" s="6" t="s">
        <v>39</v>
      </c>
      <c r="B44" s="7">
        <v>43270499.340000004</v>
      </c>
      <c r="C44" s="7">
        <v>25007338.649999999</v>
      </c>
      <c r="D44" s="7">
        <f t="shared" si="2"/>
        <v>68277837.99000001</v>
      </c>
      <c r="E44" s="24">
        <f t="shared" si="3"/>
        <v>2.166029071565637E-2</v>
      </c>
      <c r="F44" s="19">
        <f t="shared" si="0"/>
        <v>0.63374149817598813</v>
      </c>
      <c r="G44" s="21">
        <f t="shared" si="1"/>
        <v>0.36625850182401176</v>
      </c>
    </row>
    <row r="45" spans="1:7" x14ac:dyDescent="0.2">
      <c r="A45" s="6" t="s">
        <v>40</v>
      </c>
      <c r="B45" s="7">
        <v>24670870.629999999</v>
      </c>
      <c r="C45" s="7">
        <v>11688595.18</v>
      </c>
      <c r="D45" s="7">
        <f t="shared" si="2"/>
        <v>36359465.810000002</v>
      </c>
      <c r="E45" s="24">
        <f t="shared" si="3"/>
        <v>1.1534586080858536E-2</v>
      </c>
      <c r="F45" s="19">
        <f t="shared" si="0"/>
        <v>0.6785267627120839</v>
      </c>
      <c r="G45" s="21">
        <f t="shared" si="1"/>
        <v>0.32147323728791599</v>
      </c>
    </row>
    <row r="46" spans="1:7" x14ac:dyDescent="0.2">
      <c r="A46" s="6" t="s">
        <v>41</v>
      </c>
      <c r="B46" s="7">
        <v>21463704.629999999</v>
      </c>
      <c r="C46" s="7">
        <v>10655120.699999999</v>
      </c>
      <c r="D46" s="7">
        <f t="shared" si="2"/>
        <v>32118825.329999998</v>
      </c>
      <c r="E46" s="24">
        <f t="shared" si="3"/>
        <v>1.0189295891224331E-2</v>
      </c>
      <c r="F46" s="19">
        <f t="shared" si="0"/>
        <v>0.66825932796341159</v>
      </c>
      <c r="G46" s="21">
        <f t="shared" si="1"/>
        <v>0.33174067203658847</v>
      </c>
    </row>
    <row r="47" spans="1:7" x14ac:dyDescent="0.2">
      <c r="A47" s="6" t="s">
        <v>42</v>
      </c>
      <c r="B47" s="7">
        <v>219693915.76999998</v>
      </c>
      <c r="C47" s="7">
        <v>178340040.20999998</v>
      </c>
      <c r="D47" s="7">
        <f t="shared" si="2"/>
        <v>398033955.97999996</v>
      </c>
      <c r="E47" s="24">
        <f t="shared" si="3"/>
        <v>0.1262712976133234</v>
      </c>
      <c r="F47" s="19">
        <f t="shared" si="0"/>
        <v>0.55194767297953584</v>
      </c>
      <c r="G47" s="21">
        <f t="shared" si="1"/>
        <v>0.44805232702046416</v>
      </c>
    </row>
    <row r="48" spans="1:7" x14ac:dyDescent="0.2">
      <c r="A48" s="6" t="s">
        <v>43</v>
      </c>
      <c r="B48" s="7">
        <v>24562517.879999999</v>
      </c>
      <c r="C48" s="7">
        <v>14434379.58</v>
      </c>
      <c r="D48" s="7">
        <f t="shared" si="2"/>
        <v>38996897.460000001</v>
      </c>
      <c r="E48" s="24">
        <f t="shared" si="3"/>
        <v>1.2371278307259146E-2</v>
      </c>
      <c r="F48" s="19">
        <f t="shared" si="0"/>
        <v>0.62985825744712975</v>
      </c>
      <c r="G48" s="21">
        <f t="shared" si="1"/>
        <v>0.37014174255287025</v>
      </c>
    </row>
    <row r="49" spans="1:7" x14ac:dyDescent="0.2">
      <c r="A49" s="6" t="s">
        <v>44</v>
      </c>
      <c r="B49" s="7">
        <v>8514877.5500000007</v>
      </c>
      <c r="C49" s="7">
        <v>4625040.32</v>
      </c>
      <c r="D49" s="7">
        <f t="shared" si="2"/>
        <v>13139917.870000001</v>
      </c>
      <c r="E49" s="24">
        <f t="shared" si="3"/>
        <v>4.168474711893088E-3</v>
      </c>
      <c r="F49" s="19">
        <f t="shared" si="0"/>
        <v>0.64801604045337924</v>
      </c>
      <c r="G49" s="21">
        <f t="shared" si="1"/>
        <v>0.35198395954662082</v>
      </c>
    </row>
    <row r="50" spans="1:7" x14ac:dyDescent="0.2">
      <c r="A50" s="6" t="s">
        <v>45</v>
      </c>
      <c r="B50" s="7">
        <v>22220723.699999999</v>
      </c>
      <c r="C50" s="7">
        <v>14502847.800000001</v>
      </c>
      <c r="D50" s="7">
        <f t="shared" si="2"/>
        <v>36723571.5</v>
      </c>
      <c r="E50" s="24">
        <f t="shared" si="3"/>
        <v>1.1650094060150143E-2</v>
      </c>
      <c r="F50" s="19">
        <f t="shared" si="0"/>
        <v>0.60508068230781964</v>
      </c>
      <c r="G50" s="21">
        <f t="shared" si="1"/>
        <v>0.39491931769218036</v>
      </c>
    </row>
    <row r="51" spans="1:7" x14ac:dyDescent="0.2">
      <c r="A51" s="6" t="s">
        <v>46</v>
      </c>
      <c r="B51" s="7">
        <v>2853295.2</v>
      </c>
      <c r="C51" s="7">
        <v>1309220.1499999999</v>
      </c>
      <c r="D51" s="7">
        <f t="shared" si="2"/>
        <v>4162515.35</v>
      </c>
      <c r="E51" s="24">
        <f t="shared" si="3"/>
        <v>1.3205059686070783E-3</v>
      </c>
      <c r="F51" s="19">
        <f t="shared" si="0"/>
        <v>0.68547379651104468</v>
      </c>
      <c r="G51" s="21">
        <f t="shared" si="1"/>
        <v>0.31452620348895527</v>
      </c>
    </row>
    <row r="52" spans="1:7" x14ac:dyDescent="0.2">
      <c r="A52" s="6" t="s">
        <v>47</v>
      </c>
      <c r="B52" s="7">
        <v>103901926.36000001</v>
      </c>
      <c r="C52" s="7">
        <v>65892322.200000003</v>
      </c>
      <c r="D52" s="7">
        <f t="shared" si="2"/>
        <v>169794248.56</v>
      </c>
      <c r="E52" s="24">
        <f t="shared" si="3"/>
        <v>5.3865103142174312E-2</v>
      </c>
      <c r="F52" s="19">
        <f t="shared" si="0"/>
        <v>0.61192842066899755</v>
      </c>
      <c r="G52" s="21">
        <f t="shared" si="1"/>
        <v>0.3880715793310025</v>
      </c>
    </row>
    <row r="53" spans="1:7" x14ac:dyDescent="0.2">
      <c r="A53" s="6" t="s">
        <v>48</v>
      </c>
      <c r="B53" s="7">
        <v>34365786.82</v>
      </c>
      <c r="C53" s="7">
        <v>20062427.509999998</v>
      </c>
      <c r="D53" s="7">
        <f t="shared" si="2"/>
        <v>54428214.329999998</v>
      </c>
      <c r="E53" s="24">
        <f t="shared" si="3"/>
        <v>1.7266670712311079E-2</v>
      </c>
      <c r="F53" s="19">
        <f t="shared" si="0"/>
        <v>0.63139655127465955</v>
      </c>
      <c r="G53" s="21">
        <f t="shared" si="1"/>
        <v>0.36860344872534051</v>
      </c>
    </row>
    <row r="54" spans="1:7" x14ac:dyDescent="0.2">
      <c r="A54" s="6" t="s">
        <v>49</v>
      </c>
      <c r="B54" s="7">
        <v>182135910.69999999</v>
      </c>
      <c r="C54" s="7">
        <v>111088949.64999999</v>
      </c>
      <c r="D54" s="7">
        <f t="shared" si="2"/>
        <v>293224860.34999996</v>
      </c>
      <c r="E54" s="24">
        <f t="shared" si="3"/>
        <v>9.3021922005921728E-2</v>
      </c>
      <c r="F54" s="19">
        <f t="shared" si="0"/>
        <v>0.62114757419476085</v>
      </c>
      <c r="G54" s="21">
        <f t="shared" si="1"/>
        <v>0.3788524258052392</v>
      </c>
    </row>
    <row r="55" spans="1:7" x14ac:dyDescent="0.2">
      <c r="A55" s="6" t="s">
        <v>50</v>
      </c>
      <c r="B55" s="7">
        <v>37237192.219999999</v>
      </c>
      <c r="C55" s="7">
        <v>21797595.73</v>
      </c>
      <c r="D55" s="7">
        <f t="shared" si="2"/>
        <v>59034787.950000003</v>
      </c>
      <c r="E55" s="24">
        <f t="shared" si="3"/>
        <v>1.8728048616908577E-2</v>
      </c>
      <c r="F55" s="19">
        <f t="shared" si="0"/>
        <v>0.63076693443090448</v>
      </c>
      <c r="G55" s="21">
        <f t="shared" si="1"/>
        <v>0.36923306556909552</v>
      </c>
    </row>
    <row r="56" spans="1:7" x14ac:dyDescent="0.2">
      <c r="A56" s="6" t="s">
        <v>51</v>
      </c>
      <c r="B56" s="7">
        <v>82368795.039999992</v>
      </c>
      <c r="C56" s="7">
        <v>55427686.049999997</v>
      </c>
      <c r="D56" s="7">
        <f t="shared" si="2"/>
        <v>137796481.08999997</v>
      </c>
      <c r="E56" s="24">
        <f t="shared" si="3"/>
        <v>4.3714211343964741E-2</v>
      </c>
      <c r="F56" s="19">
        <f t="shared" si="0"/>
        <v>0.59775688311083852</v>
      </c>
      <c r="G56" s="21">
        <f t="shared" si="1"/>
        <v>0.40224311688916153</v>
      </c>
    </row>
    <row r="57" spans="1:7" x14ac:dyDescent="0.2">
      <c r="A57" s="6" t="s">
        <v>52</v>
      </c>
      <c r="B57" s="7">
        <v>35387675.57</v>
      </c>
      <c r="C57" s="7">
        <v>19586854.57</v>
      </c>
      <c r="D57" s="7">
        <f t="shared" si="2"/>
        <v>54974530.140000001</v>
      </c>
      <c r="E57" s="24">
        <f t="shared" si="3"/>
        <v>1.7439982574776504E-2</v>
      </c>
      <c r="F57" s="19">
        <f t="shared" si="0"/>
        <v>0.64371037787645569</v>
      </c>
      <c r="G57" s="21">
        <f t="shared" si="1"/>
        <v>0.35628962212354437</v>
      </c>
    </row>
    <row r="58" spans="1:7" x14ac:dyDescent="0.2">
      <c r="A58" s="6" t="s">
        <v>53</v>
      </c>
      <c r="B58" s="7">
        <v>2806513.35</v>
      </c>
      <c r="C58" s="7">
        <v>1290910.78</v>
      </c>
      <c r="D58" s="7">
        <f t="shared" si="2"/>
        <v>4097424.13</v>
      </c>
      <c r="E58" s="24">
        <f t="shared" si="3"/>
        <v>1.2998565926200525E-3</v>
      </c>
      <c r="F58" s="19">
        <f t="shared" si="0"/>
        <v>0.68494577592093209</v>
      </c>
      <c r="G58" s="21">
        <f t="shared" si="1"/>
        <v>0.31505422407906797</v>
      </c>
    </row>
    <row r="59" spans="1:7" x14ac:dyDescent="0.2">
      <c r="A59" s="25" t="s">
        <v>87</v>
      </c>
      <c r="B59" s="7">
        <v>45583541.079999998</v>
      </c>
      <c r="C59" s="7">
        <v>24580661.700000003</v>
      </c>
      <c r="D59" s="7">
        <f t="shared" si="2"/>
        <v>70164202.780000001</v>
      </c>
      <c r="E59" s="24">
        <f t="shared" si="3"/>
        <v>2.2258716368108375E-2</v>
      </c>
      <c r="F59" s="19">
        <f t="shared" si="0"/>
        <v>0.64966947922044072</v>
      </c>
      <c r="G59" s="21">
        <f t="shared" si="1"/>
        <v>0.35033052077955928</v>
      </c>
    </row>
    <row r="60" spans="1:7" x14ac:dyDescent="0.2">
      <c r="A60" s="25" t="s">
        <v>88</v>
      </c>
      <c r="B60" s="7">
        <v>33736216.5</v>
      </c>
      <c r="C60" s="7">
        <v>20256145.390000001</v>
      </c>
      <c r="D60" s="7">
        <f t="shared" si="2"/>
        <v>53992361.890000001</v>
      </c>
      <c r="E60" s="24">
        <f t="shared" si="3"/>
        <v>1.7128401973325661E-2</v>
      </c>
      <c r="F60" s="19">
        <f t="shared" si="0"/>
        <v>0.62483313044781486</v>
      </c>
      <c r="G60" s="21">
        <f t="shared" si="1"/>
        <v>0.37516686955218509</v>
      </c>
    </row>
    <row r="61" spans="1:7" x14ac:dyDescent="0.2">
      <c r="A61" s="6" t="s">
        <v>54</v>
      </c>
      <c r="B61" s="7">
        <v>21511206.880000003</v>
      </c>
      <c r="C61" s="7">
        <v>12541142.969999999</v>
      </c>
      <c r="D61" s="7">
        <f t="shared" si="2"/>
        <v>34052349.850000001</v>
      </c>
      <c r="E61" s="24">
        <f t="shared" si="3"/>
        <v>1.0802682378581823E-2</v>
      </c>
      <c r="F61" s="19">
        <f t="shared" si="0"/>
        <v>0.63170991061575743</v>
      </c>
      <c r="G61" s="21">
        <f t="shared" si="1"/>
        <v>0.36829008938424257</v>
      </c>
    </row>
    <row r="62" spans="1:7" x14ac:dyDescent="0.2">
      <c r="A62" s="6" t="s">
        <v>55</v>
      </c>
      <c r="B62" s="7">
        <v>49524725.599999994</v>
      </c>
      <c r="C62" s="7">
        <v>26767067.810000002</v>
      </c>
      <c r="D62" s="7">
        <f t="shared" si="2"/>
        <v>76291793.409999996</v>
      </c>
      <c r="E62" s="24">
        <f t="shared" si="3"/>
        <v>2.420261790833832E-2</v>
      </c>
      <c r="F62" s="19">
        <f t="shared" si="0"/>
        <v>0.64914879289636029</v>
      </c>
      <c r="G62" s="21">
        <f t="shared" si="1"/>
        <v>0.35085120710363971</v>
      </c>
    </row>
    <row r="63" spans="1:7" x14ac:dyDescent="0.2">
      <c r="A63" s="6" t="s">
        <v>56</v>
      </c>
      <c r="B63" s="7">
        <v>21787737.300000001</v>
      </c>
      <c r="C63" s="7">
        <v>15058984.15</v>
      </c>
      <c r="D63" s="7">
        <f t="shared" si="2"/>
        <v>36846721.450000003</v>
      </c>
      <c r="E63" s="24">
        <f t="shared" si="3"/>
        <v>1.1689161842568931E-2</v>
      </c>
      <c r="F63" s="19">
        <f t="shared" si="0"/>
        <v>0.59130735225833775</v>
      </c>
      <c r="G63" s="21">
        <f t="shared" si="1"/>
        <v>0.4086926477416622</v>
      </c>
    </row>
    <row r="64" spans="1:7" x14ac:dyDescent="0.2">
      <c r="A64" s="6" t="s">
        <v>57</v>
      </c>
      <c r="B64" s="7">
        <v>9730149.0999999996</v>
      </c>
      <c r="C64" s="7">
        <v>3159413.6</v>
      </c>
      <c r="D64" s="7">
        <f t="shared" si="2"/>
        <v>12889562.699999999</v>
      </c>
      <c r="E64" s="24">
        <f t="shared" si="3"/>
        <v>4.0890526633337622E-3</v>
      </c>
      <c r="F64" s="19">
        <f t="shared" si="0"/>
        <v>0.75488589694357899</v>
      </c>
      <c r="G64" s="21">
        <f t="shared" si="1"/>
        <v>0.24511410305642101</v>
      </c>
    </row>
    <row r="65" spans="1:7" x14ac:dyDescent="0.2">
      <c r="A65" s="6" t="s">
        <v>58</v>
      </c>
      <c r="B65" s="7">
        <v>1583127</v>
      </c>
      <c r="C65" s="7">
        <v>710024.26</v>
      </c>
      <c r="D65" s="7">
        <f t="shared" si="2"/>
        <v>2293151.2599999998</v>
      </c>
      <c r="E65" s="24">
        <f t="shared" si="3"/>
        <v>7.2747357574281179E-4</v>
      </c>
      <c r="F65" s="19">
        <f t="shared" si="0"/>
        <v>0.69037181611822684</v>
      </c>
      <c r="G65" s="21">
        <f t="shared" si="1"/>
        <v>0.30962818388177327</v>
      </c>
    </row>
    <row r="66" spans="1:7" x14ac:dyDescent="0.2">
      <c r="A66" s="6" t="s">
        <v>59</v>
      </c>
      <c r="B66" s="7">
        <v>979487.95</v>
      </c>
      <c r="C66" s="7">
        <v>406671.3</v>
      </c>
      <c r="D66" s="7">
        <f t="shared" si="2"/>
        <v>1386159.25</v>
      </c>
      <c r="E66" s="24">
        <f t="shared" si="3"/>
        <v>4.3974169682399158E-4</v>
      </c>
      <c r="F66" s="19">
        <f t="shared" si="0"/>
        <v>0.70662007269366778</v>
      </c>
      <c r="G66" s="21">
        <f t="shared" si="1"/>
        <v>0.29337992730633222</v>
      </c>
    </row>
    <row r="67" spans="1:7" x14ac:dyDescent="0.2">
      <c r="A67" s="6" t="s">
        <v>60</v>
      </c>
      <c r="B67" s="7">
        <v>59672.2</v>
      </c>
      <c r="C67" s="7">
        <v>52437</v>
      </c>
      <c r="D67" s="7">
        <f t="shared" si="2"/>
        <v>112109.2</v>
      </c>
      <c r="E67" s="24">
        <f t="shared" si="3"/>
        <v>3.5565242476706942E-5</v>
      </c>
      <c r="F67" s="19">
        <f t="shared" si="0"/>
        <v>0.53226853817527908</v>
      </c>
      <c r="G67" s="21">
        <f t="shared" si="1"/>
        <v>0.46773146182472092</v>
      </c>
    </row>
    <row r="68" spans="1:7" x14ac:dyDescent="0.2">
      <c r="A68" s="6" t="s">
        <v>61</v>
      </c>
      <c r="B68" s="7">
        <v>42718542.140000001</v>
      </c>
      <c r="C68" s="7">
        <v>26022759.490000002</v>
      </c>
      <c r="D68" s="7">
        <f t="shared" si="2"/>
        <v>68741301.629999995</v>
      </c>
      <c r="E68" s="24">
        <f t="shared" si="3"/>
        <v>2.1807318762736689E-2</v>
      </c>
      <c r="F68" s="19">
        <f t="shared" si="0"/>
        <v>0.62143923852260641</v>
      </c>
      <c r="G68" s="21">
        <f t="shared" si="1"/>
        <v>0.3785607614773937</v>
      </c>
    </row>
    <row r="69" spans="1:7" x14ac:dyDescent="0.2">
      <c r="A69" s="6" t="s">
        <v>62</v>
      </c>
      <c r="B69" s="7">
        <v>1961806</v>
      </c>
      <c r="C69" s="7">
        <v>1150795.21</v>
      </c>
      <c r="D69" s="7">
        <f t="shared" si="2"/>
        <v>3112601.21</v>
      </c>
      <c r="E69" s="24">
        <f t="shared" si="3"/>
        <v>9.8743383029172818E-4</v>
      </c>
      <c r="F69" s="19">
        <f t="shared" si="0"/>
        <v>0.63027862152633429</v>
      </c>
      <c r="G69" s="21">
        <f t="shared" si="1"/>
        <v>0.36972137847366576</v>
      </c>
    </row>
    <row r="70" spans="1:7" x14ac:dyDescent="0.2">
      <c r="A70" s="6" t="s">
        <v>63</v>
      </c>
      <c r="B70" s="7">
        <v>39571711.299999997</v>
      </c>
      <c r="C70" s="7">
        <v>19415198.950000003</v>
      </c>
      <c r="D70" s="7">
        <f t="shared" si="2"/>
        <v>58986910.25</v>
      </c>
      <c r="E70" s="24">
        <f t="shared" si="3"/>
        <v>1.8712860014994309E-2</v>
      </c>
      <c r="F70" s="19">
        <f>(B70/D70)</f>
        <v>0.67085580736956807</v>
      </c>
      <c r="G70" s="21">
        <f>(C70/D70)</f>
        <v>0.32914419263043199</v>
      </c>
    </row>
    <row r="71" spans="1:7" x14ac:dyDescent="0.2">
      <c r="A71" s="6" t="s">
        <v>64</v>
      </c>
      <c r="B71" s="7">
        <v>1224147.77</v>
      </c>
      <c r="C71" s="7">
        <v>388352.01</v>
      </c>
      <c r="D71" s="7">
        <f>SUM(B71:C71)</f>
        <v>1612499.78</v>
      </c>
      <c r="E71" s="24">
        <f>(D71/D$72)</f>
        <v>5.1154540099596286E-4</v>
      </c>
      <c r="F71" s="19">
        <f>(B71/D71)</f>
        <v>0.75916151132746201</v>
      </c>
      <c r="G71" s="21">
        <f>(C71/D71)</f>
        <v>0.24083848867253799</v>
      </c>
    </row>
    <row r="72" spans="1:7" x14ac:dyDescent="0.2">
      <c r="A72" s="11" t="s">
        <v>66</v>
      </c>
      <c r="B72" s="12">
        <f>SUM(B5:B71)</f>
        <v>1950583216.6200001</v>
      </c>
      <c r="C72" s="12">
        <f>SUM(C5:C71)</f>
        <v>1201629229.9400001</v>
      </c>
      <c r="D72" s="12">
        <f>SUM(D5:D71)</f>
        <v>3152212446.5599995</v>
      </c>
      <c r="E72" s="20">
        <f>(D72/D$72)</f>
        <v>1</v>
      </c>
      <c r="F72" s="22">
        <f>B72/D72</f>
        <v>0.61879814564804037</v>
      </c>
      <c r="G72" s="23">
        <f>(C72/D72)</f>
        <v>0.38120185435195991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83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8125206.0499999998</v>
      </c>
      <c r="C5" s="7">
        <v>7165608.7300000004</v>
      </c>
      <c r="D5" s="7">
        <f>SUM(B5:C5)</f>
        <v>15290814.780000001</v>
      </c>
      <c r="E5" s="24">
        <f>(D5/D$72)</f>
        <v>6.1665828942290488E-3</v>
      </c>
      <c r="F5" s="19">
        <f>(B5/D5)</f>
        <v>0.53137822718430694</v>
      </c>
      <c r="G5" s="21">
        <f>(C5/D5)</f>
        <v>0.46862177281569295</v>
      </c>
    </row>
    <row r="6" spans="1:7" x14ac:dyDescent="0.2">
      <c r="A6" s="6" t="s">
        <v>2</v>
      </c>
      <c r="B6" s="7">
        <v>482897.88</v>
      </c>
      <c r="C6" s="7">
        <v>699592.95</v>
      </c>
      <c r="D6" s="7">
        <f>SUM(B6:C6)</f>
        <v>1182490.83</v>
      </c>
      <c r="E6" s="24">
        <f>(D6/D$72)</f>
        <v>4.7688287575089642E-4</v>
      </c>
      <c r="F6" s="19">
        <f t="shared" ref="F6:F69" si="0">(B6/D6)</f>
        <v>0.40837346704836602</v>
      </c>
      <c r="G6" s="21">
        <f t="shared" ref="G6:G69" si="1">(C6/D6)</f>
        <v>0.59162653295163392</v>
      </c>
    </row>
    <row r="7" spans="1:7" x14ac:dyDescent="0.2">
      <c r="A7" s="6" t="s">
        <v>3</v>
      </c>
      <c r="B7" s="7">
        <v>15556246.300000001</v>
      </c>
      <c r="C7" s="7">
        <v>10775468.550000001</v>
      </c>
      <c r="D7" s="7">
        <f t="shared" ref="D7:D70" si="2">SUM(B7:C7)</f>
        <v>26331714.850000001</v>
      </c>
      <c r="E7" s="24">
        <f t="shared" ref="E7:E70" si="3">(D7/D$72)</f>
        <v>1.0619231525981968E-2</v>
      </c>
      <c r="F7" s="19">
        <f t="shared" si="0"/>
        <v>0.59077984053135069</v>
      </c>
      <c r="G7" s="21">
        <f t="shared" si="1"/>
        <v>0.40922015946864926</v>
      </c>
    </row>
    <row r="8" spans="1:7" x14ac:dyDescent="0.2">
      <c r="A8" s="6" t="s">
        <v>4</v>
      </c>
      <c r="B8" s="7">
        <v>379765.75</v>
      </c>
      <c r="C8" s="7">
        <v>371613.9</v>
      </c>
      <c r="D8" s="7">
        <f t="shared" si="2"/>
        <v>751379.65</v>
      </c>
      <c r="E8" s="24">
        <f t="shared" si="3"/>
        <v>3.0302145199105011E-4</v>
      </c>
      <c r="F8" s="19">
        <f t="shared" si="0"/>
        <v>0.50542458795630141</v>
      </c>
      <c r="G8" s="21">
        <f t="shared" si="1"/>
        <v>0.49457541204369854</v>
      </c>
    </row>
    <row r="9" spans="1:7" x14ac:dyDescent="0.2">
      <c r="A9" s="6" t="s">
        <v>5</v>
      </c>
      <c r="B9" s="7">
        <v>35159217.920000002</v>
      </c>
      <c r="C9" s="7">
        <v>28042673.789999999</v>
      </c>
      <c r="D9" s="7">
        <f t="shared" si="2"/>
        <v>63201891.710000001</v>
      </c>
      <c r="E9" s="24">
        <f t="shared" si="3"/>
        <v>2.5488485074815791E-2</v>
      </c>
      <c r="F9" s="19">
        <f t="shared" si="0"/>
        <v>0.55630008799937547</v>
      </c>
      <c r="G9" s="21">
        <f t="shared" si="1"/>
        <v>0.44369991200062447</v>
      </c>
    </row>
    <row r="10" spans="1:7" x14ac:dyDescent="0.2">
      <c r="A10" s="6" t="s">
        <v>6</v>
      </c>
      <c r="B10" s="7">
        <v>148702896.90000001</v>
      </c>
      <c r="C10" s="7">
        <v>121230460.05</v>
      </c>
      <c r="D10" s="7">
        <f t="shared" si="2"/>
        <v>269933356.94999999</v>
      </c>
      <c r="E10" s="24">
        <f t="shared" si="3"/>
        <v>0.10886054441826767</v>
      </c>
      <c r="F10" s="19">
        <f t="shared" si="0"/>
        <v>0.5508874434053157</v>
      </c>
      <c r="G10" s="21">
        <f t="shared" si="1"/>
        <v>0.44911255659468435</v>
      </c>
    </row>
    <row r="11" spans="1:7" x14ac:dyDescent="0.2">
      <c r="A11" s="6" t="s">
        <v>7</v>
      </c>
      <c r="B11" s="7">
        <v>175293.3</v>
      </c>
      <c r="C11" s="7">
        <v>139768.99</v>
      </c>
      <c r="D11" s="7">
        <f t="shared" si="2"/>
        <v>315062.28999999998</v>
      </c>
      <c r="E11" s="24">
        <f t="shared" si="3"/>
        <v>1.2706044485424287E-4</v>
      </c>
      <c r="F11" s="19">
        <f t="shared" si="0"/>
        <v>0.55637664539288401</v>
      </c>
      <c r="G11" s="21">
        <f t="shared" si="1"/>
        <v>0.44362335460711594</v>
      </c>
    </row>
    <row r="12" spans="1:7" x14ac:dyDescent="0.2">
      <c r="A12" s="6" t="s">
        <v>8</v>
      </c>
      <c r="B12" s="7">
        <v>17955815.25</v>
      </c>
      <c r="C12" s="7">
        <v>9540800.0500000007</v>
      </c>
      <c r="D12" s="7">
        <f t="shared" si="2"/>
        <v>27496615.300000001</v>
      </c>
      <c r="E12" s="24">
        <f t="shared" si="3"/>
        <v>1.1089020434670175E-2</v>
      </c>
      <c r="F12" s="19">
        <f t="shared" si="0"/>
        <v>0.65301910995568968</v>
      </c>
      <c r="G12" s="21">
        <f t="shared" si="1"/>
        <v>0.34698089004431032</v>
      </c>
    </row>
    <row r="13" spans="1:7" x14ac:dyDescent="0.2">
      <c r="A13" s="6" t="s">
        <v>9</v>
      </c>
      <c r="B13" s="7">
        <v>6640233.5999999996</v>
      </c>
      <c r="C13" s="7">
        <v>3917976.99</v>
      </c>
      <c r="D13" s="7">
        <f t="shared" si="2"/>
        <v>10558210.59</v>
      </c>
      <c r="E13" s="24">
        <f t="shared" si="3"/>
        <v>4.2579863633638226E-3</v>
      </c>
      <c r="F13" s="19">
        <f t="shared" si="0"/>
        <v>0.62891657098497022</v>
      </c>
      <c r="G13" s="21">
        <f t="shared" si="1"/>
        <v>0.37108342901502972</v>
      </c>
    </row>
    <row r="14" spans="1:7" x14ac:dyDescent="0.2">
      <c r="A14" s="6" t="s">
        <v>10</v>
      </c>
      <c r="B14" s="7">
        <v>9928878.7699999996</v>
      </c>
      <c r="C14" s="7">
        <v>7897473.5899999999</v>
      </c>
      <c r="D14" s="7">
        <f t="shared" si="2"/>
        <v>17826352.359999999</v>
      </c>
      <c r="E14" s="24">
        <f t="shared" si="3"/>
        <v>7.1891315872492454E-3</v>
      </c>
      <c r="F14" s="19">
        <f t="shared" si="0"/>
        <v>0.55697758966546085</v>
      </c>
      <c r="G14" s="21">
        <f t="shared" si="1"/>
        <v>0.44302241033453915</v>
      </c>
    </row>
    <row r="15" spans="1:7" x14ac:dyDescent="0.2">
      <c r="A15" s="6" t="s">
        <v>11</v>
      </c>
      <c r="B15" s="7">
        <v>68201589.75</v>
      </c>
      <c r="C15" s="7">
        <v>36026484.689999998</v>
      </c>
      <c r="D15" s="7">
        <f t="shared" si="2"/>
        <v>104228074.44</v>
      </c>
      <c r="E15" s="24">
        <f t="shared" si="3"/>
        <v>4.2033800695879982E-2</v>
      </c>
      <c r="F15" s="19">
        <f t="shared" si="0"/>
        <v>0.65434951299288346</v>
      </c>
      <c r="G15" s="21">
        <f t="shared" si="1"/>
        <v>0.34565048700711659</v>
      </c>
    </row>
    <row r="16" spans="1:7" x14ac:dyDescent="0.2">
      <c r="A16" s="6" t="s">
        <v>12</v>
      </c>
      <c r="B16" s="7">
        <v>1524764.65</v>
      </c>
      <c r="C16" s="7">
        <v>1185410.94</v>
      </c>
      <c r="D16" s="7">
        <f t="shared" si="2"/>
        <v>2710175.59</v>
      </c>
      <c r="E16" s="24">
        <f t="shared" si="3"/>
        <v>1.0929778873203459E-3</v>
      </c>
      <c r="F16" s="19">
        <f t="shared" si="0"/>
        <v>0.5626073290697744</v>
      </c>
      <c r="G16" s="21">
        <f t="shared" si="1"/>
        <v>0.4373926709302256</v>
      </c>
    </row>
    <row r="17" spans="1:7" x14ac:dyDescent="0.2">
      <c r="A17" s="6" t="s">
        <v>89</v>
      </c>
      <c r="B17" s="7">
        <v>1059237.2</v>
      </c>
      <c r="C17" s="7">
        <v>591741.19999999995</v>
      </c>
      <c r="D17" s="7">
        <f t="shared" si="2"/>
        <v>1650978.4</v>
      </c>
      <c r="E17" s="24">
        <f t="shared" si="3"/>
        <v>6.6581770210819621E-4</v>
      </c>
      <c r="F17" s="19">
        <f t="shared" si="0"/>
        <v>0.64158150100570666</v>
      </c>
      <c r="G17" s="21">
        <f t="shared" si="1"/>
        <v>0.35841849899429329</v>
      </c>
    </row>
    <row r="18" spans="1:7" x14ac:dyDescent="0.2">
      <c r="A18" s="6" t="s">
        <v>13</v>
      </c>
      <c r="B18" s="7">
        <v>322537.01</v>
      </c>
      <c r="C18" s="7">
        <v>151410.44</v>
      </c>
      <c r="D18" s="7">
        <f t="shared" si="2"/>
        <v>473947.45</v>
      </c>
      <c r="E18" s="24">
        <f t="shared" si="3"/>
        <v>1.9113672358102277E-4</v>
      </c>
      <c r="F18" s="19">
        <f t="shared" si="0"/>
        <v>0.68053327431131871</v>
      </c>
      <c r="G18" s="21">
        <f t="shared" si="1"/>
        <v>0.31946672568868129</v>
      </c>
    </row>
    <row r="19" spans="1:7" x14ac:dyDescent="0.2">
      <c r="A19" s="6" t="s">
        <v>14</v>
      </c>
      <c r="B19" s="7">
        <v>44713251.460000001</v>
      </c>
      <c r="C19" s="7">
        <v>38944152.200000003</v>
      </c>
      <c r="D19" s="7">
        <f t="shared" si="2"/>
        <v>83657403.659999996</v>
      </c>
      <c r="E19" s="24">
        <f t="shared" si="3"/>
        <v>3.3737921870594434E-2</v>
      </c>
      <c r="F19" s="19">
        <f t="shared" si="0"/>
        <v>0.53448050625289989</v>
      </c>
      <c r="G19" s="21">
        <f t="shared" si="1"/>
        <v>0.46551949374710017</v>
      </c>
    </row>
    <row r="20" spans="1:7" x14ac:dyDescent="0.2">
      <c r="A20" s="6" t="s">
        <v>15</v>
      </c>
      <c r="B20" s="7">
        <v>13410170.710000001</v>
      </c>
      <c r="C20" s="7">
        <v>11811833.5</v>
      </c>
      <c r="D20" s="7">
        <f t="shared" si="2"/>
        <v>25222004.210000001</v>
      </c>
      <c r="E20" s="24">
        <f t="shared" si="3"/>
        <v>1.0171699936029115E-2</v>
      </c>
      <c r="F20" s="19">
        <f t="shared" si="0"/>
        <v>0.53168537275412664</v>
      </c>
      <c r="G20" s="21">
        <f t="shared" si="1"/>
        <v>0.46831462724587342</v>
      </c>
    </row>
    <row r="21" spans="1:7" x14ac:dyDescent="0.2">
      <c r="A21" s="6" t="s">
        <v>16</v>
      </c>
      <c r="B21" s="7">
        <v>13831220.199999999</v>
      </c>
      <c r="C21" s="7">
        <v>7078965.9500000002</v>
      </c>
      <c r="D21" s="7">
        <f t="shared" si="2"/>
        <v>20910186.149999999</v>
      </c>
      <c r="E21" s="24">
        <f t="shared" si="3"/>
        <v>8.4328008731353651E-3</v>
      </c>
      <c r="F21" s="19">
        <f t="shared" si="0"/>
        <v>0.66145849208520802</v>
      </c>
      <c r="G21" s="21">
        <f t="shared" si="1"/>
        <v>0.33854150791479209</v>
      </c>
    </row>
    <row r="22" spans="1:7" x14ac:dyDescent="0.2">
      <c r="A22" s="6" t="s">
        <v>17</v>
      </c>
      <c r="B22" s="7">
        <v>3789265.97</v>
      </c>
      <c r="C22" s="7">
        <v>2109249.1</v>
      </c>
      <c r="D22" s="7">
        <f t="shared" si="2"/>
        <v>5898515.0700000003</v>
      </c>
      <c r="E22" s="24">
        <f t="shared" si="3"/>
        <v>2.3787929325774135E-3</v>
      </c>
      <c r="F22" s="19">
        <f t="shared" si="0"/>
        <v>0.64241015323878792</v>
      </c>
      <c r="G22" s="21">
        <f t="shared" si="1"/>
        <v>0.35758984676121203</v>
      </c>
    </row>
    <row r="23" spans="1:7" x14ac:dyDescent="0.2">
      <c r="A23" s="6" t="s">
        <v>18</v>
      </c>
      <c r="B23" s="7">
        <v>617072</v>
      </c>
      <c r="C23" s="7">
        <v>598499.67000000004</v>
      </c>
      <c r="D23" s="7">
        <f t="shared" si="2"/>
        <v>1215571.67</v>
      </c>
      <c r="E23" s="24">
        <f t="shared" si="3"/>
        <v>4.9022393997839257E-4</v>
      </c>
      <c r="F23" s="19">
        <f t="shared" si="0"/>
        <v>0.50763933976842357</v>
      </c>
      <c r="G23" s="21">
        <f t="shared" si="1"/>
        <v>0.49236066023157654</v>
      </c>
    </row>
    <row r="24" spans="1:7" x14ac:dyDescent="0.2">
      <c r="A24" s="6" t="s">
        <v>19</v>
      </c>
      <c r="B24" s="7">
        <v>334317.2</v>
      </c>
      <c r="C24" s="7">
        <v>271066.95</v>
      </c>
      <c r="D24" s="7">
        <f t="shared" si="2"/>
        <v>605384.15</v>
      </c>
      <c r="E24" s="24">
        <f t="shared" si="3"/>
        <v>2.4414340226723959E-4</v>
      </c>
      <c r="F24" s="19">
        <f t="shared" si="0"/>
        <v>0.55223976379295692</v>
      </c>
      <c r="G24" s="21">
        <f t="shared" si="1"/>
        <v>0.44776023620704308</v>
      </c>
    </row>
    <row r="25" spans="1:7" x14ac:dyDescent="0.2">
      <c r="A25" s="6" t="s">
        <v>20</v>
      </c>
      <c r="B25" s="7">
        <v>608554.1</v>
      </c>
      <c r="C25" s="7">
        <v>166503.4</v>
      </c>
      <c r="D25" s="7">
        <f t="shared" si="2"/>
        <v>775057.5</v>
      </c>
      <c r="E25" s="24">
        <f t="shared" si="3"/>
        <v>3.1257041500465621E-4</v>
      </c>
      <c r="F25" s="19">
        <f t="shared" si="0"/>
        <v>0.7851728420149473</v>
      </c>
      <c r="G25" s="21">
        <f t="shared" si="1"/>
        <v>0.21482715798505272</v>
      </c>
    </row>
    <row r="26" spans="1:7" x14ac:dyDescent="0.2">
      <c r="A26" s="6" t="s">
        <v>21</v>
      </c>
      <c r="B26" s="7">
        <v>2959790.4</v>
      </c>
      <c r="C26" s="7">
        <v>1424040.62</v>
      </c>
      <c r="D26" s="7">
        <f t="shared" si="2"/>
        <v>4383831.0199999996</v>
      </c>
      <c r="E26" s="24">
        <f t="shared" si="3"/>
        <v>1.767940935003771E-3</v>
      </c>
      <c r="F26" s="19">
        <f t="shared" si="0"/>
        <v>0.6751606954047239</v>
      </c>
      <c r="G26" s="21">
        <f t="shared" si="1"/>
        <v>0.32483930459527616</v>
      </c>
    </row>
    <row r="27" spans="1:7" x14ac:dyDescent="0.2">
      <c r="A27" s="6" t="s">
        <v>22</v>
      </c>
      <c r="B27" s="7">
        <v>278806.68</v>
      </c>
      <c r="C27" s="7">
        <v>136039.94</v>
      </c>
      <c r="D27" s="7">
        <f t="shared" si="2"/>
        <v>414846.62</v>
      </c>
      <c r="E27" s="24">
        <f t="shared" si="3"/>
        <v>1.6730214232709044E-4</v>
      </c>
      <c r="F27" s="19">
        <f t="shared" si="0"/>
        <v>0.67207171652983455</v>
      </c>
      <c r="G27" s="21">
        <f t="shared" si="1"/>
        <v>0.32792828347016545</v>
      </c>
    </row>
    <row r="28" spans="1:7" x14ac:dyDescent="0.2">
      <c r="A28" s="6" t="s">
        <v>23</v>
      </c>
      <c r="B28" s="7">
        <v>577194.80000000005</v>
      </c>
      <c r="C28" s="7">
        <v>381315.55</v>
      </c>
      <c r="D28" s="7">
        <f t="shared" si="2"/>
        <v>958510.35000000009</v>
      </c>
      <c r="E28" s="24">
        <f t="shared" si="3"/>
        <v>3.8655451742065369E-4</v>
      </c>
      <c r="F28" s="19">
        <f t="shared" si="0"/>
        <v>0.60217899577192879</v>
      </c>
      <c r="G28" s="21">
        <f t="shared" si="1"/>
        <v>0.39782100422807115</v>
      </c>
    </row>
    <row r="29" spans="1:7" x14ac:dyDescent="0.2">
      <c r="A29" s="6" t="s">
        <v>24</v>
      </c>
      <c r="B29" s="7">
        <v>1372992.6</v>
      </c>
      <c r="C29" s="7">
        <v>777531.4</v>
      </c>
      <c r="D29" s="7">
        <f t="shared" si="2"/>
        <v>2150524</v>
      </c>
      <c r="E29" s="24">
        <f t="shared" si="3"/>
        <v>8.6727782023588351E-4</v>
      </c>
      <c r="F29" s="19">
        <f t="shared" si="0"/>
        <v>0.63844560674514683</v>
      </c>
      <c r="G29" s="21">
        <f t="shared" si="1"/>
        <v>0.36155439325485322</v>
      </c>
    </row>
    <row r="30" spans="1:7" x14ac:dyDescent="0.2">
      <c r="A30" s="6" t="s">
        <v>25</v>
      </c>
      <c r="B30" s="7">
        <v>7765561.9000000004</v>
      </c>
      <c r="C30" s="7">
        <v>5520364.8700000001</v>
      </c>
      <c r="D30" s="7">
        <f t="shared" si="2"/>
        <v>13285926.77</v>
      </c>
      <c r="E30" s="24">
        <f t="shared" si="3"/>
        <v>5.3580381380999107E-3</v>
      </c>
      <c r="F30" s="19">
        <f t="shared" si="0"/>
        <v>0.58449531104859465</v>
      </c>
      <c r="G30" s="21">
        <f t="shared" si="1"/>
        <v>0.41550468895140541</v>
      </c>
    </row>
    <row r="31" spans="1:7" x14ac:dyDescent="0.2">
      <c r="A31" s="6" t="s">
        <v>26</v>
      </c>
      <c r="B31" s="7">
        <v>4374073.9000000004</v>
      </c>
      <c r="C31" s="7">
        <v>2511250</v>
      </c>
      <c r="D31" s="7">
        <f t="shared" si="2"/>
        <v>6885323.9000000004</v>
      </c>
      <c r="E31" s="24">
        <f t="shared" si="3"/>
        <v>2.7767598518361257E-3</v>
      </c>
      <c r="F31" s="19">
        <f t="shared" si="0"/>
        <v>0.63527496506010417</v>
      </c>
      <c r="G31" s="21">
        <f t="shared" si="1"/>
        <v>0.36472503493989583</v>
      </c>
    </row>
    <row r="32" spans="1:7" x14ac:dyDescent="0.2">
      <c r="A32" s="6" t="s">
        <v>27</v>
      </c>
      <c r="B32" s="7">
        <v>66838592.909999996</v>
      </c>
      <c r="C32" s="7">
        <v>55474609.130000003</v>
      </c>
      <c r="D32" s="7">
        <f t="shared" si="2"/>
        <v>122313202.03999999</v>
      </c>
      <c r="E32" s="24">
        <f t="shared" si="3"/>
        <v>4.9327292906901951E-2</v>
      </c>
      <c r="F32" s="19">
        <f t="shared" si="0"/>
        <v>0.54645444477973704</v>
      </c>
      <c r="G32" s="21">
        <f t="shared" si="1"/>
        <v>0.45354555522026302</v>
      </c>
    </row>
    <row r="33" spans="1:7" x14ac:dyDescent="0.2">
      <c r="A33" s="6" t="s">
        <v>28</v>
      </c>
      <c r="B33" s="7">
        <v>362763.1</v>
      </c>
      <c r="C33" s="7">
        <v>179852.52</v>
      </c>
      <c r="D33" s="7">
        <f t="shared" si="2"/>
        <v>542615.62</v>
      </c>
      <c r="E33" s="24">
        <f t="shared" si="3"/>
        <v>2.1882968622509791E-4</v>
      </c>
      <c r="F33" s="19">
        <f t="shared" si="0"/>
        <v>0.66854525861234881</v>
      </c>
      <c r="G33" s="21">
        <f t="shared" si="1"/>
        <v>0.33145474138765113</v>
      </c>
    </row>
    <row r="34" spans="1:7" x14ac:dyDescent="0.2">
      <c r="A34" s="6" t="s">
        <v>29</v>
      </c>
      <c r="B34" s="7">
        <v>16796741.859999999</v>
      </c>
      <c r="C34" s="7">
        <v>8872470.8300000001</v>
      </c>
      <c r="D34" s="7">
        <f t="shared" si="2"/>
        <v>25669212.689999998</v>
      </c>
      <c r="E34" s="24">
        <f t="shared" si="3"/>
        <v>1.0352053187481041E-2</v>
      </c>
      <c r="F34" s="19">
        <f t="shared" si="0"/>
        <v>0.65435360495273531</v>
      </c>
      <c r="G34" s="21">
        <f t="shared" si="1"/>
        <v>0.34564639504726474</v>
      </c>
    </row>
    <row r="35" spans="1:7" x14ac:dyDescent="0.2">
      <c r="A35" s="6" t="s">
        <v>30</v>
      </c>
      <c r="B35" s="7">
        <v>963069.1</v>
      </c>
      <c r="C35" s="7">
        <v>608063.93000000005</v>
      </c>
      <c r="D35" s="7">
        <f t="shared" si="2"/>
        <v>1571133.03</v>
      </c>
      <c r="E35" s="24">
        <f t="shared" si="3"/>
        <v>6.3361712287749361E-4</v>
      </c>
      <c r="F35" s="19">
        <f t="shared" si="0"/>
        <v>0.61297743832678508</v>
      </c>
      <c r="G35" s="21">
        <f t="shared" si="1"/>
        <v>0.38702256167321492</v>
      </c>
    </row>
    <row r="36" spans="1:7" x14ac:dyDescent="0.2">
      <c r="A36" s="6" t="s">
        <v>31</v>
      </c>
      <c r="B36" s="7">
        <v>390366.66</v>
      </c>
      <c r="C36" s="7">
        <v>280629.87</v>
      </c>
      <c r="D36" s="7">
        <f t="shared" si="2"/>
        <v>670996.53</v>
      </c>
      <c r="E36" s="24">
        <f t="shared" si="3"/>
        <v>2.7060400531416607E-4</v>
      </c>
      <c r="F36" s="19">
        <f t="shared" si="0"/>
        <v>0.58177150334890693</v>
      </c>
      <c r="G36" s="21">
        <f t="shared" si="1"/>
        <v>0.41822849665109296</v>
      </c>
    </row>
    <row r="37" spans="1:7" x14ac:dyDescent="0.2">
      <c r="A37" s="6" t="s">
        <v>32</v>
      </c>
      <c r="B37" s="7">
        <v>207193.7</v>
      </c>
      <c r="C37" s="7">
        <v>114962.05</v>
      </c>
      <c r="D37" s="7">
        <f t="shared" si="2"/>
        <v>322155.75</v>
      </c>
      <c r="E37" s="24">
        <f t="shared" si="3"/>
        <v>1.2992114323600025E-4</v>
      </c>
      <c r="F37" s="19">
        <f t="shared" si="0"/>
        <v>0.64314760795050219</v>
      </c>
      <c r="G37" s="21">
        <f t="shared" si="1"/>
        <v>0.35685239204949781</v>
      </c>
    </row>
    <row r="38" spans="1:7" x14ac:dyDescent="0.2">
      <c r="A38" s="6" t="s">
        <v>33</v>
      </c>
      <c r="B38" s="7">
        <v>17467085.5</v>
      </c>
      <c r="C38" s="7">
        <v>11863402.35</v>
      </c>
      <c r="D38" s="7">
        <f t="shared" si="2"/>
        <v>29330487.850000001</v>
      </c>
      <c r="E38" s="24">
        <f t="shared" si="3"/>
        <v>1.1828596922890917E-2</v>
      </c>
      <c r="F38" s="19">
        <f t="shared" si="0"/>
        <v>0.59552659298846267</v>
      </c>
      <c r="G38" s="21">
        <f t="shared" si="1"/>
        <v>0.40447340701153728</v>
      </c>
    </row>
    <row r="39" spans="1:7" x14ac:dyDescent="0.2">
      <c r="A39" s="6" t="s">
        <v>34</v>
      </c>
      <c r="B39" s="7">
        <v>78231058.390000001</v>
      </c>
      <c r="C39" s="7">
        <v>47297874.340000004</v>
      </c>
      <c r="D39" s="7">
        <f t="shared" si="2"/>
        <v>125528932.73</v>
      </c>
      <c r="E39" s="24">
        <f t="shared" si="3"/>
        <v>5.0624154464033538E-2</v>
      </c>
      <c r="F39" s="19">
        <f t="shared" si="0"/>
        <v>0.62321137198120746</v>
      </c>
      <c r="G39" s="21">
        <f t="shared" si="1"/>
        <v>0.37678862801879254</v>
      </c>
    </row>
    <row r="40" spans="1:7" x14ac:dyDescent="0.2">
      <c r="A40" s="6" t="s">
        <v>35</v>
      </c>
      <c r="B40" s="7">
        <v>10902269.15</v>
      </c>
      <c r="C40" s="7">
        <v>10575355.460000001</v>
      </c>
      <c r="D40" s="7">
        <f t="shared" si="2"/>
        <v>21477624.609999999</v>
      </c>
      <c r="E40" s="24">
        <f t="shared" si="3"/>
        <v>8.6616412816622208E-3</v>
      </c>
      <c r="F40" s="19">
        <f t="shared" si="0"/>
        <v>0.50761056438820029</v>
      </c>
      <c r="G40" s="21">
        <f t="shared" si="1"/>
        <v>0.49238943561179976</v>
      </c>
    </row>
    <row r="41" spans="1:7" x14ac:dyDescent="0.2">
      <c r="A41" s="6" t="s">
        <v>36</v>
      </c>
      <c r="B41" s="7">
        <v>1453063.53</v>
      </c>
      <c r="C41" s="7">
        <v>768109.1</v>
      </c>
      <c r="D41" s="7">
        <f t="shared" si="2"/>
        <v>2221172.63</v>
      </c>
      <c r="E41" s="24">
        <f t="shared" si="3"/>
        <v>8.9576947614349088E-4</v>
      </c>
      <c r="F41" s="19">
        <f t="shared" si="0"/>
        <v>0.65418757208439049</v>
      </c>
      <c r="G41" s="21">
        <f t="shared" si="1"/>
        <v>0.34581242791560962</v>
      </c>
    </row>
    <row r="42" spans="1:7" x14ac:dyDescent="0.2">
      <c r="A42" s="6" t="s">
        <v>37</v>
      </c>
      <c r="B42" s="7">
        <v>84564.2</v>
      </c>
      <c r="C42" s="7">
        <v>98365.75</v>
      </c>
      <c r="D42" s="7">
        <f t="shared" si="2"/>
        <v>182929.95</v>
      </c>
      <c r="E42" s="24">
        <f t="shared" si="3"/>
        <v>7.3773223777953267E-5</v>
      </c>
      <c r="F42" s="19">
        <f t="shared" si="0"/>
        <v>0.46227640689783162</v>
      </c>
      <c r="G42" s="21">
        <f t="shared" si="1"/>
        <v>0.53772359310216833</v>
      </c>
    </row>
    <row r="43" spans="1:7" x14ac:dyDescent="0.2">
      <c r="A43" s="6" t="s">
        <v>38</v>
      </c>
      <c r="B43" s="7">
        <v>503776.45</v>
      </c>
      <c r="C43" s="7">
        <v>221995.2</v>
      </c>
      <c r="D43" s="7">
        <f t="shared" si="2"/>
        <v>725771.65</v>
      </c>
      <c r="E43" s="24">
        <f t="shared" si="3"/>
        <v>2.9269408506996461E-4</v>
      </c>
      <c r="F43" s="19">
        <f t="shared" si="0"/>
        <v>0.69412528031371845</v>
      </c>
      <c r="G43" s="21">
        <f t="shared" si="1"/>
        <v>0.30587471968628149</v>
      </c>
    </row>
    <row r="44" spans="1:7" x14ac:dyDescent="0.2">
      <c r="A44" s="6" t="s">
        <v>39</v>
      </c>
      <c r="B44" s="7">
        <v>28392060</v>
      </c>
      <c r="C44" s="7">
        <v>19632942.199999999</v>
      </c>
      <c r="D44" s="7">
        <f t="shared" si="2"/>
        <v>48025002.200000003</v>
      </c>
      <c r="E44" s="24">
        <f t="shared" si="3"/>
        <v>1.9367846731698651E-2</v>
      </c>
      <c r="F44" s="19">
        <f t="shared" si="0"/>
        <v>0.59119330972149331</v>
      </c>
      <c r="G44" s="21">
        <f t="shared" si="1"/>
        <v>0.40880669027850658</v>
      </c>
    </row>
    <row r="45" spans="1:7" x14ac:dyDescent="0.2">
      <c r="A45" s="6" t="s">
        <v>40</v>
      </c>
      <c r="B45" s="7">
        <v>15974118.15</v>
      </c>
      <c r="C45" s="7">
        <v>9766437.7100000009</v>
      </c>
      <c r="D45" s="7">
        <f t="shared" si="2"/>
        <v>25740555.859999999</v>
      </c>
      <c r="E45" s="24">
        <f t="shared" si="3"/>
        <v>1.0380824942163304E-2</v>
      </c>
      <c r="F45" s="19">
        <f t="shared" si="0"/>
        <v>0.6205817091472865</v>
      </c>
      <c r="G45" s="21">
        <f t="shared" si="1"/>
        <v>0.37941829085271361</v>
      </c>
    </row>
    <row r="46" spans="1:7" x14ac:dyDescent="0.2">
      <c r="A46" s="6" t="s">
        <v>41</v>
      </c>
      <c r="B46" s="7">
        <v>18096974.199999999</v>
      </c>
      <c r="C46" s="7">
        <v>10901467.5</v>
      </c>
      <c r="D46" s="7">
        <f t="shared" si="2"/>
        <v>28998441.699999999</v>
      </c>
      <c r="E46" s="24">
        <f t="shared" si="3"/>
        <v>1.16946871124495E-2</v>
      </c>
      <c r="F46" s="19">
        <f t="shared" si="0"/>
        <v>0.62406712702772571</v>
      </c>
      <c r="G46" s="21">
        <f t="shared" si="1"/>
        <v>0.37593287297227423</v>
      </c>
    </row>
    <row r="47" spans="1:7" x14ac:dyDescent="0.2">
      <c r="A47" s="6" t="s">
        <v>42</v>
      </c>
      <c r="B47" s="7">
        <v>163174522.63999999</v>
      </c>
      <c r="C47" s="7">
        <v>147134450.16</v>
      </c>
      <c r="D47" s="7">
        <f t="shared" si="2"/>
        <v>310308972.79999995</v>
      </c>
      <c r="E47" s="24">
        <f t="shared" si="3"/>
        <v>0.12514349504103187</v>
      </c>
      <c r="F47" s="19">
        <f t="shared" si="0"/>
        <v>0.52584532495993619</v>
      </c>
      <c r="G47" s="21">
        <f t="shared" si="1"/>
        <v>0.47415467504006387</v>
      </c>
    </row>
    <row r="48" spans="1:7" x14ac:dyDescent="0.2">
      <c r="A48" s="6" t="s">
        <v>43</v>
      </c>
      <c r="B48" s="7">
        <v>19905354.27</v>
      </c>
      <c r="C48" s="7">
        <v>12566288.380000001</v>
      </c>
      <c r="D48" s="7">
        <f t="shared" si="2"/>
        <v>32471642.649999999</v>
      </c>
      <c r="E48" s="24">
        <f t="shared" si="3"/>
        <v>1.3095383012219601E-2</v>
      </c>
      <c r="F48" s="19">
        <f t="shared" si="0"/>
        <v>0.61300730870170506</v>
      </c>
      <c r="G48" s="21">
        <f t="shared" si="1"/>
        <v>0.38699269129829506</v>
      </c>
    </row>
    <row r="49" spans="1:7" x14ac:dyDescent="0.2">
      <c r="A49" s="6" t="s">
        <v>44</v>
      </c>
      <c r="B49" s="7">
        <v>5734570.1799999997</v>
      </c>
      <c r="C49" s="7">
        <v>4103349.48</v>
      </c>
      <c r="D49" s="7">
        <f t="shared" si="2"/>
        <v>9837919.6600000001</v>
      </c>
      <c r="E49" s="24">
        <f t="shared" si="3"/>
        <v>3.9675025800133103E-3</v>
      </c>
      <c r="F49" s="19">
        <f t="shared" si="0"/>
        <v>0.58290475813867337</v>
      </c>
      <c r="G49" s="21">
        <f t="shared" si="1"/>
        <v>0.41709524186132657</v>
      </c>
    </row>
    <row r="50" spans="1:7" x14ac:dyDescent="0.2">
      <c r="A50" s="6" t="s">
        <v>45</v>
      </c>
      <c r="B50" s="7">
        <v>16357566.4</v>
      </c>
      <c r="C50" s="7">
        <v>11686648.4</v>
      </c>
      <c r="D50" s="7">
        <f t="shared" si="2"/>
        <v>28044214.800000001</v>
      </c>
      <c r="E50" s="24">
        <f t="shared" si="3"/>
        <v>1.130986005362921E-2</v>
      </c>
      <c r="F50" s="19">
        <f t="shared" si="0"/>
        <v>0.58327774611111594</v>
      </c>
      <c r="G50" s="21">
        <f t="shared" si="1"/>
        <v>0.41672225388888406</v>
      </c>
    </row>
    <row r="51" spans="1:7" x14ac:dyDescent="0.2">
      <c r="A51" s="6" t="s">
        <v>46</v>
      </c>
      <c r="B51" s="7">
        <v>2218583.85</v>
      </c>
      <c r="C51" s="7">
        <v>970851</v>
      </c>
      <c r="D51" s="7">
        <f t="shared" si="2"/>
        <v>3189434.85</v>
      </c>
      <c r="E51" s="24">
        <f t="shared" si="3"/>
        <v>1.286256793457019E-3</v>
      </c>
      <c r="F51" s="19">
        <f t="shared" si="0"/>
        <v>0.69560406603069502</v>
      </c>
      <c r="G51" s="21">
        <f t="shared" si="1"/>
        <v>0.30439593396930492</v>
      </c>
    </row>
    <row r="52" spans="1:7" x14ac:dyDescent="0.2">
      <c r="A52" s="6" t="s">
        <v>47</v>
      </c>
      <c r="B52" s="7">
        <v>78355730.260000005</v>
      </c>
      <c r="C52" s="7">
        <v>58199682</v>
      </c>
      <c r="D52" s="7">
        <f t="shared" si="2"/>
        <v>136555412.25999999</v>
      </c>
      <c r="E52" s="24">
        <f t="shared" si="3"/>
        <v>5.5070987483173975E-2</v>
      </c>
      <c r="F52" s="19">
        <f t="shared" si="0"/>
        <v>0.57380171875437325</v>
      </c>
      <c r="G52" s="21">
        <f t="shared" si="1"/>
        <v>0.42619828124562686</v>
      </c>
    </row>
    <row r="53" spans="1:7" x14ac:dyDescent="0.2">
      <c r="A53" s="6" t="s">
        <v>48</v>
      </c>
      <c r="B53" s="7">
        <v>24254877.870000001</v>
      </c>
      <c r="C53" s="7">
        <v>14216544</v>
      </c>
      <c r="D53" s="7">
        <f t="shared" si="2"/>
        <v>38471421.870000005</v>
      </c>
      <c r="E53" s="24">
        <f t="shared" si="3"/>
        <v>1.5515014434058259E-2</v>
      </c>
      <c r="F53" s="19">
        <f t="shared" si="0"/>
        <v>0.6304648149465446</v>
      </c>
      <c r="G53" s="21">
        <f t="shared" si="1"/>
        <v>0.36953518505345534</v>
      </c>
    </row>
    <row r="54" spans="1:7" x14ac:dyDescent="0.2">
      <c r="A54" s="6" t="s">
        <v>49</v>
      </c>
      <c r="B54" s="7">
        <v>150851528.66999999</v>
      </c>
      <c r="C54" s="7">
        <v>104642710.90000001</v>
      </c>
      <c r="D54" s="7">
        <f t="shared" si="2"/>
        <v>255494239.56999999</v>
      </c>
      <c r="E54" s="24">
        <f t="shared" si="3"/>
        <v>0.10303743979471711</v>
      </c>
      <c r="F54" s="19">
        <f t="shared" si="0"/>
        <v>0.59043025362875112</v>
      </c>
      <c r="G54" s="21">
        <f t="shared" si="1"/>
        <v>0.40956974637124893</v>
      </c>
    </row>
    <row r="55" spans="1:7" x14ac:dyDescent="0.2">
      <c r="A55" s="6" t="s">
        <v>50</v>
      </c>
      <c r="B55" s="7">
        <v>27055362.57</v>
      </c>
      <c r="C55" s="7">
        <v>17848512.449999999</v>
      </c>
      <c r="D55" s="7">
        <f t="shared" si="2"/>
        <v>44903875.019999996</v>
      </c>
      <c r="E55" s="24">
        <f t="shared" si="3"/>
        <v>1.8109137516014766E-2</v>
      </c>
      <c r="F55" s="19">
        <f t="shared" si="0"/>
        <v>0.60251732301387473</v>
      </c>
      <c r="G55" s="21">
        <f t="shared" si="1"/>
        <v>0.39748267698612533</v>
      </c>
    </row>
    <row r="56" spans="1:7" x14ac:dyDescent="0.2">
      <c r="A56" s="6" t="s">
        <v>51</v>
      </c>
      <c r="B56" s="7">
        <v>58744917.07</v>
      </c>
      <c r="C56" s="7">
        <v>51048008.549999997</v>
      </c>
      <c r="D56" s="7">
        <f t="shared" si="2"/>
        <v>109792925.62</v>
      </c>
      <c r="E56" s="24">
        <f t="shared" si="3"/>
        <v>4.4278031404919961E-2</v>
      </c>
      <c r="F56" s="19">
        <f t="shared" si="0"/>
        <v>0.535051932884271</v>
      </c>
      <c r="G56" s="21">
        <f t="shared" si="1"/>
        <v>0.46494806711572895</v>
      </c>
    </row>
    <row r="57" spans="1:7" x14ac:dyDescent="0.2">
      <c r="A57" s="6" t="s">
        <v>52</v>
      </c>
      <c r="B57" s="7">
        <v>23885640.23</v>
      </c>
      <c r="C57" s="7">
        <v>17246906.93</v>
      </c>
      <c r="D57" s="7">
        <f t="shared" si="2"/>
        <v>41132547.159999996</v>
      </c>
      <c r="E57" s="24">
        <f t="shared" si="3"/>
        <v>1.658821098563628E-2</v>
      </c>
      <c r="F57" s="19">
        <f t="shared" si="0"/>
        <v>0.58069927294043133</v>
      </c>
      <c r="G57" s="21">
        <f t="shared" si="1"/>
        <v>0.41930072705956878</v>
      </c>
    </row>
    <row r="58" spans="1:7" x14ac:dyDescent="0.2">
      <c r="A58" s="6" t="s">
        <v>53</v>
      </c>
      <c r="B58" s="7">
        <v>1606028.2</v>
      </c>
      <c r="C58" s="7">
        <v>1082372.8999999999</v>
      </c>
      <c r="D58" s="7">
        <f t="shared" si="2"/>
        <v>2688401.0999999996</v>
      </c>
      <c r="E58" s="24">
        <f t="shared" si="3"/>
        <v>1.0841965241623675E-3</v>
      </c>
      <c r="F58" s="19">
        <f t="shared" si="0"/>
        <v>0.59739158714077312</v>
      </c>
      <c r="G58" s="21">
        <f t="shared" si="1"/>
        <v>0.40260841285922699</v>
      </c>
    </row>
    <row r="59" spans="1:7" x14ac:dyDescent="0.2">
      <c r="A59" s="25" t="s">
        <v>87</v>
      </c>
      <c r="B59" s="7">
        <v>47653276.149999999</v>
      </c>
      <c r="C59" s="7">
        <v>30280500.949999999</v>
      </c>
      <c r="D59" s="7">
        <f t="shared" si="2"/>
        <v>77933777.099999994</v>
      </c>
      <c r="E59" s="24">
        <f t="shared" si="3"/>
        <v>3.1429659155646349E-2</v>
      </c>
      <c r="F59" s="19">
        <f t="shared" si="0"/>
        <v>0.61145857320445463</v>
      </c>
      <c r="G59" s="21">
        <f t="shared" si="1"/>
        <v>0.38854142679554537</v>
      </c>
    </row>
    <row r="60" spans="1:7" x14ac:dyDescent="0.2">
      <c r="A60" s="25" t="s">
        <v>88</v>
      </c>
      <c r="B60" s="7">
        <v>23973716.620000001</v>
      </c>
      <c r="C60" s="7">
        <v>21685068.469999999</v>
      </c>
      <c r="D60" s="7">
        <f t="shared" si="2"/>
        <v>45658785.090000004</v>
      </c>
      <c r="E60" s="24">
        <f t="shared" si="3"/>
        <v>1.8413582739589915E-2</v>
      </c>
      <c r="F60" s="19">
        <f t="shared" si="0"/>
        <v>0.52506251694486339</v>
      </c>
      <c r="G60" s="21">
        <f t="shared" si="1"/>
        <v>0.47493748305513656</v>
      </c>
    </row>
    <row r="61" spans="1:7" x14ac:dyDescent="0.2">
      <c r="A61" s="6" t="s">
        <v>54</v>
      </c>
      <c r="B61" s="7">
        <v>23807086.100000001</v>
      </c>
      <c r="C61" s="7">
        <v>15995466.5</v>
      </c>
      <c r="D61" s="7">
        <f t="shared" si="2"/>
        <v>39802552.600000001</v>
      </c>
      <c r="E61" s="24">
        <f t="shared" si="3"/>
        <v>1.6051841810996809E-2</v>
      </c>
      <c r="F61" s="19">
        <f t="shared" si="0"/>
        <v>0.59812963101266026</v>
      </c>
      <c r="G61" s="21">
        <f t="shared" si="1"/>
        <v>0.40187036898733974</v>
      </c>
    </row>
    <row r="62" spans="1:7" x14ac:dyDescent="0.2">
      <c r="A62" s="6" t="s">
        <v>55</v>
      </c>
      <c r="B62" s="7">
        <v>27406284.59</v>
      </c>
      <c r="C62" s="7">
        <v>15206200.01</v>
      </c>
      <c r="D62" s="7">
        <f t="shared" si="2"/>
        <v>42612484.600000001</v>
      </c>
      <c r="E62" s="24">
        <f t="shared" si="3"/>
        <v>1.718505013602413E-2</v>
      </c>
      <c r="F62" s="19">
        <f t="shared" si="0"/>
        <v>0.64315152817913834</v>
      </c>
      <c r="G62" s="21">
        <f t="shared" si="1"/>
        <v>0.3568484718208616</v>
      </c>
    </row>
    <row r="63" spans="1:7" x14ac:dyDescent="0.2">
      <c r="A63" s="6" t="s">
        <v>56</v>
      </c>
      <c r="B63" s="7">
        <v>9226453.5999999996</v>
      </c>
      <c r="C63" s="7">
        <v>7330715.7000000002</v>
      </c>
      <c r="D63" s="7">
        <f t="shared" si="2"/>
        <v>16557169.300000001</v>
      </c>
      <c r="E63" s="24">
        <f t="shared" si="3"/>
        <v>6.6772868843967747E-3</v>
      </c>
      <c r="F63" s="19">
        <f t="shared" si="0"/>
        <v>0.55724824895038061</v>
      </c>
      <c r="G63" s="21">
        <f t="shared" si="1"/>
        <v>0.44275175104961934</v>
      </c>
    </row>
    <row r="64" spans="1:7" x14ac:dyDescent="0.2">
      <c r="A64" s="6" t="s">
        <v>57</v>
      </c>
      <c r="B64" s="7">
        <v>5203173.53</v>
      </c>
      <c r="C64" s="7">
        <v>2138610.7599999998</v>
      </c>
      <c r="D64" s="7">
        <f t="shared" si="2"/>
        <v>7341784.29</v>
      </c>
      <c r="E64" s="24">
        <f t="shared" si="3"/>
        <v>2.9608442759407722E-3</v>
      </c>
      <c r="F64" s="19">
        <f t="shared" si="0"/>
        <v>0.7087069470410714</v>
      </c>
      <c r="G64" s="21">
        <f t="shared" si="1"/>
        <v>0.29129305295892854</v>
      </c>
    </row>
    <row r="65" spans="1:7" x14ac:dyDescent="0.2">
      <c r="A65" s="6" t="s">
        <v>58</v>
      </c>
      <c r="B65" s="7">
        <v>932150.8</v>
      </c>
      <c r="C65" s="7">
        <v>587554.56999999995</v>
      </c>
      <c r="D65" s="7">
        <f t="shared" si="2"/>
        <v>1519705.37</v>
      </c>
      <c r="E65" s="24">
        <f t="shared" si="3"/>
        <v>6.1287702936324681E-4</v>
      </c>
      <c r="F65" s="19">
        <f t="shared" si="0"/>
        <v>0.61337599932281606</v>
      </c>
      <c r="G65" s="21">
        <f t="shared" si="1"/>
        <v>0.38662400067718383</v>
      </c>
    </row>
    <row r="66" spans="1:7" x14ac:dyDescent="0.2">
      <c r="A66" s="6" t="s">
        <v>59</v>
      </c>
      <c r="B66" s="7">
        <v>538296</v>
      </c>
      <c r="C66" s="7">
        <v>301163.69</v>
      </c>
      <c r="D66" s="7">
        <f t="shared" si="2"/>
        <v>839459.69</v>
      </c>
      <c r="E66" s="24">
        <f t="shared" si="3"/>
        <v>3.3854296446777176E-4</v>
      </c>
      <c r="F66" s="19">
        <f t="shared" si="0"/>
        <v>0.64124103445634184</v>
      </c>
      <c r="G66" s="21">
        <f t="shared" si="1"/>
        <v>0.35875896554365821</v>
      </c>
    </row>
    <row r="67" spans="1:7" x14ac:dyDescent="0.2">
      <c r="A67" s="6" t="s">
        <v>60</v>
      </c>
      <c r="B67" s="7">
        <v>65859.390299999999</v>
      </c>
      <c r="C67" s="7">
        <v>133714.5197</v>
      </c>
      <c r="D67" s="7">
        <f t="shared" si="2"/>
        <v>199573.91</v>
      </c>
      <c r="E67" s="24">
        <f t="shared" si="3"/>
        <v>8.0485512201097223E-5</v>
      </c>
      <c r="F67" s="19">
        <f t="shared" si="0"/>
        <v>0.33</v>
      </c>
      <c r="G67" s="21">
        <f t="shared" si="1"/>
        <v>0.67</v>
      </c>
    </row>
    <row r="68" spans="1:7" x14ac:dyDescent="0.2">
      <c r="A68" s="6" t="s">
        <v>61</v>
      </c>
      <c r="B68" s="7">
        <v>31313540.780000001</v>
      </c>
      <c r="C68" s="7">
        <v>22452654.010000002</v>
      </c>
      <c r="D68" s="7">
        <f t="shared" si="2"/>
        <v>53766194.790000007</v>
      </c>
      <c r="E68" s="24">
        <f t="shared" si="3"/>
        <v>2.1683193593677225E-2</v>
      </c>
      <c r="F68" s="19">
        <f t="shared" si="0"/>
        <v>0.58240202607427261</v>
      </c>
      <c r="G68" s="21">
        <f t="shared" si="1"/>
        <v>0.41759797392572739</v>
      </c>
    </row>
    <row r="69" spans="1:7" x14ac:dyDescent="0.2">
      <c r="A69" s="6" t="s">
        <v>62</v>
      </c>
      <c r="B69" s="7">
        <v>1295523.6000000001</v>
      </c>
      <c r="C69" s="7">
        <v>887871.25</v>
      </c>
      <c r="D69" s="7">
        <f t="shared" si="2"/>
        <v>2183394.85</v>
      </c>
      <c r="E69" s="24">
        <f t="shared" si="3"/>
        <v>8.8053419828016516E-4</v>
      </c>
      <c r="F69" s="19">
        <f t="shared" si="0"/>
        <v>0.59335286972944912</v>
      </c>
      <c r="G69" s="21">
        <f t="shared" si="1"/>
        <v>0.40664713027055088</v>
      </c>
    </row>
    <row r="70" spans="1:7" x14ac:dyDescent="0.2">
      <c r="A70" s="6" t="s">
        <v>63</v>
      </c>
      <c r="B70" s="7">
        <v>23856675.199999999</v>
      </c>
      <c r="C70" s="7">
        <v>12072799.550000001</v>
      </c>
      <c r="D70" s="7">
        <f t="shared" si="2"/>
        <v>35929474.75</v>
      </c>
      <c r="E70" s="24">
        <f t="shared" si="3"/>
        <v>1.4489880858525744E-2</v>
      </c>
      <c r="F70" s="19">
        <f>(B70/D70)</f>
        <v>0.6639861942317985</v>
      </c>
      <c r="G70" s="21">
        <f>(C70/D70)</f>
        <v>0.3360138057682015</v>
      </c>
    </row>
    <row r="71" spans="1:7" x14ac:dyDescent="0.2">
      <c r="A71" s="6" t="s">
        <v>64</v>
      </c>
      <c r="B71" s="7">
        <v>442167.95</v>
      </c>
      <c r="C71" s="7">
        <v>313354.21000000002</v>
      </c>
      <c r="D71" s="7">
        <f>SUM(B71:C71)</f>
        <v>755522.16</v>
      </c>
      <c r="E71" s="24">
        <f>(D71/D$72)</f>
        <v>3.0469207135782093E-4</v>
      </c>
      <c r="F71" s="19">
        <f>(B71/D71)</f>
        <v>0.58524815473314507</v>
      </c>
      <c r="G71" s="21">
        <f>(C71/D71)</f>
        <v>0.41475184526685493</v>
      </c>
    </row>
    <row r="72" spans="1:7" x14ac:dyDescent="0.2">
      <c r="A72" s="11" t="s">
        <v>66</v>
      </c>
      <c r="B72" s="12">
        <f>SUM(B5:B71)</f>
        <v>1433369435.6702995</v>
      </c>
      <c r="C72" s="12">
        <f>SUM(C5:C71)</f>
        <v>1046255835.2897</v>
      </c>
      <c r="D72" s="12">
        <f>SUM(D5:D71)</f>
        <v>2479625270.9599991</v>
      </c>
      <c r="E72" s="20">
        <f>(D72/D$72)</f>
        <v>1</v>
      </c>
      <c r="F72" s="22">
        <f>B72/D72</f>
        <v>0.57805889158217993</v>
      </c>
      <c r="G72" s="23">
        <f>(C72/D72)</f>
        <v>0.42194110841782029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84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8065207.0999999996</v>
      </c>
      <c r="C5" s="7">
        <v>6807836.3799999999</v>
      </c>
      <c r="D5" s="7">
        <f>SUM(B5:C5)</f>
        <v>14873043.48</v>
      </c>
      <c r="E5" s="24">
        <f>(D5/D$72)</f>
        <v>7.891864343893485E-3</v>
      </c>
      <c r="F5" s="19">
        <f>(B5/D5)</f>
        <v>0.54227012183790102</v>
      </c>
      <c r="G5" s="21">
        <f>(C5/D5)</f>
        <v>0.45772987816209892</v>
      </c>
    </row>
    <row r="6" spans="1:7" x14ac:dyDescent="0.2">
      <c r="A6" s="6" t="s">
        <v>2</v>
      </c>
      <c r="B6" s="7">
        <v>381259.4</v>
      </c>
      <c r="C6" s="7">
        <v>396568.68</v>
      </c>
      <c r="D6" s="7">
        <f>SUM(B6:C6)</f>
        <v>777828.08000000007</v>
      </c>
      <c r="E6" s="24">
        <f>(D6/D$72)</f>
        <v>4.1272747561625021E-4</v>
      </c>
      <c r="F6" s="19">
        <f t="shared" ref="F6:F69" si="0">(B6/D6)</f>
        <v>0.49015895646246144</v>
      </c>
      <c r="G6" s="21">
        <f t="shared" ref="G6:G69" si="1">(C6/D6)</f>
        <v>0.50984104353753845</v>
      </c>
    </row>
    <row r="7" spans="1:7" x14ac:dyDescent="0.2">
      <c r="A7" s="6" t="s">
        <v>3</v>
      </c>
      <c r="B7" s="7">
        <v>9342438</v>
      </c>
      <c r="C7" s="7">
        <v>7286210.0499999998</v>
      </c>
      <c r="D7" s="7">
        <f t="shared" ref="D7:D70" si="2">SUM(B7:C7)</f>
        <v>16628648.050000001</v>
      </c>
      <c r="E7" s="24">
        <f t="shared" ref="E7:E70" si="3">(D7/D$72)</f>
        <v>8.8234149795512421E-3</v>
      </c>
      <c r="F7" s="19">
        <f t="shared" si="0"/>
        <v>0.56182787511700327</v>
      </c>
      <c r="G7" s="21">
        <f t="shared" si="1"/>
        <v>0.43817212488299667</v>
      </c>
    </row>
    <row r="8" spans="1:7" x14ac:dyDescent="0.2">
      <c r="A8" s="6" t="s">
        <v>4</v>
      </c>
      <c r="B8" s="7">
        <v>287032.2</v>
      </c>
      <c r="C8" s="7">
        <v>285446.68</v>
      </c>
      <c r="D8" s="7">
        <f t="shared" si="2"/>
        <v>572478.88</v>
      </c>
      <c r="E8" s="24">
        <f t="shared" si="3"/>
        <v>3.037660494154675E-4</v>
      </c>
      <c r="F8" s="19">
        <f t="shared" si="0"/>
        <v>0.50138478471031112</v>
      </c>
      <c r="G8" s="21">
        <f t="shared" si="1"/>
        <v>0.49861521528968894</v>
      </c>
    </row>
    <row r="9" spans="1:7" x14ac:dyDescent="0.2">
      <c r="A9" s="6" t="s">
        <v>5</v>
      </c>
      <c r="B9" s="7">
        <v>23646010.760000002</v>
      </c>
      <c r="C9" s="7">
        <v>22851855.329999998</v>
      </c>
      <c r="D9" s="7">
        <f t="shared" si="2"/>
        <v>46497866.090000004</v>
      </c>
      <c r="E9" s="24">
        <f t="shared" si="3"/>
        <v>2.4672478901594994E-2</v>
      </c>
      <c r="F9" s="19">
        <f t="shared" si="0"/>
        <v>0.50853969759023843</v>
      </c>
      <c r="G9" s="21">
        <f t="shared" si="1"/>
        <v>0.49146030240976152</v>
      </c>
    </row>
    <row r="10" spans="1:7" x14ac:dyDescent="0.2">
      <c r="A10" s="6" t="s">
        <v>6</v>
      </c>
      <c r="B10" s="7">
        <v>121703204.7</v>
      </c>
      <c r="C10" s="7">
        <v>102651935.40000001</v>
      </c>
      <c r="D10" s="7">
        <f t="shared" si="2"/>
        <v>224355140.10000002</v>
      </c>
      <c r="E10" s="24">
        <f t="shared" si="3"/>
        <v>0.11904626870118028</v>
      </c>
      <c r="F10" s="19">
        <f t="shared" si="0"/>
        <v>0.54245784003769293</v>
      </c>
      <c r="G10" s="21">
        <f t="shared" si="1"/>
        <v>0.45754215996230702</v>
      </c>
    </row>
    <row r="11" spans="1:7" x14ac:dyDescent="0.2">
      <c r="A11" s="6" t="s">
        <v>7</v>
      </c>
      <c r="B11" s="7">
        <v>133746.20000000001</v>
      </c>
      <c r="C11" s="7">
        <v>112729.05</v>
      </c>
      <c r="D11" s="7">
        <f t="shared" si="2"/>
        <v>246475.25</v>
      </c>
      <c r="E11" s="24">
        <f t="shared" si="3"/>
        <v>1.3078353732663415E-4</v>
      </c>
      <c r="F11" s="19">
        <f t="shared" si="0"/>
        <v>0.5426354167406261</v>
      </c>
      <c r="G11" s="21">
        <f t="shared" si="1"/>
        <v>0.4573645832593739</v>
      </c>
    </row>
    <row r="12" spans="1:7" x14ac:dyDescent="0.2">
      <c r="A12" s="6" t="s">
        <v>8</v>
      </c>
      <c r="B12" s="7">
        <v>12545649.609999999</v>
      </c>
      <c r="C12" s="7">
        <v>8055309.6399999997</v>
      </c>
      <c r="D12" s="7">
        <f t="shared" si="2"/>
        <v>20600959.25</v>
      </c>
      <c r="E12" s="24">
        <f t="shared" si="3"/>
        <v>1.0931184056155107E-2</v>
      </c>
      <c r="F12" s="19">
        <f t="shared" si="0"/>
        <v>0.60898375933635218</v>
      </c>
      <c r="G12" s="21">
        <f t="shared" si="1"/>
        <v>0.39101624066364771</v>
      </c>
    </row>
    <row r="13" spans="1:7" x14ac:dyDescent="0.2">
      <c r="A13" s="6" t="s">
        <v>9</v>
      </c>
      <c r="B13" s="7">
        <v>4144828.8</v>
      </c>
      <c r="C13" s="7">
        <v>3121198.14</v>
      </c>
      <c r="D13" s="7">
        <f t="shared" si="2"/>
        <v>7266026.9399999995</v>
      </c>
      <c r="E13" s="24">
        <f t="shared" si="3"/>
        <v>3.855465023461054E-3</v>
      </c>
      <c r="F13" s="19">
        <f t="shared" si="0"/>
        <v>0.57043950349019767</v>
      </c>
      <c r="G13" s="21">
        <f t="shared" si="1"/>
        <v>0.42956049650980244</v>
      </c>
    </row>
    <row r="14" spans="1:7" x14ac:dyDescent="0.2">
      <c r="A14" s="6" t="s">
        <v>10</v>
      </c>
      <c r="B14" s="7">
        <v>6794272.25</v>
      </c>
      <c r="C14" s="7">
        <v>6199408.9699999997</v>
      </c>
      <c r="D14" s="7">
        <f t="shared" si="2"/>
        <v>12993681.219999999</v>
      </c>
      <c r="E14" s="24">
        <f t="shared" si="3"/>
        <v>6.8946459851293588E-3</v>
      </c>
      <c r="F14" s="19">
        <f t="shared" si="0"/>
        <v>0.52289048307127861</v>
      </c>
      <c r="G14" s="21">
        <f t="shared" si="1"/>
        <v>0.4771095169287215</v>
      </c>
    </row>
    <row r="15" spans="1:7" x14ac:dyDescent="0.2">
      <c r="A15" s="6" t="s">
        <v>11</v>
      </c>
      <c r="B15" s="7">
        <v>49304603.600000001</v>
      </c>
      <c r="C15" s="7">
        <v>30561108.649999999</v>
      </c>
      <c r="D15" s="7">
        <f t="shared" si="2"/>
        <v>79865712.25</v>
      </c>
      <c r="E15" s="24">
        <f t="shared" si="3"/>
        <v>4.2377968413323842E-2</v>
      </c>
      <c r="F15" s="19">
        <f t="shared" si="0"/>
        <v>0.61734381640101132</v>
      </c>
      <c r="G15" s="21">
        <f t="shared" si="1"/>
        <v>0.38265618359898868</v>
      </c>
    </row>
    <row r="16" spans="1:7" x14ac:dyDescent="0.2">
      <c r="A16" s="6" t="s">
        <v>12</v>
      </c>
      <c r="B16" s="7">
        <v>1044444.23</v>
      </c>
      <c r="C16" s="7">
        <v>955020.11</v>
      </c>
      <c r="D16" s="7">
        <f t="shared" si="2"/>
        <v>1999464.3399999999</v>
      </c>
      <c r="E16" s="24">
        <f t="shared" si="3"/>
        <v>1.0609463592943466E-3</v>
      </c>
      <c r="F16" s="19">
        <f t="shared" si="0"/>
        <v>0.52236201921960757</v>
      </c>
      <c r="G16" s="21">
        <f t="shared" si="1"/>
        <v>0.47763798078039243</v>
      </c>
    </row>
    <row r="17" spans="1:7" x14ac:dyDescent="0.2">
      <c r="A17" s="6" t="s">
        <v>89</v>
      </c>
      <c r="B17" s="7">
        <v>1354967.12</v>
      </c>
      <c r="C17" s="7">
        <v>489948.33</v>
      </c>
      <c r="D17" s="7">
        <f t="shared" si="2"/>
        <v>1844915.4500000002</v>
      </c>
      <c r="E17" s="24">
        <f t="shared" si="3"/>
        <v>9.7894035453685124E-4</v>
      </c>
      <c r="F17" s="19">
        <f t="shared" si="0"/>
        <v>0.73443317958012655</v>
      </c>
      <c r="G17" s="21">
        <f t="shared" si="1"/>
        <v>0.26556682041987345</v>
      </c>
    </row>
    <row r="18" spans="1:7" x14ac:dyDescent="0.2">
      <c r="A18" s="6" t="s">
        <v>13</v>
      </c>
      <c r="B18" s="7">
        <v>455695.91</v>
      </c>
      <c r="C18" s="7">
        <v>122417.24</v>
      </c>
      <c r="D18" s="7">
        <f t="shared" si="2"/>
        <v>578113.15</v>
      </c>
      <c r="E18" s="24">
        <f t="shared" si="3"/>
        <v>3.0675567924991676E-4</v>
      </c>
      <c r="F18" s="19">
        <f t="shared" si="0"/>
        <v>0.78824692017470965</v>
      </c>
      <c r="G18" s="21">
        <f t="shared" si="1"/>
        <v>0.21175307982529026</v>
      </c>
    </row>
    <row r="19" spans="1:7" x14ac:dyDescent="0.2">
      <c r="A19" s="6" t="s">
        <v>14</v>
      </c>
      <c r="B19" s="7">
        <v>33422439.039999999</v>
      </c>
      <c r="C19" s="7">
        <v>31878889.640000001</v>
      </c>
      <c r="D19" s="7">
        <f t="shared" si="2"/>
        <v>65301328.68</v>
      </c>
      <c r="E19" s="24">
        <f t="shared" si="3"/>
        <v>3.464988373842641E-2</v>
      </c>
      <c r="F19" s="19">
        <f t="shared" si="0"/>
        <v>0.51181866763817274</v>
      </c>
      <c r="G19" s="21">
        <f t="shared" si="1"/>
        <v>0.48818133236182726</v>
      </c>
    </row>
    <row r="20" spans="1:7" x14ac:dyDescent="0.2">
      <c r="A20" s="6" t="s">
        <v>15</v>
      </c>
      <c r="B20" s="7">
        <v>8978148.1999999993</v>
      </c>
      <c r="C20" s="7">
        <v>9417744.3499999996</v>
      </c>
      <c r="D20" s="7">
        <f t="shared" si="2"/>
        <v>18395892.549999997</v>
      </c>
      <c r="E20" s="24">
        <f t="shared" si="3"/>
        <v>9.7611419400920607E-3</v>
      </c>
      <c r="F20" s="19">
        <f t="shared" si="0"/>
        <v>0.48805178523398152</v>
      </c>
      <c r="G20" s="21">
        <f t="shared" si="1"/>
        <v>0.51194821476601859</v>
      </c>
    </row>
    <row r="21" spans="1:7" x14ac:dyDescent="0.2">
      <c r="A21" s="6" t="s">
        <v>16</v>
      </c>
      <c r="B21" s="7">
        <v>7926316.2999999998</v>
      </c>
      <c r="C21" s="7">
        <v>4821667.2</v>
      </c>
      <c r="D21" s="7">
        <f t="shared" si="2"/>
        <v>12747983.5</v>
      </c>
      <c r="E21" s="24">
        <f t="shared" si="3"/>
        <v>6.7642750171125338E-3</v>
      </c>
      <c r="F21" s="19">
        <f t="shared" si="0"/>
        <v>0.62177020389146254</v>
      </c>
      <c r="G21" s="21">
        <f t="shared" si="1"/>
        <v>0.37822979610853752</v>
      </c>
    </row>
    <row r="22" spans="1:7" x14ac:dyDescent="0.2">
      <c r="A22" s="6" t="s">
        <v>17</v>
      </c>
      <c r="B22" s="7">
        <v>2236208.4</v>
      </c>
      <c r="C22" s="7">
        <v>1307134.5</v>
      </c>
      <c r="D22" s="7">
        <f t="shared" si="2"/>
        <v>3543342.9</v>
      </c>
      <c r="E22" s="24">
        <f t="shared" si="3"/>
        <v>1.8801519358362109E-3</v>
      </c>
      <c r="F22" s="19">
        <f t="shared" si="0"/>
        <v>0.63110132524853857</v>
      </c>
      <c r="G22" s="21">
        <f t="shared" si="1"/>
        <v>0.36889867475146143</v>
      </c>
    </row>
    <row r="23" spans="1:7" x14ac:dyDescent="0.2">
      <c r="A23" s="6" t="s">
        <v>18</v>
      </c>
      <c r="B23" s="7">
        <v>564501.5</v>
      </c>
      <c r="C23" s="7">
        <v>570386.19999999995</v>
      </c>
      <c r="D23" s="7">
        <f t="shared" si="2"/>
        <v>1134887.7</v>
      </c>
      <c r="E23" s="24">
        <f t="shared" si="3"/>
        <v>6.0218877097999884E-4</v>
      </c>
      <c r="F23" s="19">
        <f t="shared" si="0"/>
        <v>0.49740736462294904</v>
      </c>
      <c r="G23" s="21">
        <f t="shared" si="1"/>
        <v>0.5025926353770509</v>
      </c>
    </row>
    <row r="24" spans="1:7" x14ac:dyDescent="0.2">
      <c r="A24" s="6" t="s">
        <v>19</v>
      </c>
      <c r="B24" s="7">
        <v>410903.15</v>
      </c>
      <c r="C24" s="7">
        <v>217804.25</v>
      </c>
      <c r="D24" s="7">
        <f t="shared" si="2"/>
        <v>628707.4</v>
      </c>
      <c r="E24" s="24">
        <f t="shared" si="3"/>
        <v>3.3360176210565202E-4</v>
      </c>
      <c r="F24" s="19">
        <f t="shared" si="0"/>
        <v>0.65356817813819279</v>
      </c>
      <c r="G24" s="21">
        <f t="shared" si="1"/>
        <v>0.34643182186180727</v>
      </c>
    </row>
    <row r="25" spans="1:7" x14ac:dyDescent="0.2">
      <c r="A25" s="6" t="s">
        <v>20</v>
      </c>
      <c r="B25" s="7">
        <v>290404.8</v>
      </c>
      <c r="C25" s="7">
        <v>136499.29999999999</v>
      </c>
      <c r="D25" s="7">
        <f t="shared" si="2"/>
        <v>426904.1</v>
      </c>
      <c r="E25" s="24">
        <f t="shared" si="3"/>
        <v>2.2652184467707469E-4</v>
      </c>
      <c r="F25" s="19">
        <f t="shared" si="0"/>
        <v>0.68025769722052332</v>
      </c>
      <c r="G25" s="21">
        <f t="shared" si="1"/>
        <v>0.31974230277947668</v>
      </c>
    </row>
    <row r="26" spans="1:7" x14ac:dyDescent="0.2">
      <c r="A26" s="6" t="s">
        <v>21</v>
      </c>
      <c r="B26" s="7">
        <v>1479826.6</v>
      </c>
      <c r="C26" s="7">
        <v>833564.15</v>
      </c>
      <c r="D26" s="7">
        <f t="shared" si="2"/>
        <v>2313390.75</v>
      </c>
      <c r="E26" s="24">
        <f t="shared" si="3"/>
        <v>1.2275205137380534E-3</v>
      </c>
      <c r="F26" s="19">
        <f t="shared" si="0"/>
        <v>0.63967861892764988</v>
      </c>
      <c r="G26" s="21">
        <f t="shared" si="1"/>
        <v>0.36032138107235018</v>
      </c>
    </row>
    <row r="27" spans="1:7" x14ac:dyDescent="0.2">
      <c r="A27" s="6" t="s">
        <v>22</v>
      </c>
      <c r="B27" s="7">
        <v>217408.03</v>
      </c>
      <c r="C27" s="7">
        <v>117106.97</v>
      </c>
      <c r="D27" s="7">
        <f t="shared" si="2"/>
        <v>334515</v>
      </c>
      <c r="E27" s="24">
        <f t="shared" si="3"/>
        <v>1.7749877518663241E-4</v>
      </c>
      <c r="F27" s="19">
        <f t="shared" si="0"/>
        <v>0.64992012316338577</v>
      </c>
      <c r="G27" s="21">
        <f t="shared" si="1"/>
        <v>0.35007987683661418</v>
      </c>
    </row>
    <row r="28" spans="1:7" x14ac:dyDescent="0.2">
      <c r="A28" s="6" t="s">
        <v>23</v>
      </c>
      <c r="B28" s="7">
        <v>689609.2</v>
      </c>
      <c r="C28" s="7">
        <v>234902.5</v>
      </c>
      <c r="D28" s="7">
        <f t="shared" si="2"/>
        <v>924511.7</v>
      </c>
      <c r="E28" s="24">
        <f t="shared" si="3"/>
        <v>4.9056004781762054E-4</v>
      </c>
      <c r="F28" s="19">
        <f t="shared" si="0"/>
        <v>0.74591722311356357</v>
      </c>
      <c r="G28" s="21">
        <f t="shared" si="1"/>
        <v>0.25408277688643638</v>
      </c>
    </row>
    <row r="29" spans="1:7" x14ac:dyDescent="0.2">
      <c r="A29" s="6" t="s">
        <v>24</v>
      </c>
      <c r="B29" s="7">
        <v>1243123</v>
      </c>
      <c r="C29" s="7">
        <v>837032.5</v>
      </c>
      <c r="D29" s="7">
        <f t="shared" si="2"/>
        <v>2080155.5</v>
      </c>
      <c r="E29" s="24">
        <f t="shared" si="3"/>
        <v>1.1037623229085002E-3</v>
      </c>
      <c r="F29" s="19">
        <f t="shared" si="0"/>
        <v>0.59761061132208626</v>
      </c>
      <c r="G29" s="21">
        <f t="shared" si="1"/>
        <v>0.40238938867791374</v>
      </c>
    </row>
    <row r="30" spans="1:7" x14ac:dyDescent="0.2">
      <c r="A30" s="6" t="s">
        <v>25</v>
      </c>
      <c r="B30" s="7">
        <v>5647394.1799999997</v>
      </c>
      <c r="C30" s="7">
        <v>4307649.75</v>
      </c>
      <c r="D30" s="7">
        <f t="shared" si="2"/>
        <v>9955043.9299999997</v>
      </c>
      <c r="E30" s="24">
        <f t="shared" si="3"/>
        <v>5.2822985650990825E-3</v>
      </c>
      <c r="F30" s="19">
        <f t="shared" si="0"/>
        <v>0.56728972967977653</v>
      </c>
      <c r="G30" s="21">
        <f t="shared" si="1"/>
        <v>0.43271027032022352</v>
      </c>
    </row>
    <row r="31" spans="1:7" x14ac:dyDescent="0.2">
      <c r="A31" s="6" t="s">
        <v>26</v>
      </c>
      <c r="B31" s="7">
        <v>3534895</v>
      </c>
      <c r="C31" s="7">
        <v>1678684.7</v>
      </c>
      <c r="D31" s="7">
        <f t="shared" si="2"/>
        <v>5213579.7</v>
      </c>
      <c r="E31" s="24">
        <f t="shared" si="3"/>
        <v>2.7664051270881438E-3</v>
      </c>
      <c r="F31" s="19">
        <f t="shared" si="0"/>
        <v>0.6780168719776164</v>
      </c>
      <c r="G31" s="21">
        <f t="shared" si="1"/>
        <v>0.32198312802238355</v>
      </c>
    </row>
    <row r="32" spans="1:7" x14ac:dyDescent="0.2">
      <c r="A32" s="6" t="s">
        <v>27</v>
      </c>
      <c r="B32" s="7">
        <v>52196310.189999998</v>
      </c>
      <c r="C32" s="7">
        <v>48469584.030000001</v>
      </c>
      <c r="D32" s="7">
        <f t="shared" si="2"/>
        <v>100665894.22</v>
      </c>
      <c r="E32" s="24">
        <f t="shared" si="3"/>
        <v>5.3414863091691252E-2</v>
      </c>
      <c r="F32" s="19">
        <f t="shared" si="0"/>
        <v>0.51851037130736366</v>
      </c>
      <c r="G32" s="21">
        <f t="shared" si="1"/>
        <v>0.48148962869263628</v>
      </c>
    </row>
    <row r="33" spans="1:7" x14ac:dyDescent="0.2">
      <c r="A33" s="6" t="s">
        <v>28</v>
      </c>
      <c r="B33" s="7">
        <v>160129.9</v>
      </c>
      <c r="C33" s="7">
        <v>152422.34</v>
      </c>
      <c r="D33" s="7">
        <f t="shared" si="2"/>
        <v>312552.24</v>
      </c>
      <c r="E33" s="24">
        <f t="shared" si="3"/>
        <v>1.6584499882468163E-4</v>
      </c>
      <c r="F33" s="19">
        <f t="shared" si="0"/>
        <v>0.51233003481274042</v>
      </c>
      <c r="G33" s="21">
        <f t="shared" si="1"/>
        <v>0.48766996518725958</v>
      </c>
    </row>
    <row r="34" spans="1:7" x14ac:dyDescent="0.2">
      <c r="A34" s="6" t="s">
        <v>29</v>
      </c>
      <c r="B34" s="7">
        <v>10914919.93</v>
      </c>
      <c r="C34" s="7">
        <v>6810481.7699999996</v>
      </c>
      <c r="D34" s="7">
        <f t="shared" si="2"/>
        <v>17725401.699999999</v>
      </c>
      <c r="E34" s="24">
        <f t="shared" si="3"/>
        <v>9.4053692403660571E-3</v>
      </c>
      <c r="F34" s="19">
        <f t="shared" si="0"/>
        <v>0.61577842436146313</v>
      </c>
      <c r="G34" s="21">
        <f t="shared" si="1"/>
        <v>0.38422157563853687</v>
      </c>
    </row>
    <row r="35" spans="1:7" x14ac:dyDescent="0.2">
      <c r="A35" s="6" t="s">
        <v>30</v>
      </c>
      <c r="B35" s="7">
        <v>617664.15</v>
      </c>
      <c r="C35" s="7">
        <v>499893.3</v>
      </c>
      <c r="D35" s="7">
        <f t="shared" si="2"/>
        <v>1117557.45</v>
      </c>
      <c r="E35" s="24">
        <f t="shared" si="3"/>
        <v>5.9299307527523786E-4</v>
      </c>
      <c r="F35" s="19">
        <f t="shared" si="0"/>
        <v>0.55269118379551763</v>
      </c>
      <c r="G35" s="21">
        <f t="shared" si="1"/>
        <v>0.44730881620448237</v>
      </c>
    </row>
    <row r="36" spans="1:7" x14ac:dyDescent="0.2">
      <c r="A36" s="6" t="s">
        <v>31</v>
      </c>
      <c r="B36" s="7">
        <v>277949.95</v>
      </c>
      <c r="C36" s="7">
        <v>215706.41</v>
      </c>
      <c r="D36" s="7">
        <f t="shared" si="2"/>
        <v>493656.36</v>
      </c>
      <c r="E36" s="24">
        <f t="shared" si="3"/>
        <v>2.6194161476493212E-4</v>
      </c>
      <c r="F36" s="19">
        <f t="shared" si="0"/>
        <v>0.56304338913004182</v>
      </c>
      <c r="G36" s="21">
        <f t="shared" si="1"/>
        <v>0.43695661086995824</v>
      </c>
    </row>
    <row r="37" spans="1:7" x14ac:dyDescent="0.2">
      <c r="A37" s="6" t="s">
        <v>32</v>
      </c>
      <c r="B37" s="7">
        <v>90239.1</v>
      </c>
      <c r="C37" s="7">
        <v>70693.7</v>
      </c>
      <c r="D37" s="7">
        <f t="shared" si="2"/>
        <v>160932.79999999999</v>
      </c>
      <c r="E37" s="24">
        <f t="shared" si="3"/>
        <v>8.5393405041194785E-5</v>
      </c>
      <c r="F37" s="19">
        <f t="shared" si="0"/>
        <v>0.56072534623147063</v>
      </c>
      <c r="G37" s="21">
        <f t="shared" si="1"/>
        <v>0.43927465376852948</v>
      </c>
    </row>
    <row r="38" spans="1:7" x14ac:dyDescent="0.2">
      <c r="A38" s="6" t="s">
        <v>33</v>
      </c>
      <c r="B38" s="7">
        <v>12929975.58</v>
      </c>
      <c r="C38" s="7">
        <v>9770630.8100000005</v>
      </c>
      <c r="D38" s="7">
        <f t="shared" si="2"/>
        <v>22700606.390000001</v>
      </c>
      <c r="E38" s="24">
        <f t="shared" si="3"/>
        <v>1.2045288941359405E-2</v>
      </c>
      <c r="F38" s="19">
        <f t="shared" si="0"/>
        <v>0.56958723295144542</v>
      </c>
      <c r="G38" s="21">
        <f t="shared" si="1"/>
        <v>0.43041276704855463</v>
      </c>
    </row>
    <row r="39" spans="1:7" x14ac:dyDescent="0.2">
      <c r="A39" s="6" t="s">
        <v>34</v>
      </c>
      <c r="B39" s="7">
        <v>51978158.390000001</v>
      </c>
      <c r="C39" s="7">
        <v>34971774.200000003</v>
      </c>
      <c r="D39" s="7">
        <f t="shared" si="2"/>
        <v>86949932.590000004</v>
      </c>
      <c r="E39" s="24">
        <f t="shared" si="3"/>
        <v>4.6136964074212673E-2</v>
      </c>
      <c r="F39" s="19">
        <f t="shared" si="0"/>
        <v>0.59779411946292804</v>
      </c>
      <c r="G39" s="21">
        <f t="shared" si="1"/>
        <v>0.40220588053707196</v>
      </c>
    </row>
    <row r="40" spans="1:7" x14ac:dyDescent="0.2">
      <c r="A40" s="6" t="s">
        <v>35</v>
      </c>
      <c r="B40" s="7">
        <v>9155315.9499999993</v>
      </c>
      <c r="C40" s="7">
        <v>9541862.4000000004</v>
      </c>
      <c r="D40" s="7">
        <f t="shared" si="2"/>
        <v>18697178.350000001</v>
      </c>
      <c r="E40" s="24">
        <f t="shared" si="3"/>
        <v>9.9210087935399632E-3</v>
      </c>
      <c r="F40" s="19">
        <f t="shared" si="0"/>
        <v>0.48966297366468658</v>
      </c>
      <c r="G40" s="21">
        <f t="shared" si="1"/>
        <v>0.5103370263353133</v>
      </c>
    </row>
    <row r="41" spans="1:7" x14ac:dyDescent="0.2">
      <c r="A41" s="6" t="s">
        <v>36</v>
      </c>
      <c r="B41" s="7">
        <v>1385151.6</v>
      </c>
      <c r="C41" s="7">
        <v>593463</v>
      </c>
      <c r="D41" s="7">
        <f t="shared" si="2"/>
        <v>1978614.6</v>
      </c>
      <c r="E41" s="24">
        <f t="shared" si="3"/>
        <v>1.0498831683673038E-3</v>
      </c>
      <c r="F41" s="19">
        <f t="shared" si="0"/>
        <v>0.70006134595388103</v>
      </c>
      <c r="G41" s="21">
        <f t="shared" si="1"/>
        <v>0.29993865404611891</v>
      </c>
    </row>
    <row r="42" spans="1:7" x14ac:dyDescent="0.2">
      <c r="A42" s="6" t="s">
        <v>37</v>
      </c>
      <c r="B42" s="7">
        <v>71157.789999999994</v>
      </c>
      <c r="C42" s="7">
        <v>79490.25</v>
      </c>
      <c r="D42" s="7">
        <f t="shared" si="2"/>
        <v>150648.03999999998</v>
      </c>
      <c r="E42" s="24">
        <f t="shared" si="3"/>
        <v>7.9936154086563538E-5</v>
      </c>
      <c r="F42" s="19">
        <f t="shared" si="0"/>
        <v>0.4723446119843312</v>
      </c>
      <c r="G42" s="21">
        <f t="shared" si="1"/>
        <v>0.52765538801566891</v>
      </c>
    </row>
    <row r="43" spans="1:7" x14ac:dyDescent="0.2">
      <c r="A43" s="6" t="s">
        <v>38</v>
      </c>
      <c r="B43" s="7">
        <v>545484.5</v>
      </c>
      <c r="C43" s="7">
        <v>179375.35</v>
      </c>
      <c r="D43" s="7">
        <f t="shared" si="2"/>
        <v>724859.85</v>
      </c>
      <c r="E43" s="24">
        <f t="shared" si="3"/>
        <v>3.8462172266405417E-4</v>
      </c>
      <c r="F43" s="19">
        <f t="shared" si="0"/>
        <v>0.75253788715156456</v>
      </c>
      <c r="G43" s="21">
        <f t="shared" si="1"/>
        <v>0.24746211284843547</v>
      </c>
    </row>
    <row r="44" spans="1:7" x14ac:dyDescent="0.2">
      <c r="A44" s="6" t="s">
        <v>39</v>
      </c>
      <c r="B44" s="7">
        <v>19552968.100000001</v>
      </c>
      <c r="C44" s="7">
        <v>15998212.85</v>
      </c>
      <c r="D44" s="7">
        <f t="shared" si="2"/>
        <v>35551180.950000003</v>
      </c>
      <c r="E44" s="24">
        <f t="shared" si="3"/>
        <v>1.8864000343970642E-2</v>
      </c>
      <c r="F44" s="19">
        <f t="shared" si="0"/>
        <v>0.54999489686431924</v>
      </c>
      <c r="G44" s="21">
        <f t="shared" si="1"/>
        <v>0.45000510313568076</v>
      </c>
    </row>
    <row r="45" spans="1:7" x14ac:dyDescent="0.2">
      <c r="A45" s="6" t="s">
        <v>40</v>
      </c>
      <c r="B45" s="7">
        <v>12512478.970000001</v>
      </c>
      <c r="C45" s="7">
        <v>8097164.04</v>
      </c>
      <c r="D45" s="7">
        <f t="shared" si="2"/>
        <v>20609643.010000002</v>
      </c>
      <c r="E45" s="24">
        <f t="shared" si="3"/>
        <v>1.0935791792023497E-2</v>
      </c>
      <c r="F45" s="19">
        <f t="shared" si="0"/>
        <v>0.60711769553353367</v>
      </c>
      <c r="G45" s="21">
        <f t="shared" si="1"/>
        <v>0.39288230446646633</v>
      </c>
    </row>
    <row r="46" spans="1:7" x14ac:dyDescent="0.2">
      <c r="A46" s="6" t="s">
        <v>41</v>
      </c>
      <c r="B46" s="7">
        <v>12440979.699999999</v>
      </c>
      <c r="C46" s="7">
        <v>9031267.3499999996</v>
      </c>
      <c r="D46" s="7">
        <f t="shared" si="2"/>
        <v>21472247.049999997</v>
      </c>
      <c r="E46" s="24">
        <f t="shared" si="3"/>
        <v>1.1393502688608226E-2</v>
      </c>
      <c r="F46" s="19">
        <f t="shared" si="0"/>
        <v>0.57939812591714757</v>
      </c>
      <c r="G46" s="21">
        <f t="shared" si="1"/>
        <v>0.42060187408285249</v>
      </c>
    </row>
    <row r="47" spans="1:7" x14ac:dyDescent="0.2">
      <c r="A47" s="6" t="s">
        <v>42</v>
      </c>
      <c r="B47" s="7">
        <v>115433611.56</v>
      </c>
      <c r="C47" s="7">
        <v>108365287.93000001</v>
      </c>
      <c r="D47" s="7">
        <f t="shared" si="2"/>
        <v>223798899.49000001</v>
      </c>
      <c r="E47" s="24">
        <f t="shared" si="3"/>
        <v>0.11875111892618045</v>
      </c>
      <c r="F47" s="19">
        <f t="shared" si="0"/>
        <v>0.51579168540620068</v>
      </c>
      <c r="G47" s="21">
        <f t="shared" si="1"/>
        <v>0.48420831459379937</v>
      </c>
    </row>
    <row r="48" spans="1:7" x14ac:dyDescent="0.2">
      <c r="A48" s="6" t="s">
        <v>43</v>
      </c>
      <c r="B48" s="7">
        <v>13979052.67</v>
      </c>
      <c r="C48" s="7">
        <v>9376052.9000000004</v>
      </c>
      <c r="D48" s="7">
        <f t="shared" si="2"/>
        <v>23355105.57</v>
      </c>
      <c r="E48" s="24">
        <f t="shared" si="3"/>
        <v>1.2392576216401347E-2</v>
      </c>
      <c r="F48" s="19">
        <f t="shared" si="0"/>
        <v>0.59854375858426057</v>
      </c>
      <c r="G48" s="21">
        <f t="shared" si="1"/>
        <v>0.40145624141573943</v>
      </c>
    </row>
    <row r="49" spans="1:7" x14ac:dyDescent="0.2">
      <c r="A49" s="6" t="s">
        <v>44</v>
      </c>
      <c r="B49" s="7">
        <v>4176307.82</v>
      </c>
      <c r="C49" s="7">
        <v>3434006.08</v>
      </c>
      <c r="D49" s="7">
        <f t="shared" si="2"/>
        <v>7610313.9000000004</v>
      </c>
      <c r="E49" s="24">
        <f t="shared" si="3"/>
        <v>4.0381489500793798E-3</v>
      </c>
      <c r="F49" s="19">
        <f t="shared" si="0"/>
        <v>0.5487694561455605</v>
      </c>
      <c r="G49" s="21">
        <f t="shared" si="1"/>
        <v>0.45123054385443945</v>
      </c>
    </row>
    <row r="50" spans="1:7" x14ac:dyDescent="0.2">
      <c r="A50" s="6" t="s">
        <v>45</v>
      </c>
      <c r="B50" s="7">
        <v>10704407</v>
      </c>
      <c r="C50" s="7">
        <v>9230416.6500000004</v>
      </c>
      <c r="D50" s="7">
        <f t="shared" si="2"/>
        <v>19934823.649999999</v>
      </c>
      <c r="E50" s="24">
        <f t="shared" si="3"/>
        <v>1.0577722318689782E-2</v>
      </c>
      <c r="F50" s="19">
        <f t="shared" si="0"/>
        <v>0.53697023800860166</v>
      </c>
      <c r="G50" s="21">
        <f t="shared" si="1"/>
        <v>0.46302976199139845</v>
      </c>
    </row>
    <row r="51" spans="1:7" x14ac:dyDescent="0.2">
      <c r="A51" s="6" t="s">
        <v>46</v>
      </c>
      <c r="B51" s="7">
        <v>1234153.08</v>
      </c>
      <c r="C51" s="7">
        <v>581019.48</v>
      </c>
      <c r="D51" s="7">
        <f t="shared" si="2"/>
        <v>1815172.56</v>
      </c>
      <c r="E51" s="24">
        <f t="shared" si="3"/>
        <v>9.6315832220493557E-4</v>
      </c>
      <c r="F51" s="19">
        <f t="shared" si="0"/>
        <v>0.67990950678540452</v>
      </c>
      <c r="G51" s="21">
        <f t="shared" si="1"/>
        <v>0.32009049321459548</v>
      </c>
    </row>
    <row r="52" spans="1:7" x14ac:dyDescent="0.2">
      <c r="A52" s="6" t="s">
        <v>47</v>
      </c>
      <c r="B52" s="7">
        <v>57393481.170000002</v>
      </c>
      <c r="C52" s="7">
        <v>48718598.340000004</v>
      </c>
      <c r="D52" s="7">
        <f t="shared" si="2"/>
        <v>106112079.51000001</v>
      </c>
      <c r="E52" s="24">
        <f t="shared" si="3"/>
        <v>5.6304692302382713E-2</v>
      </c>
      <c r="F52" s="19">
        <f t="shared" si="0"/>
        <v>0.54087603819498453</v>
      </c>
      <c r="G52" s="21">
        <f t="shared" si="1"/>
        <v>0.45912396180501541</v>
      </c>
    </row>
    <row r="53" spans="1:7" x14ac:dyDescent="0.2">
      <c r="A53" s="6" t="s">
        <v>48</v>
      </c>
      <c r="B53" s="7">
        <v>16889016.48</v>
      </c>
      <c r="C53" s="7">
        <v>13041705.300000001</v>
      </c>
      <c r="D53" s="7">
        <f t="shared" si="2"/>
        <v>29930721.780000001</v>
      </c>
      <c r="E53" s="24">
        <f t="shared" si="3"/>
        <v>1.5881698747146952E-2</v>
      </c>
      <c r="F53" s="19">
        <f t="shared" si="0"/>
        <v>0.56427027066501967</v>
      </c>
      <c r="G53" s="21">
        <f t="shared" si="1"/>
        <v>0.43572972933498033</v>
      </c>
    </row>
    <row r="54" spans="1:7" x14ac:dyDescent="0.2">
      <c r="A54" s="6" t="s">
        <v>49</v>
      </c>
      <c r="B54" s="7">
        <v>107811575.76000001</v>
      </c>
      <c r="C54" s="7">
        <v>85041883.200000003</v>
      </c>
      <c r="D54" s="7">
        <f t="shared" si="2"/>
        <v>192853458.96000001</v>
      </c>
      <c r="E54" s="24">
        <f t="shared" si="3"/>
        <v>0.10233099489082846</v>
      </c>
      <c r="F54" s="19">
        <f t="shared" si="0"/>
        <v>0.55903366390934861</v>
      </c>
      <c r="G54" s="21">
        <f t="shared" si="1"/>
        <v>0.44096633609065139</v>
      </c>
    </row>
    <row r="55" spans="1:7" x14ac:dyDescent="0.2">
      <c r="A55" s="6" t="s">
        <v>50</v>
      </c>
      <c r="B55" s="7">
        <v>19037286.329999998</v>
      </c>
      <c r="C55" s="7">
        <v>13929963.880000001</v>
      </c>
      <c r="D55" s="7">
        <f t="shared" si="2"/>
        <v>32967250.210000001</v>
      </c>
      <c r="E55" s="24">
        <f t="shared" si="3"/>
        <v>1.7492927173807602E-2</v>
      </c>
      <c r="F55" s="19">
        <f t="shared" si="0"/>
        <v>0.57746054671631042</v>
      </c>
      <c r="G55" s="21">
        <f t="shared" si="1"/>
        <v>0.42253945328368958</v>
      </c>
    </row>
    <row r="56" spans="1:7" x14ac:dyDescent="0.2">
      <c r="A56" s="6" t="s">
        <v>51</v>
      </c>
      <c r="B56" s="7">
        <v>48579062</v>
      </c>
      <c r="C56" s="7">
        <v>47388023.899999999</v>
      </c>
      <c r="D56" s="7">
        <f t="shared" si="2"/>
        <v>95967085.900000006</v>
      </c>
      <c r="E56" s="24">
        <f t="shared" si="3"/>
        <v>5.0921603531920372E-2</v>
      </c>
      <c r="F56" s="19">
        <f t="shared" si="0"/>
        <v>0.5062054510086984</v>
      </c>
      <c r="G56" s="21">
        <f t="shared" si="1"/>
        <v>0.49379454899130154</v>
      </c>
    </row>
    <row r="57" spans="1:7" x14ac:dyDescent="0.2">
      <c r="A57" s="6" t="s">
        <v>52</v>
      </c>
      <c r="B57" s="7">
        <v>17158491.850000001</v>
      </c>
      <c r="C57" s="7">
        <v>13543436.68</v>
      </c>
      <c r="D57" s="7">
        <f t="shared" si="2"/>
        <v>30701928.530000001</v>
      </c>
      <c r="E57" s="24">
        <f t="shared" si="3"/>
        <v>1.6290912843796319E-2</v>
      </c>
      <c r="F57" s="19">
        <f t="shared" si="0"/>
        <v>0.55887342168860166</v>
      </c>
      <c r="G57" s="21">
        <f t="shared" si="1"/>
        <v>0.44112657831139834</v>
      </c>
    </row>
    <row r="58" spans="1:7" x14ac:dyDescent="0.2">
      <c r="A58" s="6" t="s">
        <v>53</v>
      </c>
      <c r="B58" s="7">
        <v>1205908.2</v>
      </c>
      <c r="C58" s="7">
        <v>955812.55</v>
      </c>
      <c r="D58" s="7">
        <f t="shared" si="2"/>
        <v>2161720.75</v>
      </c>
      <c r="E58" s="24">
        <f t="shared" si="3"/>
        <v>1.1470420920452846E-3</v>
      </c>
      <c r="F58" s="19">
        <f t="shared" si="0"/>
        <v>0.55784642859166711</v>
      </c>
      <c r="G58" s="21">
        <f t="shared" si="1"/>
        <v>0.44215357140833295</v>
      </c>
    </row>
    <row r="59" spans="1:7" x14ac:dyDescent="0.2">
      <c r="A59" s="26" t="s">
        <v>87</v>
      </c>
      <c r="B59" s="7">
        <v>16292550.060000001</v>
      </c>
      <c r="C59" s="7">
        <v>10945185.41</v>
      </c>
      <c r="D59" s="7">
        <f t="shared" si="2"/>
        <v>27237735.469999999</v>
      </c>
      <c r="E59" s="24">
        <f t="shared" si="3"/>
        <v>1.4452759023608786E-2</v>
      </c>
      <c r="F59" s="19">
        <f t="shared" si="0"/>
        <v>0.59816096231439031</v>
      </c>
      <c r="G59" s="21">
        <f t="shared" si="1"/>
        <v>0.4018390376856098</v>
      </c>
    </row>
    <row r="60" spans="1:7" x14ac:dyDescent="0.2">
      <c r="A60" s="26" t="s">
        <v>88</v>
      </c>
      <c r="B60" s="7">
        <v>6137870.2000000002</v>
      </c>
      <c r="C60" s="7">
        <v>5391724.25</v>
      </c>
      <c r="D60" s="7">
        <f t="shared" si="2"/>
        <v>11529594.449999999</v>
      </c>
      <c r="E60" s="24">
        <f t="shared" si="3"/>
        <v>6.117779152724376E-3</v>
      </c>
      <c r="F60" s="19">
        <f t="shared" si="0"/>
        <v>0.53235785756540643</v>
      </c>
      <c r="G60" s="21">
        <f t="shared" si="1"/>
        <v>0.46764214243459362</v>
      </c>
    </row>
    <row r="61" spans="1:7" x14ac:dyDescent="0.2">
      <c r="A61" s="6" t="s">
        <v>54</v>
      </c>
      <c r="B61" s="7">
        <v>36111643.200000003</v>
      </c>
      <c r="C61" s="7">
        <v>26898182.75</v>
      </c>
      <c r="D61" s="7">
        <f t="shared" si="2"/>
        <v>63009825.950000003</v>
      </c>
      <c r="E61" s="24">
        <f t="shared" si="3"/>
        <v>3.3433977342863214E-2</v>
      </c>
      <c r="F61" s="19">
        <f t="shared" si="0"/>
        <v>0.5731112990005014</v>
      </c>
      <c r="G61" s="21">
        <f t="shared" si="1"/>
        <v>0.4268887009994986</v>
      </c>
    </row>
    <row r="62" spans="1:7" x14ac:dyDescent="0.2">
      <c r="A62" s="6" t="s">
        <v>55</v>
      </c>
      <c r="B62" s="7">
        <v>19087218.920000002</v>
      </c>
      <c r="C62" s="7">
        <v>19623615.879999999</v>
      </c>
      <c r="D62" s="7">
        <f t="shared" si="2"/>
        <v>38710834.799999997</v>
      </c>
      <c r="E62" s="24">
        <f t="shared" si="3"/>
        <v>2.0540561001605506E-2</v>
      </c>
      <c r="F62" s="19">
        <f t="shared" si="0"/>
        <v>0.49307174641452073</v>
      </c>
      <c r="G62" s="21">
        <f t="shared" si="1"/>
        <v>0.50692825358547944</v>
      </c>
    </row>
    <row r="63" spans="1:7" x14ac:dyDescent="0.2">
      <c r="A63" s="6" t="s">
        <v>56</v>
      </c>
      <c r="B63" s="7">
        <v>14174954.199999999</v>
      </c>
      <c r="C63" s="7">
        <v>12103181.130000001</v>
      </c>
      <c r="D63" s="7">
        <f t="shared" si="2"/>
        <v>26278135.329999998</v>
      </c>
      <c r="E63" s="24">
        <f t="shared" si="3"/>
        <v>1.3943580512872584E-2</v>
      </c>
      <c r="F63" s="19">
        <f t="shared" si="0"/>
        <v>0.53942009286394832</v>
      </c>
      <c r="G63" s="21">
        <f t="shared" si="1"/>
        <v>0.46057990713605179</v>
      </c>
    </row>
    <row r="64" spans="1:7" x14ac:dyDescent="0.2">
      <c r="A64" s="6" t="s">
        <v>57</v>
      </c>
      <c r="B64" s="7">
        <v>2447054.1800000002</v>
      </c>
      <c r="C64" s="7">
        <v>1393306.83</v>
      </c>
      <c r="D64" s="7">
        <f t="shared" si="2"/>
        <v>3840361.0100000002</v>
      </c>
      <c r="E64" s="24">
        <f t="shared" si="3"/>
        <v>2.0377542876986042E-3</v>
      </c>
      <c r="F64" s="19">
        <f t="shared" si="0"/>
        <v>0.63719378819544881</v>
      </c>
      <c r="G64" s="21">
        <f t="shared" si="1"/>
        <v>0.36280621180455114</v>
      </c>
    </row>
    <row r="65" spans="1:7" x14ac:dyDescent="0.2">
      <c r="A65" s="6" t="s">
        <v>58</v>
      </c>
      <c r="B65" s="7">
        <v>559379.06999999995</v>
      </c>
      <c r="C65" s="7">
        <v>786535.4</v>
      </c>
      <c r="D65" s="7">
        <f t="shared" si="2"/>
        <v>1345914.47</v>
      </c>
      <c r="E65" s="24">
        <f t="shared" si="3"/>
        <v>7.1416280265747581E-4</v>
      </c>
      <c r="F65" s="19">
        <f t="shared" si="0"/>
        <v>0.41561264290441868</v>
      </c>
      <c r="G65" s="21">
        <f t="shared" si="1"/>
        <v>0.58438735709558132</v>
      </c>
    </row>
    <row r="66" spans="1:7" x14ac:dyDescent="0.2">
      <c r="A66" s="6" t="s">
        <v>59</v>
      </c>
      <c r="B66" s="7">
        <v>338166.68</v>
      </c>
      <c r="C66" s="7">
        <v>261661.93</v>
      </c>
      <c r="D66" s="7">
        <f t="shared" si="2"/>
        <v>599828.61</v>
      </c>
      <c r="E66" s="24">
        <f t="shared" si="3"/>
        <v>3.1827823444957685E-4</v>
      </c>
      <c r="F66" s="19">
        <f t="shared" si="0"/>
        <v>0.56377217485508069</v>
      </c>
      <c r="G66" s="21">
        <f t="shared" si="1"/>
        <v>0.43622782514491931</v>
      </c>
    </row>
    <row r="67" spans="1:7" x14ac:dyDescent="0.2">
      <c r="A67" s="6" t="s">
        <v>60</v>
      </c>
      <c r="B67" s="7">
        <v>0</v>
      </c>
      <c r="C67" s="7">
        <v>0</v>
      </c>
      <c r="D67" s="7">
        <f t="shared" si="2"/>
        <v>0</v>
      </c>
      <c r="E67" s="24">
        <f t="shared" si="3"/>
        <v>0</v>
      </c>
      <c r="F67" s="19" t="s">
        <v>65</v>
      </c>
      <c r="G67" s="21" t="s">
        <v>65</v>
      </c>
    </row>
    <row r="68" spans="1:7" x14ac:dyDescent="0.2">
      <c r="A68" s="6" t="s">
        <v>61</v>
      </c>
      <c r="B68" s="7">
        <v>23147383.960000001</v>
      </c>
      <c r="C68" s="7">
        <v>18088835.77</v>
      </c>
      <c r="D68" s="7">
        <f t="shared" si="2"/>
        <v>41236219.730000004</v>
      </c>
      <c r="E68" s="24">
        <f t="shared" si="3"/>
        <v>2.1880568869562939E-2</v>
      </c>
      <c r="F68" s="19">
        <f t="shared" si="0"/>
        <v>0.56133622605468636</v>
      </c>
      <c r="G68" s="21">
        <f t="shared" si="1"/>
        <v>0.43866377394531353</v>
      </c>
    </row>
    <row r="69" spans="1:7" x14ac:dyDescent="0.2">
      <c r="A69" s="6" t="s">
        <v>62</v>
      </c>
      <c r="B69" s="7">
        <v>852614.7</v>
      </c>
      <c r="C69" s="7">
        <v>696531.15</v>
      </c>
      <c r="D69" s="7">
        <f t="shared" si="2"/>
        <v>1549145.85</v>
      </c>
      <c r="E69" s="24">
        <f t="shared" si="3"/>
        <v>8.2200048117559625E-4</v>
      </c>
      <c r="F69" s="19">
        <f t="shared" si="0"/>
        <v>0.55037729339687413</v>
      </c>
      <c r="G69" s="21">
        <f t="shared" si="1"/>
        <v>0.44962270660312581</v>
      </c>
    </row>
    <row r="70" spans="1:7" x14ac:dyDescent="0.2">
      <c r="A70" s="6" t="s">
        <v>63</v>
      </c>
      <c r="B70" s="7">
        <v>12670629.35</v>
      </c>
      <c r="C70" s="7">
        <v>7330426.4299999997</v>
      </c>
      <c r="D70" s="7">
        <f t="shared" si="2"/>
        <v>20001055.780000001</v>
      </c>
      <c r="E70" s="24">
        <f t="shared" si="3"/>
        <v>1.0612866099844596E-2</v>
      </c>
      <c r="F70" s="19">
        <f>(B70/D70)</f>
        <v>0.63349802577271741</v>
      </c>
      <c r="G70" s="21">
        <f>(C70/D70)</f>
        <v>0.36650197422728248</v>
      </c>
    </row>
    <row r="71" spans="1:7" x14ac:dyDescent="0.2">
      <c r="A71" s="6" t="s">
        <v>64</v>
      </c>
      <c r="B71" s="7">
        <v>368716.73</v>
      </c>
      <c r="C71" s="7">
        <v>277123.21000000002</v>
      </c>
      <c r="D71" s="7">
        <f>SUM(B71:C71)</f>
        <v>645839.93999999994</v>
      </c>
      <c r="E71" s="24">
        <f>(D71/D$72)</f>
        <v>3.4269254986056877E-4</v>
      </c>
      <c r="F71" s="19">
        <f>(B71/D71)</f>
        <v>0.57091038686768125</v>
      </c>
      <c r="G71" s="21">
        <f>(C71/D71)</f>
        <v>0.42908961313231891</v>
      </c>
    </row>
    <row r="72" spans="1:7" x14ac:dyDescent="0.2">
      <c r="A72" s="11" t="s">
        <v>66</v>
      </c>
      <c r="B72" s="12">
        <f>SUM(B5:B71)</f>
        <v>1036463956.2500001</v>
      </c>
      <c r="C72" s="12">
        <f>SUM(C5:C71)</f>
        <v>848140597.48999977</v>
      </c>
      <c r="D72" s="12">
        <f>SUM(D5:D71)</f>
        <v>1884604553.7400002</v>
      </c>
      <c r="E72" s="20">
        <f>(D72/D$72)</f>
        <v>1</v>
      </c>
      <c r="F72" s="22">
        <f>B72/D72</f>
        <v>0.54996362721990455</v>
      </c>
      <c r="G72" s="23">
        <f>(C72/D72)</f>
        <v>0.45003637278009523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85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6225501.1900000004</v>
      </c>
      <c r="C5" s="7">
        <v>4966852.22</v>
      </c>
      <c r="D5" s="7">
        <f>SUM(B5:C5)</f>
        <v>11192353.41</v>
      </c>
      <c r="E5" s="24">
        <f>(D5/D$72)</f>
        <v>7.7028715412577869E-3</v>
      </c>
      <c r="F5" s="19">
        <f>(B5/D5)</f>
        <v>0.55622807482452441</v>
      </c>
      <c r="G5" s="21">
        <f>(C5/D5)</f>
        <v>0.44377192517547565</v>
      </c>
    </row>
    <row r="6" spans="1:7" x14ac:dyDescent="0.2">
      <c r="A6" s="6" t="s">
        <v>2</v>
      </c>
      <c r="B6" s="7">
        <v>813423.1</v>
      </c>
      <c r="C6" s="7">
        <v>387524.28</v>
      </c>
      <c r="D6" s="7">
        <f>SUM(B6:C6)</f>
        <v>1200947.3799999999</v>
      </c>
      <c r="E6" s="24">
        <f>(D6/D$72)</f>
        <v>8.2652352522078734E-4</v>
      </c>
      <c r="F6" s="19">
        <f t="shared" ref="F6:F69" si="0">(B6/D6)</f>
        <v>0.67731785217766993</v>
      </c>
      <c r="G6" s="21">
        <f t="shared" ref="G6:G69" si="1">(C6/D6)</f>
        <v>0.32268214782233012</v>
      </c>
    </row>
    <row r="7" spans="1:7" x14ac:dyDescent="0.2">
      <c r="A7" s="6" t="s">
        <v>3</v>
      </c>
      <c r="B7" s="7">
        <v>6624935.7999999998</v>
      </c>
      <c r="C7" s="7">
        <v>4779137.6500000004</v>
      </c>
      <c r="D7" s="7">
        <f t="shared" ref="D7:D70" si="2">SUM(B7:C7)</f>
        <v>11404073.449999999</v>
      </c>
      <c r="E7" s="24">
        <f t="shared" ref="E7:E70" si="3">(D7/D$72)</f>
        <v>7.8485828328055361E-3</v>
      </c>
      <c r="F7" s="19">
        <f t="shared" si="0"/>
        <v>0.58092714230983844</v>
      </c>
      <c r="G7" s="21">
        <f t="shared" si="1"/>
        <v>0.41907285769016162</v>
      </c>
    </row>
    <row r="8" spans="1:7" x14ac:dyDescent="0.2">
      <c r="A8" s="6" t="s">
        <v>4</v>
      </c>
      <c r="B8" s="7">
        <v>63910</v>
      </c>
      <c r="C8" s="7">
        <v>69074.600000000006</v>
      </c>
      <c r="D8" s="7">
        <f t="shared" si="2"/>
        <v>132984.6</v>
      </c>
      <c r="E8" s="24">
        <f t="shared" si="3"/>
        <v>9.1523494053566556E-5</v>
      </c>
      <c r="F8" s="19">
        <f t="shared" si="0"/>
        <v>0.48058196212192988</v>
      </c>
      <c r="G8" s="21">
        <f t="shared" si="1"/>
        <v>0.51941803787807006</v>
      </c>
    </row>
    <row r="9" spans="1:7" x14ac:dyDescent="0.2">
      <c r="A9" s="6" t="s">
        <v>5</v>
      </c>
      <c r="B9" s="7">
        <v>20160256.539999999</v>
      </c>
      <c r="C9" s="7">
        <v>14990596.82</v>
      </c>
      <c r="D9" s="7">
        <f t="shared" si="2"/>
        <v>35150853.359999999</v>
      </c>
      <c r="E9" s="24">
        <f t="shared" si="3"/>
        <v>2.4191740385516441E-2</v>
      </c>
      <c r="F9" s="19">
        <f t="shared" si="0"/>
        <v>0.57353533735091089</v>
      </c>
      <c r="G9" s="21">
        <f t="shared" si="1"/>
        <v>0.42646466264908911</v>
      </c>
    </row>
    <row r="10" spans="1:7" x14ac:dyDescent="0.2">
      <c r="A10" s="6" t="s">
        <v>6</v>
      </c>
      <c r="B10" s="7">
        <v>93386674.269999996</v>
      </c>
      <c r="C10" s="7">
        <v>66522380.700000003</v>
      </c>
      <c r="D10" s="7">
        <f t="shared" si="2"/>
        <v>159909054.97</v>
      </c>
      <c r="E10" s="24">
        <f t="shared" si="3"/>
        <v>0.11005361103209124</v>
      </c>
      <c r="F10" s="19">
        <f t="shared" si="0"/>
        <v>0.58399866278691948</v>
      </c>
      <c r="G10" s="21">
        <f t="shared" si="1"/>
        <v>0.41600133721308052</v>
      </c>
    </row>
    <row r="11" spans="1:7" x14ac:dyDescent="0.2">
      <c r="A11" s="6" t="s">
        <v>7</v>
      </c>
      <c r="B11" s="7">
        <v>130263</v>
      </c>
      <c r="C11" s="7">
        <v>109870.95</v>
      </c>
      <c r="D11" s="7">
        <f t="shared" si="2"/>
        <v>240133.95</v>
      </c>
      <c r="E11" s="24">
        <f t="shared" si="3"/>
        <v>1.6526649059277879E-4</v>
      </c>
      <c r="F11" s="19">
        <f t="shared" si="0"/>
        <v>0.54245973965780347</v>
      </c>
      <c r="G11" s="21">
        <f t="shared" si="1"/>
        <v>0.45754026034219647</v>
      </c>
    </row>
    <row r="12" spans="1:7" x14ac:dyDescent="0.2">
      <c r="A12" s="6" t="s">
        <v>8</v>
      </c>
      <c r="B12" s="7">
        <v>9112683.4100000001</v>
      </c>
      <c r="C12" s="7">
        <v>5541537.9400000004</v>
      </c>
      <c r="D12" s="7">
        <f t="shared" si="2"/>
        <v>14654221.350000001</v>
      </c>
      <c r="E12" s="24">
        <f t="shared" si="3"/>
        <v>1.0085419970330196E-2</v>
      </c>
      <c r="F12" s="19">
        <f t="shared" si="0"/>
        <v>0.62184698813765349</v>
      </c>
      <c r="G12" s="21">
        <f t="shared" si="1"/>
        <v>0.3781530118623464</v>
      </c>
    </row>
    <row r="13" spans="1:7" x14ac:dyDescent="0.2">
      <c r="A13" s="6" t="s">
        <v>9</v>
      </c>
      <c r="B13" s="7">
        <v>3838941.4</v>
      </c>
      <c r="C13" s="7">
        <v>2447944.7999999998</v>
      </c>
      <c r="D13" s="7">
        <f t="shared" si="2"/>
        <v>6286886.1999999993</v>
      </c>
      <c r="E13" s="24">
        <f t="shared" si="3"/>
        <v>4.3268001839397163E-3</v>
      </c>
      <c r="F13" s="19">
        <f t="shared" si="0"/>
        <v>0.61062683145115626</v>
      </c>
      <c r="G13" s="21">
        <f t="shared" si="1"/>
        <v>0.3893731685488438</v>
      </c>
    </row>
    <row r="14" spans="1:7" x14ac:dyDescent="0.2">
      <c r="A14" s="6" t="s">
        <v>10</v>
      </c>
      <c r="B14" s="7">
        <v>5692957.4900000002</v>
      </c>
      <c r="C14" s="7">
        <v>4552024.76</v>
      </c>
      <c r="D14" s="7">
        <f t="shared" si="2"/>
        <v>10244982.25</v>
      </c>
      <c r="E14" s="24">
        <f t="shared" si="3"/>
        <v>7.0508658298537568E-3</v>
      </c>
      <c r="F14" s="19">
        <f t="shared" si="0"/>
        <v>0.55568251374959676</v>
      </c>
      <c r="G14" s="21">
        <f t="shared" si="1"/>
        <v>0.44431748625040318</v>
      </c>
    </row>
    <row r="15" spans="1:7" x14ac:dyDescent="0.2">
      <c r="A15" s="6" t="s">
        <v>11</v>
      </c>
      <c r="B15" s="7">
        <v>42577039.899999999</v>
      </c>
      <c r="C15" s="7">
        <v>24314583.649999999</v>
      </c>
      <c r="D15" s="7">
        <f t="shared" si="2"/>
        <v>66891623.549999997</v>
      </c>
      <c r="E15" s="24">
        <f t="shared" si="3"/>
        <v>4.6036571980604048E-2</v>
      </c>
      <c r="F15" s="19">
        <f t="shared" si="0"/>
        <v>0.63650779634874033</v>
      </c>
      <c r="G15" s="21">
        <f t="shared" si="1"/>
        <v>0.36349220365125973</v>
      </c>
    </row>
    <row r="16" spans="1:7" x14ac:dyDescent="0.2">
      <c r="A16" s="6" t="s">
        <v>12</v>
      </c>
      <c r="B16" s="7">
        <v>961488.57</v>
      </c>
      <c r="C16" s="7">
        <v>806151.1</v>
      </c>
      <c r="D16" s="7">
        <f t="shared" si="2"/>
        <v>1767639.67</v>
      </c>
      <c r="E16" s="24">
        <f t="shared" si="3"/>
        <v>1.2165360412114887E-3</v>
      </c>
      <c r="F16" s="19">
        <f t="shared" si="0"/>
        <v>0.54393923508177433</v>
      </c>
      <c r="G16" s="21">
        <f t="shared" si="1"/>
        <v>0.45606076491822567</v>
      </c>
    </row>
    <row r="17" spans="1:7" x14ac:dyDescent="0.2">
      <c r="A17" s="6" t="s">
        <v>89</v>
      </c>
      <c r="B17" s="7">
        <v>653775.32999999996</v>
      </c>
      <c r="C17" s="7">
        <v>777220.64</v>
      </c>
      <c r="D17" s="7">
        <f t="shared" si="2"/>
        <v>1430995.97</v>
      </c>
      <c r="E17" s="24">
        <f t="shared" si="3"/>
        <v>9.8484900620803223E-4</v>
      </c>
      <c r="F17" s="19">
        <f t="shared" si="0"/>
        <v>0.45686734533571044</v>
      </c>
      <c r="G17" s="21">
        <f t="shared" si="1"/>
        <v>0.5431326546642895</v>
      </c>
    </row>
    <row r="18" spans="1:7" x14ac:dyDescent="0.2">
      <c r="A18" s="6" t="s">
        <v>13</v>
      </c>
      <c r="B18" s="7">
        <v>216808.05</v>
      </c>
      <c r="C18" s="7">
        <v>93841.21</v>
      </c>
      <c r="D18" s="7">
        <f t="shared" si="2"/>
        <v>310649.26</v>
      </c>
      <c r="E18" s="24">
        <f t="shared" si="3"/>
        <v>2.1379697875058352E-4</v>
      </c>
      <c r="F18" s="19">
        <f t="shared" si="0"/>
        <v>0.69791909370716021</v>
      </c>
      <c r="G18" s="21">
        <f t="shared" si="1"/>
        <v>0.30208090629283973</v>
      </c>
    </row>
    <row r="19" spans="1:7" x14ac:dyDescent="0.2">
      <c r="A19" s="6" t="s">
        <v>14</v>
      </c>
      <c r="B19" s="7">
        <v>27222562.41</v>
      </c>
      <c r="C19" s="7">
        <v>22986074.66</v>
      </c>
      <c r="D19" s="7">
        <f t="shared" si="2"/>
        <v>50208637.07</v>
      </c>
      <c r="E19" s="24">
        <f t="shared" si="3"/>
        <v>3.4554902570025602E-2</v>
      </c>
      <c r="F19" s="19">
        <f t="shared" si="0"/>
        <v>0.5421888344040644</v>
      </c>
      <c r="G19" s="21">
        <f t="shared" si="1"/>
        <v>0.4578111655959356</v>
      </c>
    </row>
    <row r="20" spans="1:7" x14ac:dyDescent="0.2">
      <c r="A20" s="6" t="s">
        <v>15</v>
      </c>
      <c r="B20" s="7">
        <v>8047631.3200000003</v>
      </c>
      <c r="C20" s="7">
        <v>6792496.0499999998</v>
      </c>
      <c r="D20" s="7">
        <f t="shared" si="2"/>
        <v>14840127.370000001</v>
      </c>
      <c r="E20" s="24">
        <f t="shared" si="3"/>
        <v>1.0213365375407117E-2</v>
      </c>
      <c r="F20" s="19">
        <f t="shared" si="0"/>
        <v>0.54228856123355496</v>
      </c>
      <c r="G20" s="21">
        <f t="shared" si="1"/>
        <v>0.45771143876644499</v>
      </c>
    </row>
    <row r="21" spans="1:7" x14ac:dyDescent="0.2">
      <c r="A21" s="6" t="s">
        <v>16</v>
      </c>
      <c r="B21" s="7">
        <v>4773994.05</v>
      </c>
      <c r="C21" s="7">
        <v>2701818.3</v>
      </c>
      <c r="D21" s="7">
        <f t="shared" si="2"/>
        <v>7475812.3499999996</v>
      </c>
      <c r="E21" s="24">
        <f t="shared" si="3"/>
        <v>5.1450503829827236E-3</v>
      </c>
      <c r="F21" s="19">
        <f t="shared" si="0"/>
        <v>0.63859201201057436</v>
      </c>
      <c r="G21" s="21">
        <f t="shared" si="1"/>
        <v>0.36140798798942564</v>
      </c>
    </row>
    <row r="22" spans="1:7" x14ac:dyDescent="0.2">
      <c r="A22" s="6" t="s">
        <v>17</v>
      </c>
      <c r="B22" s="7">
        <v>1595341.2</v>
      </c>
      <c r="C22" s="7">
        <v>942277</v>
      </c>
      <c r="D22" s="7">
        <f t="shared" si="2"/>
        <v>2537618.2000000002</v>
      </c>
      <c r="E22" s="24">
        <f t="shared" si="3"/>
        <v>1.7464554861083333E-3</v>
      </c>
      <c r="F22" s="19">
        <f t="shared" si="0"/>
        <v>0.62867660706405704</v>
      </c>
      <c r="G22" s="21">
        <f t="shared" si="1"/>
        <v>0.3713233929359428</v>
      </c>
    </row>
    <row r="23" spans="1:7" x14ac:dyDescent="0.2">
      <c r="A23" s="6" t="s">
        <v>18</v>
      </c>
      <c r="B23" s="7">
        <v>587989.30000000005</v>
      </c>
      <c r="C23" s="7">
        <v>433048.31</v>
      </c>
      <c r="D23" s="7">
        <f t="shared" si="2"/>
        <v>1021037.6100000001</v>
      </c>
      <c r="E23" s="24">
        <f t="shared" si="3"/>
        <v>7.0270489686251499E-4</v>
      </c>
      <c r="F23" s="19">
        <f t="shared" si="0"/>
        <v>0.5758742814576634</v>
      </c>
      <c r="G23" s="21">
        <f t="shared" si="1"/>
        <v>0.42412571854233649</v>
      </c>
    </row>
    <row r="24" spans="1:7" x14ac:dyDescent="0.2">
      <c r="A24" s="6" t="s">
        <v>19</v>
      </c>
      <c r="B24" s="7">
        <v>236396.4</v>
      </c>
      <c r="C24" s="7">
        <v>161101.29999999999</v>
      </c>
      <c r="D24" s="7">
        <f t="shared" si="2"/>
        <v>397497.69999999995</v>
      </c>
      <c r="E24" s="24">
        <f t="shared" si="3"/>
        <v>2.7356835590178392E-4</v>
      </c>
      <c r="F24" s="19">
        <f t="shared" si="0"/>
        <v>0.59471136562551186</v>
      </c>
      <c r="G24" s="21">
        <f t="shared" si="1"/>
        <v>0.4052886343744882</v>
      </c>
    </row>
    <row r="25" spans="1:7" x14ac:dyDescent="0.2">
      <c r="A25" s="6" t="s">
        <v>20</v>
      </c>
      <c r="B25" s="7">
        <v>188356.3</v>
      </c>
      <c r="C25" s="7">
        <v>156880.06</v>
      </c>
      <c r="D25" s="7">
        <f t="shared" si="2"/>
        <v>345236.36</v>
      </c>
      <c r="E25" s="24">
        <f t="shared" si="3"/>
        <v>2.3760072926891506E-4</v>
      </c>
      <c r="F25" s="19">
        <f t="shared" si="0"/>
        <v>0.54558650774790929</v>
      </c>
      <c r="G25" s="21">
        <f t="shared" si="1"/>
        <v>0.45441349225209071</v>
      </c>
    </row>
    <row r="26" spans="1:7" x14ac:dyDescent="0.2">
      <c r="A26" s="6" t="s">
        <v>21</v>
      </c>
      <c r="B26" s="7">
        <v>436559.2</v>
      </c>
      <c r="C26" s="7">
        <v>185219.3</v>
      </c>
      <c r="D26" s="7">
        <f t="shared" si="2"/>
        <v>621778.5</v>
      </c>
      <c r="E26" s="24">
        <f t="shared" si="3"/>
        <v>4.2792429234201203E-4</v>
      </c>
      <c r="F26" s="19">
        <f t="shared" si="0"/>
        <v>0.70211369482862473</v>
      </c>
      <c r="G26" s="21">
        <f t="shared" si="1"/>
        <v>0.29788630517137532</v>
      </c>
    </row>
    <row r="27" spans="1:7" x14ac:dyDescent="0.2">
      <c r="A27" s="6" t="s">
        <v>22</v>
      </c>
      <c r="B27" s="7">
        <v>67576.55</v>
      </c>
      <c r="C27" s="7">
        <v>27746.41</v>
      </c>
      <c r="D27" s="7">
        <f t="shared" si="2"/>
        <v>95322.96</v>
      </c>
      <c r="E27" s="24">
        <f t="shared" si="3"/>
        <v>6.5603764366162421E-5</v>
      </c>
      <c r="F27" s="19">
        <f t="shared" si="0"/>
        <v>0.70892206872300234</v>
      </c>
      <c r="G27" s="21">
        <f t="shared" si="1"/>
        <v>0.29107793127699766</v>
      </c>
    </row>
    <row r="28" spans="1:7" x14ac:dyDescent="0.2">
      <c r="A28" s="6" t="s">
        <v>23</v>
      </c>
      <c r="B28" s="7">
        <v>501923.1</v>
      </c>
      <c r="C28" s="7">
        <v>235404.35</v>
      </c>
      <c r="D28" s="7">
        <f t="shared" si="2"/>
        <v>737327.45</v>
      </c>
      <c r="E28" s="24">
        <f t="shared" si="3"/>
        <v>5.0744811418469802E-4</v>
      </c>
      <c r="F28" s="19">
        <f t="shared" si="0"/>
        <v>0.68073296335298517</v>
      </c>
      <c r="G28" s="21">
        <f t="shared" si="1"/>
        <v>0.31926703664701489</v>
      </c>
    </row>
    <row r="29" spans="1:7" x14ac:dyDescent="0.2">
      <c r="A29" s="6" t="s">
        <v>24</v>
      </c>
      <c r="B29" s="7">
        <v>932115.95</v>
      </c>
      <c r="C29" s="7">
        <v>829629.19</v>
      </c>
      <c r="D29" s="7">
        <f t="shared" si="2"/>
        <v>1761745.14</v>
      </c>
      <c r="E29" s="24">
        <f t="shared" si="3"/>
        <v>1.2124792708681287E-3</v>
      </c>
      <c r="F29" s="19">
        <f t="shared" si="0"/>
        <v>0.52908671568692389</v>
      </c>
      <c r="G29" s="21">
        <f t="shared" si="1"/>
        <v>0.47091328431307605</v>
      </c>
    </row>
    <row r="30" spans="1:7" x14ac:dyDescent="0.2">
      <c r="A30" s="6" t="s">
        <v>25</v>
      </c>
      <c r="B30" s="7">
        <v>4554754.38</v>
      </c>
      <c r="C30" s="7">
        <v>3194848.3</v>
      </c>
      <c r="D30" s="7">
        <f t="shared" si="2"/>
        <v>7749602.6799999997</v>
      </c>
      <c r="E30" s="24">
        <f t="shared" si="3"/>
        <v>5.3334800781480217E-3</v>
      </c>
      <c r="F30" s="19">
        <f t="shared" si="0"/>
        <v>0.58774037432329373</v>
      </c>
      <c r="G30" s="21">
        <f t="shared" si="1"/>
        <v>0.41225962567670632</v>
      </c>
    </row>
    <row r="31" spans="1:7" x14ac:dyDescent="0.2">
      <c r="A31" s="6" t="s">
        <v>26</v>
      </c>
      <c r="B31" s="7">
        <v>2520405.4900000002</v>
      </c>
      <c r="C31" s="7">
        <v>1377457.55</v>
      </c>
      <c r="D31" s="7">
        <f t="shared" si="2"/>
        <v>3897863.04</v>
      </c>
      <c r="E31" s="24">
        <f t="shared" si="3"/>
        <v>2.6826117066416477E-3</v>
      </c>
      <c r="F31" s="19">
        <f t="shared" si="0"/>
        <v>0.6466121215998395</v>
      </c>
      <c r="G31" s="21">
        <f t="shared" si="1"/>
        <v>0.3533878784001605</v>
      </c>
    </row>
    <row r="32" spans="1:7" x14ac:dyDescent="0.2">
      <c r="A32" s="6" t="s">
        <v>27</v>
      </c>
      <c r="B32" s="7">
        <v>44048764.020000003</v>
      </c>
      <c r="C32" s="7">
        <v>35248434.170000002</v>
      </c>
      <c r="D32" s="7">
        <f t="shared" si="2"/>
        <v>79297198.189999998</v>
      </c>
      <c r="E32" s="24">
        <f t="shared" si="3"/>
        <v>5.4574414232978506E-2</v>
      </c>
      <c r="F32" s="19">
        <f t="shared" si="0"/>
        <v>0.55548953841290827</v>
      </c>
      <c r="G32" s="21">
        <f t="shared" si="1"/>
        <v>0.44451046158709184</v>
      </c>
    </row>
    <row r="33" spans="1:7" x14ac:dyDescent="0.2">
      <c r="A33" s="6" t="s">
        <v>28</v>
      </c>
      <c r="B33" s="7">
        <v>205464.8</v>
      </c>
      <c r="C33" s="7">
        <v>135476.6</v>
      </c>
      <c r="D33" s="7">
        <f t="shared" si="2"/>
        <v>340941.4</v>
      </c>
      <c r="E33" s="24">
        <f t="shared" si="3"/>
        <v>2.3464482500616356E-4</v>
      </c>
      <c r="F33" s="19">
        <f t="shared" si="0"/>
        <v>0.60263963249989583</v>
      </c>
      <c r="G33" s="21">
        <f t="shared" si="1"/>
        <v>0.39736036750010412</v>
      </c>
    </row>
    <row r="34" spans="1:7" x14ac:dyDescent="0.2">
      <c r="A34" s="6" t="s">
        <v>29</v>
      </c>
      <c r="B34" s="7">
        <v>10049390.029999999</v>
      </c>
      <c r="C34" s="7">
        <v>5316000.33</v>
      </c>
      <c r="D34" s="7">
        <f t="shared" si="2"/>
        <v>15365390.359999999</v>
      </c>
      <c r="E34" s="24">
        <f t="shared" si="3"/>
        <v>1.0574865159155187E-2</v>
      </c>
      <c r="F34" s="19">
        <f t="shared" si="0"/>
        <v>0.6540276422889395</v>
      </c>
      <c r="G34" s="21">
        <f t="shared" si="1"/>
        <v>0.3459723577110605</v>
      </c>
    </row>
    <row r="35" spans="1:7" x14ac:dyDescent="0.2">
      <c r="A35" s="6" t="s">
        <v>30</v>
      </c>
      <c r="B35" s="7">
        <v>459865.35</v>
      </c>
      <c r="C35" s="7">
        <v>469087.86</v>
      </c>
      <c r="D35" s="7">
        <f t="shared" si="2"/>
        <v>928953.21</v>
      </c>
      <c r="E35" s="24">
        <f t="shared" si="3"/>
        <v>6.3932999453678518E-4</v>
      </c>
      <c r="F35" s="19">
        <f t="shared" si="0"/>
        <v>0.49503607399128313</v>
      </c>
      <c r="G35" s="21">
        <f t="shared" si="1"/>
        <v>0.50496392600871687</v>
      </c>
    </row>
    <row r="36" spans="1:7" x14ac:dyDescent="0.2">
      <c r="A36" s="6" t="s">
        <v>31</v>
      </c>
      <c r="B36" s="7">
        <v>315840.82</v>
      </c>
      <c r="C36" s="7">
        <v>203844.35</v>
      </c>
      <c r="D36" s="7">
        <f t="shared" si="2"/>
        <v>519685.17000000004</v>
      </c>
      <c r="E36" s="24">
        <f t="shared" si="3"/>
        <v>3.5766098154389102E-4</v>
      </c>
      <c r="F36" s="19">
        <f t="shared" si="0"/>
        <v>0.60775415238422137</v>
      </c>
      <c r="G36" s="21">
        <f t="shared" si="1"/>
        <v>0.39224584761577858</v>
      </c>
    </row>
    <row r="37" spans="1:7" x14ac:dyDescent="0.2">
      <c r="A37" s="6" t="s">
        <v>32</v>
      </c>
      <c r="B37" s="7">
        <v>83603.66</v>
      </c>
      <c r="C37" s="7">
        <v>57377.279999999999</v>
      </c>
      <c r="D37" s="7">
        <f t="shared" si="2"/>
        <v>140980.94</v>
      </c>
      <c r="E37" s="24">
        <f t="shared" si="3"/>
        <v>9.7026785234953695E-5</v>
      </c>
      <c r="F37" s="19">
        <f t="shared" si="0"/>
        <v>0.5930139208888805</v>
      </c>
      <c r="G37" s="21">
        <f t="shared" si="1"/>
        <v>0.40698607911111956</v>
      </c>
    </row>
    <row r="38" spans="1:7" x14ac:dyDescent="0.2">
      <c r="A38" s="6" t="s">
        <v>33</v>
      </c>
      <c r="B38" s="7">
        <v>10605652.93</v>
      </c>
      <c r="C38" s="7">
        <v>7496603.6100000003</v>
      </c>
      <c r="D38" s="7">
        <f t="shared" si="2"/>
        <v>18102256.539999999</v>
      </c>
      <c r="E38" s="24">
        <f t="shared" si="3"/>
        <v>1.2458448337588158E-2</v>
      </c>
      <c r="F38" s="19">
        <f t="shared" si="0"/>
        <v>0.5858746342791582</v>
      </c>
      <c r="G38" s="21">
        <f t="shared" si="1"/>
        <v>0.4141253657208418</v>
      </c>
    </row>
    <row r="39" spans="1:7" x14ac:dyDescent="0.2">
      <c r="A39" s="6" t="s">
        <v>34</v>
      </c>
      <c r="B39" s="7">
        <v>41081380.649999999</v>
      </c>
      <c r="C39" s="7">
        <v>24206854.199999999</v>
      </c>
      <c r="D39" s="7">
        <f t="shared" si="2"/>
        <v>65288234.849999994</v>
      </c>
      <c r="E39" s="24">
        <f t="shared" si="3"/>
        <v>4.4933077770372143E-2</v>
      </c>
      <c r="F39" s="19">
        <f t="shared" si="0"/>
        <v>0.62923098999972427</v>
      </c>
      <c r="G39" s="21">
        <f t="shared" si="1"/>
        <v>0.37076901000027573</v>
      </c>
    </row>
    <row r="40" spans="1:7" x14ac:dyDescent="0.2">
      <c r="A40" s="6" t="s">
        <v>35</v>
      </c>
      <c r="B40" s="7">
        <v>6995320.5</v>
      </c>
      <c r="C40" s="7">
        <v>6209041.2999999998</v>
      </c>
      <c r="D40" s="7">
        <f t="shared" si="2"/>
        <v>13204361.800000001</v>
      </c>
      <c r="E40" s="24">
        <f t="shared" si="3"/>
        <v>9.0875885529861453E-3</v>
      </c>
      <c r="F40" s="19">
        <f t="shared" si="0"/>
        <v>0.52977346470467046</v>
      </c>
      <c r="G40" s="21">
        <f t="shared" si="1"/>
        <v>0.47022653529532943</v>
      </c>
    </row>
    <row r="41" spans="1:7" x14ac:dyDescent="0.2">
      <c r="A41" s="6" t="s">
        <v>36</v>
      </c>
      <c r="B41" s="7">
        <v>1396838.5</v>
      </c>
      <c r="C41" s="7">
        <v>558930.22</v>
      </c>
      <c r="D41" s="7">
        <f t="shared" si="2"/>
        <v>1955768.72</v>
      </c>
      <c r="E41" s="24">
        <f t="shared" si="3"/>
        <v>1.3460113939138176E-3</v>
      </c>
      <c r="F41" s="19">
        <f t="shared" si="0"/>
        <v>0.71421456213902434</v>
      </c>
      <c r="G41" s="21">
        <f t="shared" si="1"/>
        <v>0.28578543786097571</v>
      </c>
    </row>
    <row r="42" spans="1:7" x14ac:dyDescent="0.2">
      <c r="A42" s="6" t="s">
        <v>37</v>
      </c>
      <c r="B42" s="7">
        <v>112093.1</v>
      </c>
      <c r="C42" s="7">
        <v>100076.97</v>
      </c>
      <c r="D42" s="7">
        <f t="shared" si="2"/>
        <v>212170.07</v>
      </c>
      <c r="E42" s="24">
        <f t="shared" si="3"/>
        <v>1.4602101401207208E-4</v>
      </c>
      <c r="F42" s="19">
        <f t="shared" si="0"/>
        <v>0.52831721269639964</v>
      </c>
      <c r="G42" s="21">
        <f t="shared" si="1"/>
        <v>0.47168278730360036</v>
      </c>
    </row>
    <row r="43" spans="1:7" x14ac:dyDescent="0.2">
      <c r="A43" s="6" t="s">
        <v>38</v>
      </c>
      <c r="B43" s="7">
        <v>458678.05</v>
      </c>
      <c r="C43" s="7">
        <v>210318.5</v>
      </c>
      <c r="D43" s="7">
        <f t="shared" si="2"/>
        <v>668996.55000000005</v>
      </c>
      <c r="E43" s="24">
        <f t="shared" si="3"/>
        <v>4.6042099435409468E-4</v>
      </c>
      <c r="F43" s="19">
        <f t="shared" si="0"/>
        <v>0.68562094976424015</v>
      </c>
      <c r="G43" s="21">
        <f t="shared" si="1"/>
        <v>0.31437905023575979</v>
      </c>
    </row>
    <row r="44" spans="1:7" x14ac:dyDescent="0.2">
      <c r="A44" s="6" t="s">
        <v>39</v>
      </c>
      <c r="B44" s="7">
        <v>16807147</v>
      </c>
      <c r="C44" s="7">
        <v>11590958.4</v>
      </c>
      <c r="D44" s="7">
        <f t="shared" si="2"/>
        <v>28398105.399999999</v>
      </c>
      <c r="E44" s="24">
        <f t="shared" si="3"/>
        <v>1.9544321904261516E-2</v>
      </c>
      <c r="F44" s="19">
        <f t="shared" si="0"/>
        <v>0.59184043312973977</v>
      </c>
      <c r="G44" s="21">
        <f t="shared" si="1"/>
        <v>0.40815956687026034</v>
      </c>
    </row>
    <row r="45" spans="1:7" x14ac:dyDescent="0.2">
      <c r="A45" s="6" t="s">
        <v>40</v>
      </c>
      <c r="B45" s="7">
        <v>8764888.2100000009</v>
      </c>
      <c r="C45" s="7">
        <v>5753283.9500000002</v>
      </c>
      <c r="D45" s="7">
        <f t="shared" si="2"/>
        <v>14518172.16</v>
      </c>
      <c r="E45" s="24">
        <f t="shared" si="3"/>
        <v>9.9917873449588551E-3</v>
      </c>
      <c r="F45" s="19">
        <f t="shared" si="0"/>
        <v>0.60371843737662367</v>
      </c>
      <c r="G45" s="21">
        <f t="shared" si="1"/>
        <v>0.39628156262337644</v>
      </c>
    </row>
    <row r="46" spans="1:7" x14ac:dyDescent="0.2">
      <c r="A46" s="6" t="s">
        <v>41</v>
      </c>
      <c r="B46" s="7">
        <v>10751164.1</v>
      </c>
      <c r="C46" s="7">
        <v>6190370.9000000004</v>
      </c>
      <c r="D46" s="7">
        <f t="shared" si="2"/>
        <v>16941535</v>
      </c>
      <c r="E46" s="24">
        <f t="shared" si="3"/>
        <v>1.1659609291833713E-2</v>
      </c>
      <c r="F46" s="19">
        <f t="shared" si="0"/>
        <v>0.63460389510159498</v>
      </c>
      <c r="G46" s="21">
        <f t="shared" si="1"/>
        <v>0.36539610489840502</v>
      </c>
    </row>
    <row r="47" spans="1:7" x14ac:dyDescent="0.2">
      <c r="A47" s="6" t="s">
        <v>42</v>
      </c>
      <c r="B47" s="7">
        <v>99581720.299999997</v>
      </c>
      <c r="C47" s="7">
        <v>84206787.129999995</v>
      </c>
      <c r="D47" s="7">
        <f t="shared" si="2"/>
        <v>183788507.43000001</v>
      </c>
      <c r="E47" s="24">
        <f t="shared" si="3"/>
        <v>0.12648807731785092</v>
      </c>
      <c r="F47" s="19">
        <f t="shared" si="0"/>
        <v>0.54182778723488978</v>
      </c>
      <c r="G47" s="21">
        <f t="shared" si="1"/>
        <v>0.45817221276511017</v>
      </c>
    </row>
    <row r="48" spans="1:7" x14ac:dyDescent="0.2">
      <c r="A48" s="6" t="s">
        <v>43</v>
      </c>
      <c r="B48" s="7">
        <v>8163759.3200000003</v>
      </c>
      <c r="C48" s="7">
        <v>5214747.95</v>
      </c>
      <c r="D48" s="7">
        <f t="shared" si="2"/>
        <v>13378507.27</v>
      </c>
      <c r="E48" s="24">
        <f t="shared" si="3"/>
        <v>9.2074400387070522E-3</v>
      </c>
      <c r="F48" s="19">
        <f t="shared" si="0"/>
        <v>0.61021451461228682</v>
      </c>
      <c r="G48" s="21">
        <f t="shared" si="1"/>
        <v>0.38978548538771324</v>
      </c>
    </row>
    <row r="49" spans="1:7" x14ac:dyDescent="0.2">
      <c r="A49" s="6" t="s">
        <v>44</v>
      </c>
      <c r="B49" s="7">
        <v>3699324.43</v>
      </c>
      <c r="C49" s="7">
        <v>2611538.5</v>
      </c>
      <c r="D49" s="7">
        <f t="shared" si="2"/>
        <v>6310862.9299999997</v>
      </c>
      <c r="E49" s="24">
        <f t="shared" si="3"/>
        <v>4.3433015991831275E-3</v>
      </c>
      <c r="F49" s="19">
        <f t="shared" si="0"/>
        <v>0.58618361245250505</v>
      </c>
      <c r="G49" s="21">
        <f t="shared" si="1"/>
        <v>0.41381638754749506</v>
      </c>
    </row>
    <row r="50" spans="1:7" x14ac:dyDescent="0.2">
      <c r="A50" s="6" t="s">
        <v>45</v>
      </c>
      <c r="B50" s="7">
        <v>8717990.4000000004</v>
      </c>
      <c r="C50" s="7">
        <v>6184996.6500000004</v>
      </c>
      <c r="D50" s="7">
        <f t="shared" si="2"/>
        <v>14902987.050000001</v>
      </c>
      <c r="E50" s="24">
        <f t="shared" si="3"/>
        <v>1.0256627057952983E-2</v>
      </c>
      <c r="F50" s="19">
        <f t="shared" si="0"/>
        <v>0.58498275350779427</v>
      </c>
      <c r="G50" s="21">
        <f t="shared" si="1"/>
        <v>0.41501724649220573</v>
      </c>
    </row>
    <row r="51" spans="1:7" x14ac:dyDescent="0.2">
      <c r="A51" s="6" t="s">
        <v>46</v>
      </c>
      <c r="B51" s="7">
        <v>978798.73</v>
      </c>
      <c r="C51" s="7">
        <v>464152.27</v>
      </c>
      <c r="D51" s="7">
        <f t="shared" si="2"/>
        <v>1442951</v>
      </c>
      <c r="E51" s="24">
        <f t="shared" si="3"/>
        <v>9.9307677180732147E-4</v>
      </c>
      <c r="F51" s="19">
        <f t="shared" si="0"/>
        <v>0.67833123231488801</v>
      </c>
      <c r="G51" s="21">
        <f t="shared" si="1"/>
        <v>0.32166876768511199</v>
      </c>
    </row>
    <row r="52" spans="1:7" x14ac:dyDescent="0.2">
      <c r="A52" s="6" t="s">
        <v>47</v>
      </c>
      <c r="B52" s="7">
        <v>48302176.109999999</v>
      </c>
      <c r="C52" s="7">
        <v>36778116.020000003</v>
      </c>
      <c r="D52" s="7">
        <f t="shared" si="2"/>
        <v>85080292.129999995</v>
      </c>
      <c r="E52" s="24">
        <f t="shared" si="3"/>
        <v>5.8554491353403022E-2</v>
      </c>
      <c r="F52" s="19">
        <f t="shared" si="0"/>
        <v>0.56772461519285577</v>
      </c>
      <c r="G52" s="21">
        <f t="shared" si="1"/>
        <v>0.43227538480714434</v>
      </c>
    </row>
    <row r="53" spans="1:7" x14ac:dyDescent="0.2">
      <c r="A53" s="6" t="s">
        <v>48</v>
      </c>
      <c r="B53" s="7">
        <v>14284745.84</v>
      </c>
      <c r="C53" s="7">
        <v>9139004.2100000009</v>
      </c>
      <c r="D53" s="7">
        <f t="shared" si="2"/>
        <v>23423750.050000001</v>
      </c>
      <c r="E53" s="24">
        <f t="shared" si="3"/>
        <v>1.6120839919911058E-2</v>
      </c>
      <c r="F53" s="19">
        <f t="shared" si="0"/>
        <v>0.60984026082535825</v>
      </c>
      <c r="G53" s="21">
        <f t="shared" si="1"/>
        <v>0.3901597391746417</v>
      </c>
    </row>
    <row r="54" spans="1:7" x14ac:dyDescent="0.2">
      <c r="A54" s="6" t="s">
        <v>49</v>
      </c>
      <c r="B54" s="7">
        <v>92761271.590000004</v>
      </c>
      <c r="C54" s="7">
        <v>56627856.229999997</v>
      </c>
      <c r="D54" s="7">
        <f t="shared" si="2"/>
        <v>149389127.81999999</v>
      </c>
      <c r="E54" s="24">
        <f t="shared" si="3"/>
        <v>0.10281352090167781</v>
      </c>
      <c r="F54" s="19">
        <f t="shared" si="0"/>
        <v>0.62093723247229016</v>
      </c>
      <c r="G54" s="21">
        <f t="shared" si="1"/>
        <v>0.3790627675277099</v>
      </c>
    </row>
    <row r="55" spans="1:7" x14ac:dyDescent="0.2">
      <c r="A55" s="6" t="s">
        <v>50</v>
      </c>
      <c r="B55" s="7">
        <v>14079127.960000001</v>
      </c>
      <c r="C55" s="7">
        <v>9526490.2699999996</v>
      </c>
      <c r="D55" s="7">
        <f t="shared" si="2"/>
        <v>23605618.23</v>
      </c>
      <c r="E55" s="24">
        <f t="shared" si="3"/>
        <v>1.6246006377461503E-2</v>
      </c>
      <c r="F55" s="19">
        <f t="shared" si="0"/>
        <v>0.5964312318711934</v>
      </c>
      <c r="G55" s="21">
        <f t="shared" si="1"/>
        <v>0.40356876812880654</v>
      </c>
    </row>
    <row r="56" spans="1:7" x14ac:dyDescent="0.2">
      <c r="A56" s="6" t="s">
        <v>51</v>
      </c>
      <c r="B56" s="7">
        <v>42534669.770000003</v>
      </c>
      <c r="C56" s="7">
        <v>35035683.200000003</v>
      </c>
      <c r="D56" s="7">
        <f t="shared" si="2"/>
        <v>77570352.969999999</v>
      </c>
      <c r="E56" s="24">
        <f t="shared" si="3"/>
        <v>5.3385954003567729E-2</v>
      </c>
      <c r="F56" s="19">
        <f t="shared" si="0"/>
        <v>0.54833667943279962</v>
      </c>
      <c r="G56" s="21">
        <f t="shared" si="1"/>
        <v>0.45166332056720049</v>
      </c>
    </row>
    <row r="57" spans="1:7" x14ac:dyDescent="0.2">
      <c r="A57" s="6" t="s">
        <v>52</v>
      </c>
      <c r="B57" s="7">
        <v>14642989.199999999</v>
      </c>
      <c r="C57" s="7">
        <v>10872995.699999999</v>
      </c>
      <c r="D57" s="7">
        <f t="shared" si="2"/>
        <v>25515984.899999999</v>
      </c>
      <c r="E57" s="24">
        <f t="shared" si="3"/>
        <v>1.7560770888253554E-2</v>
      </c>
      <c r="F57" s="19">
        <f t="shared" si="0"/>
        <v>0.57387513189820083</v>
      </c>
      <c r="G57" s="21">
        <f t="shared" si="1"/>
        <v>0.42612486810179917</v>
      </c>
    </row>
    <row r="58" spans="1:7" x14ac:dyDescent="0.2">
      <c r="A58" s="6" t="s">
        <v>53</v>
      </c>
      <c r="B58" s="7">
        <v>1235005.1000000001</v>
      </c>
      <c r="C58" s="7">
        <v>801658.19</v>
      </c>
      <c r="D58" s="7">
        <f t="shared" si="2"/>
        <v>2036663.29</v>
      </c>
      <c r="E58" s="24">
        <f t="shared" si="3"/>
        <v>1.4016851613753193E-3</v>
      </c>
      <c r="F58" s="19">
        <f t="shared" si="0"/>
        <v>0.6063864881661416</v>
      </c>
      <c r="G58" s="21">
        <f t="shared" si="1"/>
        <v>0.3936135118338584</v>
      </c>
    </row>
    <row r="59" spans="1:7" x14ac:dyDescent="0.2">
      <c r="A59" s="25" t="s">
        <v>87</v>
      </c>
      <c r="B59" s="7">
        <v>23473039.760000002</v>
      </c>
      <c r="C59" s="7">
        <v>14886452.699999999</v>
      </c>
      <c r="D59" s="7">
        <f t="shared" si="2"/>
        <v>38359492.460000001</v>
      </c>
      <c r="E59" s="24">
        <f t="shared" si="3"/>
        <v>2.6400010076810705E-2</v>
      </c>
      <c r="F59" s="19">
        <f t="shared" si="0"/>
        <v>0.61192258433755098</v>
      </c>
      <c r="G59" s="21">
        <f t="shared" si="1"/>
        <v>0.38807741566244902</v>
      </c>
    </row>
    <row r="60" spans="1:7" x14ac:dyDescent="0.2">
      <c r="A60" s="25" t="s">
        <v>88</v>
      </c>
      <c r="B60" s="7">
        <v>14502657.189999999</v>
      </c>
      <c r="C60" s="7">
        <v>13122600.75</v>
      </c>
      <c r="D60" s="7">
        <f t="shared" si="2"/>
        <v>27625257.939999998</v>
      </c>
      <c r="E60" s="24">
        <f t="shared" si="3"/>
        <v>1.901242798639716E-2</v>
      </c>
      <c r="F60" s="19">
        <f t="shared" si="0"/>
        <v>0.52497816387809626</v>
      </c>
      <c r="G60" s="21">
        <f t="shared" si="1"/>
        <v>0.4750218361219038</v>
      </c>
    </row>
    <row r="61" spans="1:7" x14ac:dyDescent="0.2">
      <c r="A61" s="6" t="s">
        <v>54</v>
      </c>
      <c r="B61" s="7">
        <v>17570712.899999999</v>
      </c>
      <c r="C61" s="7">
        <v>11608973.550000001</v>
      </c>
      <c r="D61" s="7">
        <f t="shared" si="2"/>
        <v>29179686.449999999</v>
      </c>
      <c r="E61" s="24">
        <f t="shared" si="3"/>
        <v>2.008222650811832E-2</v>
      </c>
      <c r="F61" s="19">
        <f t="shared" si="0"/>
        <v>0.60215564447917491</v>
      </c>
      <c r="G61" s="21">
        <f t="shared" si="1"/>
        <v>0.39784435552082503</v>
      </c>
    </row>
    <row r="62" spans="1:7" x14ac:dyDescent="0.2">
      <c r="A62" s="6" t="s">
        <v>55</v>
      </c>
      <c r="B62" s="7">
        <v>9435279.3399999999</v>
      </c>
      <c r="C62" s="7">
        <v>6378566.96</v>
      </c>
      <c r="D62" s="7">
        <f t="shared" si="2"/>
        <v>15813846.300000001</v>
      </c>
      <c r="E62" s="24">
        <f t="shared" si="3"/>
        <v>1.0883504314048886E-2</v>
      </c>
      <c r="F62" s="19">
        <f t="shared" si="0"/>
        <v>0.59664670827109278</v>
      </c>
      <c r="G62" s="21">
        <f t="shared" si="1"/>
        <v>0.40335329172890722</v>
      </c>
    </row>
    <row r="63" spans="1:7" x14ac:dyDescent="0.2">
      <c r="A63" s="6" t="s">
        <v>56</v>
      </c>
      <c r="B63" s="7">
        <v>7823683.7999999998</v>
      </c>
      <c r="C63" s="7">
        <v>5936094.4500000002</v>
      </c>
      <c r="D63" s="7">
        <f t="shared" si="2"/>
        <v>13759778.25</v>
      </c>
      <c r="E63" s="24">
        <f t="shared" si="3"/>
        <v>9.4698407397718933E-3</v>
      </c>
      <c r="F63" s="19">
        <f t="shared" si="0"/>
        <v>0.5685908346669758</v>
      </c>
      <c r="G63" s="21">
        <f t="shared" si="1"/>
        <v>0.4314091653330242</v>
      </c>
    </row>
    <row r="64" spans="1:7" x14ac:dyDescent="0.2">
      <c r="A64" s="6" t="s">
        <v>57</v>
      </c>
      <c r="B64" s="7">
        <v>3040551.79</v>
      </c>
      <c r="C64" s="7">
        <v>1410754.12</v>
      </c>
      <c r="D64" s="7">
        <f t="shared" si="2"/>
        <v>4451305.91</v>
      </c>
      <c r="E64" s="24">
        <f t="shared" si="3"/>
        <v>3.0635056238428409E-3</v>
      </c>
      <c r="F64" s="19">
        <f t="shared" si="0"/>
        <v>0.68306960956543195</v>
      </c>
      <c r="G64" s="21">
        <f t="shared" si="1"/>
        <v>0.316930390434568</v>
      </c>
    </row>
    <row r="65" spans="1:7" x14ac:dyDescent="0.2">
      <c r="A65" s="6" t="s">
        <v>58</v>
      </c>
      <c r="B65" s="7">
        <v>120496.33</v>
      </c>
      <c r="C65" s="7">
        <v>116551.52</v>
      </c>
      <c r="D65" s="7">
        <f t="shared" si="2"/>
        <v>237047.85</v>
      </c>
      <c r="E65" s="24">
        <f t="shared" si="3"/>
        <v>1.6314255552812683E-4</v>
      </c>
      <c r="F65" s="19">
        <f t="shared" si="0"/>
        <v>0.50832070402663432</v>
      </c>
      <c r="G65" s="21">
        <f t="shared" si="1"/>
        <v>0.49167929597336574</v>
      </c>
    </row>
    <row r="66" spans="1:7" x14ac:dyDescent="0.2">
      <c r="A66" s="6" t="s">
        <v>59</v>
      </c>
      <c r="B66" s="7">
        <v>287273.34999999998</v>
      </c>
      <c r="C66" s="7">
        <v>302302.34000000003</v>
      </c>
      <c r="D66" s="7">
        <f t="shared" si="2"/>
        <v>589575.68999999994</v>
      </c>
      <c r="E66" s="24">
        <f t="shared" si="3"/>
        <v>4.0576147281596811E-4</v>
      </c>
      <c r="F66" s="19">
        <f t="shared" si="0"/>
        <v>0.48725440155105448</v>
      </c>
      <c r="G66" s="21">
        <f t="shared" si="1"/>
        <v>0.51274559844894563</v>
      </c>
    </row>
    <row r="67" spans="1:7" x14ac:dyDescent="0.2">
      <c r="A67" s="6" t="s">
        <v>60</v>
      </c>
      <c r="B67" s="7">
        <v>272392.55</v>
      </c>
      <c r="C67" s="7">
        <v>52272.89</v>
      </c>
      <c r="D67" s="7">
        <f t="shared" si="2"/>
        <v>324665.44</v>
      </c>
      <c r="E67" s="24">
        <f t="shared" si="3"/>
        <v>2.2344328190811996E-4</v>
      </c>
      <c r="F67" s="19">
        <f t="shared" si="0"/>
        <v>0.8389945970227074</v>
      </c>
      <c r="G67" s="21">
        <f t="shared" si="1"/>
        <v>0.16100540297729257</v>
      </c>
    </row>
    <row r="68" spans="1:7" x14ac:dyDescent="0.2">
      <c r="A68" s="6" t="s">
        <v>61</v>
      </c>
      <c r="B68" s="7">
        <v>18972745.960000001</v>
      </c>
      <c r="C68" s="7">
        <v>13478761.5</v>
      </c>
      <c r="D68" s="7">
        <f t="shared" si="2"/>
        <v>32451507.460000001</v>
      </c>
      <c r="E68" s="24">
        <f t="shared" si="3"/>
        <v>2.2333979649106592E-2</v>
      </c>
      <c r="F68" s="19">
        <f t="shared" si="0"/>
        <v>0.58464914098015219</v>
      </c>
      <c r="G68" s="21">
        <f t="shared" si="1"/>
        <v>0.41535085901984781</v>
      </c>
    </row>
    <row r="69" spans="1:7" x14ac:dyDescent="0.2">
      <c r="A69" s="6" t="s">
        <v>62</v>
      </c>
      <c r="B69" s="7">
        <v>680017.39</v>
      </c>
      <c r="C69" s="7">
        <v>533552.31000000006</v>
      </c>
      <c r="D69" s="7">
        <f t="shared" si="2"/>
        <v>1213569.7000000002</v>
      </c>
      <c r="E69" s="24">
        <f t="shared" si="3"/>
        <v>8.352105373219046E-4</v>
      </c>
      <c r="F69" s="19">
        <f t="shared" si="0"/>
        <v>0.56034473339273383</v>
      </c>
      <c r="G69" s="21">
        <f t="shared" si="1"/>
        <v>0.43965526660726612</v>
      </c>
    </row>
    <row r="70" spans="1:7" x14ac:dyDescent="0.2">
      <c r="A70" s="6" t="s">
        <v>63</v>
      </c>
      <c r="B70" s="7">
        <v>8704839.0999999996</v>
      </c>
      <c r="C70" s="7">
        <v>4930091.03</v>
      </c>
      <c r="D70" s="7">
        <f t="shared" si="2"/>
        <v>13634930.129999999</v>
      </c>
      <c r="E70" s="24">
        <f t="shared" si="3"/>
        <v>9.383916984927956E-3</v>
      </c>
      <c r="F70" s="19">
        <f>(B70/D70)</f>
        <v>0.63842198067794576</v>
      </c>
      <c r="G70" s="21">
        <f>(C70/D70)</f>
        <v>0.3615780193220543</v>
      </c>
    </row>
    <row r="71" spans="1:7" x14ac:dyDescent="0.2">
      <c r="A71" s="6" t="s">
        <v>64</v>
      </c>
      <c r="B71" s="7">
        <v>262725.15999999997</v>
      </c>
      <c r="C71" s="7">
        <v>271773.45</v>
      </c>
      <c r="D71" s="7">
        <f>SUM(B71:C71)</f>
        <v>534498.61</v>
      </c>
      <c r="E71" s="24">
        <f>(D71/D$72)</f>
        <v>3.6785597997042202E-4</v>
      </c>
      <c r="F71" s="19">
        <f>(B71/D71)</f>
        <v>0.4915357216738131</v>
      </c>
      <c r="G71" s="21">
        <f>(C71/D71)</f>
        <v>0.5084642783261869</v>
      </c>
    </row>
    <row r="72" spans="1:7" x14ac:dyDescent="0.2">
      <c r="A72" s="11" t="s">
        <v>66</v>
      </c>
      <c r="B72" s="12">
        <f>SUM(B5:B71)</f>
        <v>848388348.7900002</v>
      </c>
      <c r="C72" s="12">
        <f>SUM(C5:C71)</f>
        <v>604622174.63</v>
      </c>
      <c r="D72" s="12">
        <f>SUM(D5:D71)</f>
        <v>1453010523.4200001</v>
      </c>
      <c r="E72" s="20">
        <f>(D72/D$72)</f>
        <v>1</v>
      </c>
      <c r="F72" s="22">
        <f>B72/D72</f>
        <v>0.58388314132310604</v>
      </c>
      <c r="G72" s="23">
        <f>(C72/D72)</f>
        <v>0.41611685867689402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x14ac:dyDescent="0.2">
      <c r="A74" s="1" t="s">
        <v>81</v>
      </c>
      <c r="B74" s="5"/>
      <c r="C74" s="5"/>
      <c r="D74" s="5"/>
      <c r="E74" s="5"/>
      <c r="F74" s="5"/>
      <c r="G74" s="2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5">
    <mergeCell ref="F3:G3"/>
    <mergeCell ref="A75:G75"/>
    <mergeCell ref="A76:G76"/>
    <mergeCell ref="A77:G77"/>
    <mergeCell ref="A78:G78"/>
  </mergeCells>
  <printOptions horizontalCentered="1"/>
  <pageMargins left="0.75" right="0.75" top="0.5" bottom="0.75" header="0.3" footer="0.5"/>
  <pageSetup scale="68" orientation="portrait" r:id="rId1"/>
  <headerFooter>
    <oddFooter>&amp;LOffice of Economic and Demographic Research&amp;RNovember 29, 2012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6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104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24468561.219999999</v>
      </c>
      <c r="C5" s="7">
        <v>14235387.030000001</v>
      </c>
      <c r="D5" s="7">
        <f t="shared" ref="D5:D68" si="0">SUM(B5,C5)</f>
        <v>38703948.25</v>
      </c>
      <c r="E5" s="24">
        <f t="shared" ref="E5:E68" si="1">(D5/D$72)</f>
        <v>7.8051353397518477E-3</v>
      </c>
      <c r="F5" s="19">
        <f t="shared" ref="F5:F68" si="2">(B5/D5)</f>
        <v>0.63219806573609705</v>
      </c>
      <c r="G5" s="21">
        <f t="shared" ref="G5:G68" si="3">(C5/D5)</f>
        <v>0.36780193426390295</v>
      </c>
    </row>
    <row r="6" spans="1:7" x14ac:dyDescent="0.2">
      <c r="A6" s="6" t="s">
        <v>2</v>
      </c>
      <c r="B6" s="7">
        <v>1741475.41</v>
      </c>
      <c r="C6" s="7">
        <v>839868.74999999988</v>
      </c>
      <c r="D6" s="7">
        <f t="shared" si="0"/>
        <v>2581344.1599999997</v>
      </c>
      <c r="E6" s="24">
        <f t="shared" si="1"/>
        <v>5.2056034172890992E-4</v>
      </c>
      <c r="F6" s="19">
        <f t="shared" si="2"/>
        <v>0.67463898730961935</v>
      </c>
      <c r="G6" s="21">
        <f t="shared" si="3"/>
        <v>0.32536101269038065</v>
      </c>
    </row>
    <row r="7" spans="1:7" x14ac:dyDescent="0.2">
      <c r="A7" s="6" t="s">
        <v>3</v>
      </c>
      <c r="B7" s="7">
        <v>36382155.599999994</v>
      </c>
      <c r="C7" s="7">
        <v>15960163.1</v>
      </c>
      <c r="D7" s="7">
        <f t="shared" si="0"/>
        <v>52342318.699999996</v>
      </c>
      <c r="E7" s="24">
        <f t="shared" si="1"/>
        <v>1.055548335304329E-2</v>
      </c>
      <c r="F7" s="19">
        <f t="shared" si="2"/>
        <v>0.69508108359746767</v>
      </c>
      <c r="G7" s="21">
        <f t="shared" si="3"/>
        <v>0.30491891640253227</v>
      </c>
    </row>
    <row r="8" spans="1:7" x14ac:dyDescent="0.2">
      <c r="A8" s="6" t="s">
        <v>4</v>
      </c>
      <c r="B8" s="7">
        <v>1201799.9000000001</v>
      </c>
      <c r="C8" s="7">
        <v>727190.45000000019</v>
      </c>
      <c r="D8" s="7">
        <f t="shared" si="0"/>
        <v>1928990.3500000003</v>
      </c>
      <c r="E8" s="24">
        <f t="shared" si="1"/>
        <v>3.8900503518592031E-4</v>
      </c>
      <c r="F8" s="19">
        <f t="shared" si="2"/>
        <v>0.62302017218489447</v>
      </c>
      <c r="G8" s="21">
        <f t="shared" si="3"/>
        <v>0.37697982781510547</v>
      </c>
    </row>
    <row r="9" spans="1:7" x14ac:dyDescent="0.2">
      <c r="A9" s="6" t="s">
        <v>5</v>
      </c>
      <c r="B9" s="7">
        <v>72352103</v>
      </c>
      <c r="C9" s="7">
        <v>37755675.950000003</v>
      </c>
      <c r="D9" s="7">
        <f t="shared" si="0"/>
        <v>110107778.95</v>
      </c>
      <c r="E9" s="24">
        <f t="shared" si="1"/>
        <v>2.2204611041568081E-2</v>
      </c>
      <c r="F9" s="19">
        <f t="shared" si="2"/>
        <v>0.65710255614959889</v>
      </c>
      <c r="G9" s="21">
        <f t="shared" si="3"/>
        <v>0.34289744385040111</v>
      </c>
    </row>
    <row r="10" spans="1:7" x14ac:dyDescent="0.2">
      <c r="A10" s="6" t="s">
        <v>6</v>
      </c>
      <c r="B10" s="7">
        <v>268939030.02000004</v>
      </c>
      <c r="C10" s="7">
        <v>127031927.75</v>
      </c>
      <c r="D10" s="7">
        <f t="shared" si="0"/>
        <v>395970957.77000004</v>
      </c>
      <c r="E10" s="24">
        <f t="shared" si="1"/>
        <v>7.9852497115872764E-2</v>
      </c>
      <c r="F10" s="19">
        <f t="shared" si="2"/>
        <v>0.67918877569857894</v>
      </c>
      <c r="G10" s="21">
        <f t="shared" si="3"/>
        <v>0.32081122430142106</v>
      </c>
    </row>
    <row r="11" spans="1:7" x14ac:dyDescent="0.2">
      <c r="A11" s="6" t="s">
        <v>7</v>
      </c>
      <c r="B11" s="7">
        <v>771599.48</v>
      </c>
      <c r="C11" s="7">
        <v>213956.75000000003</v>
      </c>
      <c r="D11" s="7">
        <f t="shared" si="0"/>
        <v>985556.23</v>
      </c>
      <c r="E11" s="24">
        <f t="shared" si="1"/>
        <v>1.987497428013846E-4</v>
      </c>
      <c r="F11" s="19">
        <f t="shared" si="2"/>
        <v>0.78290761755927407</v>
      </c>
      <c r="G11" s="21">
        <f t="shared" si="3"/>
        <v>0.21709238244072593</v>
      </c>
    </row>
    <row r="12" spans="1:7" x14ac:dyDescent="0.2">
      <c r="A12" s="6" t="s">
        <v>8</v>
      </c>
      <c r="B12" s="7">
        <v>39023421.810000002</v>
      </c>
      <c r="C12" s="7">
        <v>15609897.15</v>
      </c>
      <c r="D12" s="7">
        <f t="shared" si="0"/>
        <v>54633318.960000001</v>
      </c>
      <c r="E12" s="24">
        <f t="shared" si="1"/>
        <v>1.1017492215219429E-2</v>
      </c>
      <c r="F12" s="19">
        <f t="shared" si="2"/>
        <v>0.71427880555034839</v>
      </c>
      <c r="G12" s="21">
        <f t="shared" si="3"/>
        <v>0.28572119444965166</v>
      </c>
    </row>
    <row r="13" spans="1:7" x14ac:dyDescent="0.2">
      <c r="A13" s="6" t="s">
        <v>9</v>
      </c>
      <c r="B13" s="7">
        <v>15428345.099999998</v>
      </c>
      <c r="C13" s="7">
        <v>6591010.9999999991</v>
      </c>
      <c r="D13" s="7">
        <f t="shared" si="0"/>
        <v>22019356.099999998</v>
      </c>
      <c r="E13" s="24">
        <f t="shared" si="1"/>
        <v>4.4404786133076333E-3</v>
      </c>
      <c r="F13" s="19">
        <f t="shared" si="2"/>
        <v>0.70067194653344111</v>
      </c>
      <c r="G13" s="21">
        <f t="shared" si="3"/>
        <v>0.29932805346655889</v>
      </c>
    </row>
    <row r="14" spans="1:7" x14ac:dyDescent="0.2">
      <c r="A14" s="6" t="s">
        <v>10</v>
      </c>
      <c r="B14" s="7">
        <v>22700587.800000004</v>
      </c>
      <c r="C14" s="7">
        <v>12262173.6</v>
      </c>
      <c r="D14" s="7">
        <f t="shared" si="0"/>
        <v>34962761.400000006</v>
      </c>
      <c r="E14" s="24">
        <f t="shared" si="1"/>
        <v>7.0506782102896133E-3</v>
      </c>
      <c r="F14" s="19">
        <f t="shared" si="2"/>
        <v>0.64927902977366081</v>
      </c>
      <c r="G14" s="21">
        <f t="shared" si="3"/>
        <v>0.35072097022633908</v>
      </c>
    </row>
    <row r="15" spans="1:7" x14ac:dyDescent="0.2">
      <c r="A15" s="6" t="s">
        <v>11</v>
      </c>
      <c r="B15" s="7">
        <v>152849145.40000001</v>
      </c>
      <c r="C15" s="7">
        <v>48507393.200000003</v>
      </c>
      <c r="D15" s="7">
        <f t="shared" si="0"/>
        <v>201356538.60000002</v>
      </c>
      <c r="E15" s="24">
        <f t="shared" si="1"/>
        <v>4.0606064920443025E-2</v>
      </c>
      <c r="F15" s="19">
        <f t="shared" si="2"/>
        <v>0.75909700505747568</v>
      </c>
      <c r="G15" s="21">
        <f t="shared" si="3"/>
        <v>0.24090299494252429</v>
      </c>
    </row>
    <row r="16" spans="1:7" x14ac:dyDescent="0.2">
      <c r="A16" s="6" t="s">
        <v>12</v>
      </c>
      <c r="B16" s="7">
        <v>3611253.1000000006</v>
      </c>
      <c r="C16" s="7">
        <v>1807478.4</v>
      </c>
      <c r="D16" s="7">
        <f t="shared" si="0"/>
        <v>5418731.5</v>
      </c>
      <c r="E16" s="24">
        <f t="shared" si="1"/>
        <v>1.0927549937305566E-3</v>
      </c>
      <c r="F16" s="19">
        <f t="shared" si="2"/>
        <v>0.66643883351666355</v>
      </c>
      <c r="G16" s="21">
        <f t="shared" si="3"/>
        <v>0.33356116648333656</v>
      </c>
    </row>
    <row r="17" spans="1:7" x14ac:dyDescent="0.2">
      <c r="A17" s="6" t="s">
        <v>89</v>
      </c>
      <c r="B17" s="7">
        <v>2549025.7999999998</v>
      </c>
      <c r="C17" s="7">
        <v>878333.75000000012</v>
      </c>
      <c r="D17" s="7">
        <f t="shared" si="0"/>
        <v>3427359.55</v>
      </c>
      <c r="E17" s="24">
        <f t="shared" si="1"/>
        <v>6.9116992852895798E-4</v>
      </c>
      <c r="F17" s="19">
        <f t="shared" si="2"/>
        <v>0.74372874010256673</v>
      </c>
      <c r="G17" s="21">
        <f t="shared" si="3"/>
        <v>0.25627125989743332</v>
      </c>
    </row>
    <row r="18" spans="1:7" x14ac:dyDescent="0.2">
      <c r="A18" s="6" t="s">
        <v>13</v>
      </c>
      <c r="B18" s="7">
        <v>763829.23</v>
      </c>
      <c r="C18" s="7">
        <v>205709.35</v>
      </c>
      <c r="D18" s="7">
        <f t="shared" si="0"/>
        <v>969538.58</v>
      </c>
      <c r="E18" s="24">
        <f t="shared" si="1"/>
        <v>1.9551958330274027E-4</v>
      </c>
      <c r="F18" s="19">
        <f t="shared" si="2"/>
        <v>0.78782757670148618</v>
      </c>
      <c r="G18" s="21">
        <f t="shared" si="3"/>
        <v>0.21217242329851382</v>
      </c>
    </row>
    <row r="19" spans="1:7" x14ac:dyDescent="0.2">
      <c r="A19" s="6" t="s">
        <v>14</v>
      </c>
      <c r="B19" s="7">
        <v>124611889.23000003</v>
      </c>
      <c r="C19" s="7">
        <v>66235842.049999997</v>
      </c>
      <c r="D19" s="7">
        <f t="shared" si="0"/>
        <v>190847731.28000003</v>
      </c>
      <c r="E19" s="24">
        <f t="shared" si="1"/>
        <v>3.8486832462240911E-2</v>
      </c>
      <c r="F19" s="19">
        <f t="shared" si="2"/>
        <v>0.65293880306691809</v>
      </c>
      <c r="G19" s="21">
        <f t="shared" si="3"/>
        <v>0.34706119693308196</v>
      </c>
    </row>
    <row r="20" spans="1:7" x14ac:dyDescent="0.2">
      <c r="A20" s="6" t="s">
        <v>15</v>
      </c>
      <c r="B20" s="7">
        <v>31791713.539999999</v>
      </c>
      <c r="C20" s="7">
        <v>18781263.300000001</v>
      </c>
      <c r="D20" s="7">
        <f t="shared" si="0"/>
        <v>50572976.840000004</v>
      </c>
      <c r="E20" s="24">
        <f t="shared" si="1"/>
        <v>1.0198673433022063E-2</v>
      </c>
      <c r="F20" s="19">
        <f t="shared" si="2"/>
        <v>0.6286304569450375</v>
      </c>
      <c r="G20" s="21">
        <f t="shared" si="3"/>
        <v>0.37136954305496245</v>
      </c>
    </row>
    <row r="21" spans="1:7" x14ac:dyDescent="0.2">
      <c r="A21" s="6" t="s">
        <v>16</v>
      </c>
      <c r="B21" s="7">
        <v>20083832.309999999</v>
      </c>
      <c r="C21" s="7">
        <v>9331490.6500000004</v>
      </c>
      <c r="D21" s="7">
        <f t="shared" si="0"/>
        <v>29415322.960000001</v>
      </c>
      <c r="E21" s="24">
        <f t="shared" si="1"/>
        <v>5.9319678520216588E-3</v>
      </c>
      <c r="F21" s="19">
        <f t="shared" si="2"/>
        <v>0.68276769686706162</v>
      </c>
      <c r="G21" s="21">
        <f t="shared" si="3"/>
        <v>0.31723230313293832</v>
      </c>
    </row>
    <row r="22" spans="1:7" x14ac:dyDescent="0.2">
      <c r="A22" s="6" t="s">
        <v>17</v>
      </c>
      <c r="B22" s="7">
        <v>3212083.2499999995</v>
      </c>
      <c r="C22" s="7">
        <v>1138199.2999999998</v>
      </c>
      <c r="D22" s="7">
        <f t="shared" si="0"/>
        <v>4350282.5499999989</v>
      </c>
      <c r="E22" s="24">
        <f t="shared" si="1"/>
        <v>8.7728889697734585E-4</v>
      </c>
      <c r="F22" s="19">
        <f t="shared" si="2"/>
        <v>0.73836198294752153</v>
      </c>
      <c r="G22" s="21">
        <f t="shared" si="3"/>
        <v>0.26163801705247858</v>
      </c>
    </row>
    <row r="23" spans="1:7" x14ac:dyDescent="0.2">
      <c r="A23" s="6" t="s">
        <v>18</v>
      </c>
      <c r="B23" s="7">
        <v>1458800.7</v>
      </c>
      <c r="C23" s="7">
        <v>847114.80000000016</v>
      </c>
      <c r="D23" s="7">
        <f t="shared" si="0"/>
        <v>2305915.5</v>
      </c>
      <c r="E23" s="24">
        <f t="shared" si="1"/>
        <v>4.6501670690745489E-4</v>
      </c>
      <c r="F23" s="19">
        <f t="shared" si="2"/>
        <v>0.63263406659957833</v>
      </c>
      <c r="G23" s="21">
        <f t="shared" si="3"/>
        <v>0.36736593340042173</v>
      </c>
    </row>
    <row r="24" spans="1:7" x14ac:dyDescent="0.2">
      <c r="A24" s="6" t="s">
        <v>19</v>
      </c>
      <c r="B24" s="7">
        <v>991571.70000000007</v>
      </c>
      <c r="C24" s="7">
        <v>475225.8</v>
      </c>
      <c r="D24" s="7">
        <f t="shared" si="0"/>
        <v>1466797.5</v>
      </c>
      <c r="E24" s="24">
        <f t="shared" si="1"/>
        <v>2.9579806508525034E-4</v>
      </c>
      <c r="F24" s="19">
        <f t="shared" si="2"/>
        <v>0.67601131035470141</v>
      </c>
      <c r="G24" s="21">
        <f t="shared" si="3"/>
        <v>0.3239886896452987</v>
      </c>
    </row>
    <row r="25" spans="1:7" x14ac:dyDescent="0.2">
      <c r="A25" s="6" t="s">
        <v>20</v>
      </c>
      <c r="B25" s="7">
        <v>896093.79999999993</v>
      </c>
      <c r="C25" s="7">
        <v>429350.95</v>
      </c>
      <c r="D25" s="7">
        <f t="shared" si="0"/>
        <v>1325444.75</v>
      </c>
      <c r="E25" s="24">
        <f t="shared" si="1"/>
        <v>2.6729251476594648E-4</v>
      </c>
      <c r="F25" s="19">
        <f t="shared" si="2"/>
        <v>0.67607027754268889</v>
      </c>
      <c r="G25" s="21">
        <f t="shared" si="3"/>
        <v>0.32392972245731105</v>
      </c>
    </row>
    <row r="26" spans="1:7" x14ac:dyDescent="0.2">
      <c r="A26" s="6" t="s">
        <v>21</v>
      </c>
      <c r="B26" s="7">
        <v>3394292.3</v>
      </c>
      <c r="C26" s="7">
        <v>2438289.7000000002</v>
      </c>
      <c r="D26" s="7">
        <f t="shared" si="0"/>
        <v>5832582</v>
      </c>
      <c r="E26" s="24">
        <f t="shared" si="1"/>
        <v>1.1762131242049837E-3</v>
      </c>
      <c r="F26" s="19">
        <f t="shared" si="2"/>
        <v>0.58195363562826885</v>
      </c>
      <c r="G26" s="21">
        <f t="shared" si="3"/>
        <v>0.41804636437173109</v>
      </c>
    </row>
    <row r="27" spans="1:7" x14ac:dyDescent="0.2">
      <c r="A27" s="6" t="s">
        <v>22</v>
      </c>
      <c r="B27" s="7">
        <v>581290.23999999999</v>
      </c>
      <c r="C27" s="7">
        <v>161395.5</v>
      </c>
      <c r="D27" s="7">
        <f t="shared" si="0"/>
        <v>742685.74</v>
      </c>
      <c r="E27" s="24">
        <f t="shared" si="1"/>
        <v>1.4977187025366984E-4</v>
      </c>
      <c r="F27" s="19">
        <f t="shared" si="2"/>
        <v>0.782686685218973</v>
      </c>
      <c r="G27" s="21">
        <f t="shared" si="3"/>
        <v>0.21731331478102703</v>
      </c>
    </row>
    <row r="28" spans="1:7" x14ac:dyDescent="0.2">
      <c r="A28" s="6" t="s">
        <v>23</v>
      </c>
      <c r="B28" s="7">
        <v>1664644.4499999997</v>
      </c>
      <c r="C28" s="7">
        <v>511073.85000000003</v>
      </c>
      <c r="D28" s="7">
        <f t="shared" si="0"/>
        <v>2175718.2999999998</v>
      </c>
      <c r="E28" s="24">
        <f t="shared" si="1"/>
        <v>4.3876081279833797E-4</v>
      </c>
      <c r="F28" s="19">
        <f t="shared" si="2"/>
        <v>0.76510109328032028</v>
      </c>
      <c r="G28" s="21">
        <f t="shared" si="3"/>
        <v>0.2348989067196797</v>
      </c>
    </row>
    <row r="29" spans="1:7" x14ac:dyDescent="0.2">
      <c r="A29" s="6" t="s">
        <v>24</v>
      </c>
      <c r="B29" s="7">
        <v>3365793.2</v>
      </c>
      <c r="C29" s="7">
        <v>1423102.8000000003</v>
      </c>
      <c r="D29" s="7">
        <f t="shared" si="0"/>
        <v>4788896</v>
      </c>
      <c r="E29" s="24">
        <f t="shared" si="1"/>
        <v>9.6574078609657768E-4</v>
      </c>
      <c r="F29" s="19">
        <f t="shared" si="2"/>
        <v>0.70283280321811126</v>
      </c>
      <c r="G29" s="21">
        <f t="shared" si="3"/>
        <v>0.29716719678188885</v>
      </c>
    </row>
    <row r="30" spans="1:7" x14ac:dyDescent="0.2">
      <c r="A30" s="6" t="s">
        <v>25</v>
      </c>
      <c r="B30" s="7">
        <v>18545750.650000002</v>
      </c>
      <c r="C30" s="7">
        <v>9620375.4499999993</v>
      </c>
      <c r="D30" s="7">
        <f t="shared" si="0"/>
        <v>28166126.100000001</v>
      </c>
      <c r="E30" s="24">
        <f t="shared" si="1"/>
        <v>5.6800516781131466E-3</v>
      </c>
      <c r="F30" s="19">
        <f t="shared" si="2"/>
        <v>0.65844165378496977</v>
      </c>
      <c r="G30" s="21">
        <f t="shared" si="3"/>
        <v>0.34155834621503023</v>
      </c>
    </row>
    <row r="31" spans="1:7" x14ac:dyDescent="0.2">
      <c r="A31" s="6" t="s">
        <v>26</v>
      </c>
      <c r="B31" s="7">
        <v>8159883.9000000004</v>
      </c>
      <c r="C31" s="7">
        <v>3368261.59</v>
      </c>
      <c r="D31" s="7">
        <f t="shared" si="0"/>
        <v>11528145.49</v>
      </c>
      <c r="E31" s="24">
        <f t="shared" si="1"/>
        <v>2.3247947518067456E-3</v>
      </c>
      <c r="F31" s="19">
        <f t="shared" si="2"/>
        <v>0.70782277228182344</v>
      </c>
      <c r="G31" s="21">
        <f t="shared" si="3"/>
        <v>0.29217722771817656</v>
      </c>
    </row>
    <row r="32" spans="1:7" x14ac:dyDescent="0.2">
      <c r="A32" s="6" t="s">
        <v>27</v>
      </c>
      <c r="B32" s="7">
        <v>189117733.68000001</v>
      </c>
      <c r="C32" s="7">
        <v>114203060.05000001</v>
      </c>
      <c r="D32" s="7">
        <f t="shared" si="0"/>
        <v>303320793.73000002</v>
      </c>
      <c r="E32" s="24">
        <f t="shared" si="1"/>
        <v>6.1168432510592861E-2</v>
      </c>
      <c r="F32" s="19">
        <f t="shared" si="2"/>
        <v>0.62349083079461587</v>
      </c>
      <c r="G32" s="21">
        <f t="shared" si="3"/>
        <v>0.37650916920538419</v>
      </c>
    </row>
    <row r="33" spans="1:7" x14ac:dyDescent="0.2">
      <c r="A33" s="6" t="s">
        <v>28</v>
      </c>
      <c r="B33" s="7">
        <v>625242.80000000005</v>
      </c>
      <c r="C33" s="7">
        <v>262117.8</v>
      </c>
      <c r="D33" s="7">
        <f t="shared" si="0"/>
        <v>887360.60000000009</v>
      </c>
      <c r="E33" s="24">
        <f t="shared" si="1"/>
        <v>1.7894736561310394E-4</v>
      </c>
      <c r="F33" s="19">
        <f t="shared" si="2"/>
        <v>0.70460960290551555</v>
      </c>
      <c r="G33" s="21">
        <f t="shared" si="3"/>
        <v>0.29539039709448445</v>
      </c>
    </row>
    <row r="34" spans="1:7" x14ac:dyDescent="0.2">
      <c r="A34" s="6" t="s">
        <v>29</v>
      </c>
      <c r="B34" s="7">
        <v>29046713.530000005</v>
      </c>
      <c r="C34" s="7">
        <v>10329822.739999998</v>
      </c>
      <c r="D34" s="7">
        <f t="shared" si="0"/>
        <v>39376536.270000003</v>
      </c>
      <c r="E34" s="24">
        <f t="shared" si="1"/>
        <v>7.9407711278654224E-3</v>
      </c>
      <c r="F34" s="19">
        <f t="shared" si="2"/>
        <v>0.7376655308336495</v>
      </c>
      <c r="G34" s="21">
        <f t="shared" si="3"/>
        <v>0.2623344691663505</v>
      </c>
    </row>
    <row r="35" spans="1:7" x14ac:dyDescent="0.2">
      <c r="A35" s="6" t="s">
        <v>30</v>
      </c>
      <c r="B35" s="7">
        <v>1704619.7000000002</v>
      </c>
      <c r="C35" s="7">
        <v>738906.35</v>
      </c>
      <c r="D35" s="7">
        <f t="shared" si="0"/>
        <v>2443526.0500000003</v>
      </c>
      <c r="E35" s="24">
        <f t="shared" si="1"/>
        <v>4.9276759578292491E-4</v>
      </c>
      <c r="F35" s="19">
        <f t="shared" si="2"/>
        <v>0.69760651825258835</v>
      </c>
      <c r="G35" s="21">
        <f t="shared" si="3"/>
        <v>0.30239348174741165</v>
      </c>
    </row>
    <row r="36" spans="1:7" x14ac:dyDescent="0.2">
      <c r="A36" s="6" t="s">
        <v>31</v>
      </c>
      <c r="B36" s="7">
        <v>1066488.8499999999</v>
      </c>
      <c r="C36" s="7">
        <v>398462.75</v>
      </c>
      <c r="D36" s="7">
        <f t="shared" si="0"/>
        <v>1464951.5999999999</v>
      </c>
      <c r="E36" s="24">
        <f t="shared" si="1"/>
        <v>2.9542581625857802E-4</v>
      </c>
      <c r="F36" s="19">
        <f t="shared" si="2"/>
        <v>0.72800278862455248</v>
      </c>
      <c r="G36" s="21">
        <f t="shared" si="3"/>
        <v>0.27199721137544752</v>
      </c>
    </row>
    <row r="37" spans="1:7" x14ac:dyDescent="0.2">
      <c r="A37" s="6" t="s">
        <v>32</v>
      </c>
      <c r="B37" s="7">
        <v>318531.70999999996</v>
      </c>
      <c r="C37" s="7">
        <v>222679.45</v>
      </c>
      <c r="D37" s="7">
        <f t="shared" si="0"/>
        <v>541211.15999999992</v>
      </c>
      <c r="E37" s="24">
        <f t="shared" si="1"/>
        <v>1.0914200080825322E-4</v>
      </c>
      <c r="F37" s="19">
        <f t="shared" si="2"/>
        <v>0.58855347698299498</v>
      </c>
      <c r="G37" s="21">
        <f t="shared" si="3"/>
        <v>0.41144652301700513</v>
      </c>
    </row>
    <row r="38" spans="1:7" x14ac:dyDescent="0.2">
      <c r="A38" s="6" t="s">
        <v>33</v>
      </c>
      <c r="B38" s="7">
        <v>48176898.699999996</v>
      </c>
      <c r="C38" s="7">
        <v>22194244.099999994</v>
      </c>
      <c r="D38" s="7">
        <f t="shared" si="0"/>
        <v>70371142.799999982</v>
      </c>
      <c r="E38" s="24">
        <f t="shared" si="1"/>
        <v>1.4191221268155856E-2</v>
      </c>
      <c r="F38" s="19">
        <f t="shared" si="2"/>
        <v>0.68461157206047263</v>
      </c>
      <c r="G38" s="21">
        <f t="shared" si="3"/>
        <v>0.31538842793952748</v>
      </c>
    </row>
    <row r="39" spans="1:7" x14ac:dyDescent="0.2">
      <c r="A39" s="6" t="s">
        <v>34</v>
      </c>
      <c r="B39" s="7">
        <v>168509979.10000002</v>
      </c>
      <c r="C39" s="7">
        <v>66549101.850000001</v>
      </c>
      <c r="D39" s="7">
        <f t="shared" si="0"/>
        <v>235059080.95000002</v>
      </c>
      <c r="E39" s="24">
        <f t="shared" si="1"/>
        <v>4.740260419432623E-2</v>
      </c>
      <c r="F39" s="19">
        <f t="shared" si="2"/>
        <v>0.71688351038794451</v>
      </c>
      <c r="G39" s="21">
        <f t="shared" si="3"/>
        <v>0.28311648961205554</v>
      </c>
    </row>
    <row r="40" spans="1:7" x14ac:dyDescent="0.2">
      <c r="A40" s="6" t="s">
        <v>35</v>
      </c>
      <c r="B40" s="7">
        <v>24596764.5</v>
      </c>
      <c r="C40" s="7">
        <v>14759814.299999997</v>
      </c>
      <c r="D40" s="7">
        <f t="shared" si="0"/>
        <v>39356578.799999997</v>
      </c>
      <c r="E40" s="24">
        <f t="shared" si="1"/>
        <v>7.936746454377773E-3</v>
      </c>
      <c r="F40" s="19">
        <f t="shared" si="2"/>
        <v>0.62497212029008986</v>
      </c>
      <c r="G40" s="21">
        <f t="shared" si="3"/>
        <v>0.37502787970991008</v>
      </c>
    </row>
    <row r="41" spans="1:7" x14ac:dyDescent="0.2">
      <c r="A41" s="6" t="s">
        <v>36</v>
      </c>
      <c r="B41" s="7">
        <v>3262394.1000000006</v>
      </c>
      <c r="C41" s="7">
        <v>1250978.75</v>
      </c>
      <c r="D41" s="7">
        <f t="shared" si="0"/>
        <v>4513372.8500000006</v>
      </c>
      <c r="E41" s="24">
        <f t="shared" si="1"/>
        <v>9.1017809618458025E-4</v>
      </c>
      <c r="F41" s="19">
        <f t="shared" si="2"/>
        <v>0.7228284053687255</v>
      </c>
      <c r="G41" s="21">
        <f t="shared" si="3"/>
        <v>0.27717159463127444</v>
      </c>
    </row>
    <row r="42" spans="1:7" x14ac:dyDescent="0.2">
      <c r="A42" s="6" t="s">
        <v>37</v>
      </c>
      <c r="B42" s="7">
        <v>199160.5</v>
      </c>
      <c r="C42" s="7">
        <v>107956.45</v>
      </c>
      <c r="D42" s="7">
        <f t="shared" si="0"/>
        <v>307116.95</v>
      </c>
      <c r="E42" s="24">
        <f t="shared" si="1"/>
        <v>6.1933974911249553E-5</v>
      </c>
      <c r="F42" s="19">
        <f t="shared" si="2"/>
        <v>0.64848423377478837</v>
      </c>
      <c r="G42" s="21">
        <f t="shared" si="3"/>
        <v>0.35151576622521158</v>
      </c>
    </row>
    <row r="43" spans="1:7" x14ac:dyDescent="0.2">
      <c r="A43" s="6" t="s">
        <v>38</v>
      </c>
      <c r="B43" s="7">
        <v>1351906.5</v>
      </c>
      <c r="C43" s="7">
        <v>657828.85000000009</v>
      </c>
      <c r="D43" s="7">
        <f t="shared" si="0"/>
        <v>2009735.35</v>
      </c>
      <c r="E43" s="24">
        <f t="shared" si="1"/>
        <v>4.0528827453239347E-4</v>
      </c>
      <c r="F43" s="19">
        <f t="shared" si="2"/>
        <v>0.67267886789173503</v>
      </c>
      <c r="G43" s="21">
        <f t="shared" si="3"/>
        <v>0.32732113210826491</v>
      </c>
    </row>
    <row r="44" spans="1:7" x14ac:dyDescent="0.2">
      <c r="A44" s="6" t="s">
        <v>39</v>
      </c>
      <c r="B44" s="7">
        <v>83637026.899999991</v>
      </c>
      <c r="C44" s="7">
        <v>35368383.75</v>
      </c>
      <c r="D44" s="7">
        <f t="shared" si="0"/>
        <v>119005410.64999999</v>
      </c>
      <c r="E44" s="24">
        <f t="shared" si="1"/>
        <v>2.3998929780658641E-2</v>
      </c>
      <c r="F44" s="19">
        <f t="shared" si="2"/>
        <v>0.70280020415189415</v>
      </c>
      <c r="G44" s="21">
        <f t="shared" si="3"/>
        <v>0.29719979584810585</v>
      </c>
    </row>
    <row r="45" spans="1:7" x14ac:dyDescent="0.2">
      <c r="A45" s="6" t="s">
        <v>40</v>
      </c>
      <c r="B45" s="7">
        <v>43011063.490000002</v>
      </c>
      <c r="C45" s="7">
        <v>18137854.59</v>
      </c>
      <c r="D45" s="7">
        <f t="shared" si="0"/>
        <v>61148918.079999998</v>
      </c>
      <c r="E45" s="24">
        <f t="shared" si="1"/>
        <v>1.2331444286017994E-2</v>
      </c>
      <c r="F45" s="19">
        <f t="shared" si="2"/>
        <v>0.70338224845988973</v>
      </c>
      <c r="G45" s="21">
        <f t="shared" si="3"/>
        <v>0.29661775154011033</v>
      </c>
    </row>
    <row r="46" spans="1:7" x14ac:dyDescent="0.2">
      <c r="A46" s="6" t="s">
        <v>41</v>
      </c>
      <c r="B46" s="7">
        <v>30922447.519999996</v>
      </c>
      <c r="C46" s="7">
        <v>12211288.25</v>
      </c>
      <c r="D46" s="7">
        <f t="shared" si="0"/>
        <v>43133735.769999996</v>
      </c>
      <c r="E46" s="24">
        <f t="shared" si="1"/>
        <v>8.6984574085137503E-3</v>
      </c>
      <c r="F46" s="19">
        <f t="shared" si="2"/>
        <v>0.71689704051803715</v>
      </c>
      <c r="G46" s="21">
        <f t="shared" si="3"/>
        <v>0.28310295948196285</v>
      </c>
    </row>
    <row r="47" spans="1:7" x14ac:dyDescent="0.2">
      <c r="A47" s="6" t="s">
        <v>42</v>
      </c>
      <c r="B47" s="7">
        <v>403099284</v>
      </c>
      <c r="C47" s="7">
        <v>218308398.34999999</v>
      </c>
      <c r="D47" s="7">
        <f t="shared" si="0"/>
        <v>621407682.35000002</v>
      </c>
      <c r="E47" s="24">
        <f t="shared" si="1"/>
        <v>0.12531463277530802</v>
      </c>
      <c r="F47" s="19">
        <f t="shared" si="2"/>
        <v>0.64868731985350547</v>
      </c>
      <c r="G47" s="21">
        <f t="shared" si="3"/>
        <v>0.35131268014649447</v>
      </c>
    </row>
    <row r="48" spans="1:7" x14ac:dyDescent="0.2">
      <c r="A48" s="6" t="s">
        <v>43</v>
      </c>
      <c r="B48" s="7">
        <v>44950351.100000001</v>
      </c>
      <c r="C48" s="7">
        <v>15372044.4</v>
      </c>
      <c r="D48" s="7">
        <f t="shared" si="0"/>
        <v>60322395.5</v>
      </c>
      <c r="E48" s="24">
        <f t="shared" si="1"/>
        <v>1.2164765668203834E-2</v>
      </c>
      <c r="F48" s="19">
        <f t="shared" si="2"/>
        <v>0.74516853529134142</v>
      </c>
      <c r="G48" s="21">
        <f t="shared" si="3"/>
        <v>0.25483146470865864</v>
      </c>
    </row>
    <row r="49" spans="1:7" x14ac:dyDescent="0.2">
      <c r="A49" s="6" t="s">
        <v>44</v>
      </c>
      <c r="B49" s="7">
        <v>18870714.449999999</v>
      </c>
      <c r="C49" s="7">
        <v>7614937.0500000007</v>
      </c>
      <c r="D49" s="7">
        <f t="shared" si="0"/>
        <v>26485651.5</v>
      </c>
      <c r="E49" s="24">
        <f t="shared" si="1"/>
        <v>5.3411629527745025E-3</v>
      </c>
      <c r="F49" s="19">
        <f t="shared" si="2"/>
        <v>0.71248821083370362</v>
      </c>
      <c r="G49" s="21">
        <f t="shared" si="3"/>
        <v>0.28751178916629633</v>
      </c>
    </row>
    <row r="50" spans="1:7" x14ac:dyDescent="0.2">
      <c r="A50" s="6" t="s">
        <v>45</v>
      </c>
      <c r="B50" s="7">
        <v>35436176.509999998</v>
      </c>
      <c r="C50" s="7">
        <v>18674905.399999999</v>
      </c>
      <c r="D50" s="7">
        <f t="shared" si="0"/>
        <v>54111081.909999996</v>
      </c>
      <c r="E50" s="24">
        <f t="shared" si="1"/>
        <v>1.0912176581053274E-2</v>
      </c>
      <c r="F50" s="19">
        <f t="shared" si="2"/>
        <v>0.65487835872398659</v>
      </c>
      <c r="G50" s="21">
        <f t="shared" si="3"/>
        <v>0.34512164127601341</v>
      </c>
    </row>
    <row r="51" spans="1:7" x14ac:dyDescent="0.2">
      <c r="A51" s="6" t="s">
        <v>46</v>
      </c>
      <c r="B51" s="7">
        <v>4983927.9000000013</v>
      </c>
      <c r="C51" s="7">
        <v>1127712.76</v>
      </c>
      <c r="D51" s="7">
        <f t="shared" si="0"/>
        <v>6111640.6600000011</v>
      </c>
      <c r="E51" s="24">
        <f t="shared" si="1"/>
        <v>1.2324887939366837E-3</v>
      </c>
      <c r="F51" s="19">
        <f t="shared" si="2"/>
        <v>0.81548117392098118</v>
      </c>
      <c r="G51" s="21">
        <f t="shared" si="3"/>
        <v>0.18451882607901882</v>
      </c>
    </row>
    <row r="52" spans="1:7" x14ac:dyDescent="0.2">
      <c r="A52" s="6" t="s">
        <v>47</v>
      </c>
      <c r="B52" s="7">
        <v>222014091.56</v>
      </c>
      <c r="C52" s="7">
        <v>106405368.24999999</v>
      </c>
      <c r="D52" s="7">
        <f t="shared" si="0"/>
        <v>328419459.81</v>
      </c>
      <c r="E52" s="24">
        <f t="shared" si="1"/>
        <v>6.6229892502640025E-2</v>
      </c>
      <c r="F52" s="19">
        <f t="shared" si="2"/>
        <v>0.67600772405033938</v>
      </c>
      <c r="G52" s="21">
        <f t="shared" si="3"/>
        <v>0.32399227594966057</v>
      </c>
    </row>
    <row r="53" spans="1:7" x14ac:dyDescent="0.2">
      <c r="A53" s="6" t="s">
        <v>48</v>
      </c>
      <c r="B53" s="7">
        <v>74485258.400000006</v>
      </c>
      <c r="C53" s="7">
        <v>32411432.549999997</v>
      </c>
      <c r="D53" s="7">
        <f t="shared" si="0"/>
        <v>106896690.95</v>
      </c>
      <c r="E53" s="24">
        <f t="shared" si="1"/>
        <v>2.1557054976590832E-2</v>
      </c>
      <c r="F53" s="19">
        <f t="shared" si="2"/>
        <v>0.69679667104793575</v>
      </c>
      <c r="G53" s="21">
        <f t="shared" si="3"/>
        <v>0.3032033289520642</v>
      </c>
    </row>
    <row r="54" spans="1:7" x14ac:dyDescent="0.2">
      <c r="A54" s="6" t="s">
        <v>49</v>
      </c>
      <c r="B54" s="7">
        <v>320572513.10000002</v>
      </c>
      <c r="C54" s="7">
        <v>144234881.69999999</v>
      </c>
      <c r="D54" s="7">
        <f t="shared" si="0"/>
        <v>464807394.80000001</v>
      </c>
      <c r="E54" s="24">
        <f t="shared" si="1"/>
        <v>9.3734225766785154E-2</v>
      </c>
      <c r="F54" s="19">
        <f t="shared" si="2"/>
        <v>0.6896889263948518</v>
      </c>
      <c r="G54" s="21">
        <f t="shared" si="3"/>
        <v>0.3103110736051482</v>
      </c>
    </row>
    <row r="55" spans="1:7" x14ac:dyDescent="0.2">
      <c r="A55" s="6" t="s">
        <v>50</v>
      </c>
      <c r="B55" s="7">
        <v>73877020.000000015</v>
      </c>
      <c r="C55" s="7">
        <v>37327801.699999996</v>
      </c>
      <c r="D55" s="7">
        <f t="shared" si="0"/>
        <v>111204821.70000002</v>
      </c>
      <c r="E55" s="24">
        <f t="shared" si="1"/>
        <v>2.2425843435791418E-2</v>
      </c>
      <c r="F55" s="19">
        <f t="shared" si="2"/>
        <v>0.66433288476735175</v>
      </c>
      <c r="G55" s="21">
        <f t="shared" si="3"/>
        <v>0.33566711523264814</v>
      </c>
    </row>
    <row r="56" spans="1:7" x14ac:dyDescent="0.2">
      <c r="A56" s="6" t="s">
        <v>51</v>
      </c>
      <c r="B56" s="7">
        <v>137591691.30000001</v>
      </c>
      <c r="C56" s="7">
        <v>67842490.100000009</v>
      </c>
      <c r="D56" s="7">
        <f t="shared" si="0"/>
        <v>205434181.40000004</v>
      </c>
      <c r="E56" s="24">
        <f t="shared" si="1"/>
        <v>4.1428372601188868E-2</v>
      </c>
      <c r="F56" s="19">
        <f t="shared" si="2"/>
        <v>0.66976045739971479</v>
      </c>
      <c r="G56" s="21">
        <f t="shared" si="3"/>
        <v>0.3302395426002851</v>
      </c>
    </row>
    <row r="57" spans="1:7" x14ac:dyDescent="0.2">
      <c r="A57" s="6" t="s">
        <v>52</v>
      </c>
      <c r="B57" s="7">
        <v>86239332.049999997</v>
      </c>
      <c r="C57" s="7">
        <v>41149729.880000003</v>
      </c>
      <c r="D57" s="7">
        <f t="shared" si="0"/>
        <v>127389061.93000001</v>
      </c>
      <c r="E57" s="24">
        <f t="shared" si="1"/>
        <v>2.568959793831059E-2</v>
      </c>
      <c r="F57" s="19">
        <f t="shared" si="2"/>
        <v>0.67697595651805886</v>
      </c>
      <c r="G57" s="21">
        <f t="shared" si="3"/>
        <v>0.32302404348194103</v>
      </c>
    </row>
    <row r="58" spans="1:7" x14ac:dyDescent="0.2">
      <c r="A58" s="6" t="s">
        <v>53</v>
      </c>
      <c r="B58" s="7">
        <v>4123828.8</v>
      </c>
      <c r="C58" s="7">
        <v>1649711.7</v>
      </c>
      <c r="D58" s="7">
        <f t="shared" si="0"/>
        <v>5773540.5</v>
      </c>
      <c r="E58" s="24">
        <f t="shared" si="1"/>
        <v>1.1643066671379852E-3</v>
      </c>
      <c r="F58" s="19">
        <f t="shared" si="2"/>
        <v>0.71426342293779699</v>
      </c>
      <c r="G58" s="21">
        <f t="shared" si="3"/>
        <v>0.28573657706220301</v>
      </c>
    </row>
    <row r="59" spans="1:7" x14ac:dyDescent="0.2">
      <c r="A59" s="26" t="s">
        <v>87</v>
      </c>
      <c r="B59" s="7">
        <v>62178688.610000007</v>
      </c>
      <c r="C59" s="7">
        <v>30758382.550000001</v>
      </c>
      <c r="D59" s="7">
        <f t="shared" si="0"/>
        <v>92937071.160000011</v>
      </c>
      <c r="E59" s="24">
        <f t="shared" si="1"/>
        <v>1.874192301515255E-2</v>
      </c>
      <c r="F59" s="19">
        <f t="shared" si="2"/>
        <v>0.6690407588049927</v>
      </c>
      <c r="G59" s="21">
        <f t="shared" si="3"/>
        <v>0.3309592411950073</v>
      </c>
    </row>
    <row r="60" spans="1:7" x14ac:dyDescent="0.2">
      <c r="A60" s="26" t="s">
        <v>88</v>
      </c>
      <c r="B60" s="7">
        <v>48818652.750000007</v>
      </c>
      <c r="C60" s="7">
        <v>23194150.59</v>
      </c>
      <c r="D60" s="7">
        <f t="shared" si="0"/>
        <v>72012803.340000004</v>
      </c>
      <c r="E60" s="24">
        <f t="shared" si="1"/>
        <v>1.4522282652742899E-2</v>
      </c>
      <c r="F60" s="19">
        <f t="shared" si="2"/>
        <v>0.67791629384997643</v>
      </c>
      <c r="G60" s="21">
        <f t="shared" si="3"/>
        <v>0.32208370615002363</v>
      </c>
    </row>
    <row r="61" spans="1:7" x14ac:dyDescent="0.2">
      <c r="A61" s="6" t="s">
        <v>54</v>
      </c>
      <c r="B61" s="7">
        <v>23924003.600000001</v>
      </c>
      <c r="C61" s="7">
        <v>13966227.1</v>
      </c>
      <c r="D61" s="7">
        <f t="shared" si="0"/>
        <v>37890230.700000003</v>
      </c>
      <c r="E61" s="24">
        <f t="shared" si="1"/>
        <v>7.6410390164243875E-3</v>
      </c>
      <c r="F61" s="19">
        <f t="shared" si="2"/>
        <v>0.63140295421848669</v>
      </c>
      <c r="G61" s="21">
        <f t="shared" si="3"/>
        <v>0.36859704578151326</v>
      </c>
    </row>
    <row r="62" spans="1:7" x14ac:dyDescent="0.2">
      <c r="A62" s="6" t="s">
        <v>55</v>
      </c>
      <c r="B62" s="7">
        <v>103947882.35000001</v>
      </c>
      <c r="C62" s="7">
        <v>39660338.849999994</v>
      </c>
      <c r="D62" s="7">
        <f t="shared" si="0"/>
        <v>143608221.19999999</v>
      </c>
      <c r="E62" s="24">
        <f t="shared" si="1"/>
        <v>2.8960394302072798E-2</v>
      </c>
      <c r="F62" s="19">
        <f t="shared" si="2"/>
        <v>0.72382960725649614</v>
      </c>
      <c r="G62" s="21">
        <f t="shared" si="3"/>
        <v>0.27617039274350402</v>
      </c>
    </row>
    <row r="63" spans="1:7" x14ac:dyDescent="0.2">
      <c r="A63" s="6" t="s">
        <v>56</v>
      </c>
      <c r="B63" s="7">
        <v>51716168.110000007</v>
      </c>
      <c r="C63" s="7">
        <v>28905825.119999997</v>
      </c>
      <c r="D63" s="7">
        <f t="shared" si="0"/>
        <v>80621993.230000004</v>
      </c>
      <c r="E63" s="24">
        <f t="shared" si="1"/>
        <v>1.6258433492523781E-2</v>
      </c>
      <c r="F63" s="19">
        <f t="shared" si="2"/>
        <v>0.64146476709479394</v>
      </c>
      <c r="G63" s="21">
        <f t="shared" si="3"/>
        <v>0.35853523290520606</v>
      </c>
    </row>
    <row r="64" spans="1:7" x14ac:dyDescent="0.2">
      <c r="A64" s="6" t="s">
        <v>57</v>
      </c>
      <c r="B64" s="7">
        <v>29719772.600000001</v>
      </c>
      <c r="C64" s="7">
        <v>9442649.3000000007</v>
      </c>
      <c r="D64" s="7">
        <f t="shared" si="0"/>
        <v>39162421.900000006</v>
      </c>
      <c r="E64" s="24">
        <f t="shared" si="1"/>
        <v>7.8975922866464082E-3</v>
      </c>
      <c r="F64" s="19">
        <f t="shared" si="2"/>
        <v>0.75888495037126391</v>
      </c>
      <c r="G64" s="21">
        <f t="shared" si="3"/>
        <v>0.24111504962873603</v>
      </c>
    </row>
    <row r="65" spans="1:7" x14ac:dyDescent="0.2">
      <c r="A65" s="6" t="s">
        <v>58</v>
      </c>
      <c r="B65" s="7">
        <v>2106173.31</v>
      </c>
      <c r="C65" s="7">
        <v>808735.21</v>
      </c>
      <c r="D65" s="7">
        <f t="shared" si="0"/>
        <v>2914908.52</v>
      </c>
      <c r="E65" s="24">
        <f t="shared" si="1"/>
        <v>5.8782776771606896E-4</v>
      </c>
      <c r="F65" s="19">
        <f t="shared" si="2"/>
        <v>0.72255211288757704</v>
      </c>
      <c r="G65" s="21">
        <f t="shared" si="3"/>
        <v>0.27744788711242296</v>
      </c>
    </row>
    <row r="66" spans="1:7" x14ac:dyDescent="0.2">
      <c r="A66" s="6" t="s">
        <v>59</v>
      </c>
      <c r="B66" s="7">
        <v>1143061.5</v>
      </c>
      <c r="C66" s="7">
        <v>476566.65</v>
      </c>
      <c r="D66" s="7">
        <f t="shared" si="0"/>
        <v>1619628.15</v>
      </c>
      <c r="E66" s="24">
        <f t="shared" si="1"/>
        <v>3.2661827752474595E-4</v>
      </c>
      <c r="F66" s="19">
        <f t="shared" si="2"/>
        <v>0.70575551554843008</v>
      </c>
      <c r="G66" s="21">
        <f t="shared" si="3"/>
        <v>0.29424448445156998</v>
      </c>
    </row>
    <row r="67" spans="1:7" x14ac:dyDescent="0.2">
      <c r="A67" s="6" t="s">
        <v>60</v>
      </c>
      <c r="B67" s="7">
        <v>234919.3</v>
      </c>
      <c r="C67" s="7">
        <v>170508.45</v>
      </c>
      <c r="D67" s="7">
        <f t="shared" si="0"/>
        <v>405427.75</v>
      </c>
      <c r="E67" s="24">
        <f t="shared" si="1"/>
        <v>8.1759577570773476E-5</v>
      </c>
      <c r="F67" s="19">
        <f t="shared" si="2"/>
        <v>0.57943567010398278</v>
      </c>
      <c r="G67" s="21">
        <f t="shared" si="3"/>
        <v>0.42056432989601727</v>
      </c>
    </row>
    <row r="68" spans="1:7" x14ac:dyDescent="0.2">
      <c r="A68" s="6" t="s">
        <v>61</v>
      </c>
      <c r="B68" s="7">
        <v>66033176.889999993</v>
      </c>
      <c r="C68" s="7">
        <v>33795474.620000005</v>
      </c>
      <c r="D68" s="7">
        <f t="shared" si="0"/>
        <v>99828651.50999999</v>
      </c>
      <c r="E68" s="24">
        <f t="shared" si="1"/>
        <v>2.0131696404396483E-2</v>
      </c>
      <c r="F68" s="19">
        <f t="shared" si="2"/>
        <v>0.66146517949694383</v>
      </c>
      <c r="G68" s="21">
        <f t="shared" si="3"/>
        <v>0.33853482050305628</v>
      </c>
    </row>
    <row r="69" spans="1:7" x14ac:dyDescent="0.2">
      <c r="A69" s="6" t="s">
        <v>62</v>
      </c>
      <c r="B69" s="7">
        <v>2584419.5999999996</v>
      </c>
      <c r="C69" s="7">
        <v>1331789.2000000002</v>
      </c>
      <c r="D69" s="7">
        <f>SUM(B69,C69)</f>
        <v>3916208.8</v>
      </c>
      <c r="E69" s="24">
        <f>(D69/D$72)</f>
        <v>7.8975249515344148E-4</v>
      </c>
      <c r="F69" s="19">
        <f>(B69/D69)</f>
        <v>0.65992895986546984</v>
      </c>
      <c r="G69" s="21">
        <f>(C69/D69)</f>
        <v>0.34007104013453016</v>
      </c>
    </row>
    <row r="70" spans="1:7" x14ac:dyDescent="0.2">
      <c r="A70" s="6" t="s">
        <v>63</v>
      </c>
      <c r="B70" s="7">
        <v>59344199.600000001</v>
      </c>
      <c r="C70" s="7">
        <v>22798430.550000004</v>
      </c>
      <c r="D70" s="7">
        <f>SUM(B70,C70)</f>
        <v>82142630.150000006</v>
      </c>
      <c r="E70" s="24">
        <f>(D70/D$72)</f>
        <v>1.6565088950167523E-2</v>
      </c>
      <c r="F70" s="19">
        <f>(B70/D70)</f>
        <v>0.7224531219858924</v>
      </c>
      <c r="G70" s="21">
        <f>(C70/D70)</f>
        <v>0.27754687801410755</v>
      </c>
    </row>
    <row r="71" spans="1:7" x14ac:dyDescent="0.2">
      <c r="A71" s="6" t="s">
        <v>64</v>
      </c>
      <c r="B71" s="7">
        <v>1042622.7</v>
      </c>
      <c r="C71" s="7">
        <v>446883.5</v>
      </c>
      <c r="D71" s="7">
        <f>SUM(B71,C71)</f>
        <v>1489506.2</v>
      </c>
      <c r="E71" s="24">
        <f>(D71/D$72)</f>
        <v>3.0037755851948473E-4</v>
      </c>
      <c r="F71" s="19">
        <f>(B71/D71)</f>
        <v>0.69997875806089294</v>
      </c>
      <c r="G71" s="21">
        <f>(C71/D71)</f>
        <v>0.30002124193910706</v>
      </c>
    </row>
    <row r="72" spans="1:7" x14ac:dyDescent="0.2">
      <c r="A72" s="11" t="s">
        <v>66</v>
      </c>
      <c r="B72" s="12">
        <f>SUM(B5:B71)</f>
        <v>3366124873.8100004</v>
      </c>
      <c r="C72" s="12">
        <f>SUM(C5:C71)</f>
        <v>1592655027.5299997</v>
      </c>
      <c r="D72" s="12">
        <f>SUM(D5:D71)</f>
        <v>4958779901.3399982</v>
      </c>
      <c r="E72" s="20">
        <f>(D72/D$72)</f>
        <v>1</v>
      </c>
      <c r="F72" s="22">
        <f>B72/D72</f>
        <v>0.67882119004724961</v>
      </c>
      <c r="G72" s="23">
        <f>(C72/D72)</f>
        <v>0.32117880995275083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39" customHeight="1" x14ac:dyDescent="0.2">
      <c r="A74" s="29" t="s">
        <v>106</v>
      </c>
      <c r="B74" s="30"/>
      <c r="C74" s="30"/>
      <c r="D74" s="30"/>
      <c r="E74" s="30"/>
      <c r="F74" s="30"/>
      <c r="G74" s="31"/>
    </row>
    <row r="75" spans="1:7" ht="12.95" customHeight="1" x14ac:dyDescent="0.2">
      <c r="A75" s="32"/>
      <c r="B75" s="30"/>
      <c r="C75" s="30"/>
      <c r="D75" s="30"/>
      <c r="E75" s="30"/>
      <c r="F75" s="30"/>
      <c r="G75" s="31"/>
    </row>
    <row r="76" spans="1:7" ht="27" customHeight="1" thickBot="1" x14ac:dyDescent="0.25">
      <c r="A76" s="33" t="s">
        <v>105</v>
      </c>
      <c r="B76" s="34"/>
      <c r="C76" s="34"/>
      <c r="D76" s="34"/>
      <c r="E76" s="34"/>
      <c r="F76" s="34"/>
      <c r="G76" s="35"/>
    </row>
  </sheetData>
  <mergeCells count="4">
    <mergeCell ref="F3:G3"/>
    <mergeCell ref="A74:G74"/>
    <mergeCell ref="A75:G75"/>
    <mergeCell ref="A76:G76"/>
  </mergeCells>
  <printOptions horizontalCentered="1"/>
  <pageMargins left="0.5" right="0.5" top="0.5" bottom="0.5" header="0.3" footer="0.3"/>
  <pageSetup scale="72" orientation="portrait" verticalDpi="0" r:id="rId1"/>
  <headerFooter>
    <oddFooter>&amp;LOffice of Economic and Demographic Research&amp;ROctober 10,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103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15476792.220000003</v>
      </c>
      <c r="C5" s="7">
        <v>10899258.420000002</v>
      </c>
      <c r="D5" s="7">
        <f t="shared" ref="D5:D68" si="0">SUM(B5,C5)</f>
        <v>26376050.640000004</v>
      </c>
      <c r="E5" s="24">
        <f t="shared" ref="E5:E68" si="1">(D5/D$72)</f>
        <v>7.00689516649793E-3</v>
      </c>
      <c r="F5" s="19">
        <f t="shared" ref="F5:F68" si="2">(B5/D5)</f>
        <v>0.58677443531022888</v>
      </c>
      <c r="G5" s="21">
        <f t="shared" ref="G5:G68" si="3">(C5/D5)</f>
        <v>0.41322556468977117</v>
      </c>
    </row>
    <row r="6" spans="1:7" x14ac:dyDescent="0.2">
      <c r="A6" s="6" t="s">
        <v>2</v>
      </c>
      <c r="B6" s="7">
        <v>1107743.0299999998</v>
      </c>
      <c r="C6" s="7">
        <v>823561.9</v>
      </c>
      <c r="D6" s="7">
        <f t="shared" si="0"/>
        <v>1931304.9299999997</v>
      </c>
      <c r="E6" s="24">
        <f t="shared" si="1"/>
        <v>5.130582801705835E-4</v>
      </c>
      <c r="F6" s="19">
        <f t="shared" si="2"/>
        <v>0.5735723099924982</v>
      </c>
      <c r="G6" s="21">
        <f t="shared" si="3"/>
        <v>0.42642769000750191</v>
      </c>
    </row>
    <row r="7" spans="1:7" x14ac:dyDescent="0.2">
      <c r="A7" s="6" t="s">
        <v>3</v>
      </c>
      <c r="B7" s="7">
        <v>26331897.849999998</v>
      </c>
      <c r="C7" s="7">
        <v>13188753.799999999</v>
      </c>
      <c r="D7" s="7">
        <f t="shared" si="0"/>
        <v>39520651.649999999</v>
      </c>
      <c r="E7" s="24">
        <f t="shared" si="1"/>
        <v>1.0498806921582152E-2</v>
      </c>
      <c r="F7" s="19">
        <f t="shared" si="2"/>
        <v>0.66628197538842959</v>
      </c>
      <c r="G7" s="21">
        <f t="shared" si="3"/>
        <v>0.33371802461157035</v>
      </c>
    </row>
    <row r="8" spans="1:7" x14ac:dyDescent="0.2">
      <c r="A8" s="6" t="s">
        <v>4</v>
      </c>
      <c r="B8" s="7">
        <v>818237.70000000007</v>
      </c>
      <c r="C8" s="7">
        <v>579684.35</v>
      </c>
      <c r="D8" s="7">
        <f t="shared" si="0"/>
        <v>1397922.05</v>
      </c>
      <c r="E8" s="24">
        <f t="shared" si="1"/>
        <v>3.7136315019168753E-4</v>
      </c>
      <c r="F8" s="19">
        <f t="shared" si="2"/>
        <v>0.58532426754410238</v>
      </c>
      <c r="G8" s="21">
        <f t="shared" si="3"/>
        <v>0.41467573245589762</v>
      </c>
    </row>
    <row r="9" spans="1:7" x14ac:dyDescent="0.2">
      <c r="A9" s="6" t="s">
        <v>5</v>
      </c>
      <c r="B9" s="7">
        <v>53936167.43</v>
      </c>
      <c r="C9" s="7">
        <v>35739655</v>
      </c>
      <c r="D9" s="7">
        <f t="shared" si="0"/>
        <v>89675822.430000007</v>
      </c>
      <c r="E9" s="24">
        <f t="shared" si="1"/>
        <v>2.3822713085922917E-2</v>
      </c>
      <c r="F9" s="19">
        <f t="shared" si="2"/>
        <v>0.60145718175154739</v>
      </c>
      <c r="G9" s="21">
        <f t="shared" si="3"/>
        <v>0.39854281824845256</v>
      </c>
    </row>
    <row r="10" spans="1:7" x14ac:dyDescent="0.2">
      <c r="A10" s="6" t="s">
        <v>6</v>
      </c>
      <c r="B10" s="7">
        <v>188703739.27000004</v>
      </c>
      <c r="C10" s="7">
        <v>107156262.49999999</v>
      </c>
      <c r="D10" s="7">
        <f t="shared" si="0"/>
        <v>295860001.77000004</v>
      </c>
      <c r="E10" s="24">
        <f t="shared" si="1"/>
        <v>7.8596301040551902E-2</v>
      </c>
      <c r="F10" s="19">
        <f t="shared" si="2"/>
        <v>0.63781429777958731</v>
      </c>
      <c r="G10" s="21">
        <f t="shared" si="3"/>
        <v>0.36218570222041263</v>
      </c>
    </row>
    <row r="11" spans="1:7" x14ac:dyDescent="0.2">
      <c r="A11" s="6" t="s">
        <v>7</v>
      </c>
      <c r="B11" s="7">
        <v>251185.91</v>
      </c>
      <c r="C11" s="7">
        <v>161778.04999999999</v>
      </c>
      <c r="D11" s="7">
        <f t="shared" si="0"/>
        <v>412963.95999999996</v>
      </c>
      <c r="E11" s="24">
        <f t="shared" si="1"/>
        <v>1.0970539959737671E-4</v>
      </c>
      <c r="F11" s="19">
        <f t="shared" si="2"/>
        <v>0.60825140770153407</v>
      </c>
      <c r="G11" s="21">
        <f t="shared" si="3"/>
        <v>0.39174859229846598</v>
      </c>
    </row>
    <row r="12" spans="1:7" x14ac:dyDescent="0.2">
      <c r="A12" s="6" t="s">
        <v>8</v>
      </c>
      <c r="B12" s="7">
        <v>28355489.399999999</v>
      </c>
      <c r="C12" s="7">
        <v>11972979.549999997</v>
      </c>
      <c r="D12" s="7">
        <f t="shared" si="0"/>
        <v>40328468.949999996</v>
      </c>
      <c r="E12" s="24">
        <f t="shared" si="1"/>
        <v>1.0713406567755086E-2</v>
      </c>
      <c r="F12" s="19">
        <f t="shared" si="2"/>
        <v>0.70311346148934328</v>
      </c>
      <c r="G12" s="21">
        <f t="shared" si="3"/>
        <v>0.29688653851065672</v>
      </c>
    </row>
    <row r="13" spans="1:7" x14ac:dyDescent="0.2">
      <c r="A13" s="6" t="s">
        <v>9</v>
      </c>
      <c r="B13" s="7">
        <v>11070537.799999999</v>
      </c>
      <c r="C13" s="7">
        <v>5504236.5</v>
      </c>
      <c r="D13" s="7">
        <f t="shared" si="0"/>
        <v>16574774.299999999</v>
      </c>
      <c r="E13" s="24">
        <f t="shared" si="1"/>
        <v>4.4031499451376577E-3</v>
      </c>
      <c r="F13" s="19">
        <f t="shared" si="2"/>
        <v>0.667914844547838</v>
      </c>
      <c r="G13" s="21">
        <f t="shared" si="3"/>
        <v>0.33208515545216205</v>
      </c>
    </row>
    <row r="14" spans="1:7" x14ac:dyDescent="0.2">
      <c r="A14" s="6" t="s">
        <v>10</v>
      </c>
      <c r="B14" s="7">
        <v>16043333.6</v>
      </c>
      <c r="C14" s="7">
        <v>12367286.510000002</v>
      </c>
      <c r="D14" s="7">
        <f t="shared" si="0"/>
        <v>28410620.109999999</v>
      </c>
      <c r="E14" s="24">
        <f t="shared" si="1"/>
        <v>7.5473860527122431E-3</v>
      </c>
      <c r="F14" s="19">
        <f t="shared" si="2"/>
        <v>0.56469494639270656</v>
      </c>
      <c r="G14" s="21">
        <f t="shared" si="3"/>
        <v>0.43530505360729355</v>
      </c>
    </row>
    <row r="15" spans="1:7" x14ac:dyDescent="0.2">
      <c r="A15" s="6" t="s">
        <v>11</v>
      </c>
      <c r="B15" s="7">
        <v>133546880.09999999</v>
      </c>
      <c r="C15" s="7">
        <v>40675318.25</v>
      </c>
      <c r="D15" s="7">
        <f t="shared" si="0"/>
        <v>174222198.34999999</v>
      </c>
      <c r="E15" s="24">
        <f t="shared" si="1"/>
        <v>4.6282769781460287E-2</v>
      </c>
      <c r="F15" s="19">
        <f t="shared" si="2"/>
        <v>0.76653194234017075</v>
      </c>
      <c r="G15" s="21">
        <f t="shared" si="3"/>
        <v>0.2334680576598292</v>
      </c>
    </row>
    <row r="16" spans="1:7" x14ac:dyDescent="0.2">
      <c r="A16" s="6" t="s">
        <v>12</v>
      </c>
      <c r="B16" s="7">
        <v>2384283.1999999997</v>
      </c>
      <c r="C16" s="7">
        <v>1421426.2999999998</v>
      </c>
      <c r="D16" s="7">
        <f t="shared" si="0"/>
        <v>3805709.4999999995</v>
      </c>
      <c r="E16" s="24">
        <f t="shared" si="1"/>
        <v>1.0110007697742745E-3</v>
      </c>
      <c r="F16" s="19">
        <f t="shared" si="2"/>
        <v>0.6265016286713424</v>
      </c>
      <c r="G16" s="21">
        <f t="shared" si="3"/>
        <v>0.37349837132865765</v>
      </c>
    </row>
    <row r="17" spans="1:7" x14ac:dyDescent="0.2">
      <c r="A17" s="6" t="s">
        <v>89</v>
      </c>
      <c r="B17" s="7">
        <v>1948390.8500000003</v>
      </c>
      <c r="C17" s="7">
        <v>675334.79999999993</v>
      </c>
      <c r="D17" s="7">
        <f t="shared" si="0"/>
        <v>2623725.6500000004</v>
      </c>
      <c r="E17" s="24">
        <f t="shared" si="1"/>
        <v>6.970023991128354E-4</v>
      </c>
      <c r="F17" s="19">
        <f t="shared" si="2"/>
        <v>0.74260464313408681</v>
      </c>
      <c r="G17" s="21">
        <f t="shared" si="3"/>
        <v>0.25739535686591308</v>
      </c>
    </row>
    <row r="18" spans="1:7" x14ac:dyDescent="0.2">
      <c r="A18" s="6" t="s">
        <v>13</v>
      </c>
      <c r="B18" s="7">
        <v>866681.55</v>
      </c>
      <c r="C18" s="7">
        <v>245766.75</v>
      </c>
      <c r="D18" s="7">
        <f t="shared" si="0"/>
        <v>1112448.3</v>
      </c>
      <c r="E18" s="24">
        <f t="shared" si="1"/>
        <v>2.9552599525373212E-4</v>
      </c>
      <c r="F18" s="19">
        <f t="shared" si="2"/>
        <v>0.7790758006461963</v>
      </c>
      <c r="G18" s="21">
        <f t="shared" si="3"/>
        <v>0.22092419935380367</v>
      </c>
    </row>
    <row r="19" spans="1:7" x14ac:dyDescent="0.2">
      <c r="A19" s="6" t="s">
        <v>14</v>
      </c>
      <c r="B19" s="7">
        <v>76464183.600000009</v>
      </c>
      <c r="C19" s="7">
        <v>48878769.68999999</v>
      </c>
      <c r="D19" s="7">
        <f t="shared" si="0"/>
        <v>125342953.28999999</v>
      </c>
      <c r="E19" s="24">
        <f t="shared" si="1"/>
        <v>3.3297817992143368E-2</v>
      </c>
      <c r="F19" s="19">
        <f t="shared" si="2"/>
        <v>0.61003974769198621</v>
      </c>
      <c r="G19" s="21">
        <f t="shared" si="3"/>
        <v>0.38996025230801384</v>
      </c>
    </row>
    <row r="20" spans="1:7" x14ac:dyDescent="0.2">
      <c r="A20" s="6" t="s">
        <v>15</v>
      </c>
      <c r="B20" s="7">
        <v>22872270.400000002</v>
      </c>
      <c r="C20" s="7">
        <v>13971874</v>
      </c>
      <c r="D20" s="7">
        <f t="shared" si="0"/>
        <v>36844144.400000006</v>
      </c>
      <c r="E20" s="24">
        <f t="shared" si="1"/>
        <v>9.7877828956925202E-3</v>
      </c>
      <c r="F20" s="19">
        <f t="shared" si="2"/>
        <v>0.62078440882454033</v>
      </c>
      <c r="G20" s="21">
        <f t="shared" si="3"/>
        <v>0.37921559117545955</v>
      </c>
    </row>
    <row r="21" spans="1:7" x14ac:dyDescent="0.2">
      <c r="A21" s="6" t="s">
        <v>16</v>
      </c>
      <c r="B21" s="7">
        <v>16743039.110000001</v>
      </c>
      <c r="C21" s="7">
        <v>7974277.4999999991</v>
      </c>
      <c r="D21" s="7">
        <f t="shared" si="0"/>
        <v>24717316.609999999</v>
      </c>
      <c r="E21" s="24">
        <f t="shared" si="1"/>
        <v>6.5662463515579585E-3</v>
      </c>
      <c r="F21" s="19">
        <f t="shared" si="2"/>
        <v>0.6773809379949518</v>
      </c>
      <c r="G21" s="21">
        <f t="shared" si="3"/>
        <v>0.32261906200504825</v>
      </c>
    </row>
    <row r="22" spans="1:7" x14ac:dyDescent="0.2">
      <c r="A22" s="6" t="s">
        <v>17</v>
      </c>
      <c r="B22" s="7">
        <v>3603527.2</v>
      </c>
      <c r="C22" s="7">
        <v>1054309.56</v>
      </c>
      <c r="D22" s="7">
        <f t="shared" si="0"/>
        <v>4657836.76</v>
      </c>
      <c r="E22" s="24">
        <f t="shared" si="1"/>
        <v>1.237371520302039E-3</v>
      </c>
      <c r="F22" s="19">
        <f t="shared" si="2"/>
        <v>0.7736482375135878</v>
      </c>
      <c r="G22" s="21">
        <f t="shared" si="3"/>
        <v>0.22635176248641228</v>
      </c>
    </row>
    <row r="23" spans="1:7" x14ac:dyDescent="0.2">
      <c r="A23" s="6" t="s">
        <v>18</v>
      </c>
      <c r="B23" s="7">
        <v>1121774.5</v>
      </c>
      <c r="C23" s="7">
        <v>734405.00000000012</v>
      </c>
      <c r="D23" s="7">
        <f t="shared" si="0"/>
        <v>1856179.5</v>
      </c>
      <c r="E23" s="24">
        <f t="shared" si="1"/>
        <v>4.9310093251711095E-4</v>
      </c>
      <c r="F23" s="19">
        <f t="shared" si="2"/>
        <v>0.60434591589875875</v>
      </c>
      <c r="G23" s="21">
        <f t="shared" si="3"/>
        <v>0.39565408410124137</v>
      </c>
    </row>
    <row r="24" spans="1:7" x14ac:dyDescent="0.2">
      <c r="A24" s="6" t="s">
        <v>19</v>
      </c>
      <c r="B24" s="7">
        <v>924179.9</v>
      </c>
      <c r="C24" s="7">
        <v>430633.7</v>
      </c>
      <c r="D24" s="7">
        <f t="shared" si="0"/>
        <v>1354813.6</v>
      </c>
      <c r="E24" s="24">
        <f t="shared" si="1"/>
        <v>3.5991123140130803E-4</v>
      </c>
      <c r="F24" s="19">
        <f t="shared" si="2"/>
        <v>0.68214542576189074</v>
      </c>
      <c r="G24" s="21">
        <f t="shared" si="3"/>
        <v>0.3178545742381092</v>
      </c>
    </row>
    <row r="25" spans="1:7" x14ac:dyDescent="0.2">
      <c r="A25" s="6" t="s">
        <v>20</v>
      </c>
      <c r="B25" s="7">
        <v>674363.9</v>
      </c>
      <c r="C25" s="7">
        <v>429269.05</v>
      </c>
      <c r="D25" s="7">
        <f t="shared" si="0"/>
        <v>1103632.95</v>
      </c>
      <c r="E25" s="24">
        <f t="shared" si="1"/>
        <v>2.9318416500215098E-4</v>
      </c>
      <c r="F25" s="19">
        <f t="shared" si="2"/>
        <v>0.61104002014437864</v>
      </c>
      <c r="G25" s="21">
        <f t="shared" si="3"/>
        <v>0.38895997985562136</v>
      </c>
    </row>
    <row r="26" spans="1:7" x14ac:dyDescent="0.2">
      <c r="A26" s="6" t="s">
        <v>21</v>
      </c>
      <c r="B26" s="7">
        <v>1241751</v>
      </c>
      <c r="C26" s="7">
        <v>3060294.9999999995</v>
      </c>
      <c r="D26" s="7">
        <f t="shared" si="0"/>
        <v>4302046</v>
      </c>
      <c r="E26" s="24">
        <f t="shared" si="1"/>
        <v>1.1428543922241935E-3</v>
      </c>
      <c r="F26" s="19">
        <f t="shared" si="2"/>
        <v>0.28864196245228435</v>
      </c>
      <c r="G26" s="21">
        <f t="shared" si="3"/>
        <v>0.71135803754771554</v>
      </c>
    </row>
    <row r="27" spans="1:7" x14ac:dyDescent="0.2">
      <c r="A27" s="6" t="s">
        <v>22</v>
      </c>
      <c r="B27" s="7">
        <v>328601.19</v>
      </c>
      <c r="C27" s="7">
        <v>122018.05999999998</v>
      </c>
      <c r="D27" s="7">
        <f t="shared" si="0"/>
        <v>450619.25</v>
      </c>
      <c r="E27" s="24">
        <f t="shared" si="1"/>
        <v>1.1970866631441688E-4</v>
      </c>
      <c r="F27" s="19">
        <f t="shared" si="2"/>
        <v>0.72922137702727974</v>
      </c>
      <c r="G27" s="21">
        <f t="shared" si="3"/>
        <v>0.27077862297272026</v>
      </c>
    </row>
    <row r="28" spans="1:7" x14ac:dyDescent="0.2">
      <c r="A28" s="6" t="s">
        <v>23</v>
      </c>
      <c r="B28" s="7">
        <v>840532.69999999984</v>
      </c>
      <c r="C28" s="7">
        <v>372488.9</v>
      </c>
      <c r="D28" s="7">
        <f t="shared" si="0"/>
        <v>1213021.5999999999</v>
      </c>
      <c r="E28" s="24">
        <f t="shared" si="1"/>
        <v>3.2224366346218021E-4</v>
      </c>
      <c r="F28" s="19">
        <f t="shared" si="2"/>
        <v>0.69292475913042273</v>
      </c>
      <c r="G28" s="21">
        <f t="shared" si="3"/>
        <v>0.30707524086957733</v>
      </c>
    </row>
    <row r="29" spans="1:7" x14ac:dyDescent="0.2">
      <c r="A29" s="6" t="s">
        <v>24</v>
      </c>
      <c r="B29" s="7">
        <v>2775420.9</v>
      </c>
      <c r="C29" s="7">
        <v>1010949.8000000002</v>
      </c>
      <c r="D29" s="7">
        <f t="shared" si="0"/>
        <v>3786370.7</v>
      </c>
      <c r="E29" s="24">
        <f t="shared" si="1"/>
        <v>1.0058633462041071E-3</v>
      </c>
      <c r="F29" s="19">
        <f t="shared" si="2"/>
        <v>0.73300295187684605</v>
      </c>
      <c r="G29" s="21">
        <f t="shared" si="3"/>
        <v>0.26699704812315395</v>
      </c>
    </row>
    <row r="30" spans="1:7" x14ac:dyDescent="0.2">
      <c r="A30" s="6" t="s">
        <v>25</v>
      </c>
      <c r="B30" s="7">
        <v>13361690.149999999</v>
      </c>
      <c r="C30" s="7">
        <v>7968217.5999999996</v>
      </c>
      <c r="D30" s="7">
        <f t="shared" si="0"/>
        <v>21329907.75</v>
      </c>
      <c r="E30" s="24">
        <f t="shared" si="1"/>
        <v>5.6663686901126491E-3</v>
      </c>
      <c r="F30" s="19">
        <f t="shared" si="2"/>
        <v>0.62642981425927635</v>
      </c>
      <c r="G30" s="21">
        <f t="shared" si="3"/>
        <v>0.37357018574072359</v>
      </c>
    </row>
    <row r="31" spans="1:7" x14ac:dyDescent="0.2">
      <c r="A31" s="6" t="s">
        <v>26</v>
      </c>
      <c r="B31" s="7">
        <v>6225730.0000000009</v>
      </c>
      <c r="C31" s="7">
        <v>2857885.8000000003</v>
      </c>
      <c r="D31" s="7">
        <f t="shared" si="0"/>
        <v>9083615.8000000007</v>
      </c>
      <c r="E31" s="24">
        <f t="shared" si="1"/>
        <v>2.4130960511131402E-3</v>
      </c>
      <c r="F31" s="19">
        <f t="shared" si="2"/>
        <v>0.68538015445347222</v>
      </c>
      <c r="G31" s="21">
        <f t="shared" si="3"/>
        <v>0.31461984554652783</v>
      </c>
    </row>
    <row r="32" spans="1:7" x14ac:dyDescent="0.2">
      <c r="A32" s="6" t="s">
        <v>27</v>
      </c>
      <c r="B32" s="7">
        <v>134046489.84999998</v>
      </c>
      <c r="C32" s="7">
        <v>98798586.829999998</v>
      </c>
      <c r="D32" s="7">
        <f t="shared" si="0"/>
        <v>232845076.67999998</v>
      </c>
      <c r="E32" s="24">
        <f t="shared" si="1"/>
        <v>6.1856153697918873E-2</v>
      </c>
      <c r="F32" s="19">
        <f t="shared" si="2"/>
        <v>0.57568960341051434</v>
      </c>
      <c r="G32" s="21">
        <f t="shared" si="3"/>
        <v>0.42431039658948572</v>
      </c>
    </row>
    <row r="33" spans="1:7" x14ac:dyDescent="0.2">
      <c r="A33" s="6" t="s">
        <v>28</v>
      </c>
      <c r="B33" s="7">
        <v>413109.2</v>
      </c>
      <c r="C33" s="7">
        <v>248204.59999999998</v>
      </c>
      <c r="D33" s="7">
        <f t="shared" si="0"/>
        <v>661313.80000000005</v>
      </c>
      <c r="E33" s="24">
        <f t="shared" si="1"/>
        <v>1.7568045087580929E-4</v>
      </c>
      <c r="F33" s="19">
        <f t="shared" si="2"/>
        <v>0.62467953942591248</v>
      </c>
      <c r="G33" s="21">
        <f t="shared" si="3"/>
        <v>0.37532046057408747</v>
      </c>
    </row>
    <row r="34" spans="1:7" x14ac:dyDescent="0.2">
      <c r="A34" s="6" t="s">
        <v>29</v>
      </c>
      <c r="B34" s="7">
        <v>27420244.729999997</v>
      </c>
      <c r="C34" s="7">
        <v>10975984.109999999</v>
      </c>
      <c r="D34" s="7">
        <f t="shared" si="0"/>
        <v>38396228.839999996</v>
      </c>
      <c r="E34" s="24">
        <f t="shared" si="1"/>
        <v>1.0200099853567172E-2</v>
      </c>
      <c r="F34" s="19">
        <f t="shared" si="2"/>
        <v>0.71413900683481812</v>
      </c>
      <c r="G34" s="21">
        <f t="shared" si="3"/>
        <v>0.28586099316518193</v>
      </c>
    </row>
    <row r="35" spans="1:7" x14ac:dyDescent="0.2">
      <c r="A35" s="6" t="s">
        <v>30</v>
      </c>
      <c r="B35" s="7">
        <v>1040194.4</v>
      </c>
      <c r="C35" s="7">
        <v>600894</v>
      </c>
      <c r="D35" s="7">
        <f t="shared" si="0"/>
        <v>1641088.4</v>
      </c>
      <c r="E35" s="24">
        <f t="shared" si="1"/>
        <v>4.3596118822722348E-4</v>
      </c>
      <c r="F35" s="19">
        <f t="shared" si="2"/>
        <v>0.63384422192003798</v>
      </c>
      <c r="G35" s="21">
        <f t="shared" si="3"/>
        <v>0.36615577807996208</v>
      </c>
    </row>
    <row r="36" spans="1:7" x14ac:dyDescent="0.2">
      <c r="A36" s="6" t="s">
        <v>31</v>
      </c>
      <c r="B36" s="7">
        <v>745593.79999999993</v>
      </c>
      <c r="C36" s="7">
        <v>413265.3</v>
      </c>
      <c r="D36" s="7">
        <f t="shared" si="0"/>
        <v>1158859.0999999999</v>
      </c>
      <c r="E36" s="24">
        <f t="shared" si="1"/>
        <v>3.0785519550557467E-4</v>
      </c>
      <c r="F36" s="19">
        <f t="shared" si="2"/>
        <v>0.64338606824591538</v>
      </c>
      <c r="G36" s="21">
        <f t="shared" si="3"/>
        <v>0.35661393175408473</v>
      </c>
    </row>
    <row r="37" spans="1:7" x14ac:dyDescent="0.2">
      <c r="A37" s="6" t="s">
        <v>32</v>
      </c>
      <c r="B37" s="7">
        <v>147123.9</v>
      </c>
      <c r="C37" s="7">
        <v>77093.8</v>
      </c>
      <c r="D37" s="7">
        <f t="shared" si="0"/>
        <v>224217.7</v>
      </c>
      <c r="E37" s="24">
        <f t="shared" si="1"/>
        <v>5.9564259252320066E-5</v>
      </c>
      <c r="F37" s="19">
        <f t="shared" si="2"/>
        <v>0.65616541423803731</v>
      </c>
      <c r="G37" s="21">
        <f t="shared" si="3"/>
        <v>0.34383458576196257</v>
      </c>
    </row>
    <row r="38" spans="1:7" x14ac:dyDescent="0.2">
      <c r="A38" s="6" t="s">
        <v>33</v>
      </c>
      <c r="B38" s="7">
        <v>34307933.980000004</v>
      </c>
      <c r="C38" s="7">
        <v>20219373.130000003</v>
      </c>
      <c r="D38" s="7">
        <f t="shared" si="0"/>
        <v>54527307.110000007</v>
      </c>
      <c r="E38" s="24">
        <f t="shared" si="1"/>
        <v>1.4485380311326517E-2</v>
      </c>
      <c r="F38" s="19">
        <f t="shared" si="2"/>
        <v>0.62918812239873334</v>
      </c>
      <c r="G38" s="21">
        <f t="shared" si="3"/>
        <v>0.37081187760126672</v>
      </c>
    </row>
    <row r="39" spans="1:7" x14ac:dyDescent="0.2">
      <c r="A39" s="6" t="s">
        <v>34</v>
      </c>
      <c r="B39" s="7">
        <v>126666170.40000002</v>
      </c>
      <c r="C39" s="7">
        <v>53593672.649999991</v>
      </c>
      <c r="D39" s="7">
        <f t="shared" si="0"/>
        <v>180259843.05000001</v>
      </c>
      <c r="E39" s="24">
        <f t="shared" si="1"/>
        <v>4.7886692371800828E-2</v>
      </c>
      <c r="F39" s="19">
        <f t="shared" si="2"/>
        <v>0.7026865676614712</v>
      </c>
      <c r="G39" s="21">
        <f t="shared" si="3"/>
        <v>0.29731343233852875</v>
      </c>
    </row>
    <row r="40" spans="1:7" x14ac:dyDescent="0.2">
      <c r="A40" s="6" t="s">
        <v>35</v>
      </c>
      <c r="B40" s="7">
        <v>16928522.100000001</v>
      </c>
      <c r="C40" s="7">
        <v>12291269.75</v>
      </c>
      <c r="D40" s="7">
        <f t="shared" si="0"/>
        <v>29219791.850000001</v>
      </c>
      <c r="E40" s="24">
        <f t="shared" si="1"/>
        <v>7.7623455108683619E-3</v>
      </c>
      <c r="F40" s="19">
        <f t="shared" si="2"/>
        <v>0.57935122149064866</v>
      </c>
      <c r="G40" s="21">
        <f t="shared" si="3"/>
        <v>0.42064877850935134</v>
      </c>
    </row>
    <row r="41" spans="1:7" x14ac:dyDescent="0.2">
      <c r="A41" s="6" t="s">
        <v>36</v>
      </c>
      <c r="B41" s="7">
        <v>2137320.2799999998</v>
      </c>
      <c r="C41" s="7">
        <v>878984.05000000016</v>
      </c>
      <c r="D41" s="7">
        <f t="shared" si="0"/>
        <v>3016304.33</v>
      </c>
      <c r="E41" s="24">
        <f t="shared" si="1"/>
        <v>8.0129237386707467E-4</v>
      </c>
      <c r="F41" s="19">
        <f t="shared" si="2"/>
        <v>0.70858906998949933</v>
      </c>
      <c r="G41" s="21">
        <f t="shared" si="3"/>
        <v>0.29141093001050067</v>
      </c>
    </row>
    <row r="42" spans="1:7" x14ac:dyDescent="0.2">
      <c r="A42" s="6" t="s">
        <v>37</v>
      </c>
      <c r="B42" s="7">
        <v>107602.9</v>
      </c>
      <c r="C42" s="7">
        <v>72202.2</v>
      </c>
      <c r="D42" s="7">
        <f t="shared" si="0"/>
        <v>179805.09999999998</v>
      </c>
      <c r="E42" s="24">
        <f t="shared" si="1"/>
        <v>4.7765888202801714E-5</v>
      </c>
      <c r="F42" s="19">
        <f t="shared" si="2"/>
        <v>0.59844186844533331</v>
      </c>
      <c r="G42" s="21">
        <f t="shared" si="3"/>
        <v>0.40155813155466674</v>
      </c>
    </row>
    <row r="43" spans="1:7" x14ac:dyDescent="0.2">
      <c r="A43" s="6" t="s">
        <v>38</v>
      </c>
      <c r="B43" s="7">
        <v>635478.20000000007</v>
      </c>
      <c r="C43" s="7">
        <v>246999.90000000002</v>
      </c>
      <c r="D43" s="7">
        <f t="shared" si="0"/>
        <v>882478.10000000009</v>
      </c>
      <c r="E43" s="24">
        <f t="shared" si="1"/>
        <v>2.3443356315266297E-4</v>
      </c>
      <c r="F43" s="19">
        <f t="shared" si="2"/>
        <v>0.72010648196255522</v>
      </c>
      <c r="G43" s="21">
        <f t="shared" si="3"/>
        <v>0.27989351803744478</v>
      </c>
    </row>
    <row r="44" spans="1:7" x14ac:dyDescent="0.2">
      <c r="A44" s="6" t="s">
        <v>39</v>
      </c>
      <c r="B44" s="7">
        <v>61205987.5</v>
      </c>
      <c r="C44" s="7">
        <v>29659063.349999998</v>
      </c>
      <c r="D44" s="7">
        <f t="shared" si="0"/>
        <v>90865050.849999994</v>
      </c>
      <c r="E44" s="24">
        <f t="shared" si="1"/>
        <v>2.4138636003333571E-2</v>
      </c>
      <c r="F44" s="19">
        <f t="shared" si="2"/>
        <v>0.67359217793251258</v>
      </c>
      <c r="G44" s="21">
        <f t="shared" si="3"/>
        <v>0.32640782206748747</v>
      </c>
    </row>
    <row r="45" spans="1:7" x14ac:dyDescent="0.2">
      <c r="A45" s="6" t="s">
        <v>40</v>
      </c>
      <c r="B45" s="7">
        <v>28989142.460000001</v>
      </c>
      <c r="C45" s="7">
        <v>14006663.919999998</v>
      </c>
      <c r="D45" s="7">
        <f t="shared" si="0"/>
        <v>42995806.379999995</v>
      </c>
      <c r="E45" s="24">
        <f t="shared" si="1"/>
        <v>1.142199459712983E-2</v>
      </c>
      <c r="F45" s="19">
        <f t="shared" si="2"/>
        <v>0.67423185888855997</v>
      </c>
      <c r="G45" s="21">
        <f t="shared" si="3"/>
        <v>0.32576814111144015</v>
      </c>
    </row>
    <row r="46" spans="1:7" x14ac:dyDescent="0.2">
      <c r="A46" s="6" t="s">
        <v>41</v>
      </c>
      <c r="B46" s="7">
        <v>27723458.699999999</v>
      </c>
      <c r="C46" s="7">
        <v>12142865.699999999</v>
      </c>
      <c r="D46" s="7">
        <f t="shared" si="0"/>
        <v>39866324.399999999</v>
      </c>
      <c r="E46" s="24">
        <f t="shared" si="1"/>
        <v>1.0590636162973276E-2</v>
      </c>
      <c r="F46" s="19">
        <f t="shared" si="2"/>
        <v>0.69541045273790025</v>
      </c>
      <c r="G46" s="21">
        <f t="shared" si="3"/>
        <v>0.30458954726209975</v>
      </c>
    </row>
    <row r="47" spans="1:7" x14ac:dyDescent="0.2">
      <c r="A47" s="6" t="s">
        <v>42</v>
      </c>
      <c r="B47" s="7">
        <v>250773209.09999996</v>
      </c>
      <c r="C47" s="7">
        <v>136865096.90000001</v>
      </c>
      <c r="D47" s="7">
        <f t="shared" si="0"/>
        <v>387638306</v>
      </c>
      <c r="E47" s="24">
        <f t="shared" si="1"/>
        <v>0.10297754617371499</v>
      </c>
      <c r="F47" s="19">
        <f t="shared" si="2"/>
        <v>0.64692576873452745</v>
      </c>
      <c r="G47" s="21">
        <f t="shared" si="3"/>
        <v>0.35307423126547255</v>
      </c>
    </row>
    <row r="48" spans="1:7" x14ac:dyDescent="0.2">
      <c r="A48" s="6" t="s">
        <v>43</v>
      </c>
      <c r="B48" s="7">
        <v>35096984.300000004</v>
      </c>
      <c r="C48" s="7">
        <v>12321320.850000001</v>
      </c>
      <c r="D48" s="7">
        <f t="shared" si="0"/>
        <v>47418305.150000006</v>
      </c>
      <c r="E48" s="24">
        <f t="shared" si="1"/>
        <v>1.2596847712112934E-2</v>
      </c>
      <c r="F48" s="19">
        <f t="shared" si="2"/>
        <v>0.7401568695670685</v>
      </c>
      <c r="G48" s="21">
        <f t="shared" si="3"/>
        <v>0.25984313043293156</v>
      </c>
    </row>
    <row r="49" spans="1:7" x14ac:dyDescent="0.2">
      <c r="A49" s="6" t="s">
        <v>44</v>
      </c>
      <c r="B49" s="7">
        <v>13945954.4</v>
      </c>
      <c r="C49" s="7">
        <v>7581169.75</v>
      </c>
      <c r="D49" s="7">
        <f t="shared" si="0"/>
        <v>21527124.149999999</v>
      </c>
      <c r="E49" s="24">
        <f t="shared" si="1"/>
        <v>5.7187599543991399E-3</v>
      </c>
      <c r="F49" s="19">
        <f t="shared" si="2"/>
        <v>0.64783174486407191</v>
      </c>
      <c r="G49" s="21">
        <f t="shared" si="3"/>
        <v>0.35216825513592814</v>
      </c>
    </row>
    <row r="50" spans="1:7" x14ac:dyDescent="0.2">
      <c r="A50" s="6" t="s">
        <v>45</v>
      </c>
      <c r="B50" s="7">
        <v>27122708.899999999</v>
      </c>
      <c r="C50" s="7">
        <v>17243817.149999999</v>
      </c>
      <c r="D50" s="7">
        <f t="shared" si="0"/>
        <v>44366526.049999997</v>
      </c>
      <c r="E50" s="24">
        <f t="shared" si="1"/>
        <v>1.1786131334711807E-2</v>
      </c>
      <c r="F50" s="19">
        <f t="shared" si="2"/>
        <v>0.61133271668449685</v>
      </c>
      <c r="G50" s="21">
        <f t="shared" si="3"/>
        <v>0.3886672833155031</v>
      </c>
    </row>
    <row r="51" spans="1:7" x14ac:dyDescent="0.2">
      <c r="A51" s="6" t="s">
        <v>46</v>
      </c>
      <c r="B51" s="7">
        <v>2968957.6</v>
      </c>
      <c r="C51" s="7">
        <v>871990.35000000009</v>
      </c>
      <c r="D51" s="7">
        <f t="shared" si="0"/>
        <v>3840947.95</v>
      </c>
      <c r="E51" s="24">
        <f t="shared" si="1"/>
        <v>1.0203619940284256E-3</v>
      </c>
      <c r="F51" s="19">
        <f t="shared" si="2"/>
        <v>0.77297522347315328</v>
      </c>
      <c r="G51" s="21">
        <f t="shared" si="3"/>
        <v>0.22702477652684672</v>
      </c>
    </row>
    <row r="52" spans="1:7" x14ac:dyDescent="0.2">
      <c r="A52" s="6" t="s">
        <v>47</v>
      </c>
      <c r="B52" s="7">
        <v>137093567.80000001</v>
      </c>
      <c r="C52" s="7">
        <v>87239670.089999989</v>
      </c>
      <c r="D52" s="7">
        <f t="shared" si="0"/>
        <v>224333237.88999999</v>
      </c>
      <c r="E52" s="24">
        <f t="shared" si="1"/>
        <v>5.9594952319073607E-2</v>
      </c>
      <c r="F52" s="19">
        <f t="shared" si="2"/>
        <v>0.61111571824779143</v>
      </c>
      <c r="G52" s="21">
        <f t="shared" si="3"/>
        <v>0.38888428175220857</v>
      </c>
    </row>
    <row r="53" spans="1:7" x14ac:dyDescent="0.2">
      <c r="A53" s="6" t="s">
        <v>48</v>
      </c>
      <c r="B53" s="7">
        <v>47308134.700000003</v>
      </c>
      <c r="C53" s="7">
        <v>25902852.850000001</v>
      </c>
      <c r="D53" s="7">
        <f t="shared" si="0"/>
        <v>73210987.550000012</v>
      </c>
      <c r="E53" s="24">
        <f t="shared" si="1"/>
        <v>1.9448768953327849E-2</v>
      </c>
      <c r="F53" s="19">
        <f t="shared" si="2"/>
        <v>0.64618899817039821</v>
      </c>
      <c r="G53" s="21">
        <f t="shared" si="3"/>
        <v>0.35381100182960168</v>
      </c>
    </row>
    <row r="54" spans="1:7" x14ac:dyDescent="0.2">
      <c r="A54" s="6" t="s">
        <v>49</v>
      </c>
      <c r="B54" s="7">
        <v>264480871.19999999</v>
      </c>
      <c r="C54" s="7">
        <v>113766388.40000001</v>
      </c>
      <c r="D54" s="7">
        <f t="shared" si="0"/>
        <v>378247259.60000002</v>
      </c>
      <c r="E54" s="24">
        <f t="shared" si="1"/>
        <v>0.10048278004945199</v>
      </c>
      <c r="F54" s="19">
        <f t="shared" si="2"/>
        <v>0.69922746163367044</v>
      </c>
      <c r="G54" s="21">
        <f t="shared" si="3"/>
        <v>0.3007725383663295</v>
      </c>
    </row>
    <row r="55" spans="1:7" x14ac:dyDescent="0.2">
      <c r="A55" s="6" t="s">
        <v>50</v>
      </c>
      <c r="B55" s="7">
        <v>53642234.809999995</v>
      </c>
      <c r="C55" s="7">
        <v>32934933.850000001</v>
      </c>
      <c r="D55" s="7">
        <f t="shared" si="0"/>
        <v>86577168.659999996</v>
      </c>
      <c r="E55" s="24">
        <f t="shared" si="1"/>
        <v>2.2999544279493009E-2</v>
      </c>
      <c r="F55" s="19">
        <f t="shared" si="2"/>
        <v>0.61958869341939504</v>
      </c>
      <c r="G55" s="21">
        <f t="shared" si="3"/>
        <v>0.38041130658060496</v>
      </c>
    </row>
    <row r="56" spans="1:7" x14ac:dyDescent="0.2">
      <c r="A56" s="6" t="s">
        <v>51</v>
      </c>
      <c r="B56" s="7">
        <v>108431674.2</v>
      </c>
      <c r="C56" s="7">
        <v>62944251.299999997</v>
      </c>
      <c r="D56" s="7">
        <f t="shared" si="0"/>
        <v>171375925.5</v>
      </c>
      <c r="E56" s="24">
        <f t="shared" si="1"/>
        <v>4.5526646897583414E-2</v>
      </c>
      <c r="F56" s="19">
        <f t="shared" si="2"/>
        <v>0.63271240627085634</v>
      </c>
      <c r="G56" s="21">
        <f t="shared" si="3"/>
        <v>0.36728759372914371</v>
      </c>
    </row>
    <row r="57" spans="1:7" x14ac:dyDescent="0.2">
      <c r="A57" s="6" t="s">
        <v>52</v>
      </c>
      <c r="B57" s="7">
        <v>55324856.880000003</v>
      </c>
      <c r="C57" s="7">
        <v>32754181.649999995</v>
      </c>
      <c r="D57" s="7">
        <f t="shared" si="0"/>
        <v>88079038.530000001</v>
      </c>
      <c r="E57" s="24">
        <f t="shared" si="1"/>
        <v>2.339852155158138E-2</v>
      </c>
      <c r="F57" s="19">
        <f t="shared" si="2"/>
        <v>0.62812739334292556</v>
      </c>
      <c r="G57" s="21">
        <f t="shared" si="3"/>
        <v>0.37187260665707444</v>
      </c>
    </row>
    <row r="58" spans="1:7" x14ac:dyDescent="0.2">
      <c r="A58" s="6" t="s">
        <v>53</v>
      </c>
      <c r="B58" s="7">
        <v>3109948.85</v>
      </c>
      <c r="C58" s="7">
        <v>1268444.7500000002</v>
      </c>
      <c r="D58" s="7">
        <f t="shared" si="0"/>
        <v>4378393.6000000006</v>
      </c>
      <c r="E58" s="24">
        <f t="shared" si="1"/>
        <v>1.1631364138473411E-3</v>
      </c>
      <c r="F58" s="19">
        <f t="shared" si="2"/>
        <v>0.71029449019841429</v>
      </c>
      <c r="G58" s="21">
        <f t="shared" si="3"/>
        <v>0.28970550980158571</v>
      </c>
    </row>
    <row r="59" spans="1:7" x14ac:dyDescent="0.2">
      <c r="A59" s="26" t="s">
        <v>87</v>
      </c>
      <c r="B59" s="7">
        <v>53158287.700000003</v>
      </c>
      <c r="C59" s="7">
        <v>32622825.899999999</v>
      </c>
      <c r="D59" s="7">
        <f t="shared" si="0"/>
        <v>85781113.599999994</v>
      </c>
      <c r="E59" s="24">
        <f t="shared" si="1"/>
        <v>2.2788069315772656E-2</v>
      </c>
      <c r="F59" s="19">
        <f t="shared" si="2"/>
        <v>0.61969687113038374</v>
      </c>
      <c r="G59" s="21">
        <f t="shared" si="3"/>
        <v>0.38030312886961637</v>
      </c>
    </row>
    <row r="60" spans="1:7" x14ac:dyDescent="0.2">
      <c r="A60" s="26" t="s">
        <v>88</v>
      </c>
      <c r="B60" s="7">
        <v>35836651.420000002</v>
      </c>
      <c r="C60" s="7">
        <v>18656528.82</v>
      </c>
      <c r="D60" s="7">
        <f t="shared" si="0"/>
        <v>54493180.240000002</v>
      </c>
      <c r="E60" s="24">
        <f t="shared" si="1"/>
        <v>1.447631438240052E-2</v>
      </c>
      <c r="F60" s="19">
        <f t="shared" si="2"/>
        <v>0.6576355291096514</v>
      </c>
      <c r="G60" s="21">
        <f t="shared" si="3"/>
        <v>0.3423644708903486</v>
      </c>
    </row>
    <row r="61" spans="1:7" x14ac:dyDescent="0.2">
      <c r="A61" s="6" t="s">
        <v>54</v>
      </c>
      <c r="B61" s="7">
        <v>6716406.8999999994</v>
      </c>
      <c r="C61" s="7">
        <v>28513388.749999996</v>
      </c>
      <c r="D61" s="7">
        <f t="shared" si="0"/>
        <v>35229795.649999999</v>
      </c>
      <c r="E61" s="24">
        <f t="shared" si="1"/>
        <v>9.3589251941432697E-3</v>
      </c>
      <c r="F61" s="19">
        <f t="shared" si="2"/>
        <v>0.19064563889969655</v>
      </c>
      <c r="G61" s="21">
        <f t="shared" si="3"/>
        <v>0.80935436110030334</v>
      </c>
    </row>
    <row r="62" spans="1:7" x14ac:dyDescent="0.2">
      <c r="A62" s="6" t="s">
        <v>55</v>
      </c>
      <c r="B62" s="7">
        <v>89153332.400000006</v>
      </c>
      <c r="C62" s="7">
        <v>33800864.600000001</v>
      </c>
      <c r="D62" s="7">
        <f t="shared" si="0"/>
        <v>122954197</v>
      </c>
      <c r="E62" s="24">
        <f t="shared" si="1"/>
        <v>3.2663236070429917E-2</v>
      </c>
      <c r="F62" s="19">
        <f t="shared" si="2"/>
        <v>0.72509385263196835</v>
      </c>
      <c r="G62" s="21">
        <f t="shared" si="3"/>
        <v>0.27490614736803171</v>
      </c>
    </row>
    <row r="63" spans="1:7" x14ac:dyDescent="0.2">
      <c r="A63" s="6" t="s">
        <v>56</v>
      </c>
      <c r="B63" s="7">
        <v>35937699.710000001</v>
      </c>
      <c r="C63" s="7">
        <v>27420879.500000004</v>
      </c>
      <c r="D63" s="7">
        <f t="shared" si="0"/>
        <v>63358579.210000008</v>
      </c>
      <c r="E63" s="24">
        <f t="shared" si="1"/>
        <v>1.6831440327516947E-2</v>
      </c>
      <c r="F63" s="19">
        <f t="shared" si="2"/>
        <v>0.56721126259611399</v>
      </c>
      <c r="G63" s="21">
        <f t="shared" si="3"/>
        <v>0.43278873740388601</v>
      </c>
    </row>
    <row r="64" spans="1:7" x14ac:dyDescent="0.2">
      <c r="A64" s="6" t="s">
        <v>57</v>
      </c>
      <c r="B64" s="7">
        <v>20314373.100000001</v>
      </c>
      <c r="C64" s="7">
        <v>10163497.749999998</v>
      </c>
      <c r="D64" s="7">
        <f t="shared" si="0"/>
        <v>30477870.850000001</v>
      </c>
      <c r="E64" s="24">
        <f t="shared" si="1"/>
        <v>8.0965588388790394E-3</v>
      </c>
      <c r="F64" s="19">
        <f t="shared" si="2"/>
        <v>0.66652861677836006</v>
      </c>
      <c r="G64" s="21">
        <f t="shared" si="3"/>
        <v>0.33347138322163988</v>
      </c>
    </row>
    <row r="65" spans="1:7" x14ac:dyDescent="0.2">
      <c r="A65" s="6" t="s">
        <v>58</v>
      </c>
      <c r="B65" s="7">
        <v>1676140.9000000001</v>
      </c>
      <c r="C65" s="7">
        <v>650652.11</v>
      </c>
      <c r="D65" s="7">
        <f t="shared" si="0"/>
        <v>2326793.0100000002</v>
      </c>
      <c r="E65" s="24">
        <f t="shared" si="1"/>
        <v>6.1812114776900386E-4</v>
      </c>
      <c r="F65" s="19">
        <f t="shared" si="2"/>
        <v>0.72036528079478801</v>
      </c>
      <c r="G65" s="21">
        <f t="shared" si="3"/>
        <v>0.27963471920521193</v>
      </c>
    </row>
    <row r="66" spans="1:7" x14ac:dyDescent="0.2">
      <c r="A66" s="6" t="s">
        <v>59</v>
      </c>
      <c r="B66" s="7">
        <v>895456.8</v>
      </c>
      <c r="C66" s="7">
        <v>397789.69999999995</v>
      </c>
      <c r="D66" s="7">
        <f t="shared" si="0"/>
        <v>1293246.5</v>
      </c>
      <c r="E66" s="24">
        <f t="shared" si="1"/>
        <v>3.4355570413555905E-4</v>
      </c>
      <c r="F66" s="19">
        <f t="shared" si="2"/>
        <v>0.69240999299050876</v>
      </c>
      <c r="G66" s="21">
        <f t="shared" si="3"/>
        <v>0.30759000700949118</v>
      </c>
    </row>
    <row r="67" spans="1:7" x14ac:dyDescent="0.2">
      <c r="A67" s="6" t="s">
        <v>60</v>
      </c>
      <c r="B67" s="7">
        <v>196685.99999999997</v>
      </c>
      <c r="C67" s="7">
        <v>183302.34999999998</v>
      </c>
      <c r="D67" s="7">
        <f t="shared" si="0"/>
        <v>379988.35</v>
      </c>
      <c r="E67" s="24">
        <f t="shared" si="1"/>
        <v>1.0094530713793484E-4</v>
      </c>
      <c r="F67" s="19">
        <f t="shared" si="2"/>
        <v>0.5176106056935692</v>
      </c>
      <c r="G67" s="21">
        <f t="shared" si="3"/>
        <v>0.48238939430643069</v>
      </c>
    </row>
    <row r="68" spans="1:7" x14ac:dyDescent="0.2">
      <c r="A68" s="6" t="s">
        <v>61</v>
      </c>
      <c r="B68" s="7">
        <v>54984213.870000005</v>
      </c>
      <c r="C68" s="7">
        <v>29985907.179999996</v>
      </c>
      <c r="D68" s="7">
        <f t="shared" si="0"/>
        <v>84970121.049999997</v>
      </c>
      <c r="E68" s="24">
        <f t="shared" si="1"/>
        <v>2.2572626152722191E-2</v>
      </c>
      <c r="F68" s="19">
        <f t="shared" si="2"/>
        <v>0.64710057124250742</v>
      </c>
      <c r="G68" s="21">
        <f t="shared" si="3"/>
        <v>0.35289942875749258</v>
      </c>
    </row>
    <row r="69" spans="1:7" x14ac:dyDescent="0.2">
      <c r="A69" s="6" t="s">
        <v>62</v>
      </c>
      <c r="B69" s="7">
        <v>2150773.0999999996</v>
      </c>
      <c r="C69" s="7">
        <v>1286711.6500000001</v>
      </c>
      <c r="D69" s="7">
        <f>SUM(B69,C69)</f>
        <v>3437484.75</v>
      </c>
      <c r="E69" s="24">
        <f>(D69/D$72)</f>
        <v>9.1318050637793815E-4</v>
      </c>
      <c r="F69" s="19">
        <f>(B69/D69)</f>
        <v>0.62568222302658927</v>
      </c>
      <c r="G69" s="21">
        <f>(C69/D69)</f>
        <v>0.37431777697341062</v>
      </c>
    </row>
    <row r="70" spans="1:7" x14ac:dyDescent="0.2">
      <c r="A70" s="6" t="s">
        <v>63</v>
      </c>
      <c r="B70" s="7">
        <v>53117483.999999993</v>
      </c>
      <c r="C70" s="7">
        <v>19264008.749999996</v>
      </c>
      <c r="D70" s="7">
        <f>SUM(B70,C70)</f>
        <v>72381492.749999985</v>
      </c>
      <c r="E70" s="24">
        <f>(D70/D$72)</f>
        <v>1.9228410599301145E-2</v>
      </c>
      <c r="F70" s="19">
        <f>(B70/D70)</f>
        <v>0.73385449763330568</v>
      </c>
      <c r="G70" s="21">
        <f>(C70/D70)</f>
        <v>0.26614550236669443</v>
      </c>
    </row>
    <row r="71" spans="1:7" x14ac:dyDescent="0.2">
      <c r="A71" s="6" t="s">
        <v>64</v>
      </c>
      <c r="B71" s="7">
        <v>756601.3</v>
      </c>
      <c r="C71" s="7">
        <v>431008.55</v>
      </c>
      <c r="D71" s="7">
        <f>SUM(B71,C71)</f>
        <v>1187609.8500000001</v>
      </c>
      <c r="E71" s="24">
        <f>(D71/D$72)</f>
        <v>3.1549293831846883E-4</v>
      </c>
      <c r="F71" s="19">
        <f>(B71/D71)</f>
        <v>0.63707900368121739</v>
      </c>
      <c r="G71" s="21">
        <f>(C71/D71)</f>
        <v>0.36292099631878261</v>
      </c>
    </row>
    <row r="72" spans="1:7" x14ac:dyDescent="0.2">
      <c r="A72" s="11" t="s">
        <v>66</v>
      </c>
      <c r="B72" s="12">
        <f>SUM(B5:B71)</f>
        <v>2444726006.8000007</v>
      </c>
      <c r="C72" s="12">
        <f>SUM(C5:C71)</f>
        <v>1319573303.1300001</v>
      </c>
      <c r="D72" s="12">
        <f>SUM(D5:D71)</f>
        <v>3764299309.9299994</v>
      </c>
      <c r="E72" s="20">
        <f>(D72/D$72)</f>
        <v>1</v>
      </c>
      <c r="F72" s="22">
        <f>B72/D72</f>
        <v>0.64945048348067269</v>
      </c>
      <c r="G72" s="23">
        <f>(C72/D72)</f>
        <v>0.3505495165193277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Research&amp;RSeptember 17,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102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13805862.1</v>
      </c>
      <c r="C5" s="7">
        <v>8206031.25</v>
      </c>
      <c r="D5" s="7">
        <f t="shared" ref="D5:D68" si="0">SUM(B5,C5)</f>
        <v>22011893.350000001</v>
      </c>
      <c r="E5" s="24">
        <f t="shared" ref="E5:E68" si="1">(D5/D$72)</f>
        <v>8.34536326296678E-3</v>
      </c>
      <c r="F5" s="19">
        <f t="shared" ref="F5:F68" si="2">(B5/D5)</f>
        <v>0.62720011770364126</v>
      </c>
      <c r="G5" s="21">
        <f t="shared" ref="G5:G68" si="3">(C5/D5)</f>
        <v>0.37279988229635863</v>
      </c>
    </row>
    <row r="6" spans="1:7" x14ac:dyDescent="0.2">
      <c r="A6" s="6" t="s">
        <v>2</v>
      </c>
      <c r="B6" s="7">
        <v>814778.3</v>
      </c>
      <c r="C6" s="7">
        <v>594901.65</v>
      </c>
      <c r="D6" s="7">
        <f t="shared" si="0"/>
        <v>1409679.9500000002</v>
      </c>
      <c r="E6" s="24">
        <f t="shared" si="1"/>
        <v>5.3445158397838813E-4</v>
      </c>
      <c r="F6" s="19">
        <f t="shared" si="2"/>
        <v>0.57798814546521704</v>
      </c>
      <c r="G6" s="21">
        <f t="shared" si="3"/>
        <v>0.42201185453478285</v>
      </c>
    </row>
    <row r="7" spans="1:7" x14ac:dyDescent="0.2">
      <c r="A7" s="6" t="s">
        <v>3</v>
      </c>
      <c r="B7" s="7">
        <v>18721013.5</v>
      </c>
      <c r="C7" s="7">
        <v>10082920.4</v>
      </c>
      <c r="D7" s="7">
        <f t="shared" si="0"/>
        <v>28803933.899999999</v>
      </c>
      <c r="E7" s="24">
        <f t="shared" si="1"/>
        <v>1.0920427787643419E-2</v>
      </c>
      <c r="F7" s="19">
        <f t="shared" si="2"/>
        <v>0.64994641235445971</v>
      </c>
      <c r="G7" s="21">
        <f t="shared" si="3"/>
        <v>0.35005358764554034</v>
      </c>
    </row>
    <row r="8" spans="1:7" x14ac:dyDescent="0.2">
      <c r="A8" s="6" t="s">
        <v>4</v>
      </c>
      <c r="B8" s="7">
        <v>607091.80000000005</v>
      </c>
      <c r="C8" s="7">
        <v>378018.55</v>
      </c>
      <c r="D8" s="7">
        <f t="shared" si="0"/>
        <v>985110.35000000009</v>
      </c>
      <c r="E8" s="24">
        <f t="shared" si="1"/>
        <v>3.734846246135545E-4</v>
      </c>
      <c r="F8" s="19">
        <f t="shared" si="2"/>
        <v>0.61626781202735303</v>
      </c>
      <c r="G8" s="21">
        <f t="shared" si="3"/>
        <v>0.38373218797264685</v>
      </c>
    </row>
    <row r="9" spans="1:7" x14ac:dyDescent="0.2">
      <c r="A9" s="6" t="s">
        <v>5</v>
      </c>
      <c r="B9" s="7">
        <v>38515036.900000006</v>
      </c>
      <c r="C9" s="7">
        <v>24460713.900000002</v>
      </c>
      <c r="D9" s="7">
        <f t="shared" si="0"/>
        <v>62975750.800000012</v>
      </c>
      <c r="E9" s="24">
        <f t="shared" si="1"/>
        <v>2.3875979627353175E-2</v>
      </c>
      <c r="F9" s="19">
        <f t="shared" si="2"/>
        <v>0.61158519605930606</v>
      </c>
      <c r="G9" s="21">
        <f t="shared" si="3"/>
        <v>0.38841480394069389</v>
      </c>
    </row>
    <row r="10" spans="1:7" x14ac:dyDescent="0.2">
      <c r="A10" s="6" t="s">
        <v>6</v>
      </c>
      <c r="B10" s="7">
        <v>142981539.52000001</v>
      </c>
      <c r="C10" s="7">
        <v>84120077.649999991</v>
      </c>
      <c r="D10" s="7">
        <f t="shared" si="0"/>
        <v>227101617.17000002</v>
      </c>
      <c r="E10" s="24">
        <f t="shared" si="1"/>
        <v>8.610097562965266E-2</v>
      </c>
      <c r="F10" s="19">
        <f t="shared" si="2"/>
        <v>0.62959278450654632</v>
      </c>
      <c r="G10" s="21">
        <f t="shared" si="3"/>
        <v>0.37040721549345357</v>
      </c>
    </row>
    <row r="11" spans="1:7" x14ac:dyDescent="0.2">
      <c r="A11" s="6" t="s">
        <v>7</v>
      </c>
      <c r="B11" s="7">
        <v>187112.10000000003</v>
      </c>
      <c r="C11" s="7">
        <v>133833.35</v>
      </c>
      <c r="D11" s="7">
        <f t="shared" si="0"/>
        <v>320945.45000000007</v>
      </c>
      <c r="E11" s="24">
        <f t="shared" si="1"/>
        <v>1.2167996297539493E-4</v>
      </c>
      <c r="F11" s="19">
        <f t="shared" si="2"/>
        <v>0.58300281247171437</v>
      </c>
      <c r="G11" s="21">
        <f t="shared" si="3"/>
        <v>0.41699718752828552</v>
      </c>
    </row>
    <row r="12" spans="1:7" x14ac:dyDescent="0.2">
      <c r="A12" s="6" t="s">
        <v>8</v>
      </c>
      <c r="B12" s="7">
        <v>16361587.120000001</v>
      </c>
      <c r="C12" s="7">
        <v>7682798.2800000003</v>
      </c>
      <c r="D12" s="7">
        <f t="shared" si="0"/>
        <v>24044385.400000002</v>
      </c>
      <c r="E12" s="24">
        <f t="shared" si="1"/>
        <v>9.115941432533553E-3</v>
      </c>
      <c r="F12" s="19">
        <f t="shared" si="2"/>
        <v>0.68047433310564054</v>
      </c>
      <c r="G12" s="21">
        <f t="shared" si="3"/>
        <v>0.31952566689435946</v>
      </c>
    </row>
    <row r="13" spans="1:7" x14ac:dyDescent="0.2">
      <c r="A13" s="6" t="s">
        <v>9</v>
      </c>
      <c r="B13" s="7">
        <v>7489576.5</v>
      </c>
      <c r="C13" s="7">
        <v>3731733.95</v>
      </c>
      <c r="D13" s="7">
        <f t="shared" si="0"/>
        <v>11221310.449999999</v>
      </c>
      <c r="E13" s="24">
        <f t="shared" si="1"/>
        <v>4.2543324421374781E-3</v>
      </c>
      <c r="F13" s="19">
        <f t="shared" si="2"/>
        <v>0.66744223264939617</v>
      </c>
      <c r="G13" s="21">
        <f t="shared" si="3"/>
        <v>0.33255776735060388</v>
      </c>
    </row>
    <row r="14" spans="1:7" x14ac:dyDescent="0.2">
      <c r="A14" s="6" t="s">
        <v>10</v>
      </c>
      <c r="B14" s="7">
        <v>11322647.699999999</v>
      </c>
      <c r="C14" s="7">
        <v>7796394.5999999996</v>
      </c>
      <c r="D14" s="7">
        <f t="shared" si="0"/>
        <v>19119042.299999997</v>
      </c>
      <c r="E14" s="24">
        <f t="shared" si="1"/>
        <v>7.2485974148847054E-3</v>
      </c>
      <c r="F14" s="19">
        <f t="shared" si="2"/>
        <v>0.5922183508114317</v>
      </c>
      <c r="G14" s="21">
        <f t="shared" si="3"/>
        <v>0.40778164918856846</v>
      </c>
    </row>
    <row r="15" spans="1:7" x14ac:dyDescent="0.2">
      <c r="A15" s="6" t="s">
        <v>11</v>
      </c>
      <c r="B15" s="7">
        <v>73122674.799999997</v>
      </c>
      <c r="C15" s="7">
        <v>26821764.200000003</v>
      </c>
      <c r="D15" s="7">
        <f t="shared" si="0"/>
        <v>99944439</v>
      </c>
      <c r="E15" s="24">
        <f t="shared" si="1"/>
        <v>3.7891908538091483E-2</v>
      </c>
      <c r="F15" s="19">
        <f t="shared" si="2"/>
        <v>0.73163325075044938</v>
      </c>
      <c r="G15" s="21">
        <f t="shared" si="3"/>
        <v>0.26836674924955056</v>
      </c>
    </row>
    <row r="16" spans="1:7" x14ac:dyDescent="0.2">
      <c r="A16" s="6" t="s">
        <v>12</v>
      </c>
      <c r="B16" s="7">
        <v>1805873.97</v>
      </c>
      <c r="C16" s="7">
        <v>1043799.06</v>
      </c>
      <c r="D16" s="7">
        <f t="shared" si="0"/>
        <v>2849673.0300000003</v>
      </c>
      <c r="E16" s="24">
        <f t="shared" si="1"/>
        <v>1.0803957768598415E-3</v>
      </c>
      <c r="F16" s="19">
        <f t="shared" si="2"/>
        <v>0.63371269299622057</v>
      </c>
      <c r="G16" s="21">
        <f t="shared" si="3"/>
        <v>0.36628730700377932</v>
      </c>
    </row>
    <row r="17" spans="1:7" x14ac:dyDescent="0.2">
      <c r="A17" s="6" t="s">
        <v>89</v>
      </c>
      <c r="B17" s="7">
        <v>1331264.1599999997</v>
      </c>
      <c r="C17" s="7">
        <v>556018.4</v>
      </c>
      <c r="D17" s="7">
        <f t="shared" si="0"/>
        <v>1887282.5599999996</v>
      </c>
      <c r="E17" s="24">
        <f t="shared" si="1"/>
        <v>7.1552493429929748E-4</v>
      </c>
      <c r="F17" s="19">
        <f t="shared" si="2"/>
        <v>0.70538677578835884</v>
      </c>
      <c r="G17" s="21">
        <f t="shared" si="3"/>
        <v>0.29461322421164116</v>
      </c>
    </row>
    <row r="18" spans="1:7" x14ac:dyDescent="0.2">
      <c r="A18" s="6" t="s">
        <v>13</v>
      </c>
      <c r="B18" s="7">
        <v>519584.69</v>
      </c>
      <c r="C18" s="7">
        <v>166912.42000000001</v>
      </c>
      <c r="D18" s="7">
        <f t="shared" si="0"/>
        <v>686497.11</v>
      </c>
      <c r="E18" s="24">
        <f t="shared" si="1"/>
        <v>2.6027146646732518E-4</v>
      </c>
      <c r="F18" s="19">
        <f t="shared" si="2"/>
        <v>0.75686362321321354</v>
      </c>
      <c r="G18" s="21">
        <f t="shared" si="3"/>
        <v>0.24313637678678648</v>
      </c>
    </row>
    <row r="19" spans="1:7" x14ac:dyDescent="0.2">
      <c r="A19" s="6" t="s">
        <v>14</v>
      </c>
      <c r="B19" s="7">
        <v>61655520.5</v>
      </c>
      <c r="C19" s="7">
        <v>37074328.549999997</v>
      </c>
      <c r="D19" s="7">
        <f t="shared" si="0"/>
        <v>98729849.049999997</v>
      </c>
      <c r="E19" s="24">
        <f t="shared" si="1"/>
        <v>3.743142137385131E-2</v>
      </c>
      <c r="F19" s="19">
        <f t="shared" si="2"/>
        <v>0.62448713426853963</v>
      </c>
      <c r="G19" s="21">
        <f t="shared" si="3"/>
        <v>0.37551286573146037</v>
      </c>
    </row>
    <row r="20" spans="1:7" x14ac:dyDescent="0.2">
      <c r="A20" s="6" t="s">
        <v>15</v>
      </c>
      <c r="B20" s="7">
        <v>16811401.170000002</v>
      </c>
      <c r="C20" s="7">
        <v>10420167.4</v>
      </c>
      <c r="D20" s="7">
        <f t="shared" si="0"/>
        <v>27231568.57</v>
      </c>
      <c r="E20" s="24">
        <f t="shared" si="1"/>
        <v>1.032429733887652E-2</v>
      </c>
      <c r="F20" s="19">
        <f t="shared" si="2"/>
        <v>0.61734971772872804</v>
      </c>
      <c r="G20" s="21">
        <f t="shared" si="3"/>
        <v>0.38265028227127207</v>
      </c>
    </row>
    <row r="21" spans="1:7" x14ac:dyDescent="0.2">
      <c r="A21" s="6" t="s">
        <v>16</v>
      </c>
      <c r="B21" s="7">
        <v>9271958.8399999999</v>
      </c>
      <c r="C21" s="7">
        <v>5198318.3</v>
      </c>
      <c r="D21" s="7">
        <f t="shared" si="0"/>
        <v>14470277.140000001</v>
      </c>
      <c r="E21" s="24">
        <f t="shared" si="1"/>
        <v>5.4861123179621432E-3</v>
      </c>
      <c r="F21" s="19">
        <f t="shared" si="2"/>
        <v>0.64075889841595668</v>
      </c>
      <c r="G21" s="21">
        <f t="shared" si="3"/>
        <v>0.35924110158404332</v>
      </c>
    </row>
    <row r="22" spans="1:7" x14ac:dyDescent="0.2">
      <c r="A22" s="6" t="s">
        <v>17</v>
      </c>
      <c r="B22" s="7">
        <v>1276364.5999999999</v>
      </c>
      <c r="C22" s="7">
        <v>478308.6</v>
      </c>
      <c r="D22" s="7">
        <f t="shared" si="0"/>
        <v>1754673.1999999997</v>
      </c>
      <c r="E22" s="24">
        <f t="shared" si="1"/>
        <v>6.6524878296270488E-4</v>
      </c>
      <c r="F22" s="19">
        <f t="shared" si="2"/>
        <v>0.72740872773346066</v>
      </c>
      <c r="G22" s="21">
        <f t="shared" si="3"/>
        <v>0.27259127226653945</v>
      </c>
    </row>
    <row r="23" spans="1:7" x14ac:dyDescent="0.2">
      <c r="A23" s="6" t="s">
        <v>18</v>
      </c>
      <c r="B23" s="7">
        <v>818829.9</v>
      </c>
      <c r="C23" s="7">
        <v>469894.25000000006</v>
      </c>
      <c r="D23" s="7">
        <f t="shared" si="0"/>
        <v>1288724.1500000001</v>
      </c>
      <c r="E23" s="24">
        <f t="shared" si="1"/>
        <v>4.8859364374069579E-4</v>
      </c>
      <c r="F23" s="19">
        <f t="shared" si="2"/>
        <v>0.63538027125510133</v>
      </c>
      <c r="G23" s="21">
        <f t="shared" si="3"/>
        <v>0.36461972874489862</v>
      </c>
    </row>
    <row r="24" spans="1:7" x14ac:dyDescent="0.2">
      <c r="A24" s="6" t="s">
        <v>19</v>
      </c>
      <c r="B24" s="7">
        <v>467922.4</v>
      </c>
      <c r="C24" s="7">
        <v>296581.55</v>
      </c>
      <c r="D24" s="7">
        <f t="shared" si="0"/>
        <v>764503.95</v>
      </c>
      <c r="E24" s="24">
        <f t="shared" si="1"/>
        <v>2.8984617893957726E-4</v>
      </c>
      <c r="F24" s="19">
        <f t="shared" si="2"/>
        <v>0.61206014697504185</v>
      </c>
      <c r="G24" s="21">
        <f t="shared" si="3"/>
        <v>0.3879398530249582</v>
      </c>
    </row>
    <row r="25" spans="1:7" x14ac:dyDescent="0.2">
      <c r="A25" s="6" t="s">
        <v>20</v>
      </c>
      <c r="B25" s="7">
        <v>315460.59999999998</v>
      </c>
      <c r="C25" s="7">
        <v>117473.3</v>
      </c>
      <c r="D25" s="7">
        <f t="shared" si="0"/>
        <v>432933.89999999997</v>
      </c>
      <c r="E25" s="24">
        <f t="shared" si="1"/>
        <v>1.6413811419602089E-4</v>
      </c>
      <c r="F25" s="19">
        <f t="shared" si="2"/>
        <v>0.72865765420541107</v>
      </c>
      <c r="G25" s="21">
        <f t="shared" si="3"/>
        <v>0.27134234579458899</v>
      </c>
    </row>
    <row r="26" spans="1:7" x14ac:dyDescent="0.2">
      <c r="A26" s="6" t="s">
        <v>21</v>
      </c>
      <c r="B26" s="7">
        <v>640519.6</v>
      </c>
      <c r="C26" s="7">
        <v>1513212.7500000002</v>
      </c>
      <c r="D26" s="7">
        <f t="shared" si="0"/>
        <v>2153732.35</v>
      </c>
      <c r="E26" s="24">
        <f t="shared" si="1"/>
        <v>8.1654397221369007E-4</v>
      </c>
      <c r="F26" s="19">
        <f t="shared" si="2"/>
        <v>0.29739981386266495</v>
      </c>
      <c r="G26" s="21">
        <f t="shared" si="3"/>
        <v>0.7026001861373351</v>
      </c>
    </row>
    <row r="27" spans="1:7" x14ac:dyDescent="0.2">
      <c r="A27" s="6" t="s">
        <v>22</v>
      </c>
      <c r="B27" s="7">
        <v>473149.6</v>
      </c>
      <c r="C27" s="7">
        <v>107532.24999999999</v>
      </c>
      <c r="D27" s="7">
        <f t="shared" si="0"/>
        <v>580681.85</v>
      </c>
      <c r="E27" s="24">
        <f t="shared" si="1"/>
        <v>2.201537551271838E-4</v>
      </c>
      <c r="F27" s="19">
        <f t="shared" si="2"/>
        <v>0.81481727042097152</v>
      </c>
      <c r="G27" s="21">
        <f t="shared" si="3"/>
        <v>0.18518272957902851</v>
      </c>
    </row>
    <row r="28" spans="1:7" x14ac:dyDescent="0.2">
      <c r="A28" s="6" t="s">
        <v>23</v>
      </c>
      <c r="B28" s="7">
        <v>1043813.4</v>
      </c>
      <c r="C28" s="7">
        <v>353870.30999999994</v>
      </c>
      <c r="D28" s="7">
        <f t="shared" si="0"/>
        <v>1397683.71</v>
      </c>
      <c r="E28" s="24">
        <f t="shared" si="1"/>
        <v>5.2990345270235973E-4</v>
      </c>
      <c r="F28" s="19">
        <f t="shared" si="2"/>
        <v>0.74681660273482053</v>
      </c>
      <c r="G28" s="21">
        <f t="shared" si="3"/>
        <v>0.25318339726517952</v>
      </c>
    </row>
    <row r="29" spans="1:7" x14ac:dyDescent="0.2">
      <c r="A29" s="6" t="s">
        <v>24</v>
      </c>
      <c r="B29" s="7">
        <v>1414002.7999999998</v>
      </c>
      <c r="C29" s="7">
        <v>782118.40000000002</v>
      </c>
      <c r="D29" s="7">
        <f t="shared" si="0"/>
        <v>2196121.1999999997</v>
      </c>
      <c r="E29" s="24">
        <f t="shared" si="1"/>
        <v>8.3261484562401425E-4</v>
      </c>
      <c r="F29" s="19">
        <f t="shared" si="2"/>
        <v>0.64386373575374622</v>
      </c>
      <c r="G29" s="21">
        <f t="shared" si="3"/>
        <v>0.35613626424625389</v>
      </c>
    </row>
    <row r="30" spans="1:7" x14ac:dyDescent="0.2">
      <c r="A30" s="6" t="s">
        <v>25</v>
      </c>
      <c r="B30" s="7">
        <v>9783950.6900000013</v>
      </c>
      <c r="C30" s="7">
        <v>5672731.4000000004</v>
      </c>
      <c r="D30" s="7">
        <f t="shared" si="0"/>
        <v>15456682.090000002</v>
      </c>
      <c r="E30" s="24">
        <f t="shared" si="1"/>
        <v>5.8600877639288845E-3</v>
      </c>
      <c r="F30" s="19">
        <f t="shared" si="2"/>
        <v>0.63299164937408636</v>
      </c>
      <c r="G30" s="21">
        <f t="shared" si="3"/>
        <v>0.36700835062591364</v>
      </c>
    </row>
    <row r="31" spans="1:7" x14ac:dyDescent="0.2">
      <c r="A31" s="6" t="s">
        <v>26</v>
      </c>
      <c r="B31" s="7">
        <v>3824596.9999999995</v>
      </c>
      <c r="C31" s="7">
        <v>1984985.4500000002</v>
      </c>
      <c r="D31" s="7">
        <f t="shared" si="0"/>
        <v>5809582.4499999993</v>
      </c>
      <c r="E31" s="24">
        <f t="shared" si="1"/>
        <v>2.2025854468991661E-3</v>
      </c>
      <c r="F31" s="19">
        <f t="shared" si="2"/>
        <v>0.65832562545007001</v>
      </c>
      <c r="G31" s="21">
        <f t="shared" si="3"/>
        <v>0.3416743745499301</v>
      </c>
    </row>
    <row r="32" spans="1:7" x14ac:dyDescent="0.2">
      <c r="A32" s="6" t="s">
        <v>27</v>
      </c>
      <c r="B32" s="7">
        <v>106542266.60000001</v>
      </c>
      <c r="C32" s="7">
        <v>69970820.5</v>
      </c>
      <c r="D32" s="7">
        <f t="shared" si="0"/>
        <v>176513087.10000002</v>
      </c>
      <c r="E32" s="24">
        <f t="shared" si="1"/>
        <v>6.6921359698355776E-2</v>
      </c>
      <c r="F32" s="19">
        <f t="shared" si="2"/>
        <v>0.6035941490255653</v>
      </c>
      <c r="G32" s="21">
        <f t="shared" si="3"/>
        <v>0.39640585097443459</v>
      </c>
    </row>
    <row r="33" spans="1:7" x14ac:dyDescent="0.2">
      <c r="A33" s="6" t="s">
        <v>28</v>
      </c>
      <c r="B33" s="7">
        <v>387535.75</v>
      </c>
      <c r="C33" s="7">
        <v>74260.2</v>
      </c>
      <c r="D33" s="7">
        <f t="shared" si="0"/>
        <v>461795.95</v>
      </c>
      <c r="E33" s="24">
        <f t="shared" si="1"/>
        <v>1.7508057552517823E-4</v>
      </c>
      <c r="F33" s="19">
        <f t="shared" si="2"/>
        <v>0.83919261310108928</v>
      </c>
      <c r="G33" s="21">
        <f t="shared" si="3"/>
        <v>0.16080738689891064</v>
      </c>
    </row>
    <row r="34" spans="1:7" x14ac:dyDescent="0.2">
      <c r="A34" s="6" t="s">
        <v>29</v>
      </c>
      <c r="B34" s="7">
        <v>16209975.5</v>
      </c>
      <c r="C34" s="7">
        <v>6461315.0300000003</v>
      </c>
      <c r="D34" s="7">
        <f t="shared" si="0"/>
        <v>22671290.530000001</v>
      </c>
      <c r="E34" s="24">
        <f t="shared" si="1"/>
        <v>8.5953603401912101E-3</v>
      </c>
      <c r="F34" s="19">
        <f t="shared" si="2"/>
        <v>0.71500012222727227</v>
      </c>
      <c r="G34" s="21">
        <f t="shared" si="3"/>
        <v>0.28499987777272773</v>
      </c>
    </row>
    <row r="35" spans="1:7" x14ac:dyDescent="0.2">
      <c r="A35" s="6" t="s">
        <v>30</v>
      </c>
      <c r="B35" s="7">
        <v>702868.6</v>
      </c>
      <c r="C35" s="7">
        <v>425608.4</v>
      </c>
      <c r="D35" s="7">
        <f t="shared" si="0"/>
        <v>1128477</v>
      </c>
      <c r="E35" s="24">
        <f t="shared" si="1"/>
        <v>4.2783918444266682E-4</v>
      </c>
      <c r="F35" s="19">
        <f t="shared" si="2"/>
        <v>0.62284707619207125</v>
      </c>
      <c r="G35" s="21">
        <f t="shared" si="3"/>
        <v>0.37715292380792875</v>
      </c>
    </row>
    <row r="36" spans="1:7" x14ac:dyDescent="0.2">
      <c r="A36" s="6" t="s">
        <v>31</v>
      </c>
      <c r="B36" s="7">
        <v>501600.39999999997</v>
      </c>
      <c r="C36" s="7">
        <v>264147.8</v>
      </c>
      <c r="D36" s="7">
        <f t="shared" si="0"/>
        <v>765748.2</v>
      </c>
      <c r="E36" s="24">
        <f t="shared" si="1"/>
        <v>2.9031791111067405E-4</v>
      </c>
      <c r="F36" s="19">
        <f t="shared" si="2"/>
        <v>0.65504613657596578</v>
      </c>
      <c r="G36" s="21">
        <f t="shared" si="3"/>
        <v>0.34495386342403417</v>
      </c>
    </row>
    <row r="37" spans="1:7" x14ac:dyDescent="0.2">
      <c r="A37" s="6" t="s">
        <v>32</v>
      </c>
      <c r="B37" s="7">
        <v>212032.1</v>
      </c>
      <c r="C37" s="7">
        <v>81160.100000000006</v>
      </c>
      <c r="D37" s="7">
        <f t="shared" si="0"/>
        <v>293192.2</v>
      </c>
      <c r="E37" s="24">
        <f t="shared" si="1"/>
        <v>1.1115788069491117E-4</v>
      </c>
      <c r="F37" s="19">
        <f t="shared" si="2"/>
        <v>0.72318465498058948</v>
      </c>
      <c r="G37" s="21">
        <f t="shared" si="3"/>
        <v>0.27681534501941046</v>
      </c>
    </row>
    <row r="38" spans="1:7" x14ac:dyDescent="0.2">
      <c r="A38" s="6" t="s">
        <v>33</v>
      </c>
      <c r="B38" s="7">
        <v>25538321.199999999</v>
      </c>
      <c r="C38" s="7">
        <v>15190061.6</v>
      </c>
      <c r="D38" s="7">
        <f t="shared" si="0"/>
        <v>40728382.799999997</v>
      </c>
      <c r="E38" s="24">
        <f t="shared" si="1"/>
        <v>1.5441340923050039E-2</v>
      </c>
      <c r="F38" s="19">
        <f t="shared" si="2"/>
        <v>0.62703990299364409</v>
      </c>
      <c r="G38" s="21">
        <f t="shared" si="3"/>
        <v>0.37296009700635596</v>
      </c>
    </row>
    <row r="39" spans="1:7" x14ac:dyDescent="0.2">
      <c r="A39" s="6" t="s">
        <v>34</v>
      </c>
      <c r="B39" s="7">
        <v>75408548.599999994</v>
      </c>
      <c r="C39" s="7">
        <v>35339999.700000003</v>
      </c>
      <c r="D39" s="7">
        <f t="shared" si="0"/>
        <v>110748548.3</v>
      </c>
      <c r="E39" s="24">
        <f t="shared" si="1"/>
        <v>4.1988067619350061E-2</v>
      </c>
      <c r="F39" s="19">
        <f t="shared" si="2"/>
        <v>0.68089875449861759</v>
      </c>
      <c r="G39" s="21">
        <f t="shared" si="3"/>
        <v>0.31910124550138236</v>
      </c>
    </row>
    <row r="40" spans="1:7" x14ac:dyDescent="0.2">
      <c r="A40" s="6" t="s">
        <v>35</v>
      </c>
      <c r="B40" s="7">
        <v>13489844.199999997</v>
      </c>
      <c r="C40" s="7">
        <v>8911021.9500000011</v>
      </c>
      <c r="D40" s="7">
        <f t="shared" si="0"/>
        <v>22400866.149999999</v>
      </c>
      <c r="E40" s="24">
        <f t="shared" si="1"/>
        <v>8.4928344170287409E-3</v>
      </c>
      <c r="F40" s="19">
        <f t="shared" si="2"/>
        <v>0.60220190191172573</v>
      </c>
      <c r="G40" s="21">
        <f t="shared" si="3"/>
        <v>0.39779809808827421</v>
      </c>
    </row>
    <row r="41" spans="1:7" x14ac:dyDescent="0.2">
      <c r="A41" s="6" t="s">
        <v>36</v>
      </c>
      <c r="B41" s="7">
        <v>1410505.07</v>
      </c>
      <c r="C41" s="7">
        <v>772816.45</v>
      </c>
      <c r="D41" s="7">
        <f t="shared" si="0"/>
        <v>2183321.52</v>
      </c>
      <c r="E41" s="24">
        <f t="shared" si="1"/>
        <v>8.2776210635478057E-4</v>
      </c>
      <c r="F41" s="19">
        <f t="shared" si="2"/>
        <v>0.64603635198905562</v>
      </c>
      <c r="G41" s="21">
        <f t="shared" si="3"/>
        <v>0.35396364801094432</v>
      </c>
    </row>
    <row r="42" spans="1:7" x14ac:dyDescent="0.2">
      <c r="A42" s="6" t="s">
        <v>37</v>
      </c>
      <c r="B42" s="7">
        <v>70199.5</v>
      </c>
      <c r="C42" s="7">
        <v>47486.95</v>
      </c>
      <c r="D42" s="7">
        <f t="shared" si="0"/>
        <v>117686.45</v>
      </c>
      <c r="E42" s="24">
        <f t="shared" si="1"/>
        <v>4.4618432442976406E-5</v>
      </c>
      <c r="F42" s="19">
        <f t="shared" si="2"/>
        <v>0.59649602821735215</v>
      </c>
      <c r="G42" s="21">
        <f t="shared" si="3"/>
        <v>0.40350397178264785</v>
      </c>
    </row>
    <row r="43" spans="1:7" x14ac:dyDescent="0.2">
      <c r="A43" s="6" t="s">
        <v>38</v>
      </c>
      <c r="B43" s="7">
        <v>428241.27999999997</v>
      </c>
      <c r="C43" s="7">
        <v>262647.7</v>
      </c>
      <c r="D43" s="7">
        <f t="shared" si="0"/>
        <v>690888.98</v>
      </c>
      <c r="E43" s="24">
        <f t="shared" si="1"/>
        <v>2.619365549706604E-4</v>
      </c>
      <c r="F43" s="19">
        <f t="shared" si="2"/>
        <v>0.61984094752821206</v>
      </c>
      <c r="G43" s="21">
        <f t="shared" si="3"/>
        <v>0.38015905247178788</v>
      </c>
    </row>
    <row r="44" spans="1:7" x14ac:dyDescent="0.2">
      <c r="A44" s="6" t="s">
        <v>39</v>
      </c>
      <c r="B44" s="7">
        <v>39095157</v>
      </c>
      <c r="C44" s="7">
        <v>19176013.849999998</v>
      </c>
      <c r="D44" s="7">
        <f t="shared" si="0"/>
        <v>58271170.849999994</v>
      </c>
      <c r="E44" s="24">
        <f t="shared" si="1"/>
        <v>2.2092333483964048E-2</v>
      </c>
      <c r="F44" s="19">
        <f t="shared" si="2"/>
        <v>0.67091764983816182</v>
      </c>
      <c r="G44" s="21">
        <f t="shared" si="3"/>
        <v>0.32908235016183823</v>
      </c>
    </row>
    <row r="45" spans="1:7" x14ac:dyDescent="0.2">
      <c r="A45" s="6" t="s">
        <v>40</v>
      </c>
      <c r="B45" s="7">
        <v>20053678.059999999</v>
      </c>
      <c r="C45" s="7">
        <v>9583098.6999999993</v>
      </c>
      <c r="D45" s="7">
        <f t="shared" si="0"/>
        <v>29636776.759999998</v>
      </c>
      <c r="E45" s="24">
        <f t="shared" si="1"/>
        <v>1.1236183279329381E-2</v>
      </c>
      <c r="F45" s="19">
        <f t="shared" si="2"/>
        <v>0.67664841633743167</v>
      </c>
      <c r="G45" s="21">
        <f t="shared" si="3"/>
        <v>0.32335158366256828</v>
      </c>
    </row>
    <row r="46" spans="1:7" x14ac:dyDescent="0.2">
      <c r="A46" s="6" t="s">
        <v>41</v>
      </c>
      <c r="B46" s="7">
        <v>15668839.910000002</v>
      </c>
      <c r="C46" s="7">
        <v>7869068.1999999993</v>
      </c>
      <c r="D46" s="7">
        <f t="shared" si="0"/>
        <v>23537908.109999999</v>
      </c>
      <c r="E46" s="24">
        <f t="shared" si="1"/>
        <v>8.9239208324749502E-3</v>
      </c>
      <c r="F46" s="19">
        <f t="shared" si="2"/>
        <v>0.66568532075045139</v>
      </c>
      <c r="G46" s="21">
        <f t="shared" si="3"/>
        <v>0.33431467924954861</v>
      </c>
    </row>
    <row r="47" spans="1:7" x14ac:dyDescent="0.2">
      <c r="A47" s="6" t="s">
        <v>42</v>
      </c>
      <c r="B47" s="7">
        <v>178718729.19999999</v>
      </c>
      <c r="C47" s="7">
        <v>116304402.67999999</v>
      </c>
      <c r="D47" s="7">
        <f t="shared" si="0"/>
        <v>295023131.88</v>
      </c>
      <c r="E47" s="24">
        <f t="shared" si="1"/>
        <v>0.11185204141091094</v>
      </c>
      <c r="F47" s="19">
        <f t="shared" si="2"/>
        <v>0.60577869966038267</v>
      </c>
      <c r="G47" s="21">
        <f t="shared" si="3"/>
        <v>0.39422130033961728</v>
      </c>
    </row>
    <row r="48" spans="1:7" x14ac:dyDescent="0.2">
      <c r="A48" s="6" t="s">
        <v>43</v>
      </c>
      <c r="B48" s="7">
        <v>16949599.989999998</v>
      </c>
      <c r="C48" s="7">
        <v>7605366.6700000009</v>
      </c>
      <c r="D48" s="7">
        <f t="shared" si="0"/>
        <v>24554966.66</v>
      </c>
      <c r="E48" s="24">
        <f t="shared" si="1"/>
        <v>9.309517969645173E-3</v>
      </c>
      <c r="F48" s="19">
        <f t="shared" si="2"/>
        <v>0.69027175742864555</v>
      </c>
      <c r="G48" s="21">
        <f t="shared" si="3"/>
        <v>0.30972824257135445</v>
      </c>
    </row>
    <row r="49" spans="1:7" x14ac:dyDescent="0.2">
      <c r="A49" s="6" t="s">
        <v>44</v>
      </c>
      <c r="B49" s="7">
        <v>8698571.7800000012</v>
      </c>
      <c r="C49" s="7">
        <v>6352481.8000000007</v>
      </c>
      <c r="D49" s="7">
        <f t="shared" si="0"/>
        <v>15051053.580000002</v>
      </c>
      <c r="E49" s="24">
        <f t="shared" si="1"/>
        <v>5.7063019349708338E-3</v>
      </c>
      <c r="F49" s="19">
        <f t="shared" si="2"/>
        <v>0.57793773264874659</v>
      </c>
      <c r="G49" s="21">
        <f t="shared" si="3"/>
        <v>0.42206226735125341</v>
      </c>
    </row>
    <row r="50" spans="1:7" x14ac:dyDescent="0.2">
      <c r="A50" s="6" t="s">
        <v>45</v>
      </c>
      <c r="B50" s="7">
        <v>16885072.600000001</v>
      </c>
      <c r="C50" s="7">
        <v>11262529.249999998</v>
      </c>
      <c r="D50" s="7">
        <f t="shared" si="0"/>
        <v>28147601.850000001</v>
      </c>
      <c r="E50" s="24">
        <f t="shared" si="1"/>
        <v>1.0671592792339498E-2</v>
      </c>
      <c r="F50" s="19">
        <f t="shared" si="2"/>
        <v>0.59987606368675417</v>
      </c>
      <c r="G50" s="21">
        <f t="shared" si="3"/>
        <v>0.40012393631324572</v>
      </c>
    </row>
    <row r="51" spans="1:7" x14ac:dyDescent="0.2">
      <c r="A51" s="6" t="s">
        <v>46</v>
      </c>
      <c r="B51" s="7">
        <v>1383824.4000000001</v>
      </c>
      <c r="C51" s="7">
        <v>537677</v>
      </c>
      <c r="D51" s="7">
        <f t="shared" si="0"/>
        <v>1921501.4000000001</v>
      </c>
      <c r="E51" s="24">
        <f t="shared" si="1"/>
        <v>7.2849831399438589E-4</v>
      </c>
      <c r="F51" s="19">
        <f t="shared" si="2"/>
        <v>0.72017871025230584</v>
      </c>
      <c r="G51" s="21">
        <f t="shared" si="3"/>
        <v>0.27982128974769416</v>
      </c>
    </row>
    <row r="52" spans="1:7" x14ac:dyDescent="0.2">
      <c r="A52" s="6" t="s">
        <v>47</v>
      </c>
      <c r="B52" s="7">
        <v>130508353.99999999</v>
      </c>
      <c r="C52" s="7">
        <v>76589003.099999994</v>
      </c>
      <c r="D52" s="7">
        <f t="shared" si="0"/>
        <v>207097357.09999996</v>
      </c>
      <c r="E52" s="24">
        <f t="shared" si="1"/>
        <v>7.8516765837403621E-2</v>
      </c>
      <c r="F52" s="19">
        <f t="shared" si="2"/>
        <v>0.63017875180793415</v>
      </c>
      <c r="G52" s="21">
        <f t="shared" si="3"/>
        <v>0.36982124819206591</v>
      </c>
    </row>
    <row r="53" spans="1:7" x14ac:dyDescent="0.2">
      <c r="A53" s="6" t="s">
        <v>48</v>
      </c>
      <c r="B53" s="7">
        <v>37138255.690000005</v>
      </c>
      <c r="C53" s="7">
        <v>18106142.129999999</v>
      </c>
      <c r="D53" s="7">
        <f t="shared" si="0"/>
        <v>55244397.820000008</v>
      </c>
      <c r="E53" s="24">
        <f t="shared" si="1"/>
        <v>2.0944793831274403E-2</v>
      </c>
      <c r="F53" s="19">
        <f t="shared" si="2"/>
        <v>0.67225378781402745</v>
      </c>
      <c r="G53" s="21">
        <f t="shared" si="3"/>
        <v>0.3277462121859725</v>
      </c>
    </row>
    <row r="54" spans="1:7" x14ac:dyDescent="0.2">
      <c r="A54" s="6" t="s">
        <v>49</v>
      </c>
      <c r="B54" s="7">
        <v>154939118.59999999</v>
      </c>
      <c r="C54" s="7">
        <v>83465717.900000006</v>
      </c>
      <c r="D54" s="7">
        <f t="shared" si="0"/>
        <v>238404836.5</v>
      </c>
      <c r="E54" s="24">
        <f t="shared" si="1"/>
        <v>9.0386362163648287E-2</v>
      </c>
      <c r="F54" s="19">
        <f t="shared" si="2"/>
        <v>0.64989922551340518</v>
      </c>
      <c r="G54" s="21">
        <f t="shared" si="3"/>
        <v>0.35010077448659482</v>
      </c>
    </row>
    <row r="55" spans="1:7" x14ac:dyDescent="0.2">
      <c r="A55" s="6" t="s">
        <v>50</v>
      </c>
      <c r="B55" s="7">
        <v>36744859.199999996</v>
      </c>
      <c r="C55" s="7">
        <v>21074601.139999997</v>
      </c>
      <c r="D55" s="7">
        <f t="shared" si="0"/>
        <v>57819460.339999989</v>
      </c>
      <c r="E55" s="24">
        <f t="shared" si="1"/>
        <v>2.1921076598619835E-2</v>
      </c>
      <c r="F55" s="19">
        <f t="shared" si="2"/>
        <v>0.63551024142955537</v>
      </c>
      <c r="G55" s="21">
        <f t="shared" si="3"/>
        <v>0.36448975857044469</v>
      </c>
    </row>
    <row r="56" spans="1:7" x14ac:dyDescent="0.2">
      <c r="A56" s="6" t="s">
        <v>51</v>
      </c>
      <c r="B56" s="7">
        <v>79046613.699999988</v>
      </c>
      <c r="C56" s="7">
        <v>46007901.100000001</v>
      </c>
      <c r="D56" s="7">
        <f t="shared" si="0"/>
        <v>125054514.79999998</v>
      </c>
      <c r="E56" s="24">
        <f t="shared" si="1"/>
        <v>4.741188488813277E-2</v>
      </c>
      <c r="F56" s="19">
        <f t="shared" si="2"/>
        <v>0.6320972403628885</v>
      </c>
      <c r="G56" s="21">
        <f t="shared" si="3"/>
        <v>0.36790275963711155</v>
      </c>
    </row>
    <row r="57" spans="1:7" x14ac:dyDescent="0.2">
      <c r="A57" s="6" t="s">
        <v>52</v>
      </c>
      <c r="B57" s="7">
        <v>41899885.850000009</v>
      </c>
      <c r="C57" s="7">
        <v>25474520.390000001</v>
      </c>
      <c r="D57" s="7">
        <f t="shared" si="0"/>
        <v>67374406.24000001</v>
      </c>
      <c r="E57" s="24">
        <f t="shared" si="1"/>
        <v>2.5543640692748303E-2</v>
      </c>
      <c r="F57" s="19">
        <f t="shared" si="2"/>
        <v>0.62189617969685584</v>
      </c>
      <c r="G57" s="21">
        <f t="shared" si="3"/>
        <v>0.37810382030314421</v>
      </c>
    </row>
    <row r="58" spans="1:7" x14ac:dyDescent="0.2">
      <c r="A58" s="6" t="s">
        <v>53</v>
      </c>
      <c r="B58" s="7">
        <v>1939328.3000000003</v>
      </c>
      <c r="C58" s="7">
        <v>910599.31</v>
      </c>
      <c r="D58" s="7">
        <f t="shared" si="0"/>
        <v>2849927.6100000003</v>
      </c>
      <c r="E58" s="24">
        <f t="shared" si="1"/>
        <v>1.0804922957074348E-3</v>
      </c>
      <c r="F58" s="19">
        <f t="shared" si="2"/>
        <v>0.68048335445264174</v>
      </c>
      <c r="G58" s="21">
        <f t="shared" si="3"/>
        <v>0.31951664554735831</v>
      </c>
    </row>
    <row r="59" spans="1:7" x14ac:dyDescent="0.2">
      <c r="A59" s="26" t="s">
        <v>87</v>
      </c>
      <c r="B59" s="7">
        <v>36728938.400000006</v>
      </c>
      <c r="C59" s="7">
        <v>20898335.150000002</v>
      </c>
      <c r="D59" s="7">
        <f t="shared" si="0"/>
        <v>57627273.550000012</v>
      </c>
      <c r="E59" s="24">
        <f t="shared" si="1"/>
        <v>2.1848212872115667E-2</v>
      </c>
      <c r="F59" s="19">
        <f t="shared" si="2"/>
        <v>0.63735339427662374</v>
      </c>
      <c r="G59" s="21">
        <f t="shared" si="3"/>
        <v>0.36264660572337626</v>
      </c>
    </row>
    <row r="60" spans="1:7" x14ac:dyDescent="0.2">
      <c r="A60" s="26" t="s">
        <v>88</v>
      </c>
      <c r="B60" s="7">
        <v>22900378.219999999</v>
      </c>
      <c r="C60" s="7">
        <v>11775731.780000001</v>
      </c>
      <c r="D60" s="7">
        <f t="shared" si="0"/>
        <v>34676110</v>
      </c>
      <c r="E60" s="24">
        <f t="shared" si="1"/>
        <v>1.3146744348395408E-2</v>
      </c>
      <c r="F60" s="19">
        <f t="shared" si="2"/>
        <v>0.66040793560754074</v>
      </c>
      <c r="G60" s="21">
        <f t="shared" si="3"/>
        <v>0.33959206439245926</v>
      </c>
    </row>
    <row r="61" spans="1:7" x14ac:dyDescent="0.2">
      <c r="A61" s="6" t="s">
        <v>54</v>
      </c>
      <c r="B61" s="7">
        <v>2585504.6</v>
      </c>
      <c r="C61" s="7">
        <v>16785000.75</v>
      </c>
      <c r="D61" s="7">
        <f t="shared" si="0"/>
        <v>19370505.350000001</v>
      </c>
      <c r="E61" s="24">
        <f t="shared" si="1"/>
        <v>7.3439345340545843E-3</v>
      </c>
      <c r="F61" s="19">
        <f t="shared" si="2"/>
        <v>0.13347636281466452</v>
      </c>
      <c r="G61" s="21">
        <f t="shared" si="3"/>
        <v>0.86652363718533543</v>
      </c>
    </row>
    <row r="62" spans="1:7" x14ac:dyDescent="0.2">
      <c r="A62" s="6" t="s">
        <v>55</v>
      </c>
      <c r="B62" s="7">
        <v>54475772.899999999</v>
      </c>
      <c r="C62" s="7">
        <v>23533451.910000004</v>
      </c>
      <c r="D62" s="7">
        <f t="shared" si="0"/>
        <v>78009224.810000002</v>
      </c>
      <c r="E62" s="24">
        <f t="shared" si="1"/>
        <v>2.9575616624632185E-2</v>
      </c>
      <c r="F62" s="19">
        <f t="shared" si="2"/>
        <v>0.69832475624109458</v>
      </c>
      <c r="G62" s="21">
        <f t="shared" si="3"/>
        <v>0.30167524375890542</v>
      </c>
    </row>
    <row r="63" spans="1:7" x14ac:dyDescent="0.2">
      <c r="A63" s="6" t="s">
        <v>56</v>
      </c>
      <c r="B63" s="7">
        <v>29897157.48</v>
      </c>
      <c r="C63" s="7">
        <v>19244783.550000001</v>
      </c>
      <c r="D63" s="7">
        <f t="shared" si="0"/>
        <v>49141941.030000001</v>
      </c>
      <c r="E63" s="24">
        <f t="shared" si="1"/>
        <v>1.8631171013857462E-2</v>
      </c>
      <c r="F63" s="19">
        <f t="shared" si="2"/>
        <v>0.60838373196835038</v>
      </c>
      <c r="G63" s="21">
        <f t="shared" si="3"/>
        <v>0.39161626803164962</v>
      </c>
    </row>
    <row r="64" spans="1:7" x14ac:dyDescent="0.2">
      <c r="A64" s="6" t="s">
        <v>57</v>
      </c>
      <c r="B64" s="7">
        <v>14732061.399999999</v>
      </c>
      <c r="C64" s="7">
        <v>5637160.8999999994</v>
      </c>
      <c r="D64" s="7">
        <f t="shared" si="0"/>
        <v>20369222.299999997</v>
      </c>
      <c r="E64" s="24">
        <f t="shared" si="1"/>
        <v>7.7225778253020494E-3</v>
      </c>
      <c r="F64" s="19">
        <f t="shared" si="2"/>
        <v>0.72325104920672401</v>
      </c>
      <c r="G64" s="21">
        <f t="shared" si="3"/>
        <v>0.27674895079327599</v>
      </c>
    </row>
    <row r="65" spans="1:7" x14ac:dyDescent="0.2">
      <c r="A65" s="6" t="s">
        <v>58</v>
      </c>
      <c r="B65" s="7">
        <v>924779.48</v>
      </c>
      <c r="C65" s="7">
        <v>531147.76</v>
      </c>
      <c r="D65" s="7">
        <f t="shared" si="0"/>
        <v>1455927.24</v>
      </c>
      <c r="E65" s="24">
        <f t="shared" si="1"/>
        <v>5.5198530671822542E-4</v>
      </c>
      <c r="F65" s="19">
        <f t="shared" si="2"/>
        <v>0.63518248343234518</v>
      </c>
      <c r="G65" s="21">
        <f t="shared" si="3"/>
        <v>0.36481751656765488</v>
      </c>
    </row>
    <row r="66" spans="1:7" x14ac:dyDescent="0.2">
      <c r="A66" s="6" t="s">
        <v>59</v>
      </c>
      <c r="B66" s="7">
        <v>459596.9</v>
      </c>
      <c r="C66" s="7">
        <v>182719.6</v>
      </c>
      <c r="D66" s="7">
        <f t="shared" si="0"/>
        <v>642316.5</v>
      </c>
      <c r="E66" s="24">
        <f t="shared" si="1"/>
        <v>2.4352128356543219E-4</v>
      </c>
      <c r="F66" s="19">
        <f t="shared" si="2"/>
        <v>0.71553027206992192</v>
      </c>
      <c r="G66" s="21">
        <f t="shared" si="3"/>
        <v>0.28446972793007808</v>
      </c>
    </row>
    <row r="67" spans="1:7" x14ac:dyDescent="0.2">
      <c r="A67" s="6" t="s">
        <v>60</v>
      </c>
      <c r="B67" s="7">
        <v>143780.70000000001</v>
      </c>
      <c r="C67" s="7">
        <v>107632.35</v>
      </c>
      <c r="D67" s="7">
        <f t="shared" si="0"/>
        <v>251413.05000000002</v>
      </c>
      <c r="E67" s="24">
        <f t="shared" si="1"/>
        <v>9.5318162683194631E-5</v>
      </c>
      <c r="F67" s="19">
        <f t="shared" si="2"/>
        <v>0.57189036129986093</v>
      </c>
      <c r="G67" s="21">
        <f t="shared" si="3"/>
        <v>0.42810963870013907</v>
      </c>
    </row>
    <row r="68" spans="1:7" x14ac:dyDescent="0.2">
      <c r="A68" s="6" t="s">
        <v>61</v>
      </c>
      <c r="B68" s="7">
        <v>34887063.030000009</v>
      </c>
      <c r="C68" s="7">
        <v>19499508.559999999</v>
      </c>
      <c r="D68" s="7">
        <f t="shared" si="0"/>
        <v>54386571.590000004</v>
      </c>
      <c r="E68" s="24">
        <f t="shared" si="1"/>
        <v>2.0619566401174606E-2</v>
      </c>
      <c r="F68" s="19">
        <f t="shared" si="2"/>
        <v>0.64146464853494556</v>
      </c>
      <c r="G68" s="21">
        <f t="shared" si="3"/>
        <v>0.3585353514650545</v>
      </c>
    </row>
    <row r="69" spans="1:7" x14ac:dyDescent="0.2">
      <c r="A69" s="6" t="s">
        <v>62</v>
      </c>
      <c r="B69" s="7">
        <v>1455104</v>
      </c>
      <c r="C69" s="7">
        <v>784872.54999999993</v>
      </c>
      <c r="D69" s="7">
        <f>SUM(B69,C69)</f>
        <v>2239976.5499999998</v>
      </c>
      <c r="E69" s="24">
        <f>(D69/D$72)</f>
        <v>8.4924171278873953E-4</v>
      </c>
      <c r="F69" s="19">
        <f>(B69/D69)</f>
        <v>0.64960680057119358</v>
      </c>
      <c r="G69" s="21">
        <f>(C69/D69)</f>
        <v>0.35039319942880653</v>
      </c>
    </row>
    <row r="70" spans="1:7" x14ac:dyDescent="0.2">
      <c r="A70" s="6" t="s">
        <v>63</v>
      </c>
      <c r="B70" s="7">
        <v>23109023.700000003</v>
      </c>
      <c r="C70" s="7">
        <v>10815798.699999999</v>
      </c>
      <c r="D70" s="7">
        <f>SUM(B70,C70)</f>
        <v>33924822.400000006</v>
      </c>
      <c r="E70" s="24">
        <f>(D70/D$72)</f>
        <v>1.2861908880711186E-2</v>
      </c>
      <c r="F70" s="19">
        <f>(B70/D70)</f>
        <v>0.68118333612853343</v>
      </c>
      <c r="G70" s="21">
        <f>(C70/D70)</f>
        <v>0.31881666387146651</v>
      </c>
    </row>
    <row r="71" spans="1:7" x14ac:dyDescent="0.2">
      <c r="A71" s="6" t="s">
        <v>64</v>
      </c>
      <c r="B71" s="7">
        <v>886022.90000000014</v>
      </c>
      <c r="C71" s="7">
        <v>317358.3</v>
      </c>
      <c r="D71" s="7">
        <f>SUM(B71,C71)</f>
        <v>1203381.2000000002</v>
      </c>
      <c r="E71" s="24">
        <f>(D71/D$72)</f>
        <v>4.5623759383810024E-4</v>
      </c>
      <c r="F71" s="19">
        <f>(B71/D71)</f>
        <v>0.73627783116438916</v>
      </c>
      <c r="G71" s="21">
        <f>(C71/D71)</f>
        <v>0.26372216883561084</v>
      </c>
    </row>
    <row r="72" spans="1:7" x14ac:dyDescent="0.2">
      <c r="A72" s="11" t="s">
        <v>66</v>
      </c>
      <c r="B72" s="12">
        <f>SUM(B5:B71)</f>
        <v>1679140145.0500004</v>
      </c>
      <c r="C72" s="12">
        <f>SUM(C5:C71)</f>
        <v>958479411.62999964</v>
      </c>
      <c r="D72" s="12">
        <f>SUM(D5:D71)</f>
        <v>2637619556.6800008</v>
      </c>
      <c r="E72" s="20">
        <f>(D72/D$72)</f>
        <v>1</v>
      </c>
      <c r="F72" s="22">
        <f>B72/D72</f>
        <v>0.63661195595757247</v>
      </c>
      <c r="G72" s="23">
        <f>(C72/D72)</f>
        <v>0.36338804404242731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Research&amp;ROctober 23,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101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12315188.16</v>
      </c>
      <c r="C5" s="7">
        <v>6887661.1799999988</v>
      </c>
      <c r="D5" s="7">
        <f t="shared" ref="D5:D68" si="0">SUM(B5,C5)</f>
        <v>19202849.34</v>
      </c>
      <c r="E5" s="24">
        <f t="shared" ref="E5:E68" si="1">(D5/D$72)</f>
        <v>7.7744702961596484E-3</v>
      </c>
      <c r="F5" s="19">
        <f t="shared" ref="F5:F68" si="2">(B5/D5)</f>
        <v>0.64132087597787713</v>
      </c>
      <c r="G5" s="21">
        <f t="shared" ref="G5:G68" si="3">(C5/D5)</f>
        <v>0.35867912402212282</v>
      </c>
    </row>
    <row r="6" spans="1:7" x14ac:dyDescent="0.2">
      <c r="A6" s="6" t="s">
        <v>2</v>
      </c>
      <c r="B6" s="7">
        <v>1050242.8999999999</v>
      </c>
      <c r="C6" s="7">
        <v>545094.9</v>
      </c>
      <c r="D6" s="7">
        <f t="shared" si="0"/>
        <v>1595337.7999999998</v>
      </c>
      <c r="E6" s="24">
        <f t="shared" si="1"/>
        <v>6.4588885320290086E-4</v>
      </c>
      <c r="F6" s="19">
        <f t="shared" si="2"/>
        <v>0.65832007490827338</v>
      </c>
      <c r="G6" s="21">
        <f t="shared" si="3"/>
        <v>0.34167992509172673</v>
      </c>
    </row>
    <row r="7" spans="1:7" x14ac:dyDescent="0.2">
      <c r="A7" s="6" t="s">
        <v>3</v>
      </c>
      <c r="B7" s="7">
        <v>15530600.400000002</v>
      </c>
      <c r="C7" s="7">
        <v>6372613.8099999996</v>
      </c>
      <c r="D7" s="7">
        <f t="shared" si="0"/>
        <v>21903214.210000001</v>
      </c>
      <c r="E7" s="24">
        <f t="shared" si="1"/>
        <v>8.8677406800957027E-3</v>
      </c>
      <c r="F7" s="19">
        <f t="shared" si="2"/>
        <v>0.70905576921717017</v>
      </c>
      <c r="G7" s="21">
        <f t="shared" si="3"/>
        <v>0.29094423078282988</v>
      </c>
    </row>
    <row r="8" spans="1:7" x14ac:dyDescent="0.2">
      <c r="A8" s="6" t="s">
        <v>4</v>
      </c>
      <c r="B8" s="7">
        <v>516666.49999999988</v>
      </c>
      <c r="C8" s="7">
        <v>300965.75</v>
      </c>
      <c r="D8" s="7">
        <f t="shared" si="0"/>
        <v>817632.24999999988</v>
      </c>
      <c r="E8" s="24">
        <f t="shared" si="1"/>
        <v>3.3102679338144404E-4</v>
      </c>
      <c r="F8" s="19">
        <f t="shared" si="2"/>
        <v>0.63190572534290324</v>
      </c>
      <c r="G8" s="21">
        <f t="shared" si="3"/>
        <v>0.36809427465709682</v>
      </c>
    </row>
    <row r="9" spans="1:7" x14ac:dyDescent="0.2">
      <c r="A9" s="6" t="s">
        <v>5</v>
      </c>
      <c r="B9" s="7">
        <v>38600313.399999999</v>
      </c>
      <c r="C9" s="7">
        <v>18466578.550000001</v>
      </c>
      <c r="D9" s="7">
        <f t="shared" si="0"/>
        <v>57066891.950000003</v>
      </c>
      <c r="E9" s="24">
        <f t="shared" si="1"/>
        <v>2.3104115879056687E-2</v>
      </c>
      <c r="F9" s="19">
        <f t="shared" si="2"/>
        <v>0.67640469072365517</v>
      </c>
      <c r="G9" s="21">
        <f t="shared" si="3"/>
        <v>0.32359530927634478</v>
      </c>
    </row>
    <row r="10" spans="1:7" x14ac:dyDescent="0.2">
      <c r="A10" s="6" t="s">
        <v>6</v>
      </c>
      <c r="B10" s="7">
        <v>151720209.69999999</v>
      </c>
      <c r="C10" s="7">
        <v>67160625.349999994</v>
      </c>
      <c r="D10" s="7">
        <f t="shared" si="0"/>
        <v>218880835.04999998</v>
      </c>
      <c r="E10" s="24">
        <f t="shared" si="1"/>
        <v>8.8616148591563373E-2</v>
      </c>
      <c r="F10" s="19">
        <f t="shared" si="2"/>
        <v>0.69316351824654643</v>
      </c>
      <c r="G10" s="21">
        <f t="shared" si="3"/>
        <v>0.30683648175345352</v>
      </c>
    </row>
    <row r="11" spans="1:7" x14ac:dyDescent="0.2">
      <c r="A11" s="6" t="s">
        <v>7</v>
      </c>
      <c r="B11" s="7">
        <v>151669.70000000001</v>
      </c>
      <c r="C11" s="7">
        <v>93399.6</v>
      </c>
      <c r="D11" s="7">
        <f t="shared" si="0"/>
        <v>245069.30000000002</v>
      </c>
      <c r="E11" s="24">
        <f t="shared" si="1"/>
        <v>9.9218816937853341E-5</v>
      </c>
      <c r="F11" s="19">
        <f t="shared" si="2"/>
        <v>0.61888494397299054</v>
      </c>
      <c r="G11" s="21">
        <f t="shared" si="3"/>
        <v>0.38111505602700951</v>
      </c>
    </row>
    <row r="12" spans="1:7" x14ac:dyDescent="0.2">
      <c r="A12" s="6" t="s">
        <v>8</v>
      </c>
      <c r="B12" s="7">
        <v>16437947.1</v>
      </c>
      <c r="C12" s="7">
        <v>6153697.5500000007</v>
      </c>
      <c r="D12" s="7">
        <f t="shared" si="0"/>
        <v>22591644.649999999</v>
      </c>
      <c r="E12" s="24">
        <f t="shared" si="1"/>
        <v>9.1464587969745034E-3</v>
      </c>
      <c r="F12" s="19">
        <f t="shared" si="2"/>
        <v>0.72761179430112899</v>
      </c>
      <c r="G12" s="21">
        <f t="shared" si="3"/>
        <v>0.27238820569887112</v>
      </c>
    </row>
    <row r="13" spans="1:7" x14ac:dyDescent="0.2">
      <c r="A13" s="6" t="s">
        <v>9</v>
      </c>
      <c r="B13" s="7">
        <v>7722416.7999999998</v>
      </c>
      <c r="C13" s="7">
        <v>3301254.25</v>
      </c>
      <c r="D13" s="7">
        <f t="shared" si="0"/>
        <v>11023671.050000001</v>
      </c>
      <c r="E13" s="24">
        <f t="shared" si="1"/>
        <v>4.4630461665049991E-3</v>
      </c>
      <c r="F13" s="19">
        <f t="shared" si="2"/>
        <v>0.70053040996719507</v>
      </c>
      <c r="G13" s="21">
        <f t="shared" si="3"/>
        <v>0.29946959003280488</v>
      </c>
    </row>
    <row r="14" spans="1:7" x14ac:dyDescent="0.2">
      <c r="A14" s="6" t="s">
        <v>10</v>
      </c>
      <c r="B14" s="7">
        <v>10598717.199999999</v>
      </c>
      <c r="C14" s="7">
        <v>5260930.5000000009</v>
      </c>
      <c r="D14" s="7">
        <f t="shared" si="0"/>
        <v>15859647.699999999</v>
      </c>
      <c r="E14" s="24">
        <f t="shared" si="1"/>
        <v>6.4209408597696513E-3</v>
      </c>
      <c r="F14" s="19">
        <f t="shared" si="2"/>
        <v>0.66828200729830833</v>
      </c>
      <c r="G14" s="21">
        <f t="shared" si="3"/>
        <v>0.33171799270169167</v>
      </c>
    </row>
    <row r="15" spans="1:7" x14ac:dyDescent="0.2">
      <c r="A15" s="6" t="s">
        <v>11</v>
      </c>
      <c r="B15" s="7">
        <v>71626004.799999997</v>
      </c>
      <c r="C15" s="7">
        <v>21494448.5</v>
      </c>
      <c r="D15" s="7">
        <f t="shared" si="0"/>
        <v>93120453.299999997</v>
      </c>
      <c r="E15" s="24">
        <f t="shared" si="1"/>
        <v>3.7700769574739147E-2</v>
      </c>
      <c r="F15" s="19">
        <f t="shared" si="2"/>
        <v>0.76917586053030951</v>
      </c>
      <c r="G15" s="21">
        <f t="shared" si="3"/>
        <v>0.23082413946969049</v>
      </c>
    </row>
    <row r="16" spans="1:7" x14ac:dyDescent="0.2">
      <c r="A16" s="6" t="s">
        <v>12</v>
      </c>
      <c r="B16" s="7">
        <v>1774214.05</v>
      </c>
      <c r="C16" s="7">
        <v>951333.59999999986</v>
      </c>
      <c r="D16" s="7">
        <f t="shared" si="0"/>
        <v>2725547.65</v>
      </c>
      <c r="E16" s="24">
        <f t="shared" si="1"/>
        <v>1.103465890426693E-3</v>
      </c>
      <c r="F16" s="19">
        <f t="shared" si="2"/>
        <v>0.65095690034991682</v>
      </c>
      <c r="G16" s="21">
        <f t="shared" si="3"/>
        <v>0.34904309965008312</v>
      </c>
    </row>
    <row r="17" spans="1:7" x14ac:dyDescent="0.2">
      <c r="A17" s="6" t="s">
        <v>89</v>
      </c>
      <c r="B17" s="7">
        <v>1315725.2999999998</v>
      </c>
      <c r="C17" s="7">
        <v>879054.85</v>
      </c>
      <c r="D17" s="7">
        <f t="shared" si="0"/>
        <v>2194780.15</v>
      </c>
      <c r="E17" s="24">
        <f t="shared" si="1"/>
        <v>8.8857923012667956E-4</v>
      </c>
      <c r="F17" s="19">
        <f t="shared" si="2"/>
        <v>0.59947931459103088</v>
      </c>
      <c r="G17" s="21">
        <f t="shared" si="3"/>
        <v>0.40052068540896912</v>
      </c>
    </row>
    <row r="18" spans="1:7" x14ac:dyDescent="0.2">
      <c r="A18" s="6" t="s">
        <v>13</v>
      </c>
      <c r="B18" s="7">
        <v>434983.39999999997</v>
      </c>
      <c r="C18" s="7">
        <v>157106.94999999998</v>
      </c>
      <c r="D18" s="7">
        <f t="shared" si="0"/>
        <v>592090.35</v>
      </c>
      <c r="E18" s="24">
        <f t="shared" si="1"/>
        <v>2.397138443996025E-4</v>
      </c>
      <c r="F18" s="19">
        <f t="shared" si="2"/>
        <v>0.73465713467547644</v>
      </c>
      <c r="G18" s="21">
        <f t="shared" si="3"/>
        <v>0.2653428653245235</v>
      </c>
    </row>
    <row r="19" spans="1:7" x14ac:dyDescent="0.2">
      <c r="A19" s="6" t="s">
        <v>14</v>
      </c>
      <c r="B19" s="7">
        <v>61807410.700000003</v>
      </c>
      <c r="C19" s="7">
        <v>32257776.550000001</v>
      </c>
      <c r="D19" s="7">
        <f t="shared" si="0"/>
        <v>94065187.25</v>
      </c>
      <c r="E19" s="24">
        <f t="shared" si="1"/>
        <v>3.8083254793573267E-2</v>
      </c>
      <c r="F19" s="19">
        <f t="shared" si="2"/>
        <v>0.65706997994627392</v>
      </c>
      <c r="G19" s="21">
        <f t="shared" si="3"/>
        <v>0.34293002005372608</v>
      </c>
    </row>
    <row r="20" spans="1:7" x14ac:dyDescent="0.2">
      <c r="A20" s="6" t="s">
        <v>15</v>
      </c>
      <c r="B20" s="7">
        <v>17257414.299999997</v>
      </c>
      <c r="C20" s="7">
        <v>8088180.4500000002</v>
      </c>
      <c r="D20" s="7">
        <f t="shared" si="0"/>
        <v>25345594.749999996</v>
      </c>
      <c r="E20" s="24">
        <f t="shared" si="1"/>
        <v>1.0261423710278139E-2</v>
      </c>
      <c r="F20" s="19">
        <f t="shared" si="2"/>
        <v>0.68088417218933084</v>
      </c>
      <c r="G20" s="21">
        <f t="shared" si="3"/>
        <v>0.31911582781066922</v>
      </c>
    </row>
    <row r="21" spans="1:7" x14ac:dyDescent="0.2">
      <c r="A21" s="6" t="s">
        <v>16</v>
      </c>
      <c r="B21" s="7">
        <v>9254167.1999999993</v>
      </c>
      <c r="C21" s="7">
        <v>3471173.3000000003</v>
      </c>
      <c r="D21" s="7">
        <f t="shared" si="0"/>
        <v>12725340.5</v>
      </c>
      <c r="E21" s="24">
        <f t="shared" si="1"/>
        <v>5.1519844776206202E-3</v>
      </c>
      <c r="F21" s="19">
        <f t="shared" si="2"/>
        <v>0.72722354266276801</v>
      </c>
      <c r="G21" s="21">
        <f t="shared" si="3"/>
        <v>0.27277645733723199</v>
      </c>
    </row>
    <row r="22" spans="1:7" x14ac:dyDescent="0.2">
      <c r="A22" s="6" t="s">
        <v>17</v>
      </c>
      <c r="B22" s="7">
        <v>1179161.5</v>
      </c>
      <c r="C22" s="7">
        <v>396916.11</v>
      </c>
      <c r="D22" s="7">
        <f t="shared" si="0"/>
        <v>1576077.6099999999</v>
      </c>
      <c r="E22" s="24">
        <f t="shared" si="1"/>
        <v>6.3809116795306218E-4</v>
      </c>
      <c r="F22" s="19">
        <f t="shared" si="2"/>
        <v>0.74816207813522595</v>
      </c>
      <c r="G22" s="21">
        <f t="shared" si="3"/>
        <v>0.25183792186477416</v>
      </c>
    </row>
    <row r="23" spans="1:7" x14ac:dyDescent="0.2">
      <c r="A23" s="6" t="s">
        <v>18</v>
      </c>
      <c r="B23" s="7">
        <v>780426.5</v>
      </c>
      <c r="C23" s="7">
        <v>318888.15000000002</v>
      </c>
      <c r="D23" s="7">
        <f t="shared" si="0"/>
        <v>1099314.6499999999</v>
      </c>
      <c r="E23" s="24">
        <f t="shared" si="1"/>
        <v>4.4506879897012928E-4</v>
      </c>
      <c r="F23" s="19">
        <f t="shared" si="2"/>
        <v>0.70992094938423689</v>
      </c>
      <c r="G23" s="21">
        <f t="shared" si="3"/>
        <v>0.29007905061576322</v>
      </c>
    </row>
    <row r="24" spans="1:7" x14ac:dyDescent="0.2">
      <c r="A24" s="6" t="s">
        <v>19</v>
      </c>
      <c r="B24" s="7">
        <v>523322.8</v>
      </c>
      <c r="C24" s="7">
        <v>253934.8</v>
      </c>
      <c r="D24" s="7">
        <f t="shared" si="0"/>
        <v>777257.6</v>
      </c>
      <c r="E24" s="24">
        <f t="shared" si="1"/>
        <v>3.1468070267453012E-4</v>
      </c>
      <c r="F24" s="19">
        <f t="shared" si="2"/>
        <v>0.67329389895962422</v>
      </c>
      <c r="G24" s="21">
        <f t="shared" si="3"/>
        <v>0.32670610104037578</v>
      </c>
    </row>
    <row r="25" spans="1:7" x14ac:dyDescent="0.2">
      <c r="A25" s="6" t="s">
        <v>20</v>
      </c>
      <c r="B25" s="7">
        <v>312102</v>
      </c>
      <c r="C25" s="7">
        <v>126711.90000000001</v>
      </c>
      <c r="D25" s="7">
        <f t="shared" si="0"/>
        <v>438813.9</v>
      </c>
      <c r="E25" s="24">
        <f t="shared" si="1"/>
        <v>1.7765830323865733E-4</v>
      </c>
      <c r="F25" s="19">
        <f t="shared" si="2"/>
        <v>0.71124000401992726</v>
      </c>
      <c r="G25" s="21">
        <f t="shared" si="3"/>
        <v>0.28875999598007263</v>
      </c>
    </row>
    <row r="26" spans="1:7" x14ac:dyDescent="0.2">
      <c r="A26" s="6" t="s">
        <v>21</v>
      </c>
      <c r="B26" s="7">
        <v>621926.56999999995</v>
      </c>
      <c r="C26" s="7">
        <v>1288971.67</v>
      </c>
      <c r="D26" s="7">
        <f t="shared" si="0"/>
        <v>1910898.2399999998</v>
      </c>
      <c r="E26" s="24">
        <f t="shared" si="1"/>
        <v>7.7364673037963591E-4</v>
      </c>
      <c r="F26" s="19">
        <f t="shared" si="2"/>
        <v>0.32546294563545153</v>
      </c>
      <c r="G26" s="21">
        <f t="shared" si="3"/>
        <v>0.67453705436454847</v>
      </c>
    </row>
    <row r="27" spans="1:7" x14ac:dyDescent="0.2">
      <c r="A27" s="6" t="s">
        <v>22</v>
      </c>
      <c r="B27" s="7">
        <v>198439.35000000003</v>
      </c>
      <c r="C27" s="7">
        <v>89772.55</v>
      </c>
      <c r="D27" s="7">
        <f t="shared" si="0"/>
        <v>288211.90000000002</v>
      </c>
      <c r="E27" s="24">
        <f t="shared" si="1"/>
        <v>1.1668554056102048E-4</v>
      </c>
      <c r="F27" s="19">
        <f t="shared" si="2"/>
        <v>0.68851893346527338</v>
      </c>
      <c r="G27" s="21">
        <f t="shared" si="3"/>
        <v>0.31148106653472668</v>
      </c>
    </row>
    <row r="28" spans="1:7" x14ac:dyDescent="0.2">
      <c r="A28" s="6" t="s">
        <v>23</v>
      </c>
      <c r="B28" s="7">
        <v>568171.1</v>
      </c>
      <c r="C28" s="7">
        <v>204010.80000000002</v>
      </c>
      <c r="D28" s="7">
        <f t="shared" si="0"/>
        <v>772181.9</v>
      </c>
      <c r="E28" s="24">
        <f t="shared" si="1"/>
        <v>3.1262575352695657E-4</v>
      </c>
      <c r="F28" s="19">
        <f t="shared" si="2"/>
        <v>0.73579955707327505</v>
      </c>
      <c r="G28" s="21">
        <f t="shared" si="3"/>
        <v>0.2642004429267249</v>
      </c>
    </row>
    <row r="29" spans="1:7" x14ac:dyDescent="0.2">
      <c r="A29" s="6" t="s">
        <v>24</v>
      </c>
      <c r="B29" s="7">
        <v>2578300.9</v>
      </c>
      <c r="C29" s="7">
        <v>917288.05</v>
      </c>
      <c r="D29" s="7">
        <f t="shared" si="0"/>
        <v>3495588.95</v>
      </c>
      <c r="E29" s="24">
        <f t="shared" si="1"/>
        <v>1.4152250001123476E-3</v>
      </c>
      <c r="F29" s="19">
        <f t="shared" si="2"/>
        <v>0.73758698087199293</v>
      </c>
      <c r="G29" s="21">
        <f t="shared" si="3"/>
        <v>0.26241301912800702</v>
      </c>
    </row>
    <row r="30" spans="1:7" x14ac:dyDescent="0.2">
      <c r="A30" s="6" t="s">
        <v>25</v>
      </c>
      <c r="B30" s="7">
        <v>9473306.7699999996</v>
      </c>
      <c r="C30" s="7">
        <v>4603391.46</v>
      </c>
      <c r="D30" s="7">
        <f t="shared" si="0"/>
        <v>14076698.23</v>
      </c>
      <c r="E30" s="24">
        <f t="shared" si="1"/>
        <v>5.6990954998107643E-3</v>
      </c>
      <c r="F30" s="19">
        <f t="shared" si="2"/>
        <v>0.6729778968913791</v>
      </c>
      <c r="G30" s="21">
        <f t="shared" si="3"/>
        <v>0.32702210310862079</v>
      </c>
    </row>
    <row r="31" spans="1:7" x14ac:dyDescent="0.2">
      <c r="A31" s="6" t="s">
        <v>26</v>
      </c>
      <c r="B31" s="7">
        <v>4578192.5</v>
      </c>
      <c r="C31" s="7">
        <v>1802274.2499999998</v>
      </c>
      <c r="D31" s="7">
        <f t="shared" si="0"/>
        <v>6380466.75</v>
      </c>
      <c r="E31" s="24">
        <f t="shared" si="1"/>
        <v>2.5831973341675601E-3</v>
      </c>
      <c r="F31" s="19">
        <f t="shared" si="2"/>
        <v>0.71753253788212279</v>
      </c>
      <c r="G31" s="21">
        <f t="shared" si="3"/>
        <v>0.28246746211787715</v>
      </c>
    </row>
    <row r="32" spans="1:7" x14ac:dyDescent="0.2">
      <c r="A32" s="6" t="s">
        <v>27</v>
      </c>
      <c r="B32" s="7">
        <v>114929926.29999998</v>
      </c>
      <c r="C32" s="7">
        <v>56782505.149999999</v>
      </c>
      <c r="D32" s="7">
        <f t="shared" si="0"/>
        <v>171712431.44999999</v>
      </c>
      <c r="E32" s="24">
        <f t="shared" si="1"/>
        <v>6.9519537134970555E-2</v>
      </c>
      <c r="F32" s="19">
        <f t="shared" si="2"/>
        <v>0.66931628263307075</v>
      </c>
      <c r="G32" s="21">
        <f t="shared" si="3"/>
        <v>0.3306837173669292</v>
      </c>
    </row>
    <row r="33" spans="1:7" x14ac:dyDescent="0.2">
      <c r="A33" s="6" t="s">
        <v>28</v>
      </c>
      <c r="B33" s="7">
        <v>336906.5</v>
      </c>
      <c r="C33" s="7">
        <v>62606.6</v>
      </c>
      <c r="D33" s="7">
        <f t="shared" si="0"/>
        <v>399513.1</v>
      </c>
      <c r="E33" s="24">
        <f t="shared" si="1"/>
        <v>1.6174697170626549E-4</v>
      </c>
      <c r="F33" s="19">
        <f t="shared" si="2"/>
        <v>0.84329274809762189</v>
      </c>
      <c r="G33" s="21">
        <f t="shared" si="3"/>
        <v>0.15670725190237816</v>
      </c>
    </row>
    <row r="34" spans="1:7" x14ac:dyDescent="0.2">
      <c r="A34" s="6" t="s">
        <v>29</v>
      </c>
      <c r="B34" s="7">
        <v>16373647.620000001</v>
      </c>
      <c r="C34" s="7">
        <v>5006375.6900000004</v>
      </c>
      <c r="D34" s="7">
        <f t="shared" si="0"/>
        <v>21380023.310000002</v>
      </c>
      <c r="E34" s="24">
        <f t="shared" si="1"/>
        <v>8.6559214839309843E-3</v>
      </c>
      <c r="F34" s="19">
        <f t="shared" si="2"/>
        <v>0.76583862340045317</v>
      </c>
      <c r="G34" s="21">
        <f t="shared" si="3"/>
        <v>0.23416137659954683</v>
      </c>
    </row>
    <row r="35" spans="1:7" x14ac:dyDescent="0.2">
      <c r="A35" s="6" t="s">
        <v>30</v>
      </c>
      <c r="B35" s="7">
        <v>691024.95000000007</v>
      </c>
      <c r="C35" s="7">
        <v>358761.05</v>
      </c>
      <c r="D35" s="7">
        <f t="shared" si="0"/>
        <v>1049786</v>
      </c>
      <c r="E35" s="24">
        <f t="shared" si="1"/>
        <v>4.2501661757682953E-4</v>
      </c>
      <c r="F35" s="19">
        <f t="shared" si="2"/>
        <v>0.65825315826273167</v>
      </c>
      <c r="G35" s="21">
        <f t="shared" si="3"/>
        <v>0.34174684173726833</v>
      </c>
    </row>
    <row r="36" spans="1:7" x14ac:dyDescent="0.2">
      <c r="A36" s="6" t="s">
        <v>31</v>
      </c>
      <c r="B36" s="7">
        <v>547820.69999999995</v>
      </c>
      <c r="C36" s="7">
        <v>173218.5</v>
      </c>
      <c r="D36" s="7">
        <f t="shared" si="0"/>
        <v>721039.2</v>
      </c>
      <c r="E36" s="24">
        <f t="shared" si="1"/>
        <v>2.9192010745456986E-4</v>
      </c>
      <c r="F36" s="19">
        <f t="shared" si="2"/>
        <v>0.75976548847829628</v>
      </c>
      <c r="G36" s="21">
        <f t="shared" si="3"/>
        <v>0.24023451152170369</v>
      </c>
    </row>
    <row r="37" spans="1:7" x14ac:dyDescent="0.2">
      <c r="A37" s="6" t="s">
        <v>32</v>
      </c>
      <c r="B37" s="7">
        <v>142935.1</v>
      </c>
      <c r="C37" s="7">
        <v>189828.45</v>
      </c>
      <c r="D37" s="7">
        <f t="shared" si="0"/>
        <v>332763.55000000005</v>
      </c>
      <c r="E37" s="24">
        <f t="shared" si="1"/>
        <v>1.3472273251296759E-4</v>
      </c>
      <c r="F37" s="19">
        <f t="shared" si="2"/>
        <v>0.42953953340141965</v>
      </c>
      <c r="G37" s="21">
        <f t="shared" si="3"/>
        <v>0.57046046659858018</v>
      </c>
    </row>
    <row r="38" spans="1:7" x14ac:dyDescent="0.2">
      <c r="A38" s="6" t="s">
        <v>33</v>
      </c>
      <c r="B38" s="7">
        <v>26045459.300000001</v>
      </c>
      <c r="C38" s="7">
        <v>11051667.549999997</v>
      </c>
      <c r="D38" s="7">
        <f t="shared" si="0"/>
        <v>37097126.849999994</v>
      </c>
      <c r="E38" s="24">
        <f t="shared" si="1"/>
        <v>1.5019151880102784E-2</v>
      </c>
      <c r="F38" s="19">
        <f t="shared" si="2"/>
        <v>0.70208831549982975</v>
      </c>
      <c r="G38" s="21">
        <f t="shared" si="3"/>
        <v>0.29791168450017036</v>
      </c>
    </row>
    <row r="39" spans="1:7" x14ac:dyDescent="0.2">
      <c r="A39" s="6" t="s">
        <v>34</v>
      </c>
      <c r="B39" s="7">
        <v>77362791.799999997</v>
      </c>
      <c r="C39" s="7">
        <v>27969121.600000001</v>
      </c>
      <c r="D39" s="7">
        <f t="shared" si="0"/>
        <v>105331913.40000001</v>
      </c>
      <c r="E39" s="24">
        <f t="shared" si="1"/>
        <v>4.2644704307509843E-2</v>
      </c>
      <c r="F39" s="19">
        <f t="shared" si="2"/>
        <v>0.73446678506838925</v>
      </c>
      <c r="G39" s="21">
        <f t="shared" si="3"/>
        <v>0.26553321493161064</v>
      </c>
    </row>
    <row r="40" spans="1:7" x14ac:dyDescent="0.2">
      <c r="A40" s="6" t="s">
        <v>35</v>
      </c>
      <c r="B40" s="7">
        <v>13195065.1</v>
      </c>
      <c r="C40" s="7">
        <v>8079867.5999999987</v>
      </c>
      <c r="D40" s="7">
        <f t="shared" si="0"/>
        <v>21274932.699999999</v>
      </c>
      <c r="E40" s="24">
        <f t="shared" si="1"/>
        <v>8.6133744737772119E-3</v>
      </c>
      <c r="F40" s="19">
        <f t="shared" si="2"/>
        <v>0.6202165377472616</v>
      </c>
      <c r="G40" s="21">
        <f t="shared" si="3"/>
        <v>0.37978346225273835</v>
      </c>
    </row>
    <row r="41" spans="1:7" x14ac:dyDescent="0.2">
      <c r="A41" s="6" t="s">
        <v>36</v>
      </c>
      <c r="B41" s="7">
        <v>1315239.1499999999</v>
      </c>
      <c r="C41" s="7">
        <v>615778.45000000007</v>
      </c>
      <c r="D41" s="7">
        <f t="shared" si="0"/>
        <v>1931017.6</v>
      </c>
      <c r="E41" s="24">
        <f t="shared" si="1"/>
        <v>7.817922594065144E-4</v>
      </c>
      <c r="F41" s="19">
        <f t="shared" si="2"/>
        <v>0.6811119432572752</v>
      </c>
      <c r="G41" s="21">
        <f t="shared" si="3"/>
        <v>0.31888805674272469</v>
      </c>
    </row>
    <row r="42" spans="1:7" x14ac:dyDescent="0.2">
      <c r="A42" s="6" t="s">
        <v>37</v>
      </c>
      <c r="B42" s="7">
        <v>179513.59999999998</v>
      </c>
      <c r="C42" s="7">
        <v>34210.75</v>
      </c>
      <c r="D42" s="7">
        <f t="shared" si="0"/>
        <v>213724.34999999998</v>
      </c>
      <c r="E42" s="24">
        <f t="shared" si="1"/>
        <v>8.6528492788822154E-5</v>
      </c>
      <c r="F42" s="19">
        <f t="shared" si="2"/>
        <v>0.83993049926225061</v>
      </c>
      <c r="G42" s="21">
        <f t="shared" si="3"/>
        <v>0.16006950073774937</v>
      </c>
    </row>
    <row r="43" spans="1:7" x14ac:dyDescent="0.2">
      <c r="A43" s="6" t="s">
        <v>38</v>
      </c>
      <c r="B43" s="7">
        <v>494662.69999999995</v>
      </c>
      <c r="C43" s="7">
        <v>160483.4</v>
      </c>
      <c r="D43" s="7">
        <f t="shared" si="0"/>
        <v>655146.1</v>
      </c>
      <c r="E43" s="24">
        <f t="shared" si="1"/>
        <v>2.6524261081844422E-4</v>
      </c>
      <c r="F43" s="19">
        <f t="shared" si="2"/>
        <v>0.75504181433729056</v>
      </c>
      <c r="G43" s="21">
        <f t="shared" si="3"/>
        <v>0.24495818566270944</v>
      </c>
    </row>
    <row r="44" spans="1:7" x14ac:dyDescent="0.2">
      <c r="A44" s="6" t="s">
        <v>39</v>
      </c>
      <c r="B44" s="7">
        <v>38575435.5</v>
      </c>
      <c r="C44" s="7">
        <v>14756154.000000002</v>
      </c>
      <c r="D44" s="7">
        <f t="shared" si="0"/>
        <v>53331589.5</v>
      </c>
      <c r="E44" s="24">
        <f t="shared" si="1"/>
        <v>2.1591840412508792E-2</v>
      </c>
      <c r="F44" s="19">
        <f t="shared" si="2"/>
        <v>0.72331306570189513</v>
      </c>
      <c r="G44" s="21">
        <f t="shared" si="3"/>
        <v>0.27668693429810493</v>
      </c>
    </row>
    <row r="45" spans="1:7" x14ac:dyDescent="0.2">
      <c r="A45" s="6" t="s">
        <v>40</v>
      </c>
      <c r="B45" s="7">
        <v>20801839.710000005</v>
      </c>
      <c r="C45" s="7">
        <v>7849300.5600000005</v>
      </c>
      <c r="D45" s="7">
        <f t="shared" si="0"/>
        <v>28651140.270000003</v>
      </c>
      <c r="E45" s="24">
        <f t="shared" si="1"/>
        <v>1.159970768068415E-2</v>
      </c>
      <c r="F45" s="19">
        <f t="shared" si="2"/>
        <v>0.72603880732039017</v>
      </c>
      <c r="G45" s="21">
        <f t="shared" si="3"/>
        <v>0.27396119267960989</v>
      </c>
    </row>
    <row r="46" spans="1:7" x14ac:dyDescent="0.2">
      <c r="A46" s="6" t="s">
        <v>41</v>
      </c>
      <c r="B46" s="7">
        <v>15803224.5</v>
      </c>
      <c r="C46" s="7">
        <v>5848413.1999999993</v>
      </c>
      <c r="D46" s="7">
        <f t="shared" si="0"/>
        <v>21651637.699999999</v>
      </c>
      <c r="E46" s="24">
        <f t="shared" si="1"/>
        <v>8.7658873525203844E-3</v>
      </c>
      <c r="F46" s="19">
        <f t="shared" si="2"/>
        <v>0.72988587371383928</v>
      </c>
      <c r="G46" s="21">
        <f t="shared" si="3"/>
        <v>0.27011412628616077</v>
      </c>
    </row>
    <row r="47" spans="1:7" x14ac:dyDescent="0.2">
      <c r="A47" s="6" t="s">
        <v>42</v>
      </c>
      <c r="B47" s="7">
        <v>183140257.40000001</v>
      </c>
      <c r="C47" s="7">
        <v>96010124.349999994</v>
      </c>
      <c r="D47" s="7">
        <f t="shared" si="0"/>
        <v>279150381.75</v>
      </c>
      <c r="E47" s="24">
        <f t="shared" si="1"/>
        <v>0.11301689205863454</v>
      </c>
      <c r="F47" s="19">
        <f t="shared" si="2"/>
        <v>0.6560630734297751</v>
      </c>
      <c r="G47" s="21">
        <f t="shared" si="3"/>
        <v>0.3439369265702249</v>
      </c>
    </row>
    <row r="48" spans="1:7" x14ac:dyDescent="0.2">
      <c r="A48" s="6" t="s">
        <v>43</v>
      </c>
      <c r="B48" s="7">
        <v>20168510.789999999</v>
      </c>
      <c r="C48" s="7">
        <v>7726463.79</v>
      </c>
      <c r="D48" s="7">
        <f t="shared" si="0"/>
        <v>27894974.579999998</v>
      </c>
      <c r="E48" s="24">
        <f t="shared" si="1"/>
        <v>1.1293566253868159E-2</v>
      </c>
      <c r="F48" s="19">
        <f t="shared" si="2"/>
        <v>0.72301592289172822</v>
      </c>
      <c r="G48" s="21">
        <f t="shared" si="3"/>
        <v>0.27698407710827178</v>
      </c>
    </row>
    <row r="49" spans="1:7" x14ac:dyDescent="0.2">
      <c r="A49" s="6" t="s">
        <v>44</v>
      </c>
      <c r="B49" s="7">
        <v>8742912.5099999998</v>
      </c>
      <c r="C49" s="7">
        <v>3890627.2999999993</v>
      </c>
      <c r="D49" s="7">
        <f t="shared" si="0"/>
        <v>12633539.809999999</v>
      </c>
      <c r="E49" s="24">
        <f t="shared" si="1"/>
        <v>5.1148180277393873E-3</v>
      </c>
      <c r="F49" s="19">
        <f t="shared" si="2"/>
        <v>0.69203981160368078</v>
      </c>
      <c r="G49" s="21">
        <f t="shared" si="3"/>
        <v>0.30796018839631928</v>
      </c>
    </row>
    <row r="50" spans="1:7" x14ac:dyDescent="0.2">
      <c r="A50" s="6" t="s">
        <v>45</v>
      </c>
      <c r="B50" s="7">
        <v>18303541.510000005</v>
      </c>
      <c r="C50" s="7">
        <v>8541031.8000000007</v>
      </c>
      <c r="D50" s="7">
        <f t="shared" si="0"/>
        <v>26844573.310000006</v>
      </c>
      <c r="E50" s="24">
        <f t="shared" si="1"/>
        <v>1.0868300537928146E-2</v>
      </c>
      <c r="F50" s="19">
        <f t="shared" si="2"/>
        <v>0.68183395201076491</v>
      </c>
      <c r="G50" s="21">
        <f t="shared" si="3"/>
        <v>0.31816604798923509</v>
      </c>
    </row>
    <row r="51" spans="1:7" x14ac:dyDescent="0.2">
      <c r="A51" s="6" t="s">
        <v>46</v>
      </c>
      <c r="B51" s="7">
        <v>1465978.5</v>
      </c>
      <c r="C51" s="7">
        <v>533144.5</v>
      </c>
      <c r="D51" s="7">
        <f t="shared" si="0"/>
        <v>1999123</v>
      </c>
      <c r="E51" s="24">
        <f t="shared" si="1"/>
        <v>8.0936542836353707E-4</v>
      </c>
      <c r="F51" s="19">
        <f t="shared" si="2"/>
        <v>0.73331080678877691</v>
      </c>
      <c r="G51" s="21">
        <f t="shared" si="3"/>
        <v>0.26668919321122314</v>
      </c>
    </row>
    <row r="52" spans="1:7" x14ac:dyDescent="0.2">
      <c r="A52" s="6" t="s">
        <v>47</v>
      </c>
      <c r="B52" s="7">
        <v>140929435.97999999</v>
      </c>
      <c r="C52" s="7">
        <v>61906179.070000008</v>
      </c>
      <c r="D52" s="7">
        <f t="shared" si="0"/>
        <v>202835615.05000001</v>
      </c>
      <c r="E52" s="24">
        <f t="shared" si="1"/>
        <v>8.2120076884876408E-2</v>
      </c>
      <c r="F52" s="19">
        <f t="shared" si="2"/>
        <v>0.69479630559584005</v>
      </c>
      <c r="G52" s="21">
        <f t="shared" si="3"/>
        <v>0.30520369440415984</v>
      </c>
    </row>
    <row r="53" spans="1:7" x14ac:dyDescent="0.2">
      <c r="A53" s="6" t="s">
        <v>48</v>
      </c>
      <c r="B53" s="7">
        <v>35368635.950000003</v>
      </c>
      <c r="C53" s="7">
        <v>14781821.52</v>
      </c>
      <c r="D53" s="7">
        <f t="shared" si="0"/>
        <v>50150457.469999999</v>
      </c>
      <c r="E53" s="24">
        <f t="shared" si="1"/>
        <v>2.0303926518195178E-2</v>
      </c>
      <c r="F53" s="19">
        <f t="shared" si="2"/>
        <v>0.70525051483643031</v>
      </c>
      <c r="G53" s="21">
        <f t="shared" si="3"/>
        <v>0.29474948516356975</v>
      </c>
    </row>
    <row r="54" spans="1:7" x14ac:dyDescent="0.2">
      <c r="A54" s="6" t="s">
        <v>49</v>
      </c>
      <c r="B54" s="7">
        <v>154555734.20000002</v>
      </c>
      <c r="C54" s="7">
        <v>62033592.160000004</v>
      </c>
      <c r="D54" s="7">
        <f t="shared" si="0"/>
        <v>216589326.36000001</v>
      </c>
      <c r="E54" s="24">
        <f t="shared" si="1"/>
        <v>8.7688407820995184E-2</v>
      </c>
      <c r="F54" s="19">
        <f t="shared" si="2"/>
        <v>0.71358887715042807</v>
      </c>
      <c r="G54" s="21">
        <f t="shared" si="3"/>
        <v>0.28641112284957199</v>
      </c>
    </row>
    <row r="55" spans="1:7" x14ac:dyDescent="0.2">
      <c r="A55" s="6" t="s">
        <v>50</v>
      </c>
      <c r="B55" s="7">
        <v>33546937.900000002</v>
      </c>
      <c r="C55" s="7">
        <v>15905161.450000001</v>
      </c>
      <c r="D55" s="7">
        <f t="shared" si="0"/>
        <v>49452099.350000001</v>
      </c>
      <c r="E55" s="24">
        <f t="shared" si="1"/>
        <v>2.0021189078355331E-2</v>
      </c>
      <c r="F55" s="19">
        <f t="shared" si="2"/>
        <v>0.67837237126314232</v>
      </c>
      <c r="G55" s="21">
        <f t="shared" si="3"/>
        <v>0.32162762873685768</v>
      </c>
    </row>
    <row r="56" spans="1:7" x14ac:dyDescent="0.2">
      <c r="A56" s="6" t="s">
        <v>51</v>
      </c>
      <c r="B56" s="7">
        <v>88372574.150000006</v>
      </c>
      <c r="C56" s="7">
        <v>38646725.149999999</v>
      </c>
      <c r="D56" s="7">
        <f t="shared" si="0"/>
        <v>127019299.30000001</v>
      </c>
      <c r="E56" s="24">
        <f t="shared" si="1"/>
        <v>5.1425064685054811E-2</v>
      </c>
      <c r="F56" s="19">
        <f t="shared" si="2"/>
        <v>0.69574131361941782</v>
      </c>
      <c r="G56" s="21">
        <f t="shared" si="3"/>
        <v>0.30425868638058212</v>
      </c>
    </row>
    <row r="57" spans="1:7" x14ac:dyDescent="0.2">
      <c r="A57" s="6" t="s">
        <v>52</v>
      </c>
      <c r="B57" s="7">
        <v>38708843.189999998</v>
      </c>
      <c r="C57" s="7">
        <v>18560798.849999998</v>
      </c>
      <c r="D57" s="7">
        <f t="shared" si="0"/>
        <v>57269642.039999992</v>
      </c>
      <c r="E57" s="24">
        <f t="shared" si="1"/>
        <v>2.3186201330248825E-2</v>
      </c>
      <c r="F57" s="19">
        <f t="shared" si="2"/>
        <v>0.67590510104749391</v>
      </c>
      <c r="G57" s="21">
        <f t="shared" si="3"/>
        <v>0.32409489895250621</v>
      </c>
    </row>
    <row r="58" spans="1:7" x14ac:dyDescent="0.2">
      <c r="A58" s="6" t="s">
        <v>53</v>
      </c>
      <c r="B58" s="7">
        <v>1887824.0200000003</v>
      </c>
      <c r="C58" s="7">
        <v>740055.75</v>
      </c>
      <c r="D58" s="7">
        <f t="shared" si="0"/>
        <v>2627879.7700000005</v>
      </c>
      <c r="E58" s="24">
        <f t="shared" si="1"/>
        <v>1.0639240485622564E-3</v>
      </c>
      <c r="F58" s="19">
        <f t="shared" si="2"/>
        <v>0.71838294946043135</v>
      </c>
      <c r="G58" s="21">
        <f t="shared" si="3"/>
        <v>0.28161705053956859</v>
      </c>
    </row>
    <row r="59" spans="1:7" x14ac:dyDescent="0.2">
      <c r="A59" s="26" t="s">
        <v>87</v>
      </c>
      <c r="B59" s="7">
        <v>33291287.400000002</v>
      </c>
      <c r="C59" s="7">
        <v>14003626</v>
      </c>
      <c r="D59" s="7">
        <f t="shared" si="0"/>
        <v>47294913.400000006</v>
      </c>
      <c r="E59" s="24">
        <f t="shared" si="1"/>
        <v>1.9147830245266246E-2</v>
      </c>
      <c r="F59" s="19">
        <f t="shared" si="2"/>
        <v>0.70390841227335876</v>
      </c>
      <c r="G59" s="21">
        <f t="shared" si="3"/>
        <v>0.29609158772664118</v>
      </c>
    </row>
    <row r="60" spans="1:7" x14ac:dyDescent="0.2">
      <c r="A60" s="26" t="s">
        <v>88</v>
      </c>
      <c r="B60" s="7">
        <v>21064090.140000001</v>
      </c>
      <c r="C60" s="7">
        <v>8871559.5600000005</v>
      </c>
      <c r="D60" s="7">
        <f t="shared" si="0"/>
        <v>29935649.700000003</v>
      </c>
      <c r="E60" s="24">
        <f t="shared" si="1"/>
        <v>1.2119754483731763E-2</v>
      </c>
      <c r="F60" s="19">
        <f t="shared" si="2"/>
        <v>0.70364566498785552</v>
      </c>
      <c r="G60" s="21">
        <f t="shared" si="3"/>
        <v>0.29635433501214437</v>
      </c>
    </row>
    <row r="61" spans="1:7" x14ac:dyDescent="0.2">
      <c r="A61" s="6" t="s">
        <v>54</v>
      </c>
      <c r="B61" s="7">
        <v>11857063.400000002</v>
      </c>
      <c r="C61" s="7">
        <v>6161993.25</v>
      </c>
      <c r="D61" s="7">
        <f t="shared" si="0"/>
        <v>18019056.650000002</v>
      </c>
      <c r="E61" s="24">
        <f t="shared" si="1"/>
        <v>7.2951996971842622E-3</v>
      </c>
      <c r="F61" s="19">
        <f t="shared" si="2"/>
        <v>0.65802908722194409</v>
      </c>
      <c r="G61" s="21">
        <f t="shared" si="3"/>
        <v>0.34197091277805597</v>
      </c>
    </row>
    <row r="62" spans="1:7" x14ac:dyDescent="0.2">
      <c r="A62" s="6" t="s">
        <v>55</v>
      </c>
      <c r="B62" s="7">
        <v>50190666.390000008</v>
      </c>
      <c r="C62" s="7">
        <v>18671909.48</v>
      </c>
      <c r="D62" s="7">
        <f t="shared" si="0"/>
        <v>68862575.870000005</v>
      </c>
      <c r="E62" s="24">
        <f t="shared" si="1"/>
        <v>2.787971936556136E-2</v>
      </c>
      <c r="F62" s="19">
        <f t="shared" si="2"/>
        <v>0.72885258438125866</v>
      </c>
      <c r="G62" s="21">
        <f t="shared" si="3"/>
        <v>0.27114741561874134</v>
      </c>
    </row>
    <row r="63" spans="1:7" x14ac:dyDescent="0.2">
      <c r="A63" s="6" t="s">
        <v>56</v>
      </c>
      <c r="B63" s="7">
        <v>32454379.550000001</v>
      </c>
      <c r="C63" s="7">
        <v>17037915.199999999</v>
      </c>
      <c r="D63" s="7">
        <f t="shared" si="0"/>
        <v>49492294.75</v>
      </c>
      <c r="E63" s="24">
        <f t="shared" si="1"/>
        <v>2.0037462597863258E-2</v>
      </c>
      <c r="F63" s="19">
        <f t="shared" si="2"/>
        <v>0.65574610581175363</v>
      </c>
      <c r="G63" s="21">
        <f t="shared" si="3"/>
        <v>0.34425389418824631</v>
      </c>
    </row>
    <row r="64" spans="1:7" x14ac:dyDescent="0.2">
      <c r="A64" s="6" t="s">
        <v>57</v>
      </c>
      <c r="B64" s="7">
        <v>13343094.800000001</v>
      </c>
      <c r="C64" s="7">
        <v>3988020.4</v>
      </c>
      <c r="D64" s="7">
        <f t="shared" si="0"/>
        <v>17331115.199999999</v>
      </c>
      <c r="E64" s="24">
        <f t="shared" si="1"/>
        <v>7.0166795529168578E-3</v>
      </c>
      <c r="F64" s="19">
        <f t="shared" si="2"/>
        <v>0.76989245331425649</v>
      </c>
      <c r="G64" s="21">
        <f t="shared" si="3"/>
        <v>0.23010754668574357</v>
      </c>
    </row>
    <row r="65" spans="1:7" x14ac:dyDescent="0.2">
      <c r="A65" s="6" t="s">
        <v>58</v>
      </c>
      <c r="B65" s="7">
        <v>988456.69999999984</v>
      </c>
      <c r="C65" s="7">
        <v>502718.29999999993</v>
      </c>
      <c r="D65" s="7">
        <f t="shared" si="0"/>
        <v>1491174.9999999998</v>
      </c>
      <c r="E65" s="24">
        <f t="shared" si="1"/>
        <v>6.0371747643341467E-4</v>
      </c>
      <c r="F65" s="19">
        <f t="shared" si="2"/>
        <v>0.66287102452763758</v>
      </c>
      <c r="G65" s="21">
        <f t="shared" si="3"/>
        <v>0.33712897547236242</v>
      </c>
    </row>
    <row r="66" spans="1:7" x14ac:dyDescent="0.2">
      <c r="A66" s="6" t="s">
        <v>59</v>
      </c>
      <c r="B66" s="7">
        <v>475796.3</v>
      </c>
      <c r="C66" s="7">
        <v>200357.84999999998</v>
      </c>
      <c r="D66" s="7">
        <f t="shared" si="0"/>
        <v>676154.14999999991</v>
      </c>
      <c r="E66" s="24">
        <f t="shared" si="1"/>
        <v>2.7374793509680654E-4</v>
      </c>
      <c r="F66" s="19">
        <f t="shared" si="2"/>
        <v>0.70368021848272333</v>
      </c>
      <c r="G66" s="21">
        <f t="shared" si="3"/>
        <v>0.29631978151727678</v>
      </c>
    </row>
    <row r="67" spans="1:7" x14ac:dyDescent="0.2">
      <c r="A67" s="6" t="s">
        <v>60</v>
      </c>
      <c r="B67" s="7">
        <v>142564.1</v>
      </c>
      <c r="C67" s="7">
        <v>82499.899999999994</v>
      </c>
      <c r="D67" s="7">
        <f t="shared" si="0"/>
        <v>225064</v>
      </c>
      <c r="E67" s="24">
        <f t="shared" si="1"/>
        <v>9.1119466270565201E-5</v>
      </c>
      <c r="F67" s="19">
        <f t="shared" si="2"/>
        <v>0.63343804428962436</v>
      </c>
      <c r="G67" s="21">
        <f t="shared" si="3"/>
        <v>0.3665619557103757</v>
      </c>
    </row>
    <row r="68" spans="1:7" x14ac:dyDescent="0.2">
      <c r="A68" s="6" t="s">
        <v>61</v>
      </c>
      <c r="B68" s="7">
        <v>35396669.68</v>
      </c>
      <c r="C68" s="7">
        <v>15869097.900000002</v>
      </c>
      <c r="D68" s="7">
        <f t="shared" si="0"/>
        <v>51265767.579999998</v>
      </c>
      <c r="E68" s="24">
        <f t="shared" si="1"/>
        <v>2.0755471243026184E-2</v>
      </c>
      <c r="F68" s="19">
        <f t="shared" si="2"/>
        <v>0.6904543002260457</v>
      </c>
      <c r="G68" s="21">
        <f t="shared" si="3"/>
        <v>0.30954569977395435</v>
      </c>
    </row>
    <row r="69" spans="1:7" x14ac:dyDescent="0.2">
      <c r="A69" s="6" t="s">
        <v>62</v>
      </c>
      <c r="B69" s="7">
        <v>1223027.3999999999</v>
      </c>
      <c r="C69" s="7">
        <v>582540.70000000007</v>
      </c>
      <c r="D69" s="7">
        <f>SUM(B69,C69)</f>
        <v>1805568.1</v>
      </c>
      <c r="E69" s="24">
        <f>(D69/D$72)</f>
        <v>7.3100274405128545E-4</v>
      </c>
      <c r="F69" s="19">
        <f>(B69/D69)</f>
        <v>0.67736431541961772</v>
      </c>
      <c r="G69" s="21">
        <f>(C69/D69)</f>
        <v>0.32263568458038222</v>
      </c>
    </row>
    <row r="70" spans="1:7" x14ac:dyDescent="0.2">
      <c r="A70" s="6" t="s">
        <v>63</v>
      </c>
      <c r="B70" s="7">
        <v>22867688.899999999</v>
      </c>
      <c r="C70" s="7">
        <v>8862831.25</v>
      </c>
      <c r="D70" s="7">
        <f>SUM(B70,C70)</f>
        <v>31730520.149999999</v>
      </c>
      <c r="E70" s="24">
        <f>(D70/D$72)</f>
        <v>1.2846426174578849E-2</v>
      </c>
      <c r="F70" s="19">
        <f>(B70/D70)</f>
        <v>0.72068433772586615</v>
      </c>
      <c r="G70" s="21">
        <f>(C70/D70)</f>
        <v>0.2793156622741339</v>
      </c>
    </row>
    <row r="71" spans="1:7" x14ac:dyDescent="0.2">
      <c r="A71" s="6" t="s">
        <v>64</v>
      </c>
      <c r="B71" s="7">
        <v>613127.20000000007</v>
      </c>
      <c r="C71" s="7">
        <v>273153.3</v>
      </c>
      <c r="D71" s="7">
        <f>SUM(B71,C71)</f>
        <v>886280.5</v>
      </c>
      <c r="E71" s="24">
        <f>(D71/D$72)</f>
        <v>3.5881974072268178E-4</v>
      </c>
      <c r="F71" s="19">
        <f>(B71/D71)</f>
        <v>0.69179813839975046</v>
      </c>
      <c r="G71" s="21">
        <f>(C71/D71)</f>
        <v>0.30820186160024959</v>
      </c>
    </row>
    <row r="72" spans="1:7" x14ac:dyDescent="0.2">
      <c r="A72" s="11" t="s">
        <v>66</v>
      </c>
      <c r="B72" s="12">
        <f>SUM(B5:B71)</f>
        <v>1714821832.1900008</v>
      </c>
      <c r="C72" s="12">
        <f>SUM(C5:C71)</f>
        <v>755166296.71000004</v>
      </c>
      <c r="D72" s="12">
        <f>SUM(D5:D71)</f>
        <v>2469988128.9000001</v>
      </c>
      <c r="E72" s="20">
        <f>(D72/D$72)</f>
        <v>1</v>
      </c>
      <c r="F72" s="22">
        <f>B72/D72</f>
        <v>0.69426318779665153</v>
      </c>
      <c r="G72" s="23">
        <f>(C72/D72)</f>
        <v>0.30573681220334875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Research&amp;RAugust 29, 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98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11965350.640000001</v>
      </c>
      <c r="C5" s="7">
        <v>7440164.9199999981</v>
      </c>
      <c r="D5" s="7">
        <f t="shared" ref="D5:D68" si="0">SUM(B5,C5)</f>
        <v>19405515.559999999</v>
      </c>
      <c r="E5" s="24">
        <f t="shared" ref="E5:E68" si="1">(D5/D$72)</f>
        <v>8.46796922349464E-3</v>
      </c>
      <c r="F5" s="19">
        <f t="shared" ref="F5:F68" si="2">(B5/D5)</f>
        <v>0.61659534903900293</v>
      </c>
      <c r="G5" s="21">
        <f t="shared" ref="G5:G68" si="3">(C5/D5)</f>
        <v>0.38340465096099713</v>
      </c>
    </row>
    <row r="6" spans="1:7" x14ac:dyDescent="0.2">
      <c r="A6" s="6" t="s">
        <v>2</v>
      </c>
      <c r="B6" s="7">
        <v>699412</v>
      </c>
      <c r="C6" s="7">
        <v>406836.5</v>
      </c>
      <c r="D6" s="7">
        <f t="shared" si="0"/>
        <v>1106248.5</v>
      </c>
      <c r="E6" s="24">
        <f t="shared" si="1"/>
        <v>4.8273276855609147E-4</v>
      </c>
      <c r="F6" s="19">
        <f t="shared" si="2"/>
        <v>0.63223769342964076</v>
      </c>
      <c r="G6" s="21">
        <f t="shared" si="3"/>
        <v>0.36776230657035919</v>
      </c>
    </row>
    <row r="7" spans="1:7" x14ac:dyDescent="0.2">
      <c r="A7" s="6" t="s">
        <v>3</v>
      </c>
      <c r="B7" s="7">
        <v>15093057.009999998</v>
      </c>
      <c r="C7" s="7">
        <v>6795631.1499999994</v>
      </c>
      <c r="D7" s="7">
        <f t="shared" si="0"/>
        <v>21888688.159999996</v>
      </c>
      <c r="E7" s="24">
        <f t="shared" si="1"/>
        <v>9.5515492545641765E-3</v>
      </c>
      <c r="F7" s="19">
        <f t="shared" si="2"/>
        <v>0.68953684659738879</v>
      </c>
      <c r="G7" s="21">
        <f t="shared" si="3"/>
        <v>0.31046315340261127</v>
      </c>
    </row>
    <row r="8" spans="1:7" x14ac:dyDescent="0.2">
      <c r="A8" s="6" t="s">
        <v>4</v>
      </c>
      <c r="B8" s="7">
        <v>418408.9</v>
      </c>
      <c r="C8" s="7">
        <v>256981.2</v>
      </c>
      <c r="D8" s="7">
        <f t="shared" si="0"/>
        <v>675390.10000000009</v>
      </c>
      <c r="E8" s="24">
        <f t="shared" si="1"/>
        <v>2.9471943494465802E-4</v>
      </c>
      <c r="F8" s="19">
        <f t="shared" si="2"/>
        <v>0.61950700787589275</v>
      </c>
      <c r="G8" s="21">
        <f t="shared" si="3"/>
        <v>0.3804929921241072</v>
      </c>
    </row>
    <row r="9" spans="1:7" x14ac:dyDescent="0.2">
      <c r="A9" s="6" t="s">
        <v>5</v>
      </c>
      <c r="B9" s="7">
        <v>35684031.899999999</v>
      </c>
      <c r="C9" s="7">
        <v>17008975.199999996</v>
      </c>
      <c r="D9" s="7">
        <f t="shared" si="0"/>
        <v>52693007.099999994</v>
      </c>
      <c r="E9" s="24">
        <f t="shared" si="1"/>
        <v>2.2993605144710959E-2</v>
      </c>
      <c r="F9" s="19">
        <f t="shared" si="2"/>
        <v>0.6772062150918694</v>
      </c>
      <c r="G9" s="21">
        <f t="shared" si="3"/>
        <v>0.3227937849081306</v>
      </c>
    </row>
    <row r="10" spans="1:7" x14ac:dyDescent="0.2">
      <c r="A10" s="6" t="s">
        <v>6</v>
      </c>
      <c r="B10" s="7">
        <v>141984475.12</v>
      </c>
      <c r="C10" s="7">
        <v>67206221.950000003</v>
      </c>
      <c r="D10" s="7">
        <f t="shared" si="0"/>
        <v>209190697.06999999</v>
      </c>
      <c r="E10" s="24">
        <f t="shared" si="1"/>
        <v>9.1284376297712272E-2</v>
      </c>
      <c r="F10" s="19">
        <f t="shared" si="2"/>
        <v>0.67873226251781527</v>
      </c>
      <c r="G10" s="21">
        <f t="shared" si="3"/>
        <v>0.32126773748218479</v>
      </c>
    </row>
    <row r="11" spans="1:7" x14ac:dyDescent="0.2">
      <c r="A11" s="6" t="s">
        <v>7</v>
      </c>
      <c r="B11" s="7">
        <v>174366.5</v>
      </c>
      <c r="C11" s="7">
        <v>86266.60000000002</v>
      </c>
      <c r="D11" s="7">
        <f t="shared" si="0"/>
        <v>260633.10000000003</v>
      </c>
      <c r="E11" s="24">
        <f t="shared" si="1"/>
        <v>1.1373225630620666E-4</v>
      </c>
      <c r="F11" s="19">
        <f t="shared" si="2"/>
        <v>0.66901134199762036</v>
      </c>
      <c r="G11" s="21">
        <f t="shared" si="3"/>
        <v>0.33098865800237964</v>
      </c>
    </row>
    <row r="12" spans="1:7" x14ac:dyDescent="0.2">
      <c r="A12" s="6" t="s">
        <v>8</v>
      </c>
      <c r="B12" s="7">
        <v>14756012.800000001</v>
      </c>
      <c r="C12" s="7">
        <v>5238944.3499999996</v>
      </c>
      <c r="D12" s="7">
        <f t="shared" si="0"/>
        <v>19994957.149999999</v>
      </c>
      <c r="E12" s="24">
        <f t="shared" si="1"/>
        <v>8.7251833762304904E-3</v>
      </c>
      <c r="F12" s="19">
        <f t="shared" si="2"/>
        <v>0.73798671781599701</v>
      </c>
      <c r="G12" s="21">
        <f t="shared" si="3"/>
        <v>0.2620132821840031</v>
      </c>
    </row>
    <row r="13" spans="1:7" x14ac:dyDescent="0.2">
      <c r="A13" s="6" t="s">
        <v>9</v>
      </c>
      <c r="B13" s="7">
        <v>6576469.9000000004</v>
      </c>
      <c r="C13" s="7">
        <v>2746089.5000000005</v>
      </c>
      <c r="D13" s="7">
        <f t="shared" si="0"/>
        <v>9322559.4000000004</v>
      </c>
      <c r="E13" s="24">
        <f t="shared" si="1"/>
        <v>4.0680777503342286E-3</v>
      </c>
      <c r="F13" s="19">
        <f t="shared" si="2"/>
        <v>0.7054360951564439</v>
      </c>
      <c r="G13" s="21">
        <f t="shared" si="3"/>
        <v>0.29456390484355621</v>
      </c>
    </row>
    <row r="14" spans="1:7" x14ac:dyDescent="0.2">
      <c r="A14" s="6" t="s">
        <v>10</v>
      </c>
      <c r="B14" s="7">
        <v>9625553.0299999993</v>
      </c>
      <c r="C14" s="7">
        <v>5240764.17</v>
      </c>
      <c r="D14" s="7">
        <f t="shared" si="0"/>
        <v>14866317.199999999</v>
      </c>
      <c r="E14" s="24">
        <f t="shared" si="1"/>
        <v>6.4872028845137791E-3</v>
      </c>
      <c r="F14" s="19">
        <f t="shared" si="2"/>
        <v>0.64747394398392089</v>
      </c>
      <c r="G14" s="21">
        <f t="shared" si="3"/>
        <v>0.35252605601607911</v>
      </c>
    </row>
    <row r="15" spans="1:7" x14ac:dyDescent="0.2">
      <c r="A15" s="6" t="s">
        <v>11</v>
      </c>
      <c r="B15" s="7">
        <v>65886923.949999996</v>
      </c>
      <c r="C15" s="7">
        <v>20210050.350000001</v>
      </c>
      <c r="D15" s="7">
        <f t="shared" si="0"/>
        <v>86096974.299999997</v>
      </c>
      <c r="E15" s="24">
        <f t="shared" si="1"/>
        <v>3.7570067456038726E-2</v>
      </c>
      <c r="F15" s="19">
        <f t="shared" si="2"/>
        <v>0.76526410464113137</v>
      </c>
      <c r="G15" s="21">
        <f t="shared" si="3"/>
        <v>0.23473589535886863</v>
      </c>
    </row>
    <row r="16" spans="1:7" x14ac:dyDescent="0.2">
      <c r="A16" s="6" t="s">
        <v>12</v>
      </c>
      <c r="B16" s="7">
        <v>1829695.9499999997</v>
      </c>
      <c r="C16" s="7">
        <v>1168910.75</v>
      </c>
      <c r="D16" s="7">
        <f t="shared" si="0"/>
        <v>2998606.6999999997</v>
      </c>
      <c r="E16" s="24">
        <f t="shared" si="1"/>
        <v>1.3084995948937739E-3</v>
      </c>
      <c r="F16" s="19">
        <f t="shared" si="2"/>
        <v>0.61018203887825628</v>
      </c>
      <c r="G16" s="21">
        <f t="shared" si="3"/>
        <v>0.38981796112174366</v>
      </c>
    </row>
    <row r="17" spans="1:7" x14ac:dyDescent="0.2">
      <c r="A17" s="6" t="s">
        <v>89</v>
      </c>
      <c r="B17" s="7">
        <v>869123.9099999998</v>
      </c>
      <c r="C17" s="7">
        <v>321861.78999999998</v>
      </c>
      <c r="D17" s="7">
        <f t="shared" si="0"/>
        <v>1190985.6999999997</v>
      </c>
      <c r="E17" s="24">
        <f t="shared" si="1"/>
        <v>5.1970947239405468E-4</v>
      </c>
      <c r="F17" s="19">
        <f t="shared" si="2"/>
        <v>0.72975175940399617</v>
      </c>
      <c r="G17" s="21">
        <f t="shared" si="3"/>
        <v>0.27024824059600383</v>
      </c>
    </row>
    <row r="18" spans="1:7" x14ac:dyDescent="0.2">
      <c r="A18" s="6" t="s">
        <v>13</v>
      </c>
      <c r="B18" s="7">
        <v>100558.5</v>
      </c>
      <c r="C18" s="7">
        <v>37196.949999999997</v>
      </c>
      <c r="D18" s="7">
        <f t="shared" si="0"/>
        <v>137755.45000000001</v>
      </c>
      <c r="E18" s="24">
        <f t="shared" si="1"/>
        <v>6.0112234965462312E-5</v>
      </c>
      <c r="F18" s="19">
        <f t="shared" si="2"/>
        <v>0.72997837835091095</v>
      </c>
      <c r="G18" s="21">
        <f t="shared" si="3"/>
        <v>0.27002162164908899</v>
      </c>
    </row>
    <row r="19" spans="1:7" x14ac:dyDescent="0.2">
      <c r="A19" s="6" t="s">
        <v>14</v>
      </c>
      <c r="B19" s="7">
        <v>60227069.700000003</v>
      </c>
      <c r="C19" s="7">
        <v>29739408.379999995</v>
      </c>
      <c r="D19" s="7">
        <f t="shared" si="0"/>
        <v>89966478.079999998</v>
      </c>
      <c r="E19" s="24">
        <f t="shared" si="1"/>
        <v>3.9258599709558306E-2</v>
      </c>
      <c r="F19" s="19">
        <f t="shared" si="2"/>
        <v>0.66943900645354693</v>
      </c>
      <c r="G19" s="21">
        <f t="shared" si="3"/>
        <v>0.33056099354645313</v>
      </c>
    </row>
    <row r="20" spans="1:7" x14ac:dyDescent="0.2">
      <c r="A20" s="6" t="s">
        <v>15</v>
      </c>
      <c r="B20" s="7">
        <v>14497545.150000002</v>
      </c>
      <c r="C20" s="7">
        <v>6829646.9900000002</v>
      </c>
      <c r="D20" s="7">
        <f t="shared" si="0"/>
        <v>21327192.140000001</v>
      </c>
      <c r="E20" s="24">
        <f t="shared" si="1"/>
        <v>9.3065296877418713E-3</v>
      </c>
      <c r="F20" s="19">
        <f t="shared" si="2"/>
        <v>0.67976811269071269</v>
      </c>
      <c r="G20" s="21">
        <f t="shared" si="3"/>
        <v>0.32023188730928742</v>
      </c>
    </row>
    <row r="21" spans="1:7" x14ac:dyDescent="0.2">
      <c r="A21" s="6" t="s">
        <v>16</v>
      </c>
      <c r="B21" s="7">
        <v>8146645.1099999994</v>
      </c>
      <c r="C21" s="7">
        <v>3414785.5</v>
      </c>
      <c r="D21" s="7">
        <f t="shared" si="0"/>
        <v>11561430.609999999</v>
      </c>
      <c r="E21" s="24">
        <f t="shared" si="1"/>
        <v>5.0450521802600781E-3</v>
      </c>
      <c r="F21" s="19">
        <f t="shared" si="2"/>
        <v>0.7046398827973418</v>
      </c>
      <c r="G21" s="21">
        <f t="shared" si="3"/>
        <v>0.2953601172026582</v>
      </c>
    </row>
    <row r="22" spans="1:7" x14ac:dyDescent="0.2">
      <c r="A22" s="6" t="s">
        <v>17</v>
      </c>
      <c r="B22" s="7">
        <v>1291192</v>
      </c>
      <c r="C22" s="7">
        <v>389536.35000000003</v>
      </c>
      <c r="D22" s="7">
        <f t="shared" si="0"/>
        <v>1680728.35</v>
      </c>
      <c r="E22" s="24">
        <f t="shared" si="1"/>
        <v>7.3341807883690825E-4</v>
      </c>
      <c r="F22" s="19">
        <f t="shared" si="2"/>
        <v>0.76823360538899699</v>
      </c>
      <c r="G22" s="21">
        <f t="shared" si="3"/>
        <v>0.23176639461100304</v>
      </c>
    </row>
    <row r="23" spans="1:7" x14ac:dyDescent="0.2">
      <c r="A23" s="6" t="s">
        <v>18</v>
      </c>
      <c r="B23" s="7">
        <v>814056.59999999974</v>
      </c>
      <c r="C23" s="7">
        <v>505727.25000000006</v>
      </c>
      <c r="D23" s="7">
        <f t="shared" si="0"/>
        <v>1319783.8499999999</v>
      </c>
      <c r="E23" s="24">
        <f t="shared" si="1"/>
        <v>5.7591301755990378E-4</v>
      </c>
      <c r="F23" s="19">
        <f t="shared" si="2"/>
        <v>0.61681054818181014</v>
      </c>
      <c r="G23" s="21">
        <f t="shared" si="3"/>
        <v>0.38318945181818986</v>
      </c>
    </row>
    <row r="24" spans="1:7" x14ac:dyDescent="0.2">
      <c r="A24" s="6" t="s">
        <v>19</v>
      </c>
      <c r="B24" s="7">
        <v>462982.09999999986</v>
      </c>
      <c r="C24" s="7">
        <v>187905.90000000002</v>
      </c>
      <c r="D24" s="7">
        <f t="shared" si="0"/>
        <v>650887.99999999988</v>
      </c>
      <c r="E24" s="24">
        <f t="shared" si="1"/>
        <v>2.8402747326657367E-4</v>
      </c>
      <c r="F24" s="19">
        <f t="shared" si="2"/>
        <v>0.71130839714359451</v>
      </c>
      <c r="G24" s="21">
        <f t="shared" si="3"/>
        <v>0.28869160285640549</v>
      </c>
    </row>
    <row r="25" spans="1:7" x14ac:dyDescent="0.2">
      <c r="A25" s="6" t="s">
        <v>20</v>
      </c>
      <c r="B25" s="7">
        <v>276533.59999999998</v>
      </c>
      <c r="C25" s="7">
        <v>75792.5</v>
      </c>
      <c r="D25" s="7">
        <f t="shared" si="0"/>
        <v>352326.1</v>
      </c>
      <c r="E25" s="24">
        <f t="shared" si="1"/>
        <v>1.5374425699792618E-4</v>
      </c>
      <c r="F25" s="19">
        <f t="shared" si="2"/>
        <v>0.78487968958303111</v>
      </c>
      <c r="G25" s="21">
        <f t="shared" si="3"/>
        <v>0.21512031041696883</v>
      </c>
    </row>
    <row r="26" spans="1:7" x14ac:dyDescent="0.2">
      <c r="A26" s="6" t="s">
        <v>21</v>
      </c>
      <c r="B26" s="7">
        <v>1239814.6099999999</v>
      </c>
      <c r="C26" s="7">
        <v>578730.6</v>
      </c>
      <c r="D26" s="7">
        <f t="shared" si="0"/>
        <v>1818545.21</v>
      </c>
      <c r="E26" s="24">
        <f t="shared" si="1"/>
        <v>7.9355711123469883E-4</v>
      </c>
      <c r="F26" s="19">
        <f t="shared" si="2"/>
        <v>0.6817617748419903</v>
      </c>
      <c r="G26" s="21">
        <f t="shared" si="3"/>
        <v>0.3182382251580097</v>
      </c>
    </row>
    <row r="27" spans="1:7" x14ac:dyDescent="0.2">
      <c r="A27" s="6" t="s">
        <v>22</v>
      </c>
      <c r="B27" s="7">
        <v>164995.60999999999</v>
      </c>
      <c r="C27" s="7">
        <v>77617.999999999985</v>
      </c>
      <c r="D27" s="7">
        <f t="shared" si="0"/>
        <v>242613.61</v>
      </c>
      <c r="E27" s="24">
        <f t="shared" si="1"/>
        <v>1.0586910594200835E-4</v>
      </c>
      <c r="F27" s="19">
        <f t="shared" si="2"/>
        <v>0.68007565610189802</v>
      </c>
      <c r="G27" s="21">
        <f t="shared" si="3"/>
        <v>0.31992434389810198</v>
      </c>
    </row>
    <row r="28" spans="1:7" x14ac:dyDescent="0.2">
      <c r="A28" s="6" t="s">
        <v>23</v>
      </c>
      <c r="B28" s="7">
        <v>599209.1</v>
      </c>
      <c r="C28" s="7">
        <v>208905.11000000002</v>
      </c>
      <c r="D28" s="7">
        <f t="shared" si="0"/>
        <v>808114.21</v>
      </c>
      <c r="E28" s="24">
        <f t="shared" si="1"/>
        <v>3.5263614811935898E-4</v>
      </c>
      <c r="F28" s="19">
        <f t="shared" si="2"/>
        <v>0.74149061182824638</v>
      </c>
      <c r="G28" s="21">
        <f t="shared" si="3"/>
        <v>0.25850938817175362</v>
      </c>
    </row>
    <row r="29" spans="1:7" x14ac:dyDescent="0.2">
      <c r="A29" s="6" t="s">
        <v>24</v>
      </c>
      <c r="B29" s="7">
        <v>1023224.4999999999</v>
      </c>
      <c r="C29" s="7">
        <v>492936.15</v>
      </c>
      <c r="D29" s="7">
        <f t="shared" si="0"/>
        <v>1516160.65</v>
      </c>
      <c r="E29" s="24">
        <f t="shared" si="1"/>
        <v>6.6160580389514935E-4</v>
      </c>
      <c r="F29" s="19">
        <f t="shared" si="2"/>
        <v>0.67487868122682115</v>
      </c>
      <c r="G29" s="21">
        <f t="shared" si="3"/>
        <v>0.32512131877317885</v>
      </c>
    </row>
    <row r="30" spans="1:7" x14ac:dyDescent="0.2">
      <c r="A30" s="6" t="s">
        <v>25</v>
      </c>
      <c r="B30" s="7">
        <v>8219637.3000000007</v>
      </c>
      <c r="C30" s="7">
        <v>3953697.65</v>
      </c>
      <c r="D30" s="7">
        <f t="shared" si="0"/>
        <v>12173334.950000001</v>
      </c>
      <c r="E30" s="24">
        <f t="shared" si="1"/>
        <v>5.3120683851540862E-3</v>
      </c>
      <c r="F30" s="19">
        <f t="shared" si="2"/>
        <v>0.67521655600218244</v>
      </c>
      <c r="G30" s="21">
        <f t="shared" si="3"/>
        <v>0.3247834439978175</v>
      </c>
    </row>
    <row r="31" spans="1:7" x14ac:dyDescent="0.2">
      <c r="A31" s="6" t="s">
        <v>26</v>
      </c>
      <c r="B31" s="7">
        <v>3772858.9000000004</v>
      </c>
      <c r="C31" s="7">
        <v>1529874.1500000001</v>
      </c>
      <c r="D31" s="7">
        <f t="shared" si="0"/>
        <v>5302733.0500000007</v>
      </c>
      <c r="E31" s="24">
        <f t="shared" si="1"/>
        <v>2.3139493577983496E-3</v>
      </c>
      <c r="F31" s="19">
        <f t="shared" si="2"/>
        <v>0.71149327420885344</v>
      </c>
      <c r="G31" s="21">
        <f t="shared" si="3"/>
        <v>0.2885067257911465</v>
      </c>
    </row>
    <row r="32" spans="1:7" x14ac:dyDescent="0.2">
      <c r="A32" s="6" t="s">
        <v>27</v>
      </c>
      <c r="B32" s="7">
        <v>93019160.710000008</v>
      </c>
      <c r="C32" s="7">
        <v>49683382.700000003</v>
      </c>
      <c r="D32" s="7">
        <f t="shared" si="0"/>
        <v>142702543.41000003</v>
      </c>
      <c r="E32" s="24">
        <f t="shared" si="1"/>
        <v>6.2270994139476926E-2</v>
      </c>
      <c r="F32" s="19">
        <f t="shared" si="2"/>
        <v>0.6518395432010331</v>
      </c>
      <c r="G32" s="21">
        <f t="shared" si="3"/>
        <v>0.34816045679896684</v>
      </c>
    </row>
    <row r="33" spans="1:7" x14ac:dyDescent="0.2">
      <c r="A33" s="6" t="s">
        <v>28</v>
      </c>
      <c r="B33" s="7">
        <v>252601.99999999997</v>
      </c>
      <c r="C33" s="7">
        <v>106863.4</v>
      </c>
      <c r="D33" s="7">
        <f t="shared" si="0"/>
        <v>359465.39999999997</v>
      </c>
      <c r="E33" s="24">
        <f t="shared" si="1"/>
        <v>1.5685962759915409E-4</v>
      </c>
      <c r="F33" s="19">
        <f t="shared" si="2"/>
        <v>0.70271575511857332</v>
      </c>
      <c r="G33" s="21">
        <f t="shared" si="3"/>
        <v>0.29728424488142668</v>
      </c>
    </row>
    <row r="34" spans="1:7" x14ac:dyDescent="0.2">
      <c r="A34" s="6" t="s">
        <v>29</v>
      </c>
      <c r="B34" s="7">
        <v>16203511</v>
      </c>
      <c r="C34" s="7">
        <v>4987536.7</v>
      </c>
      <c r="D34" s="7">
        <f t="shared" si="0"/>
        <v>21191047.699999999</v>
      </c>
      <c r="E34" s="24">
        <f t="shared" si="1"/>
        <v>9.2471204479149076E-3</v>
      </c>
      <c r="F34" s="19">
        <f t="shared" si="2"/>
        <v>0.76463944725111443</v>
      </c>
      <c r="G34" s="21">
        <f t="shared" si="3"/>
        <v>0.23536055274888557</v>
      </c>
    </row>
    <row r="35" spans="1:7" x14ac:dyDescent="0.2">
      <c r="A35" s="6" t="s">
        <v>30</v>
      </c>
      <c r="B35" s="7">
        <v>623582.39999999991</v>
      </c>
      <c r="C35" s="7">
        <v>479013.79000000004</v>
      </c>
      <c r="D35" s="7">
        <f t="shared" si="0"/>
        <v>1102596.19</v>
      </c>
      <c r="E35" s="24">
        <f t="shared" si="1"/>
        <v>4.8113901297773353E-4</v>
      </c>
      <c r="F35" s="19">
        <f t="shared" si="2"/>
        <v>0.56555827569112127</v>
      </c>
      <c r="G35" s="21">
        <f t="shared" si="3"/>
        <v>0.43444172430887873</v>
      </c>
    </row>
    <row r="36" spans="1:7" x14ac:dyDescent="0.2">
      <c r="A36" s="6" t="s">
        <v>31</v>
      </c>
      <c r="B36" s="7">
        <v>384008.1</v>
      </c>
      <c r="C36" s="7">
        <v>190366.75</v>
      </c>
      <c r="D36" s="7">
        <f t="shared" si="0"/>
        <v>574374.85</v>
      </c>
      <c r="E36" s="24">
        <f t="shared" si="1"/>
        <v>2.5063949151523345E-4</v>
      </c>
      <c r="F36" s="19">
        <f t="shared" si="2"/>
        <v>0.66856705163883823</v>
      </c>
      <c r="G36" s="21">
        <f t="shared" si="3"/>
        <v>0.33143294836116172</v>
      </c>
    </row>
    <row r="37" spans="1:7" x14ac:dyDescent="0.2">
      <c r="A37" s="6" t="s">
        <v>32</v>
      </c>
      <c r="B37" s="7">
        <v>181422.5</v>
      </c>
      <c r="C37" s="7">
        <v>77364.34</v>
      </c>
      <c r="D37" s="7">
        <f t="shared" si="0"/>
        <v>258786.84</v>
      </c>
      <c r="E37" s="24">
        <f t="shared" si="1"/>
        <v>1.1292660531434147E-4</v>
      </c>
      <c r="F37" s="19">
        <f t="shared" si="2"/>
        <v>0.70104994519814068</v>
      </c>
      <c r="G37" s="21">
        <f t="shared" si="3"/>
        <v>0.29895005480185932</v>
      </c>
    </row>
    <row r="38" spans="1:7" x14ac:dyDescent="0.2">
      <c r="A38" s="6" t="s">
        <v>33</v>
      </c>
      <c r="B38" s="7">
        <v>24884634.600000001</v>
      </c>
      <c r="C38" s="7">
        <v>11440631.649999999</v>
      </c>
      <c r="D38" s="7">
        <f t="shared" si="0"/>
        <v>36325266.25</v>
      </c>
      <c r="E38" s="24">
        <f t="shared" si="1"/>
        <v>1.5851227229143949E-2</v>
      </c>
      <c r="F38" s="19">
        <f t="shared" si="2"/>
        <v>0.68505030159276536</v>
      </c>
      <c r="G38" s="21">
        <f t="shared" si="3"/>
        <v>0.31494969840723464</v>
      </c>
    </row>
    <row r="39" spans="1:7" x14ac:dyDescent="0.2">
      <c r="A39" s="6" t="s">
        <v>34</v>
      </c>
      <c r="B39" s="7">
        <v>71414773.099999994</v>
      </c>
      <c r="C39" s="7">
        <v>25642333.849999998</v>
      </c>
      <c r="D39" s="7">
        <f t="shared" si="0"/>
        <v>97057106.949999988</v>
      </c>
      <c r="E39" s="24">
        <f t="shared" si="1"/>
        <v>4.2352731728918194E-2</v>
      </c>
      <c r="F39" s="19">
        <f t="shared" si="2"/>
        <v>0.73580158469786328</v>
      </c>
      <c r="G39" s="21">
        <f t="shared" si="3"/>
        <v>0.26419841530213672</v>
      </c>
    </row>
    <row r="40" spans="1:7" x14ac:dyDescent="0.2">
      <c r="A40" s="6" t="s">
        <v>35</v>
      </c>
      <c r="B40" s="7">
        <v>14011959.5</v>
      </c>
      <c r="C40" s="7">
        <v>7826280.7000000002</v>
      </c>
      <c r="D40" s="7">
        <f t="shared" si="0"/>
        <v>21838240.199999999</v>
      </c>
      <c r="E40" s="24">
        <f t="shared" si="1"/>
        <v>9.5295353188175457E-3</v>
      </c>
      <c r="F40" s="19">
        <f t="shared" si="2"/>
        <v>0.64162493734270765</v>
      </c>
      <c r="G40" s="21">
        <f t="shared" si="3"/>
        <v>0.35837506265729235</v>
      </c>
    </row>
    <row r="41" spans="1:7" x14ac:dyDescent="0.2">
      <c r="A41" s="6" t="s">
        <v>36</v>
      </c>
      <c r="B41" s="7">
        <v>1208345.1000000001</v>
      </c>
      <c r="C41" s="7">
        <v>502296.89999999997</v>
      </c>
      <c r="D41" s="7">
        <f t="shared" si="0"/>
        <v>1710642</v>
      </c>
      <c r="E41" s="24">
        <f t="shared" si="1"/>
        <v>7.4647147423777694E-4</v>
      </c>
      <c r="F41" s="19">
        <f t="shared" si="2"/>
        <v>0.70636936308122922</v>
      </c>
      <c r="G41" s="21">
        <f t="shared" si="3"/>
        <v>0.29363063691877084</v>
      </c>
    </row>
    <row r="42" spans="1:7" x14ac:dyDescent="0.2">
      <c r="A42" s="6" t="s">
        <v>37</v>
      </c>
      <c r="B42" s="7">
        <v>237112.40000000002</v>
      </c>
      <c r="C42" s="7">
        <v>82159.000000000015</v>
      </c>
      <c r="D42" s="7">
        <f t="shared" si="0"/>
        <v>319271.40000000002</v>
      </c>
      <c r="E42" s="24">
        <f t="shared" si="1"/>
        <v>1.3932020413386261E-4</v>
      </c>
      <c r="F42" s="19">
        <f t="shared" si="2"/>
        <v>0.74266721040469019</v>
      </c>
      <c r="G42" s="21">
        <f t="shared" si="3"/>
        <v>0.25733278959530986</v>
      </c>
    </row>
    <row r="43" spans="1:7" x14ac:dyDescent="0.2">
      <c r="A43" s="6" t="s">
        <v>38</v>
      </c>
      <c r="B43" s="7">
        <v>427051.10000000003</v>
      </c>
      <c r="C43" s="7">
        <v>181634.94999999998</v>
      </c>
      <c r="D43" s="7">
        <f t="shared" si="0"/>
        <v>608686.05000000005</v>
      </c>
      <c r="E43" s="24">
        <f t="shared" si="1"/>
        <v>2.6561184227411072E-4</v>
      </c>
      <c r="F43" s="19">
        <f t="shared" si="2"/>
        <v>0.70159501766140364</v>
      </c>
      <c r="G43" s="21">
        <f t="shared" si="3"/>
        <v>0.29840498233859636</v>
      </c>
    </row>
    <row r="44" spans="1:7" x14ac:dyDescent="0.2">
      <c r="A44" s="6" t="s">
        <v>39</v>
      </c>
      <c r="B44" s="7">
        <v>38553415.599999994</v>
      </c>
      <c r="C44" s="7">
        <v>15159394.249999998</v>
      </c>
      <c r="D44" s="7">
        <f t="shared" si="0"/>
        <v>53712809.849999994</v>
      </c>
      <c r="E44" s="24">
        <f t="shared" si="1"/>
        <v>2.3438615650839208E-2</v>
      </c>
      <c r="F44" s="19">
        <f t="shared" si="2"/>
        <v>0.71776948008613628</v>
      </c>
      <c r="G44" s="21">
        <f t="shared" si="3"/>
        <v>0.28223051991386372</v>
      </c>
    </row>
    <row r="45" spans="1:7" x14ac:dyDescent="0.2">
      <c r="A45" s="6" t="s">
        <v>40</v>
      </c>
      <c r="B45" s="7">
        <v>16102366.320000004</v>
      </c>
      <c r="C45" s="7">
        <v>7203855.120000001</v>
      </c>
      <c r="D45" s="7">
        <f t="shared" si="0"/>
        <v>23306221.440000005</v>
      </c>
      <c r="E45" s="24">
        <f t="shared" si="1"/>
        <v>1.0170117112305725E-2</v>
      </c>
      <c r="F45" s="19">
        <f t="shared" si="2"/>
        <v>0.69090420175806933</v>
      </c>
      <c r="G45" s="21">
        <f t="shared" si="3"/>
        <v>0.30909579824193067</v>
      </c>
    </row>
    <row r="46" spans="1:7" x14ac:dyDescent="0.2">
      <c r="A46" s="6" t="s">
        <v>41</v>
      </c>
      <c r="B46" s="7">
        <v>14999620.299999999</v>
      </c>
      <c r="C46" s="7">
        <v>5373418.4000000004</v>
      </c>
      <c r="D46" s="7">
        <f t="shared" si="0"/>
        <v>20373038.699999999</v>
      </c>
      <c r="E46" s="24">
        <f t="shared" si="1"/>
        <v>8.8901665182383478E-3</v>
      </c>
      <c r="F46" s="19">
        <f t="shared" si="2"/>
        <v>0.73624855481180618</v>
      </c>
      <c r="G46" s="21">
        <f t="shared" si="3"/>
        <v>0.26375144518819377</v>
      </c>
    </row>
    <row r="47" spans="1:7" x14ac:dyDescent="0.2">
      <c r="A47" s="6" t="s">
        <v>42</v>
      </c>
      <c r="B47" s="7">
        <v>169816009.80000001</v>
      </c>
      <c r="C47" s="7">
        <v>90309250.850000009</v>
      </c>
      <c r="D47" s="7">
        <f t="shared" si="0"/>
        <v>260125260.65000004</v>
      </c>
      <c r="E47" s="24">
        <f t="shared" si="1"/>
        <v>0.11351065085733399</v>
      </c>
      <c r="F47" s="19">
        <f t="shared" si="2"/>
        <v>0.65282398708862188</v>
      </c>
      <c r="G47" s="21">
        <f t="shared" si="3"/>
        <v>0.34717601291137812</v>
      </c>
    </row>
    <row r="48" spans="1:7" x14ac:dyDescent="0.2">
      <c r="A48" s="6" t="s">
        <v>43</v>
      </c>
      <c r="B48" s="7">
        <v>16014245.369999999</v>
      </c>
      <c r="C48" s="7">
        <v>5785872.6000000006</v>
      </c>
      <c r="D48" s="7">
        <f t="shared" si="0"/>
        <v>21800117.969999999</v>
      </c>
      <c r="E48" s="24">
        <f t="shared" si="1"/>
        <v>9.5128999519615166E-3</v>
      </c>
      <c r="F48" s="19">
        <f t="shared" si="2"/>
        <v>0.73459443623368614</v>
      </c>
      <c r="G48" s="21">
        <f t="shared" si="3"/>
        <v>0.26540556376631391</v>
      </c>
    </row>
    <row r="49" spans="1:7" x14ac:dyDescent="0.2">
      <c r="A49" s="6" t="s">
        <v>44</v>
      </c>
      <c r="B49" s="7">
        <v>8441103.3000000007</v>
      </c>
      <c r="C49" s="7">
        <v>3455036.8999999994</v>
      </c>
      <c r="D49" s="7">
        <f t="shared" si="0"/>
        <v>11896140.199999999</v>
      </c>
      <c r="E49" s="24">
        <f t="shared" si="1"/>
        <v>5.1911091349524227E-3</v>
      </c>
      <c r="F49" s="19">
        <f t="shared" si="2"/>
        <v>0.70956656176597521</v>
      </c>
      <c r="G49" s="21">
        <f t="shared" si="3"/>
        <v>0.29043343823402484</v>
      </c>
    </row>
    <row r="50" spans="1:7" x14ac:dyDescent="0.2">
      <c r="A50" s="6" t="s">
        <v>45</v>
      </c>
      <c r="B50" s="7">
        <v>15620663.100000001</v>
      </c>
      <c r="C50" s="7">
        <v>7704043.8899999987</v>
      </c>
      <c r="D50" s="7">
        <f t="shared" si="0"/>
        <v>23324706.990000002</v>
      </c>
      <c r="E50" s="24">
        <f t="shared" si="1"/>
        <v>1.0178183636897424E-2</v>
      </c>
      <c r="F50" s="19">
        <f t="shared" si="2"/>
        <v>0.66970458007026823</v>
      </c>
      <c r="G50" s="21">
        <f t="shared" si="3"/>
        <v>0.33029541992973172</v>
      </c>
    </row>
    <row r="51" spans="1:7" x14ac:dyDescent="0.2">
      <c r="A51" s="6" t="s">
        <v>46</v>
      </c>
      <c r="B51" s="7">
        <v>1441890.8</v>
      </c>
      <c r="C51" s="7">
        <v>486788.05000000005</v>
      </c>
      <c r="D51" s="7">
        <f t="shared" si="0"/>
        <v>1928678.85</v>
      </c>
      <c r="E51" s="24">
        <f t="shared" si="1"/>
        <v>8.4161603917752537E-4</v>
      </c>
      <c r="F51" s="19">
        <f t="shared" si="2"/>
        <v>0.74760543985848138</v>
      </c>
      <c r="G51" s="21">
        <f t="shared" si="3"/>
        <v>0.25239456014151862</v>
      </c>
    </row>
    <row r="52" spans="1:7" x14ac:dyDescent="0.2">
      <c r="A52" s="6" t="s">
        <v>47</v>
      </c>
      <c r="B52" s="7">
        <v>128028795.75</v>
      </c>
      <c r="C52" s="7">
        <v>59462816.459999993</v>
      </c>
      <c r="D52" s="7">
        <f t="shared" si="0"/>
        <v>187491612.20999998</v>
      </c>
      <c r="E52" s="24">
        <f t="shared" si="1"/>
        <v>8.1815564082734007E-2</v>
      </c>
      <c r="F52" s="19">
        <f t="shared" si="2"/>
        <v>0.68285079124820447</v>
      </c>
      <c r="G52" s="21">
        <f t="shared" si="3"/>
        <v>0.31714920875179559</v>
      </c>
    </row>
    <row r="53" spans="1:7" x14ac:dyDescent="0.2">
      <c r="A53" s="6" t="s">
        <v>48</v>
      </c>
      <c r="B53" s="7">
        <v>33441638.080000002</v>
      </c>
      <c r="C53" s="7">
        <v>12660616.120000001</v>
      </c>
      <c r="D53" s="7">
        <f t="shared" si="0"/>
        <v>46102254.200000003</v>
      </c>
      <c r="E53" s="24">
        <f t="shared" si="1"/>
        <v>2.0117603600495457E-2</v>
      </c>
      <c r="F53" s="19">
        <f t="shared" si="2"/>
        <v>0.72537967308331752</v>
      </c>
      <c r="G53" s="21">
        <f t="shared" si="3"/>
        <v>0.27462032691668253</v>
      </c>
    </row>
    <row r="54" spans="1:7" x14ac:dyDescent="0.2">
      <c r="A54" s="6" t="s">
        <v>49</v>
      </c>
      <c r="B54" s="7">
        <v>157478566.69999999</v>
      </c>
      <c r="C54" s="7">
        <v>69059748.530000001</v>
      </c>
      <c r="D54" s="7">
        <f t="shared" si="0"/>
        <v>226538315.22999999</v>
      </c>
      <c r="E54" s="24">
        <f t="shared" si="1"/>
        <v>9.8854342487253513E-2</v>
      </c>
      <c r="F54" s="19">
        <f t="shared" si="2"/>
        <v>0.69515201673551352</v>
      </c>
      <c r="G54" s="21">
        <f t="shared" si="3"/>
        <v>0.30484798326448648</v>
      </c>
    </row>
    <row r="55" spans="1:7" x14ac:dyDescent="0.2">
      <c r="A55" s="6" t="s">
        <v>50</v>
      </c>
      <c r="B55" s="7">
        <v>33420872.100000001</v>
      </c>
      <c r="C55" s="7">
        <v>15264117.600000001</v>
      </c>
      <c r="D55" s="7">
        <f t="shared" si="0"/>
        <v>48684989.700000003</v>
      </c>
      <c r="E55" s="24">
        <f t="shared" si="1"/>
        <v>2.1244629814192562E-2</v>
      </c>
      <c r="F55" s="19">
        <f t="shared" si="2"/>
        <v>0.68647179153043958</v>
      </c>
      <c r="G55" s="21">
        <f t="shared" si="3"/>
        <v>0.31352820846956042</v>
      </c>
    </row>
    <row r="56" spans="1:7" x14ac:dyDescent="0.2">
      <c r="A56" s="6" t="s">
        <v>51</v>
      </c>
      <c r="B56" s="7">
        <v>70299204.75</v>
      </c>
      <c r="C56" s="7">
        <v>34329424.5</v>
      </c>
      <c r="D56" s="7">
        <f t="shared" si="0"/>
        <v>104628629.25</v>
      </c>
      <c r="E56" s="24">
        <f t="shared" si="1"/>
        <v>4.565671082770404E-2</v>
      </c>
      <c r="F56" s="19">
        <f t="shared" si="2"/>
        <v>0.67189262875677025</v>
      </c>
      <c r="G56" s="21">
        <f t="shared" si="3"/>
        <v>0.32810737124322975</v>
      </c>
    </row>
    <row r="57" spans="1:7" x14ac:dyDescent="0.2">
      <c r="A57" s="6" t="s">
        <v>52</v>
      </c>
      <c r="B57" s="7">
        <v>31796333.57</v>
      </c>
      <c r="C57" s="7">
        <v>15156984.419999998</v>
      </c>
      <c r="D57" s="7">
        <f t="shared" si="0"/>
        <v>46953317.989999995</v>
      </c>
      <c r="E57" s="24">
        <f t="shared" si="1"/>
        <v>2.0488981622309305E-2</v>
      </c>
      <c r="F57" s="19">
        <f t="shared" si="2"/>
        <v>0.67719034417912505</v>
      </c>
      <c r="G57" s="21">
        <f t="shared" si="3"/>
        <v>0.32280965582087501</v>
      </c>
    </row>
    <row r="58" spans="1:7" x14ac:dyDescent="0.2">
      <c r="A58" s="6" t="s">
        <v>53</v>
      </c>
      <c r="B58" s="7">
        <v>1625391.75</v>
      </c>
      <c r="C58" s="7">
        <v>604178.4</v>
      </c>
      <c r="D58" s="7">
        <f t="shared" si="0"/>
        <v>2229570.15</v>
      </c>
      <c r="E58" s="24">
        <f t="shared" si="1"/>
        <v>9.7291573385140865E-4</v>
      </c>
      <c r="F58" s="19">
        <f t="shared" si="2"/>
        <v>0.72901574772159561</v>
      </c>
      <c r="G58" s="21">
        <f t="shared" si="3"/>
        <v>0.27098425227840445</v>
      </c>
    </row>
    <row r="59" spans="1:7" x14ac:dyDescent="0.2">
      <c r="A59" s="26" t="s">
        <v>87</v>
      </c>
      <c r="B59" s="7">
        <v>29172394.300000004</v>
      </c>
      <c r="C59" s="7">
        <v>13278201.65</v>
      </c>
      <c r="D59" s="7">
        <f t="shared" si="0"/>
        <v>42450595.950000003</v>
      </c>
      <c r="E59" s="24">
        <f t="shared" si="1"/>
        <v>1.8524132425761033E-2</v>
      </c>
      <c r="F59" s="19">
        <f t="shared" si="2"/>
        <v>0.68720812151519395</v>
      </c>
      <c r="G59" s="21">
        <f t="shared" si="3"/>
        <v>0.31279187848480605</v>
      </c>
    </row>
    <row r="60" spans="1:7" x14ac:dyDescent="0.2">
      <c r="A60" s="26" t="s">
        <v>88</v>
      </c>
      <c r="B60" s="7">
        <v>20049550.059999999</v>
      </c>
      <c r="C60" s="7">
        <v>8436782.8300000001</v>
      </c>
      <c r="D60" s="7">
        <f t="shared" si="0"/>
        <v>28486332.890000001</v>
      </c>
      <c r="E60" s="24">
        <f t="shared" si="1"/>
        <v>1.2430558181095971E-2</v>
      </c>
      <c r="F60" s="19">
        <f t="shared" si="2"/>
        <v>0.70383050487478871</v>
      </c>
      <c r="G60" s="21">
        <f t="shared" si="3"/>
        <v>0.29616949512521124</v>
      </c>
    </row>
    <row r="61" spans="1:7" x14ac:dyDescent="0.2">
      <c r="A61" s="6" t="s">
        <v>54</v>
      </c>
      <c r="B61" s="7">
        <v>10734667.300000001</v>
      </c>
      <c r="C61" s="7">
        <v>5526812.2000000002</v>
      </c>
      <c r="D61" s="7">
        <f t="shared" si="0"/>
        <v>16261479.5</v>
      </c>
      <c r="E61" s="24">
        <f t="shared" si="1"/>
        <v>7.0960087356982861E-3</v>
      </c>
      <c r="F61" s="19">
        <f t="shared" si="2"/>
        <v>0.66012857563175609</v>
      </c>
      <c r="G61" s="21">
        <f t="shared" si="3"/>
        <v>0.33987142436824397</v>
      </c>
    </row>
    <row r="62" spans="1:7" x14ac:dyDescent="0.2">
      <c r="A62" s="6" t="s">
        <v>55</v>
      </c>
      <c r="B62" s="7">
        <v>51890716.050000004</v>
      </c>
      <c r="C62" s="7">
        <v>16659146.35</v>
      </c>
      <c r="D62" s="7">
        <f t="shared" si="0"/>
        <v>68549862.400000006</v>
      </c>
      <c r="E62" s="24">
        <f t="shared" si="1"/>
        <v>2.9913048343560348E-2</v>
      </c>
      <c r="F62" s="19">
        <f t="shared" si="2"/>
        <v>0.7569776835905071</v>
      </c>
      <c r="G62" s="21">
        <f t="shared" si="3"/>
        <v>0.24302231640949287</v>
      </c>
    </row>
    <row r="63" spans="1:7" x14ac:dyDescent="0.2">
      <c r="A63" s="6" t="s">
        <v>56</v>
      </c>
      <c r="B63" s="7">
        <v>30317001.010000002</v>
      </c>
      <c r="C63" s="7">
        <v>14867226.669999998</v>
      </c>
      <c r="D63" s="7">
        <f t="shared" si="0"/>
        <v>45184227.68</v>
      </c>
      <c r="E63" s="24">
        <f t="shared" si="1"/>
        <v>1.9717005106027426E-2</v>
      </c>
      <c r="F63" s="19">
        <f t="shared" si="2"/>
        <v>0.67096424054669157</v>
      </c>
      <c r="G63" s="21">
        <f t="shared" si="3"/>
        <v>0.32903575945330837</v>
      </c>
    </row>
    <row r="64" spans="1:7" x14ac:dyDescent="0.2">
      <c r="A64" s="6" t="s">
        <v>57</v>
      </c>
      <c r="B64" s="7">
        <v>12512681.300000001</v>
      </c>
      <c r="C64" s="7">
        <v>4362262.45</v>
      </c>
      <c r="D64" s="7">
        <f t="shared" si="0"/>
        <v>16874943.75</v>
      </c>
      <c r="E64" s="24">
        <f t="shared" si="1"/>
        <v>7.3637056372648753E-3</v>
      </c>
      <c r="F64" s="19">
        <f t="shared" si="2"/>
        <v>0.74149469683417468</v>
      </c>
      <c r="G64" s="21">
        <f t="shared" si="3"/>
        <v>0.25850530316582537</v>
      </c>
    </row>
    <row r="65" spans="1:7" x14ac:dyDescent="0.2">
      <c r="A65" s="6" t="s">
        <v>58</v>
      </c>
      <c r="B65" s="7">
        <v>868818.29999999993</v>
      </c>
      <c r="C65" s="7">
        <v>339891.65</v>
      </c>
      <c r="D65" s="7">
        <f t="shared" si="0"/>
        <v>1208709.95</v>
      </c>
      <c r="E65" s="24">
        <f t="shared" si="1"/>
        <v>5.2744378911681676E-4</v>
      </c>
      <c r="F65" s="19">
        <f t="shared" si="2"/>
        <v>0.71879800443439712</v>
      </c>
      <c r="G65" s="21">
        <f t="shared" si="3"/>
        <v>0.28120199556560282</v>
      </c>
    </row>
    <row r="66" spans="1:7" x14ac:dyDescent="0.2">
      <c r="A66" s="6" t="s">
        <v>59</v>
      </c>
      <c r="B66" s="7">
        <v>601545.70000000007</v>
      </c>
      <c r="C66" s="7">
        <v>214363.44999999998</v>
      </c>
      <c r="D66" s="7">
        <f t="shared" si="0"/>
        <v>815909.15</v>
      </c>
      <c r="E66" s="24">
        <f t="shared" si="1"/>
        <v>3.5603761982027303E-4</v>
      </c>
      <c r="F66" s="19">
        <f t="shared" si="2"/>
        <v>0.73727044242609618</v>
      </c>
      <c r="G66" s="21">
        <f t="shared" si="3"/>
        <v>0.26272955757390387</v>
      </c>
    </row>
    <row r="67" spans="1:7" x14ac:dyDescent="0.2">
      <c r="A67" s="6" t="s">
        <v>60</v>
      </c>
      <c r="B67" s="7">
        <v>1495367.3000000003</v>
      </c>
      <c r="C67" s="7">
        <v>94538.849999999991</v>
      </c>
      <c r="D67" s="7">
        <f t="shared" si="0"/>
        <v>1589906.1500000004</v>
      </c>
      <c r="E67" s="24">
        <f t="shared" si="1"/>
        <v>6.9378606844109313E-4</v>
      </c>
      <c r="F67" s="19">
        <f t="shared" si="2"/>
        <v>0.94053809402523536</v>
      </c>
      <c r="G67" s="21">
        <f t="shared" si="3"/>
        <v>5.9461905974764591E-2</v>
      </c>
    </row>
    <row r="68" spans="1:7" x14ac:dyDescent="0.2">
      <c r="A68" s="6" t="s">
        <v>61</v>
      </c>
      <c r="B68" s="7">
        <v>31761221.869999997</v>
      </c>
      <c r="C68" s="7">
        <v>14113623.609999999</v>
      </c>
      <c r="D68" s="7">
        <f t="shared" si="0"/>
        <v>45874845.479999997</v>
      </c>
      <c r="E68" s="24">
        <f t="shared" si="1"/>
        <v>2.0018369440178492E-2</v>
      </c>
      <c r="F68" s="19">
        <f t="shared" si="2"/>
        <v>0.6923450430769712</v>
      </c>
      <c r="G68" s="21">
        <f t="shared" si="3"/>
        <v>0.30765495692302874</v>
      </c>
    </row>
    <row r="69" spans="1:7" x14ac:dyDescent="0.2">
      <c r="A69" s="6" t="s">
        <v>62</v>
      </c>
      <c r="B69" s="7">
        <v>1080172.8</v>
      </c>
      <c r="C69" s="7">
        <v>565397</v>
      </c>
      <c r="D69" s="7">
        <f>SUM(B69,C69)</f>
        <v>1645569.8</v>
      </c>
      <c r="E69" s="24">
        <f>(D69/D$72)</f>
        <v>7.1807597063977373E-4</v>
      </c>
      <c r="F69" s="19">
        <f>(B69/D69)</f>
        <v>0.65641262983800508</v>
      </c>
      <c r="G69" s="21">
        <f>(C69/D69)</f>
        <v>0.34358737016199492</v>
      </c>
    </row>
    <row r="70" spans="1:7" x14ac:dyDescent="0.2">
      <c r="A70" s="6" t="s">
        <v>63</v>
      </c>
      <c r="B70" s="7">
        <v>22249612.699999999</v>
      </c>
      <c r="C70" s="7">
        <v>7955812.5499999998</v>
      </c>
      <c r="D70" s="7">
        <f>SUM(B70,C70)</f>
        <v>30205425.25</v>
      </c>
      <c r="E70" s="24">
        <f>(D70/D$72)</f>
        <v>1.3180717132133125E-2</v>
      </c>
      <c r="F70" s="19">
        <f>(B70/D70)</f>
        <v>0.73660981482126298</v>
      </c>
      <c r="G70" s="21">
        <f>(C70/D70)</f>
        <v>0.26339018517873702</v>
      </c>
    </row>
    <row r="71" spans="1:7" x14ac:dyDescent="0.2">
      <c r="A71" s="6" t="s">
        <v>64</v>
      </c>
      <c r="B71" s="7">
        <v>539368.8600000001</v>
      </c>
      <c r="C71" s="7">
        <v>257937.40000000002</v>
      </c>
      <c r="D71" s="7">
        <f>SUM(B71,C71)</f>
        <v>797306.26000000013</v>
      </c>
      <c r="E71" s="24">
        <f>(D71/D$72)</f>
        <v>3.4791989166711002E-4</v>
      </c>
      <c r="F71" s="19">
        <f>(B71/D71)</f>
        <v>0.67648893161832191</v>
      </c>
      <c r="G71" s="21">
        <f>(C71/D71)</f>
        <v>0.32351106838167804</v>
      </c>
    </row>
    <row r="72" spans="1:7" x14ac:dyDescent="0.2">
      <c r="A72" s="11" t="s">
        <v>66</v>
      </c>
      <c r="B72" s="12">
        <f>SUM(B5:B71)</f>
        <v>1579600601.7399995</v>
      </c>
      <c r="C72" s="12">
        <f>SUM(C5:C71)</f>
        <v>712036867.38999999</v>
      </c>
      <c r="D72" s="12">
        <f>SUM(D5:D71)</f>
        <v>2291637469.1300011</v>
      </c>
      <c r="E72" s="20">
        <f>(D72/D$72)</f>
        <v>1</v>
      </c>
      <c r="F72" s="22">
        <f>B72/D72</f>
        <v>0.68928904463221241</v>
      </c>
      <c r="G72" s="23">
        <f>(C72/D72)</f>
        <v>0.31071095536778692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Research&amp;RSeptember 11,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97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10832318.100000001</v>
      </c>
      <c r="C5" s="7">
        <v>7714642.1399999997</v>
      </c>
      <c r="D5" s="7">
        <f t="shared" ref="D5:D68" si="0">SUM(B5,C5)</f>
        <v>18546960.240000002</v>
      </c>
      <c r="E5" s="24">
        <f t="shared" ref="E5:E68" si="1">(D5/D$72)</f>
        <v>8.4090961190345613E-3</v>
      </c>
      <c r="F5" s="19">
        <f t="shared" ref="F5:F68" si="2">(B5/D5)</f>
        <v>0.5840481652965468</v>
      </c>
      <c r="G5" s="21">
        <f t="shared" ref="G5:G68" si="3">(C5/D5)</f>
        <v>0.4159518347034532</v>
      </c>
    </row>
    <row r="6" spans="1:7" x14ac:dyDescent="0.2">
      <c r="A6" s="6" t="s">
        <v>2</v>
      </c>
      <c r="B6" s="7">
        <v>584554.95000000007</v>
      </c>
      <c r="C6" s="7">
        <v>423375.75</v>
      </c>
      <c r="D6" s="7">
        <f t="shared" si="0"/>
        <v>1007930.7000000001</v>
      </c>
      <c r="E6" s="24">
        <f t="shared" si="1"/>
        <v>4.5699058109512552E-4</v>
      </c>
      <c r="F6" s="19">
        <f t="shared" si="2"/>
        <v>0.57995549694041471</v>
      </c>
      <c r="G6" s="21">
        <f t="shared" si="3"/>
        <v>0.42004450305958529</v>
      </c>
    </row>
    <row r="7" spans="1:7" x14ac:dyDescent="0.2">
      <c r="A7" s="6" t="s">
        <v>3</v>
      </c>
      <c r="B7" s="7">
        <v>13644563.1</v>
      </c>
      <c r="C7" s="7">
        <v>5829595.7999999998</v>
      </c>
      <c r="D7" s="7">
        <f t="shared" si="0"/>
        <v>19474158.899999999</v>
      </c>
      <c r="E7" s="24">
        <f t="shared" si="1"/>
        <v>8.8294832095597523E-3</v>
      </c>
      <c r="F7" s="19">
        <f t="shared" si="2"/>
        <v>0.70064967478518425</v>
      </c>
      <c r="G7" s="21">
        <f t="shared" si="3"/>
        <v>0.29935032521481586</v>
      </c>
    </row>
    <row r="8" spans="1:7" x14ac:dyDescent="0.2">
      <c r="A8" s="6" t="s">
        <v>4</v>
      </c>
      <c r="B8" s="7">
        <v>415993.35</v>
      </c>
      <c r="C8" s="7">
        <v>228609.14999999997</v>
      </c>
      <c r="D8" s="7">
        <f t="shared" si="0"/>
        <v>644602.5</v>
      </c>
      <c r="E8" s="24">
        <f t="shared" si="1"/>
        <v>2.9225944903788588E-4</v>
      </c>
      <c r="F8" s="19">
        <f t="shared" si="2"/>
        <v>0.64534864509523304</v>
      </c>
      <c r="G8" s="21">
        <f t="shared" si="3"/>
        <v>0.35465135490476685</v>
      </c>
    </row>
    <row r="9" spans="1:7" x14ac:dyDescent="0.2">
      <c r="A9" s="6" t="s">
        <v>5</v>
      </c>
      <c r="B9" s="7">
        <v>36013376.299999997</v>
      </c>
      <c r="C9" s="7">
        <v>17149779.150000002</v>
      </c>
      <c r="D9" s="7">
        <f t="shared" si="0"/>
        <v>53163155.450000003</v>
      </c>
      <c r="E9" s="24">
        <f t="shared" si="1"/>
        <v>2.4103900498264403E-2</v>
      </c>
      <c r="F9" s="19">
        <f t="shared" si="2"/>
        <v>0.67741231676646074</v>
      </c>
      <c r="G9" s="21">
        <f t="shared" si="3"/>
        <v>0.32258768323353915</v>
      </c>
    </row>
    <row r="10" spans="1:7" x14ac:dyDescent="0.2">
      <c r="A10" s="6" t="s">
        <v>6</v>
      </c>
      <c r="B10" s="7">
        <v>141311526.48000002</v>
      </c>
      <c r="C10" s="7">
        <v>66768024.050000004</v>
      </c>
      <c r="D10" s="7">
        <f t="shared" si="0"/>
        <v>208079550.53000003</v>
      </c>
      <c r="E10" s="24">
        <f t="shared" si="1"/>
        <v>9.4342195064320622E-2</v>
      </c>
      <c r="F10" s="19">
        <f t="shared" si="2"/>
        <v>0.67912260536926872</v>
      </c>
      <c r="G10" s="21">
        <f t="shared" si="3"/>
        <v>0.32087739463073123</v>
      </c>
    </row>
    <row r="11" spans="1:7" x14ac:dyDescent="0.2">
      <c r="A11" s="6" t="s">
        <v>7</v>
      </c>
      <c r="B11" s="7">
        <v>385197.39</v>
      </c>
      <c r="C11" s="7">
        <v>85815.449999999983</v>
      </c>
      <c r="D11" s="7">
        <f t="shared" si="0"/>
        <v>471012.83999999997</v>
      </c>
      <c r="E11" s="24">
        <f t="shared" si="1"/>
        <v>2.135547924622847E-4</v>
      </c>
      <c r="F11" s="19">
        <f t="shared" si="2"/>
        <v>0.81780655915876954</v>
      </c>
      <c r="G11" s="21">
        <f t="shared" si="3"/>
        <v>0.18219344084123054</v>
      </c>
    </row>
    <row r="12" spans="1:7" x14ac:dyDescent="0.2">
      <c r="A12" s="6" t="s">
        <v>8</v>
      </c>
      <c r="B12" s="7">
        <v>14233960.299999999</v>
      </c>
      <c r="C12" s="7">
        <v>5504532.9499999993</v>
      </c>
      <c r="D12" s="7">
        <f t="shared" si="0"/>
        <v>19738493.25</v>
      </c>
      <c r="E12" s="24">
        <f t="shared" si="1"/>
        <v>8.9493310405762139E-3</v>
      </c>
      <c r="F12" s="19">
        <f t="shared" si="2"/>
        <v>0.7211269938246172</v>
      </c>
      <c r="G12" s="21">
        <f t="shared" si="3"/>
        <v>0.27887300617538269</v>
      </c>
    </row>
    <row r="13" spans="1:7" x14ac:dyDescent="0.2">
      <c r="A13" s="6" t="s">
        <v>9</v>
      </c>
      <c r="B13" s="7">
        <v>6010986.8000000007</v>
      </c>
      <c r="C13" s="7">
        <v>2430221.8499999996</v>
      </c>
      <c r="D13" s="7">
        <f t="shared" si="0"/>
        <v>8441208.6500000004</v>
      </c>
      <c r="E13" s="24">
        <f t="shared" si="1"/>
        <v>3.8272004673621904E-3</v>
      </c>
      <c r="F13" s="19">
        <f t="shared" si="2"/>
        <v>0.71210025118855469</v>
      </c>
      <c r="G13" s="21">
        <f t="shared" si="3"/>
        <v>0.28789974881144531</v>
      </c>
    </row>
    <row r="14" spans="1:7" x14ac:dyDescent="0.2">
      <c r="A14" s="6" t="s">
        <v>10</v>
      </c>
      <c r="B14" s="7">
        <v>9646664.3000000007</v>
      </c>
      <c r="C14" s="7">
        <v>5422179.3500000006</v>
      </c>
      <c r="D14" s="7">
        <f t="shared" si="0"/>
        <v>15068843.650000002</v>
      </c>
      <c r="E14" s="24">
        <f t="shared" si="1"/>
        <v>6.8321359951086843E-3</v>
      </c>
      <c r="F14" s="19">
        <f t="shared" si="2"/>
        <v>0.64017283104533373</v>
      </c>
      <c r="G14" s="21">
        <f t="shared" si="3"/>
        <v>0.35982716895466627</v>
      </c>
    </row>
    <row r="15" spans="1:7" x14ac:dyDescent="0.2">
      <c r="A15" s="6" t="s">
        <v>11</v>
      </c>
      <c r="B15" s="7">
        <v>65870399.650000006</v>
      </c>
      <c r="C15" s="7">
        <v>22706086.050000001</v>
      </c>
      <c r="D15" s="7">
        <f t="shared" si="0"/>
        <v>88576485.700000003</v>
      </c>
      <c r="E15" s="24">
        <f t="shared" si="1"/>
        <v>4.016012179349937E-2</v>
      </c>
      <c r="F15" s="19">
        <f t="shared" si="2"/>
        <v>0.7436556003485697</v>
      </c>
      <c r="G15" s="21">
        <f t="shared" si="3"/>
        <v>0.2563443996514303</v>
      </c>
    </row>
    <row r="16" spans="1:7" x14ac:dyDescent="0.2">
      <c r="A16" s="6" t="s">
        <v>12</v>
      </c>
      <c r="B16" s="7">
        <v>1811833.63</v>
      </c>
      <c r="C16" s="7">
        <v>996747.5</v>
      </c>
      <c r="D16" s="7">
        <f t="shared" si="0"/>
        <v>2808581.13</v>
      </c>
      <c r="E16" s="24">
        <f t="shared" si="1"/>
        <v>1.2733961994128209E-3</v>
      </c>
      <c r="F16" s="19">
        <f t="shared" si="2"/>
        <v>0.64510638864827807</v>
      </c>
      <c r="G16" s="21">
        <f t="shared" si="3"/>
        <v>0.35489361135172193</v>
      </c>
    </row>
    <row r="17" spans="1:7" x14ac:dyDescent="0.2">
      <c r="A17" s="6" t="s">
        <v>89</v>
      </c>
      <c r="B17" s="7">
        <v>1112486.69</v>
      </c>
      <c r="C17" s="7">
        <v>422469.55</v>
      </c>
      <c r="D17" s="7">
        <f t="shared" si="0"/>
        <v>1534956.24</v>
      </c>
      <c r="E17" s="24">
        <f t="shared" si="1"/>
        <v>6.9594124285845139E-4</v>
      </c>
      <c r="F17" s="19">
        <f t="shared" si="2"/>
        <v>0.7247676910971742</v>
      </c>
      <c r="G17" s="21">
        <f t="shared" si="3"/>
        <v>0.2752323089028258</v>
      </c>
    </row>
    <row r="18" spans="1:7" x14ac:dyDescent="0.2">
      <c r="A18" s="6" t="s">
        <v>13</v>
      </c>
      <c r="B18" s="7">
        <v>490674.40000000008</v>
      </c>
      <c r="C18" s="7">
        <v>165670.20000000001</v>
      </c>
      <c r="D18" s="7">
        <f t="shared" si="0"/>
        <v>656344.60000000009</v>
      </c>
      <c r="E18" s="24">
        <f t="shared" si="1"/>
        <v>2.9758325661937644E-4</v>
      </c>
      <c r="F18" s="19">
        <f t="shared" si="2"/>
        <v>0.74758655742730273</v>
      </c>
      <c r="G18" s="21">
        <f t="shared" si="3"/>
        <v>0.25241344257269732</v>
      </c>
    </row>
    <row r="19" spans="1:7" x14ac:dyDescent="0.2">
      <c r="A19" s="6" t="s">
        <v>14</v>
      </c>
      <c r="B19" s="7">
        <v>50274207.200000003</v>
      </c>
      <c r="C19" s="7">
        <v>28309673.369999997</v>
      </c>
      <c r="D19" s="7">
        <f t="shared" si="0"/>
        <v>78583880.569999993</v>
      </c>
      <c r="E19" s="24">
        <f t="shared" si="1"/>
        <v>3.5629526163251338E-2</v>
      </c>
      <c r="F19" s="19">
        <f t="shared" si="2"/>
        <v>0.6397521582714073</v>
      </c>
      <c r="G19" s="21">
        <f t="shared" si="3"/>
        <v>0.36024784172859281</v>
      </c>
    </row>
    <row r="20" spans="1:7" x14ac:dyDescent="0.2">
      <c r="A20" s="6" t="s">
        <v>15</v>
      </c>
      <c r="B20" s="7">
        <v>13567200.49</v>
      </c>
      <c r="C20" s="7">
        <v>7943454.5600000005</v>
      </c>
      <c r="D20" s="7">
        <f t="shared" si="0"/>
        <v>21510655.050000001</v>
      </c>
      <c r="E20" s="24">
        <f t="shared" si="1"/>
        <v>9.7528200609786914E-3</v>
      </c>
      <c r="F20" s="19">
        <f t="shared" si="2"/>
        <v>0.63072000636261427</v>
      </c>
      <c r="G20" s="21">
        <f t="shared" si="3"/>
        <v>0.36927999363738578</v>
      </c>
    </row>
    <row r="21" spans="1:7" x14ac:dyDescent="0.2">
      <c r="A21" s="6" t="s">
        <v>16</v>
      </c>
      <c r="B21" s="7">
        <v>7792098.4099999992</v>
      </c>
      <c r="C21" s="7">
        <v>3431793.39</v>
      </c>
      <c r="D21" s="7">
        <f t="shared" si="0"/>
        <v>11223891.799999999</v>
      </c>
      <c r="E21" s="24">
        <f t="shared" si="1"/>
        <v>5.0888546562088176E-3</v>
      </c>
      <c r="F21" s="19">
        <f t="shared" si="2"/>
        <v>0.69424211751578002</v>
      </c>
      <c r="G21" s="21">
        <f t="shared" si="3"/>
        <v>0.30575788248421998</v>
      </c>
    </row>
    <row r="22" spans="1:7" x14ac:dyDescent="0.2">
      <c r="A22" s="6" t="s">
        <v>17</v>
      </c>
      <c r="B22" s="7">
        <v>1114019.9099999999</v>
      </c>
      <c r="C22" s="7">
        <v>399174.52000000008</v>
      </c>
      <c r="D22" s="7">
        <f t="shared" si="0"/>
        <v>1513194.43</v>
      </c>
      <c r="E22" s="24">
        <f t="shared" si="1"/>
        <v>6.8607455043844499E-4</v>
      </c>
      <c r="F22" s="19">
        <f t="shared" si="2"/>
        <v>0.73620407788574793</v>
      </c>
      <c r="G22" s="21">
        <f t="shared" si="3"/>
        <v>0.26379592211425207</v>
      </c>
    </row>
    <row r="23" spans="1:7" x14ac:dyDescent="0.2">
      <c r="A23" s="6" t="s">
        <v>18</v>
      </c>
      <c r="B23" s="7">
        <v>666999.19999999995</v>
      </c>
      <c r="C23" s="7">
        <v>600325.25</v>
      </c>
      <c r="D23" s="7">
        <f t="shared" si="0"/>
        <v>1267324.45</v>
      </c>
      <c r="E23" s="24">
        <f t="shared" si="1"/>
        <v>5.7459836955215304E-4</v>
      </c>
      <c r="F23" s="19">
        <f t="shared" si="2"/>
        <v>0.5263050042157712</v>
      </c>
      <c r="G23" s="21">
        <f t="shared" si="3"/>
        <v>0.47369499578422875</v>
      </c>
    </row>
    <row r="24" spans="1:7" x14ac:dyDescent="0.2">
      <c r="A24" s="6" t="s">
        <v>19</v>
      </c>
      <c r="B24" s="7">
        <v>378721.69999999995</v>
      </c>
      <c r="C24" s="7">
        <v>203482.5</v>
      </c>
      <c r="D24" s="7">
        <f t="shared" si="0"/>
        <v>582204.19999999995</v>
      </c>
      <c r="E24" s="24">
        <f t="shared" si="1"/>
        <v>2.6396838162983093E-4</v>
      </c>
      <c r="F24" s="19">
        <f t="shared" si="2"/>
        <v>0.65049633788282524</v>
      </c>
      <c r="G24" s="21">
        <f t="shared" si="3"/>
        <v>0.34950366211717471</v>
      </c>
    </row>
    <row r="25" spans="1:7" x14ac:dyDescent="0.2">
      <c r="A25" s="6" t="s">
        <v>20</v>
      </c>
      <c r="B25" s="7">
        <v>283577</v>
      </c>
      <c r="C25" s="7">
        <v>115662.40000000002</v>
      </c>
      <c r="D25" s="7">
        <f t="shared" si="0"/>
        <v>399239.4</v>
      </c>
      <c r="E25" s="24">
        <f t="shared" si="1"/>
        <v>1.810130849294195E-4</v>
      </c>
      <c r="F25" s="19">
        <f t="shared" si="2"/>
        <v>0.71029312237219067</v>
      </c>
      <c r="G25" s="21">
        <f t="shared" si="3"/>
        <v>0.28970687762780933</v>
      </c>
    </row>
    <row r="26" spans="1:7" x14ac:dyDescent="0.2">
      <c r="A26" s="6" t="s">
        <v>21</v>
      </c>
      <c r="B26" s="7">
        <v>1273022.31</v>
      </c>
      <c r="C26" s="7">
        <v>423126.54999999993</v>
      </c>
      <c r="D26" s="7">
        <f t="shared" si="0"/>
        <v>1696148.8599999999</v>
      </c>
      <c r="E26" s="24">
        <f t="shared" si="1"/>
        <v>7.690251454343384E-4</v>
      </c>
      <c r="F26" s="19">
        <f t="shared" si="2"/>
        <v>0.75053690157832031</v>
      </c>
      <c r="G26" s="21">
        <f t="shared" si="3"/>
        <v>0.2494630984216798</v>
      </c>
    </row>
    <row r="27" spans="1:7" x14ac:dyDescent="0.2">
      <c r="A27" s="6" t="s">
        <v>22</v>
      </c>
      <c r="B27" s="7">
        <v>182882.22999999995</v>
      </c>
      <c r="C27" s="7">
        <v>129211.59999999999</v>
      </c>
      <c r="D27" s="7">
        <f t="shared" si="0"/>
        <v>312093.82999999996</v>
      </c>
      <c r="E27" s="24">
        <f t="shared" si="1"/>
        <v>1.4150173293451949E-4</v>
      </c>
      <c r="F27" s="19">
        <f t="shared" si="2"/>
        <v>0.58598476618393891</v>
      </c>
      <c r="G27" s="21">
        <f t="shared" si="3"/>
        <v>0.41401523381606103</v>
      </c>
    </row>
    <row r="28" spans="1:7" x14ac:dyDescent="0.2">
      <c r="A28" s="6" t="s">
        <v>23</v>
      </c>
      <c r="B28" s="7">
        <v>513532.6</v>
      </c>
      <c r="C28" s="7">
        <v>197714.65000000002</v>
      </c>
      <c r="D28" s="7">
        <f t="shared" si="0"/>
        <v>711247.25</v>
      </c>
      <c r="E28" s="24">
        <f t="shared" si="1"/>
        <v>3.2247583497537082E-4</v>
      </c>
      <c r="F28" s="19">
        <f t="shared" si="2"/>
        <v>0.72201699198133984</v>
      </c>
      <c r="G28" s="21">
        <f t="shared" si="3"/>
        <v>0.27798300801866022</v>
      </c>
    </row>
    <row r="29" spans="1:7" x14ac:dyDescent="0.2">
      <c r="A29" s="6" t="s">
        <v>24</v>
      </c>
      <c r="B29" s="7">
        <v>995341.20000000007</v>
      </c>
      <c r="C29" s="7">
        <v>440057.45000000007</v>
      </c>
      <c r="D29" s="7">
        <f t="shared" si="0"/>
        <v>1435398.6500000001</v>
      </c>
      <c r="E29" s="24">
        <f t="shared" si="1"/>
        <v>6.508023450090951E-4</v>
      </c>
      <c r="F29" s="19">
        <f t="shared" si="2"/>
        <v>0.69342492414912049</v>
      </c>
      <c r="G29" s="21">
        <f t="shared" si="3"/>
        <v>0.30657507585087951</v>
      </c>
    </row>
    <row r="30" spans="1:7" x14ac:dyDescent="0.2">
      <c r="A30" s="6" t="s">
        <v>25</v>
      </c>
      <c r="B30" s="7">
        <v>7221227.5499999989</v>
      </c>
      <c r="C30" s="7">
        <v>3463985.3499999996</v>
      </c>
      <c r="D30" s="7">
        <f t="shared" si="0"/>
        <v>10685212.899999999</v>
      </c>
      <c r="E30" s="24">
        <f t="shared" si="1"/>
        <v>4.8446204211223349E-3</v>
      </c>
      <c r="F30" s="19">
        <f t="shared" si="2"/>
        <v>0.67581503687212441</v>
      </c>
      <c r="G30" s="21">
        <f t="shared" si="3"/>
        <v>0.32418496312787554</v>
      </c>
    </row>
    <row r="31" spans="1:7" x14ac:dyDescent="0.2">
      <c r="A31" s="6" t="s">
        <v>26</v>
      </c>
      <c r="B31" s="7">
        <v>3413267.9000000004</v>
      </c>
      <c r="C31" s="7">
        <v>1404372.9</v>
      </c>
      <c r="D31" s="7">
        <f t="shared" si="0"/>
        <v>4817640.8000000007</v>
      </c>
      <c r="E31" s="24">
        <f t="shared" si="1"/>
        <v>2.1842934923002001E-3</v>
      </c>
      <c r="F31" s="19">
        <f t="shared" si="2"/>
        <v>0.7084936469319173</v>
      </c>
      <c r="G31" s="21">
        <f t="shared" si="3"/>
        <v>0.29150635306808254</v>
      </c>
    </row>
    <row r="32" spans="1:7" x14ac:dyDescent="0.2">
      <c r="A32" s="6" t="s">
        <v>27</v>
      </c>
      <c r="B32" s="7">
        <v>93322221.699999988</v>
      </c>
      <c r="C32" s="7">
        <v>51717209.249999993</v>
      </c>
      <c r="D32" s="7">
        <f t="shared" si="0"/>
        <v>145039430.94999999</v>
      </c>
      <c r="E32" s="24">
        <f t="shared" si="1"/>
        <v>6.5760129968803233E-2</v>
      </c>
      <c r="F32" s="19">
        <f t="shared" si="2"/>
        <v>0.64342655710067787</v>
      </c>
      <c r="G32" s="21">
        <f t="shared" si="3"/>
        <v>0.35657344289932213</v>
      </c>
    </row>
    <row r="33" spans="1:7" x14ac:dyDescent="0.2">
      <c r="A33" s="6" t="s">
        <v>28</v>
      </c>
      <c r="B33" s="7">
        <v>203120.4</v>
      </c>
      <c r="C33" s="7">
        <v>109907.35</v>
      </c>
      <c r="D33" s="7">
        <f t="shared" si="0"/>
        <v>313027.75</v>
      </c>
      <c r="E33" s="24">
        <f t="shared" si="1"/>
        <v>1.4192516744593618E-4</v>
      </c>
      <c r="F33" s="19">
        <f t="shared" si="2"/>
        <v>0.64888943552129164</v>
      </c>
      <c r="G33" s="21">
        <f t="shared" si="3"/>
        <v>0.35111056447870836</v>
      </c>
    </row>
    <row r="34" spans="1:7" x14ac:dyDescent="0.2">
      <c r="A34" s="6" t="s">
        <v>29</v>
      </c>
      <c r="B34" s="7">
        <v>15127413.49</v>
      </c>
      <c r="C34" s="7">
        <v>5102043.55</v>
      </c>
      <c r="D34" s="7">
        <f t="shared" si="0"/>
        <v>20229457.039999999</v>
      </c>
      <c r="E34" s="24">
        <f t="shared" si="1"/>
        <v>9.1719314908738029E-3</v>
      </c>
      <c r="F34" s="19">
        <f t="shared" si="2"/>
        <v>0.74779137473083657</v>
      </c>
      <c r="G34" s="21">
        <f t="shared" si="3"/>
        <v>0.25220862526916343</v>
      </c>
    </row>
    <row r="35" spans="1:7" x14ac:dyDescent="0.2">
      <c r="A35" s="6" t="s">
        <v>30</v>
      </c>
      <c r="B35" s="7">
        <v>727022.8</v>
      </c>
      <c r="C35" s="7">
        <v>362019.55000000005</v>
      </c>
      <c r="D35" s="7">
        <f t="shared" si="0"/>
        <v>1089042.3500000001</v>
      </c>
      <c r="E35" s="24">
        <f t="shared" si="1"/>
        <v>4.9376618488126327E-4</v>
      </c>
      <c r="F35" s="19">
        <f t="shared" si="2"/>
        <v>0.66757991551017271</v>
      </c>
      <c r="G35" s="21">
        <f t="shared" si="3"/>
        <v>0.33242008448982724</v>
      </c>
    </row>
    <row r="36" spans="1:7" x14ac:dyDescent="0.2">
      <c r="A36" s="6" t="s">
        <v>31</v>
      </c>
      <c r="B36" s="7">
        <v>290435.59999999998</v>
      </c>
      <c r="C36" s="7">
        <v>141749.29999999999</v>
      </c>
      <c r="D36" s="7">
        <f t="shared" si="0"/>
        <v>432184.89999999997</v>
      </c>
      <c r="E36" s="24">
        <f t="shared" si="1"/>
        <v>1.9595040471685074E-4</v>
      </c>
      <c r="F36" s="19">
        <f t="shared" si="2"/>
        <v>0.67201700013119381</v>
      </c>
      <c r="G36" s="21">
        <f t="shared" si="3"/>
        <v>0.32798299986880614</v>
      </c>
    </row>
    <row r="37" spans="1:7" x14ac:dyDescent="0.2">
      <c r="A37" s="6" t="s">
        <v>32</v>
      </c>
      <c r="B37" s="7">
        <v>149202.9</v>
      </c>
      <c r="C37" s="7">
        <v>61888.399999999987</v>
      </c>
      <c r="D37" s="7">
        <f t="shared" si="0"/>
        <v>211091.3</v>
      </c>
      <c r="E37" s="24">
        <f t="shared" si="1"/>
        <v>9.5707706741272449E-5</v>
      </c>
      <c r="F37" s="19">
        <f t="shared" si="2"/>
        <v>0.70681690813406328</v>
      </c>
      <c r="G37" s="21">
        <f t="shared" si="3"/>
        <v>0.29318309186593666</v>
      </c>
    </row>
    <row r="38" spans="1:7" x14ac:dyDescent="0.2">
      <c r="A38" s="6" t="s">
        <v>33</v>
      </c>
      <c r="B38" s="7">
        <v>23289273</v>
      </c>
      <c r="C38" s="7">
        <v>10001638.5</v>
      </c>
      <c r="D38" s="7">
        <f t="shared" si="0"/>
        <v>33290911.5</v>
      </c>
      <c r="E38" s="24">
        <f t="shared" si="1"/>
        <v>1.5093927580111802E-2</v>
      </c>
      <c r="F38" s="19">
        <f t="shared" si="2"/>
        <v>0.69956849934853838</v>
      </c>
      <c r="G38" s="21">
        <f t="shared" si="3"/>
        <v>0.30043150065146157</v>
      </c>
    </row>
    <row r="39" spans="1:7" x14ac:dyDescent="0.2">
      <c r="A39" s="6" t="s">
        <v>34</v>
      </c>
      <c r="B39" s="7">
        <v>68397148.780000001</v>
      </c>
      <c r="C39" s="7">
        <v>28500470.739999998</v>
      </c>
      <c r="D39" s="7">
        <f t="shared" si="0"/>
        <v>96897619.519999996</v>
      </c>
      <c r="E39" s="24">
        <f t="shared" si="1"/>
        <v>4.393288095221147E-2</v>
      </c>
      <c r="F39" s="19">
        <f t="shared" si="2"/>
        <v>0.70587026924725016</v>
      </c>
      <c r="G39" s="21">
        <f t="shared" si="3"/>
        <v>0.29412973075274984</v>
      </c>
    </row>
    <row r="40" spans="1:7" x14ac:dyDescent="0.2">
      <c r="A40" s="6" t="s">
        <v>35</v>
      </c>
      <c r="B40" s="7">
        <v>13053664.5</v>
      </c>
      <c r="C40" s="7">
        <v>9132757.9000000004</v>
      </c>
      <c r="D40" s="7">
        <f t="shared" si="0"/>
        <v>22186422.399999999</v>
      </c>
      <c r="E40" s="24">
        <f t="shared" si="1"/>
        <v>1.0059209492277503E-2</v>
      </c>
      <c r="F40" s="19">
        <f t="shared" si="2"/>
        <v>0.58836275018364392</v>
      </c>
      <c r="G40" s="21">
        <f t="shared" si="3"/>
        <v>0.41163724981635619</v>
      </c>
    </row>
    <row r="41" spans="1:7" x14ac:dyDescent="0.2">
      <c r="A41" s="6" t="s">
        <v>36</v>
      </c>
      <c r="B41" s="7">
        <v>1147771.5499999998</v>
      </c>
      <c r="C41" s="7">
        <v>429777.25</v>
      </c>
      <c r="D41" s="7">
        <f t="shared" si="0"/>
        <v>1577548.7999999998</v>
      </c>
      <c r="E41" s="24">
        <f t="shared" si="1"/>
        <v>7.1525248989629724E-4</v>
      </c>
      <c r="F41" s="19">
        <f t="shared" si="2"/>
        <v>0.72756643090850814</v>
      </c>
      <c r="G41" s="21">
        <f t="shared" si="3"/>
        <v>0.27243356909149186</v>
      </c>
    </row>
    <row r="42" spans="1:7" x14ac:dyDescent="0.2">
      <c r="A42" s="6" t="s">
        <v>37</v>
      </c>
      <c r="B42" s="7">
        <v>162944.60000000006</v>
      </c>
      <c r="C42" s="7">
        <v>50323</v>
      </c>
      <c r="D42" s="7">
        <f t="shared" si="0"/>
        <v>213267.60000000006</v>
      </c>
      <c r="E42" s="24">
        <f t="shared" si="1"/>
        <v>9.6694429937259384E-5</v>
      </c>
      <c r="F42" s="19">
        <f t="shared" si="2"/>
        <v>0.76403823178016739</v>
      </c>
      <c r="G42" s="21">
        <f t="shared" si="3"/>
        <v>0.23596176821983267</v>
      </c>
    </row>
    <row r="43" spans="1:7" x14ac:dyDescent="0.2">
      <c r="A43" s="6" t="s">
        <v>38</v>
      </c>
      <c r="B43" s="7">
        <v>318847.19999999995</v>
      </c>
      <c r="C43" s="7">
        <v>188423.90000000002</v>
      </c>
      <c r="D43" s="7">
        <f t="shared" si="0"/>
        <v>507271.1</v>
      </c>
      <c r="E43" s="24">
        <f t="shared" si="1"/>
        <v>2.2999410054854315E-4</v>
      </c>
      <c r="F43" s="19">
        <f t="shared" si="2"/>
        <v>0.62855384428562944</v>
      </c>
      <c r="G43" s="21">
        <f t="shared" si="3"/>
        <v>0.37144615571437056</v>
      </c>
    </row>
    <row r="44" spans="1:7" x14ac:dyDescent="0.2">
      <c r="A44" s="6" t="s">
        <v>39</v>
      </c>
      <c r="B44" s="7">
        <v>32959632.999999996</v>
      </c>
      <c r="C44" s="7">
        <v>14074387.950000001</v>
      </c>
      <c r="D44" s="7">
        <f t="shared" si="0"/>
        <v>47034020.949999996</v>
      </c>
      <c r="E44" s="24">
        <f t="shared" si="1"/>
        <v>2.1324982526259795E-2</v>
      </c>
      <c r="F44" s="19">
        <f t="shared" si="2"/>
        <v>0.70076154099259502</v>
      </c>
      <c r="G44" s="21">
        <f t="shared" si="3"/>
        <v>0.29923845900740498</v>
      </c>
    </row>
    <row r="45" spans="1:7" x14ac:dyDescent="0.2">
      <c r="A45" s="6" t="s">
        <v>40</v>
      </c>
      <c r="B45" s="7">
        <v>14445909.959999999</v>
      </c>
      <c r="C45" s="7">
        <v>6754102.7799999993</v>
      </c>
      <c r="D45" s="7">
        <f t="shared" si="0"/>
        <v>21200012.739999998</v>
      </c>
      <c r="E45" s="24">
        <f t="shared" si="1"/>
        <v>9.6119764397261265E-3</v>
      </c>
      <c r="F45" s="19">
        <f t="shared" si="2"/>
        <v>0.68141043768070864</v>
      </c>
      <c r="G45" s="21">
        <f t="shared" si="3"/>
        <v>0.31858956231929131</v>
      </c>
    </row>
    <row r="46" spans="1:7" x14ac:dyDescent="0.2">
      <c r="A46" s="6" t="s">
        <v>41</v>
      </c>
      <c r="B46" s="7">
        <v>16057481.999999998</v>
      </c>
      <c r="C46" s="7">
        <v>6557316.4999999991</v>
      </c>
      <c r="D46" s="7">
        <f t="shared" si="0"/>
        <v>22614798.499999996</v>
      </c>
      <c r="E46" s="24">
        <f t="shared" si="1"/>
        <v>1.0253433006717794E-2</v>
      </c>
      <c r="F46" s="19">
        <f t="shared" si="2"/>
        <v>0.71004311623647676</v>
      </c>
      <c r="G46" s="21">
        <f t="shared" si="3"/>
        <v>0.28995688376352324</v>
      </c>
    </row>
    <row r="47" spans="1:7" x14ac:dyDescent="0.2">
      <c r="A47" s="6" t="s">
        <v>42</v>
      </c>
      <c r="B47" s="7">
        <v>176250755.5</v>
      </c>
      <c r="C47" s="7">
        <v>95537475.349999994</v>
      </c>
      <c r="D47" s="7">
        <f t="shared" si="0"/>
        <v>271788230.85000002</v>
      </c>
      <c r="E47" s="24">
        <f t="shared" si="1"/>
        <v>0.12322738215133007</v>
      </c>
      <c r="F47" s="19">
        <f t="shared" si="2"/>
        <v>0.64848560568199443</v>
      </c>
      <c r="G47" s="21">
        <f t="shared" si="3"/>
        <v>0.35151439431800541</v>
      </c>
    </row>
    <row r="48" spans="1:7" x14ac:dyDescent="0.2">
      <c r="A48" s="6" t="s">
        <v>43</v>
      </c>
      <c r="B48" s="7">
        <v>16221200.270000003</v>
      </c>
      <c r="C48" s="7">
        <v>7045177.9299999988</v>
      </c>
      <c r="D48" s="7">
        <f t="shared" si="0"/>
        <v>23266378.200000003</v>
      </c>
      <c r="E48" s="24">
        <f t="shared" si="1"/>
        <v>1.0548855882251587E-2</v>
      </c>
      <c r="F48" s="19">
        <f t="shared" si="2"/>
        <v>0.69719490204109213</v>
      </c>
      <c r="G48" s="21">
        <f t="shared" si="3"/>
        <v>0.30280509795890787</v>
      </c>
    </row>
    <row r="49" spans="1:7" x14ac:dyDescent="0.2">
      <c r="A49" s="6" t="s">
        <v>44</v>
      </c>
      <c r="B49" s="7">
        <v>7141654.1000000006</v>
      </c>
      <c r="C49" s="7">
        <v>3346406.6999999997</v>
      </c>
      <c r="D49" s="7">
        <f t="shared" si="0"/>
        <v>10488060.800000001</v>
      </c>
      <c r="E49" s="24">
        <f t="shared" si="1"/>
        <v>4.7552326757712678E-3</v>
      </c>
      <c r="F49" s="19">
        <f t="shared" si="2"/>
        <v>0.68093179818332095</v>
      </c>
      <c r="G49" s="21">
        <f t="shared" si="3"/>
        <v>0.31906820181667894</v>
      </c>
    </row>
    <row r="50" spans="1:7" x14ac:dyDescent="0.2">
      <c r="A50" s="6" t="s">
        <v>45</v>
      </c>
      <c r="B50" s="7">
        <v>14164694.98</v>
      </c>
      <c r="C50" s="7">
        <v>7309471.0500000007</v>
      </c>
      <c r="D50" s="7">
        <f t="shared" si="0"/>
        <v>21474166.030000001</v>
      </c>
      <c r="E50" s="24">
        <f t="shared" si="1"/>
        <v>9.736276127498552E-3</v>
      </c>
      <c r="F50" s="19">
        <f t="shared" si="2"/>
        <v>0.65961560324212509</v>
      </c>
      <c r="G50" s="21">
        <f t="shared" si="3"/>
        <v>0.34038439675787496</v>
      </c>
    </row>
    <row r="51" spans="1:7" x14ac:dyDescent="0.2">
      <c r="A51" s="6" t="s">
        <v>46</v>
      </c>
      <c r="B51" s="7">
        <v>1427262.8999999997</v>
      </c>
      <c r="C51" s="7">
        <v>438868.50000000006</v>
      </c>
      <c r="D51" s="7">
        <f t="shared" si="0"/>
        <v>1866131.3999999997</v>
      </c>
      <c r="E51" s="24">
        <f t="shared" si="1"/>
        <v>8.4609435240523968E-4</v>
      </c>
      <c r="F51" s="19">
        <f t="shared" si="2"/>
        <v>0.76482443840771341</v>
      </c>
      <c r="G51" s="21">
        <f t="shared" si="3"/>
        <v>0.23517556159228667</v>
      </c>
    </row>
    <row r="52" spans="1:7" x14ac:dyDescent="0.2">
      <c r="A52" s="6" t="s">
        <v>47</v>
      </c>
      <c r="B52" s="7">
        <v>118032035.87999998</v>
      </c>
      <c r="C52" s="7">
        <v>55776432.830000013</v>
      </c>
      <c r="D52" s="7">
        <f t="shared" si="0"/>
        <v>173808468.70999998</v>
      </c>
      <c r="E52" s="24">
        <f t="shared" si="1"/>
        <v>7.8803863316234762E-2</v>
      </c>
      <c r="F52" s="19">
        <f t="shared" si="2"/>
        <v>0.67909254799854912</v>
      </c>
      <c r="G52" s="21">
        <f t="shared" si="3"/>
        <v>0.32090745200145099</v>
      </c>
    </row>
    <row r="53" spans="1:7" x14ac:dyDescent="0.2">
      <c r="A53" s="6" t="s">
        <v>48</v>
      </c>
      <c r="B53" s="7">
        <v>29046154.480000004</v>
      </c>
      <c r="C53" s="7">
        <v>12615011.900000002</v>
      </c>
      <c r="D53" s="7">
        <f t="shared" si="0"/>
        <v>41661166.38000001</v>
      </c>
      <c r="E53" s="24">
        <f t="shared" si="1"/>
        <v>1.8888957974091781E-2</v>
      </c>
      <c r="F53" s="19">
        <f t="shared" si="2"/>
        <v>0.6971997426827683</v>
      </c>
      <c r="G53" s="21">
        <f t="shared" si="3"/>
        <v>0.30280025731723165</v>
      </c>
    </row>
    <row r="54" spans="1:7" x14ac:dyDescent="0.2">
      <c r="A54" s="6" t="s">
        <v>49</v>
      </c>
      <c r="B54" s="7">
        <v>141230017.33999997</v>
      </c>
      <c r="C54" s="7">
        <v>59422714.580000013</v>
      </c>
      <c r="D54" s="7">
        <f t="shared" si="0"/>
        <v>200652731.91999999</v>
      </c>
      <c r="E54" s="24">
        <f t="shared" si="1"/>
        <v>9.0974913809496252E-2</v>
      </c>
      <c r="F54" s="19">
        <f t="shared" si="2"/>
        <v>0.70385295026188943</v>
      </c>
      <c r="G54" s="21">
        <f t="shared" si="3"/>
        <v>0.29614704973811062</v>
      </c>
    </row>
    <row r="55" spans="1:7" x14ac:dyDescent="0.2">
      <c r="A55" s="6" t="s">
        <v>50</v>
      </c>
      <c r="B55" s="7">
        <v>29809015.600000001</v>
      </c>
      <c r="C55" s="7">
        <v>14132014.770000001</v>
      </c>
      <c r="D55" s="7">
        <f t="shared" si="0"/>
        <v>43941030.370000005</v>
      </c>
      <c r="E55" s="24">
        <f t="shared" si="1"/>
        <v>1.9922636549025503E-2</v>
      </c>
      <c r="F55" s="19">
        <f t="shared" si="2"/>
        <v>0.67838681407779644</v>
      </c>
      <c r="G55" s="21">
        <f t="shared" si="3"/>
        <v>0.3216131859222035</v>
      </c>
    </row>
    <row r="56" spans="1:7" x14ac:dyDescent="0.2">
      <c r="A56" s="6" t="s">
        <v>51</v>
      </c>
      <c r="B56" s="7">
        <v>71065207.730000004</v>
      </c>
      <c r="C56" s="7">
        <v>36206875.550000004</v>
      </c>
      <c r="D56" s="7">
        <f t="shared" si="0"/>
        <v>107272083.28</v>
      </c>
      <c r="E56" s="24">
        <f t="shared" si="1"/>
        <v>4.8636609315910205E-2</v>
      </c>
      <c r="F56" s="19">
        <f t="shared" si="2"/>
        <v>0.66247625250743614</v>
      </c>
      <c r="G56" s="21">
        <f t="shared" si="3"/>
        <v>0.33752374749256386</v>
      </c>
    </row>
    <row r="57" spans="1:7" x14ac:dyDescent="0.2">
      <c r="A57" s="6" t="s">
        <v>52</v>
      </c>
      <c r="B57" s="7">
        <v>27838985.269999996</v>
      </c>
      <c r="C57" s="7">
        <v>14048805.829999996</v>
      </c>
      <c r="D57" s="7">
        <f t="shared" si="0"/>
        <v>41887791.099999994</v>
      </c>
      <c r="E57" s="24">
        <f t="shared" si="1"/>
        <v>1.8991708453349247E-2</v>
      </c>
      <c r="F57" s="19">
        <f t="shared" si="2"/>
        <v>0.66460857779631166</v>
      </c>
      <c r="G57" s="21">
        <f t="shared" si="3"/>
        <v>0.33539142220368834</v>
      </c>
    </row>
    <row r="58" spans="1:7" x14ac:dyDescent="0.2">
      <c r="A58" s="6" t="s">
        <v>53</v>
      </c>
      <c r="B58" s="7">
        <v>1514956.08</v>
      </c>
      <c r="C58" s="7">
        <v>641248.48</v>
      </c>
      <c r="D58" s="7">
        <f t="shared" si="0"/>
        <v>2156204.56</v>
      </c>
      <c r="E58" s="24">
        <f t="shared" si="1"/>
        <v>9.7761202713079315E-4</v>
      </c>
      <c r="F58" s="19">
        <f t="shared" si="2"/>
        <v>0.70260313335020497</v>
      </c>
      <c r="G58" s="21">
        <f t="shared" si="3"/>
        <v>0.29739686664979503</v>
      </c>
    </row>
    <row r="59" spans="1:7" x14ac:dyDescent="0.2">
      <c r="A59" s="26" t="s">
        <v>87</v>
      </c>
      <c r="B59" s="7">
        <v>25746625.800000001</v>
      </c>
      <c r="C59" s="7">
        <v>12974555.649999999</v>
      </c>
      <c r="D59" s="7">
        <f t="shared" si="0"/>
        <v>38721181.450000003</v>
      </c>
      <c r="E59" s="24">
        <f t="shared" si="1"/>
        <v>1.7555983969458708E-2</v>
      </c>
      <c r="F59" s="19">
        <f t="shared" si="2"/>
        <v>0.66492355955734916</v>
      </c>
      <c r="G59" s="21">
        <f t="shared" si="3"/>
        <v>0.33507644044265072</v>
      </c>
    </row>
    <row r="60" spans="1:7" x14ac:dyDescent="0.2">
      <c r="A60" s="26" t="s">
        <v>88</v>
      </c>
      <c r="B60" s="7">
        <v>17186759.810000002</v>
      </c>
      <c r="C60" s="7">
        <v>7588322.700000002</v>
      </c>
      <c r="D60" s="7">
        <f t="shared" si="0"/>
        <v>24775082.510000005</v>
      </c>
      <c r="E60" s="24">
        <f t="shared" si="1"/>
        <v>1.1232894635439304E-2</v>
      </c>
      <c r="F60" s="19">
        <f t="shared" si="2"/>
        <v>0.69371150643243606</v>
      </c>
      <c r="G60" s="21">
        <f t="shared" si="3"/>
        <v>0.30628849356756394</v>
      </c>
    </row>
    <row r="61" spans="1:7" x14ac:dyDescent="0.2">
      <c r="A61" s="6" t="s">
        <v>54</v>
      </c>
      <c r="B61" s="7">
        <v>9413399.799999997</v>
      </c>
      <c r="C61" s="7">
        <v>5422344.8999999994</v>
      </c>
      <c r="D61" s="7">
        <f t="shared" si="0"/>
        <v>14835744.699999996</v>
      </c>
      <c r="E61" s="24">
        <f t="shared" si="1"/>
        <v>6.7264501333592934E-3</v>
      </c>
      <c r="F61" s="19">
        <f t="shared" si="2"/>
        <v>0.63450807427280675</v>
      </c>
      <c r="G61" s="21">
        <f t="shared" si="3"/>
        <v>0.36549192572719325</v>
      </c>
    </row>
    <row r="62" spans="1:7" x14ac:dyDescent="0.2">
      <c r="A62" s="6" t="s">
        <v>55</v>
      </c>
      <c r="B62" s="7">
        <v>47322720.499999993</v>
      </c>
      <c r="C62" s="7">
        <v>17701407.77</v>
      </c>
      <c r="D62" s="7">
        <f t="shared" si="0"/>
        <v>65024128.269999996</v>
      </c>
      <c r="E62" s="24">
        <f t="shared" si="1"/>
        <v>2.9481604403270259E-2</v>
      </c>
      <c r="F62" s="19">
        <f t="shared" si="2"/>
        <v>0.72777170196733187</v>
      </c>
      <c r="G62" s="21">
        <f t="shared" si="3"/>
        <v>0.27222829803266813</v>
      </c>
    </row>
    <row r="63" spans="1:7" x14ac:dyDescent="0.2">
      <c r="A63" s="6" t="s">
        <v>56</v>
      </c>
      <c r="B63" s="7">
        <v>30620388.739999998</v>
      </c>
      <c r="C63" s="7">
        <v>16050332.58</v>
      </c>
      <c r="D63" s="7">
        <f t="shared" si="0"/>
        <v>46670721.32</v>
      </c>
      <c r="E63" s="24">
        <f t="shared" si="1"/>
        <v>2.1160264347693209E-2</v>
      </c>
      <c r="F63" s="19">
        <f t="shared" si="2"/>
        <v>0.65609418226150529</v>
      </c>
      <c r="G63" s="21">
        <f t="shared" si="3"/>
        <v>0.34390581773849471</v>
      </c>
    </row>
    <row r="64" spans="1:7" x14ac:dyDescent="0.2">
      <c r="A64" s="6" t="s">
        <v>57</v>
      </c>
      <c r="B64" s="7">
        <v>11172237.999999998</v>
      </c>
      <c r="C64" s="7">
        <v>4004052.5</v>
      </c>
      <c r="D64" s="7">
        <f t="shared" si="0"/>
        <v>15176290.499999998</v>
      </c>
      <c r="E64" s="24">
        <f t="shared" si="1"/>
        <v>6.8808518427541012E-3</v>
      </c>
      <c r="F64" s="19">
        <f t="shared" si="2"/>
        <v>0.73616395258116596</v>
      </c>
      <c r="G64" s="21">
        <f t="shared" si="3"/>
        <v>0.26383604741883404</v>
      </c>
    </row>
    <row r="65" spans="1:7" x14ac:dyDescent="0.2">
      <c r="A65" s="6" t="s">
        <v>58</v>
      </c>
      <c r="B65" s="7">
        <v>868766.50000000012</v>
      </c>
      <c r="C65" s="7">
        <v>403336.15</v>
      </c>
      <c r="D65" s="7">
        <f t="shared" si="0"/>
        <v>1272102.6500000001</v>
      </c>
      <c r="E65" s="24">
        <f t="shared" si="1"/>
        <v>5.7676478078914461E-4</v>
      </c>
      <c r="F65" s="19">
        <f t="shared" si="2"/>
        <v>0.68293741861161916</v>
      </c>
      <c r="G65" s="21">
        <f t="shared" si="3"/>
        <v>0.31706258138838089</v>
      </c>
    </row>
    <row r="66" spans="1:7" x14ac:dyDescent="0.2">
      <c r="A66" s="6" t="s">
        <v>59</v>
      </c>
      <c r="B66" s="7">
        <v>551906.6</v>
      </c>
      <c r="C66" s="7">
        <v>153704.25</v>
      </c>
      <c r="D66" s="7">
        <f t="shared" si="0"/>
        <v>705610.85</v>
      </c>
      <c r="E66" s="24">
        <f t="shared" si="1"/>
        <v>3.1992032028444557E-4</v>
      </c>
      <c r="F66" s="19">
        <f t="shared" si="2"/>
        <v>0.78216852816251337</v>
      </c>
      <c r="G66" s="21">
        <f t="shared" si="3"/>
        <v>0.21783147183748663</v>
      </c>
    </row>
    <row r="67" spans="1:7" x14ac:dyDescent="0.2">
      <c r="A67" s="6" t="s">
        <v>60</v>
      </c>
      <c r="B67" s="7">
        <v>126179.90000000001</v>
      </c>
      <c r="C67" s="7">
        <v>87386.95</v>
      </c>
      <c r="D67" s="7">
        <f t="shared" si="0"/>
        <v>213566.85</v>
      </c>
      <c r="E67" s="24">
        <f t="shared" si="1"/>
        <v>9.6830108343912434E-5</v>
      </c>
      <c r="F67" s="19">
        <f t="shared" si="2"/>
        <v>0.59082156242881334</v>
      </c>
      <c r="G67" s="21">
        <f t="shared" si="3"/>
        <v>0.40917843757118671</v>
      </c>
    </row>
    <row r="68" spans="1:7" x14ac:dyDescent="0.2">
      <c r="A68" s="6" t="s">
        <v>61</v>
      </c>
      <c r="B68" s="7">
        <v>30116424.710000001</v>
      </c>
      <c r="C68" s="7">
        <v>13438740.779999999</v>
      </c>
      <c r="D68" s="7">
        <f t="shared" si="0"/>
        <v>43555165.490000002</v>
      </c>
      <c r="E68" s="24">
        <f t="shared" si="1"/>
        <v>1.9747687402486554E-2</v>
      </c>
      <c r="F68" s="19">
        <f t="shared" si="2"/>
        <v>0.69145471888781018</v>
      </c>
      <c r="G68" s="21">
        <f t="shared" si="3"/>
        <v>0.30854528111218982</v>
      </c>
    </row>
    <row r="69" spans="1:7" x14ac:dyDescent="0.2">
      <c r="A69" s="6" t="s">
        <v>62</v>
      </c>
      <c r="B69" s="7">
        <v>955016.29999999993</v>
      </c>
      <c r="C69" s="7">
        <v>542386.95000000007</v>
      </c>
      <c r="D69" s="7">
        <f>SUM(B69,C69)</f>
        <v>1497403.25</v>
      </c>
      <c r="E69" s="24">
        <f>(D69/D$72)</f>
        <v>6.7891491086761167E-4</v>
      </c>
      <c r="F69" s="19">
        <f>(B69/D69)</f>
        <v>0.63778163964850476</v>
      </c>
      <c r="G69" s="21">
        <f>(C69/D69)</f>
        <v>0.36221836035149518</v>
      </c>
    </row>
    <row r="70" spans="1:7" x14ac:dyDescent="0.2">
      <c r="A70" s="6" t="s">
        <v>63</v>
      </c>
      <c r="B70" s="7">
        <v>19488410.899999999</v>
      </c>
      <c r="C70" s="7">
        <v>6928227.9500000002</v>
      </c>
      <c r="D70" s="7">
        <f>SUM(B70,C70)</f>
        <v>26416638.849999998</v>
      </c>
      <c r="E70" s="24">
        <f>(D70/D$72)</f>
        <v>1.1977167813860184E-2</v>
      </c>
      <c r="F70" s="19">
        <f>(B70/D70)</f>
        <v>0.737732419732119</v>
      </c>
      <c r="G70" s="21">
        <f>(C70/D70)</f>
        <v>0.26226758026788111</v>
      </c>
    </row>
    <row r="71" spans="1:7" x14ac:dyDescent="0.2">
      <c r="A71" s="6" t="s">
        <v>64</v>
      </c>
      <c r="B71" s="7">
        <v>424331.57</v>
      </c>
      <c r="C71" s="7">
        <v>246158.65</v>
      </c>
      <c r="D71" s="7">
        <f>SUM(B71,C71)</f>
        <v>670490.22</v>
      </c>
      <c r="E71" s="24">
        <f>(D71/D$72)</f>
        <v>3.0399680777299325E-4</v>
      </c>
      <c r="F71" s="19">
        <f>(B71/D71)</f>
        <v>0.63286765017989377</v>
      </c>
      <c r="G71" s="21">
        <f>(C71/D71)</f>
        <v>0.36713234982010623</v>
      </c>
    </row>
    <row r="72" spans="1:7" x14ac:dyDescent="0.2">
      <c r="A72" s="11" t="s">
        <v>66</v>
      </c>
      <c r="B72" s="12">
        <f>SUM(B5:B71)</f>
        <v>1497427833.8799999</v>
      </c>
      <c r="C72" s="12">
        <f>SUM(C5:C71)</f>
        <v>708155260.60000002</v>
      </c>
      <c r="D72" s="12">
        <f>SUM(D5:D71)</f>
        <v>2205583094.4799995</v>
      </c>
      <c r="E72" s="20">
        <f>(D72/D$72)</f>
        <v>1</v>
      </c>
      <c r="F72" s="22">
        <f>B72/D72</f>
        <v>0.67892605707201514</v>
      </c>
      <c r="G72" s="23">
        <f>(C72/D72)</f>
        <v>0.32107394292798502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Research&amp;RAugust 28,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78"/>
  <sheetViews>
    <sheetView workbookViewId="0"/>
  </sheetViews>
  <sheetFormatPr defaultRowHeight="12.75" x14ac:dyDescent="0.2"/>
  <cols>
    <col min="1" max="7" width="17.7109375" customWidth="1"/>
  </cols>
  <sheetData>
    <row r="1" spans="1:7" ht="23.25" x14ac:dyDescent="0.35">
      <c r="A1" s="8" t="s">
        <v>67</v>
      </c>
      <c r="B1" s="3"/>
      <c r="C1" s="3"/>
      <c r="D1" s="3"/>
      <c r="E1" s="3"/>
      <c r="F1" s="3"/>
      <c r="G1" s="9"/>
    </row>
    <row r="2" spans="1:7" ht="16.5" thickBot="1" x14ac:dyDescent="0.3">
      <c r="A2" s="13" t="s">
        <v>96</v>
      </c>
      <c r="B2" s="4"/>
      <c r="C2" s="4"/>
      <c r="D2" s="4"/>
      <c r="E2" s="4"/>
      <c r="F2" s="4"/>
      <c r="G2" s="10"/>
    </row>
    <row r="3" spans="1:7" x14ac:dyDescent="0.2">
      <c r="A3" s="15"/>
      <c r="B3" s="18" t="s">
        <v>76</v>
      </c>
      <c r="C3" s="18" t="s">
        <v>77</v>
      </c>
      <c r="D3" s="18" t="s">
        <v>71</v>
      </c>
      <c r="E3" s="18" t="s">
        <v>73</v>
      </c>
      <c r="F3" s="27" t="s">
        <v>75</v>
      </c>
      <c r="G3" s="28"/>
    </row>
    <row r="4" spans="1:7" ht="13.5" thickBot="1" x14ac:dyDescent="0.25">
      <c r="A4" s="14" t="s">
        <v>0</v>
      </c>
      <c r="B4" s="16" t="s">
        <v>69</v>
      </c>
      <c r="C4" s="16" t="s">
        <v>70</v>
      </c>
      <c r="D4" s="16" t="s">
        <v>72</v>
      </c>
      <c r="E4" s="16" t="s">
        <v>74</v>
      </c>
      <c r="F4" s="16" t="s">
        <v>69</v>
      </c>
      <c r="G4" s="17" t="s">
        <v>70</v>
      </c>
    </row>
    <row r="5" spans="1:7" x14ac:dyDescent="0.2">
      <c r="A5" s="6" t="s">
        <v>1</v>
      </c>
      <c r="B5" s="7">
        <v>8972686.040000001</v>
      </c>
      <c r="C5" s="7">
        <v>5585777.4000000013</v>
      </c>
      <c r="D5" s="7">
        <f t="shared" ref="D5:D68" si="0">SUM(B5,C5)</f>
        <v>14558463.440000001</v>
      </c>
      <c r="E5" s="24">
        <f t="shared" ref="E5:E68" si="1">(D5/D$72)</f>
        <v>6.9367233493944956E-3</v>
      </c>
      <c r="F5" s="19">
        <f t="shared" ref="F5:F68" si="2">(B5/D5)</f>
        <v>0.61632095151931776</v>
      </c>
      <c r="G5" s="21">
        <f t="shared" ref="G5:G68" si="3">(C5/D5)</f>
        <v>0.38367904848068229</v>
      </c>
    </row>
    <row r="6" spans="1:7" x14ac:dyDescent="0.2">
      <c r="A6" s="6" t="s">
        <v>2</v>
      </c>
      <c r="B6" s="7">
        <v>529482.80000000005</v>
      </c>
      <c r="C6" s="7">
        <v>396344.9</v>
      </c>
      <c r="D6" s="7">
        <f t="shared" si="0"/>
        <v>925827.70000000007</v>
      </c>
      <c r="E6" s="24">
        <f t="shared" si="1"/>
        <v>4.4113244852893638E-4</v>
      </c>
      <c r="F6" s="19">
        <f t="shared" si="2"/>
        <v>0.57190209366170397</v>
      </c>
      <c r="G6" s="21">
        <f t="shared" si="3"/>
        <v>0.42809790633829597</v>
      </c>
    </row>
    <row r="7" spans="1:7" x14ac:dyDescent="0.2">
      <c r="A7" s="6" t="s">
        <v>3</v>
      </c>
      <c r="B7" s="7">
        <v>12962606.300000001</v>
      </c>
      <c r="C7" s="7">
        <v>5598622.0499999998</v>
      </c>
      <c r="D7" s="7">
        <f t="shared" si="0"/>
        <v>18561228.350000001</v>
      </c>
      <c r="E7" s="24">
        <f t="shared" si="1"/>
        <v>8.8439351185325404E-3</v>
      </c>
      <c r="F7" s="19">
        <f t="shared" si="2"/>
        <v>0.69837006773315191</v>
      </c>
      <c r="G7" s="21">
        <f t="shared" si="3"/>
        <v>0.30162993226684803</v>
      </c>
    </row>
    <row r="8" spans="1:7" x14ac:dyDescent="0.2">
      <c r="A8" s="6" t="s">
        <v>4</v>
      </c>
      <c r="B8" s="7">
        <v>392394.1</v>
      </c>
      <c r="C8" s="7">
        <v>235970.69999999998</v>
      </c>
      <c r="D8" s="7">
        <f t="shared" si="0"/>
        <v>628364.79999999993</v>
      </c>
      <c r="E8" s="24">
        <f t="shared" si="1"/>
        <v>2.9939923248504591E-4</v>
      </c>
      <c r="F8" s="19">
        <f t="shared" si="2"/>
        <v>0.62446862077570231</v>
      </c>
      <c r="G8" s="21">
        <f t="shared" si="3"/>
        <v>0.37553137922429775</v>
      </c>
    </row>
    <row r="9" spans="1:7" x14ac:dyDescent="0.2">
      <c r="A9" s="6" t="s">
        <v>5</v>
      </c>
      <c r="B9" s="7">
        <v>30409873.899999999</v>
      </c>
      <c r="C9" s="7">
        <v>14487712.75</v>
      </c>
      <c r="D9" s="7">
        <f t="shared" si="0"/>
        <v>44897586.649999999</v>
      </c>
      <c r="E9" s="24">
        <f t="shared" si="1"/>
        <v>2.1392514322000285E-2</v>
      </c>
      <c r="F9" s="19">
        <f t="shared" si="2"/>
        <v>0.6773164476981971</v>
      </c>
      <c r="G9" s="21">
        <f t="shared" si="3"/>
        <v>0.32268355230180285</v>
      </c>
    </row>
    <row r="10" spans="1:7" x14ac:dyDescent="0.2">
      <c r="A10" s="6" t="s">
        <v>6</v>
      </c>
      <c r="B10" s="7">
        <v>141443152.72999999</v>
      </c>
      <c r="C10" s="7">
        <v>69094639.540000007</v>
      </c>
      <c r="D10" s="7">
        <f t="shared" si="0"/>
        <v>210537792.26999998</v>
      </c>
      <c r="E10" s="24">
        <f t="shared" si="1"/>
        <v>0.10031569784738743</v>
      </c>
      <c r="F10" s="19">
        <f t="shared" si="2"/>
        <v>0.67181835244386456</v>
      </c>
      <c r="G10" s="21">
        <f t="shared" si="3"/>
        <v>0.32818164755613549</v>
      </c>
    </row>
    <row r="11" spans="1:7" x14ac:dyDescent="0.2">
      <c r="A11" s="6" t="s">
        <v>7</v>
      </c>
      <c r="B11" s="7">
        <v>175279.99999999997</v>
      </c>
      <c r="C11" s="7">
        <v>72194.849999999991</v>
      </c>
      <c r="D11" s="7">
        <f t="shared" si="0"/>
        <v>247474.84999999998</v>
      </c>
      <c r="E11" s="24">
        <f t="shared" si="1"/>
        <v>1.1791523037151647E-4</v>
      </c>
      <c r="F11" s="19">
        <f t="shared" si="2"/>
        <v>0.70827399228648891</v>
      </c>
      <c r="G11" s="21">
        <f t="shared" si="3"/>
        <v>0.29172600771351109</v>
      </c>
    </row>
    <row r="12" spans="1:7" x14ac:dyDescent="0.2">
      <c r="A12" s="6" t="s">
        <v>8</v>
      </c>
      <c r="B12" s="7">
        <v>12590091.5</v>
      </c>
      <c r="C12" s="7">
        <v>4460929.2</v>
      </c>
      <c r="D12" s="7">
        <f t="shared" si="0"/>
        <v>17051020.699999999</v>
      </c>
      <c r="E12" s="24">
        <f t="shared" si="1"/>
        <v>8.1243610569316279E-3</v>
      </c>
      <c r="F12" s="19">
        <f t="shared" si="2"/>
        <v>0.73837758580634416</v>
      </c>
      <c r="G12" s="21">
        <f t="shared" si="3"/>
        <v>0.26162241419365589</v>
      </c>
    </row>
    <row r="13" spans="1:7" x14ac:dyDescent="0.2">
      <c r="A13" s="6" t="s">
        <v>9</v>
      </c>
      <c r="B13" s="7">
        <v>5305085.8</v>
      </c>
      <c r="C13" s="7">
        <v>2259747</v>
      </c>
      <c r="D13" s="7">
        <f t="shared" si="0"/>
        <v>7564832.7999999998</v>
      </c>
      <c r="E13" s="24">
        <f t="shared" si="1"/>
        <v>3.6044430467742643E-3</v>
      </c>
      <c r="F13" s="19">
        <f t="shared" si="2"/>
        <v>0.70128262451484713</v>
      </c>
      <c r="G13" s="21">
        <f t="shared" si="3"/>
        <v>0.29871737548515281</v>
      </c>
    </row>
    <row r="14" spans="1:7" x14ac:dyDescent="0.2">
      <c r="A14" s="6" t="s">
        <v>10</v>
      </c>
      <c r="B14" s="7">
        <v>8081077.1999999993</v>
      </c>
      <c r="C14" s="7">
        <v>5349779.4000000004</v>
      </c>
      <c r="D14" s="7">
        <f t="shared" si="0"/>
        <v>13430856.6</v>
      </c>
      <c r="E14" s="24">
        <f t="shared" si="1"/>
        <v>6.3994484695143869E-3</v>
      </c>
      <c r="F14" s="19">
        <f t="shared" si="2"/>
        <v>0.60167995539465435</v>
      </c>
      <c r="G14" s="21">
        <f t="shared" si="3"/>
        <v>0.39832004460534559</v>
      </c>
    </row>
    <row r="15" spans="1:7" x14ac:dyDescent="0.2">
      <c r="A15" s="6" t="s">
        <v>11</v>
      </c>
      <c r="B15" s="7">
        <v>71737342.600000009</v>
      </c>
      <c r="C15" s="7">
        <v>21938491</v>
      </c>
      <c r="D15" s="7">
        <f t="shared" si="0"/>
        <v>93675833.600000009</v>
      </c>
      <c r="E15" s="24">
        <f t="shared" si="1"/>
        <v>4.4634060791178758E-2</v>
      </c>
      <c r="F15" s="19">
        <f t="shared" si="2"/>
        <v>0.76580415506438582</v>
      </c>
      <c r="G15" s="21">
        <f t="shared" si="3"/>
        <v>0.23419584493561418</v>
      </c>
    </row>
    <row r="16" spans="1:7" x14ac:dyDescent="0.2">
      <c r="A16" s="6" t="s">
        <v>12</v>
      </c>
      <c r="B16" s="7">
        <v>1399445.8</v>
      </c>
      <c r="C16" s="7">
        <v>799484</v>
      </c>
      <c r="D16" s="7">
        <f t="shared" si="0"/>
        <v>2198929.7999999998</v>
      </c>
      <c r="E16" s="24">
        <f t="shared" si="1"/>
        <v>1.0477319773617103E-3</v>
      </c>
      <c r="F16" s="19">
        <f t="shared" si="2"/>
        <v>0.63642131731535956</v>
      </c>
      <c r="G16" s="21">
        <f t="shared" si="3"/>
        <v>0.36357868268464055</v>
      </c>
    </row>
    <row r="17" spans="1:7" x14ac:dyDescent="0.2">
      <c r="A17" s="6" t="s">
        <v>89</v>
      </c>
      <c r="B17" s="7">
        <v>1065364.7600000002</v>
      </c>
      <c r="C17" s="7">
        <v>334039.13999999996</v>
      </c>
      <c r="D17" s="7">
        <f t="shared" si="0"/>
        <v>1399403.9000000001</v>
      </c>
      <c r="E17" s="24">
        <f t="shared" si="1"/>
        <v>6.6677900098251848E-4</v>
      </c>
      <c r="F17" s="19">
        <f t="shared" si="2"/>
        <v>0.76129897880090236</v>
      </c>
      <c r="G17" s="21">
        <f t="shared" si="3"/>
        <v>0.23870102119909764</v>
      </c>
    </row>
    <row r="18" spans="1:7" x14ac:dyDescent="0.2">
      <c r="A18" s="6" t="s">
        <v>13</v>
      </c>
      <c r="B18" s="7">
        <v>2274436</v>
      </c>
      <c r="C18" s="7">
        <v>698576.2</v>
      </c>
      <c r="D18" s="7">
        <f t="shared" si="0"/>
        <v>2973012.2</v>
      </c>
      <c r="E18" s="24">
        <f t="shared" si="1"/>
        <v>1.4165617979375643E-3</v>
      </c>
      <c r="F18" s="19">
        <f t="shared" si="2"/>
        <v>0.76502746944664402</v>
      </c>
      <c r="G18" s="21">
        <f t="shared" si="3"/>
        <v>0.23497253055335593</v>
      </c>
    </row>
    <row r="19" spans="1:7" x14ac:dyDescent="0.2">
      <c r="A19" s="6" t="s">
        <v>14</v>
      </c>
      <c r="B19" s="7">
        <v>46668157.899999999</v>
      </c>
      <c r="C19" s="7">
        <v>24695272.349999998</v>
      </c>
      <c r="D19" s="7">
        <f t="shared" si="0"/>
        <v>71363430.25</v>
      </c>
      <c r="E19" s="24">
        <f t="shared" si="1"/>
        <v>3.4002789851293569E-2</v>
      </c>
      <c r="F19" s="19">
        <f t="shared" si="2"/>
        <v>0.65395059817769896</v>
      </c>
      <c r="G19" s="21">
        <f t="shared" si="3"/>
        <v>0.34604940182230098</v>
      </c>
    </row>
    <row r="20" spans="1:7" x14ac:dyDescent="0.2">
      <c r="A20" s="6" t="s">
        <v>15</v>
      </c>
      <c r="B20" s="7">
        <v>10786700.6</v>
      </c>
      <c r="C20" s="7">
        <v>6136042.8499999987</v>
      </c>
      <c r="D20" s="7">
        <f t="shared" si="0"/>
        <v>16922743.449999999</v>
      </c>
      <c r="E20" s="24">
        <f t="shared" si="1"/>
        <v>8.0632403350272622E-3</v>
      </c>
      <c r="F20" s="19">
        <f t="shared" si="2"/>
        <v>0.63740850482490774</v>
      </c>
      <c r="G20" s="21">
        <f t="shared" si="3"/>
        <v>0.36259149517509226</v>
      </c>
    </row>
    <row r="21" spans="1:7" x14ac:dyDescent="0.2">
      <c r="A21" s="6" t="s">
        <v>16</v>
      </c>
      <c r="B21" s="7">
        <v>6712703.7500000009</v>
      </c>
      <c r="C21" s="7">
        <v>2843200.1500000004</v>
      </c>
      <c r="D21" s="7">
        <f t="shared" si="0"/>
        <v>9555903.9000000022</v>
      </c>
      <c r="E21" s="24">
        <f t="shared" si="1"/>
        <v>4.5531358430021193E-3</v>
      </c>
      <c r="F21" s="19">
        <f t="shared" si="2"/>
        <v>0.70246664473048959</v>
      </c>
      <c r="G21" s="21">
        <f t="shared" si="3"/>
        <v>0.29753335526951036</v>
      </c>
    </row>
    <row r="22" spans="1:7" x14ac:dyDescent="0.2">
      <c r="A22" s="6" t="s">
        <v>17</v>
      </c>
      <c r="B22" s="7">
        <v>1194215.72</v>
      </c>
      <c r="C22" s="7">
        <v>393808.45000000007</v>
      </c>
      <c r="D22" s="7">
        <f t="shared" si="0"/>
        <v>1588024.17</v>
      </c>
      <c r="E22" s="24">
        <f t="shared" si="1"/>
        <v>7.5665157829608236E-4</v>
      </c>
      <c r="F22" s="19">
        <f t="shared" si="2"/>
        <v>0.7520135666448956</v>
      </c>
      <c r="G22" s="21">
        <f t="shared" si="3"/>
        <v>0.24798643335510448</v>
      </c>
    </row>
    <row r="23" spans="1:7" x14ac:dyDescent="0.2">
      <c r="A23" s="6" t="s">
        <v>18</v>
      </c>
      <c r="B23" s="7">
        <v>589874.60000000009</v>
      </c>
      <c r="C23" s="7">
        <v>268760.45</v>
      </c>
      <c r="D23" s="7">
        <f t="shared" si="0"/>
        <v>858635.05</v>
      </c>
      <c r="E23" s="24">
        <f t="shared" si="1"/>
        <v>4.0911692531911252E-4</v>
      </c>
      <c r="F23" s="19">
        <f t="shared" si="2"/>
        <v>0.68699105632829693</v>
      </c>
      <c r="G23" s="21">
        <f t="shared" si="3"/>
        <v>0.31300894367170312</v>
      </c>
    </row>
    <row r="24" spans="1:7" x14ac:dyDescent="0.2">
      <c r="A24" s="6" t="s">
        <v>19</v>
      </c>
      <c r="B24" s="7">
        <v>337893.4</v>
      </c>
      <c r="C24" s="7">
        <v>150858.66</v>
      </c>
      <c r="D24" s="7">
        <f t="shared" si="0"/>
        <v>488752.06000000006</v>
      </c>
      <c r="E24" s="24">
        <f t="shared" si="1"/>
        <v>2.328774489587659E-4</v>
      </c>
      <c r="F24" s="19">
        <f t="shared" si="2"/>
        <v>0.69133908100561248</v>
      </c>
      <c r="G24" s="21">
        <f t="shared" si="3"/>
        <v>0.30866091899438741</v>
      </c>
    </row>
    <row r="25" spans="1:7" x14ac:dyDescent="0.2">
      <c r="A25" s="6" t="s">
        <v>20</v>
      </c>
      <c r="B25" s="7">
        <v>270167.09999999998</v>
      </c>
      <c r="C25" s="7">
        <v>81268.599999999977</v>
      </c>
      <c r="D25" s="7">
        <f t="shared" si="0"/>
        <v>351435.69999999995</v>
      </c>
      <c r="E25" s="24">
        <f t="shared" si="1"/>
        <v>1.6744982985654965E-4</v>
      </c>
      <c r="F25" s="19">
        <f t="shared" si="2"/>
        <v>0.76875257692943544</v>
      </c>
      <c r="G25" s="21">
        <f t="shared" si="3"/>
        <v>0.23124742307056451</v>
      </c>
    </row>
    <row r="26" spans="1:7" x14ac:dyDescent="0.2">
      <c r="A26" s="6" t="s">
        <v>21</v>
      </c>
      <c r="B26" s="7">
        <v>977133.3</v>
      </c>
      <c r="C26" s="7">
        <v>405626.55</v>
      </c>
      <c r="D26" s="7">
        <f t="shared" si="0"/>
        <v>1382759.85</v>
      </c>
      <c r="E26" s="24">
        <f t="shared" si="1"/>
        <v>6.5884855071629935E-4</v>
      </c>
      <c r="F26" s="19">
        <f t="shared" si="2"/>
        <v>0.70665437675240572</v>
      </c>
      <c r="G26" s="21">
        <f t="shared" si="3"/>
        <v>0.29334562324759428</v>
      </c>
    </row>
    <row r="27" spans="1:7" x14ac:dyDescent="0.2">
      <c r="A27" s="6" t="s">
        <v>22</v>
      </c>
      <c r="B27" s="7">
        <v>519140.70000000007</v>
      </c>
      <c r="C27" s="7">
        <v>199959.9</v>
      </c>
      <c r="D27" s="7">
        <f t="shared" si="0"/>
        <v>719100.60000000009</v>
      </c>
      <c r="E27" s="24">
        <f t="shared" si="1"/>
        <v>3.4263244491024335E-4</v>
      </c>
      <c r="F27" s="19">
        <f t="shared" si="2"/>
        <v>0.72193056159319013</v>
      </c>
      <c r="G27" s="21">
        <f t="shared" si="3"/>
        <v>0.27806943840680981</v>
      </c>
    </row>
    <row r="28" spans="1:7" x14ac:dyDescent="0.2">
      <c r="A28" s="6" t="s">
        <v>23</v>
      </c>
      <c r="B28" s="7">
        <v>442824.04000000004</v>
      </c>
      <c r="C28" s="7">
        <v>202627.25</v>
      </c>
      <c r="D28" s="7">
        <f t="shared" si="0"/>
        <v>645451.29</v>
      </c>
      <c r="E28" s="24">
        <f t="shared" si="1"/>
        <v>3.0754049372670592E-4</v>
      </c>
      <c r="F28" s="19">
        <f t="shared" si="2"/>
        <v>0.68606887438399888</v>
      </c>
      <c r="G28" s="21">
        <f t="shared" si="3"/>
        <v>0.31393112561600117</v>
      </c>
    </row>
    <row r="29" spans="1:7" x14ac:dyDescent="0.2">
      <c r="A29" s="6" t="s">
        <v>24</v>
      </c>
      <c r="B29" s="7">
        <v>1230456.1599999999</v>
      </c>
      <c r="C29" s="7">
        <v>326695.25</v>
      </c>
      <c r="D29" s="7">
        <f t="shared" si="0"/>
        <v>1557151.41</v>
      </c>
      <c r="E29" s="24">
        <f t="shared" si="1"/>
        <v>7.4194152348604995E-4</v>
      </c>
      <c r="F29" s="19">
        <f t="shared" si="2"/>
        <v>0.79019686338658612</v>
      </c>
      <c r="G29" s="21">
        <f t="shared" si="3"/>
        <v>0.20980313661341385</v>
      </c>
    </row>
    <row r="30" spans="1:7" x14ac:dyDescent="0.2">
      <c r="A30" s="6" t="s">
        <v>25</v>
      </c>
      <c r="B30" s="7">
        <v>6395119.29</v>
      </c>
      <c r="C30" s="7">
        <v>2849174.1599999997</v>
      </c>
      <c r="D30" s="7">
        <f t="shared" si="0"/>
        <v>9244293.4499999993</v>
      </c>
      <c r="E30" s="24">
        <f t="shared" si="1"/>
        <v>4.4046616930110303E-3</v>
      </c>
      <c r="F30" s="19">
        <f t="shared" si="2"/>
        <v>0.69179103028149769</v>
      </c>
      <c r="G30" s="21">
        <f t="shared" si="3"/>
        <v>0.30820896971850237</v>
      </c>
    </row>
    <row r="31" spans="1:7" x14ac:dyDescent="0.2">
      <c r="A31" s="6" t="s">
        <v>26</v>
      </c>
      <c r="B31" s="7">
        <v>3154083.6</v>
      </c>
      <c r="C31" s="7">
        <v>1256007.8999999999</v>
      </c>
      <c r="D31" s="7">
        <f t="shared" si="0"/>
        <v>4410091.5</v>
      </c>
      <c r="E31" s="24">
        <f t="shared" si="1"/>
        <v>2.1012921320367169E-3</v>
      </c>
      <c r="F31" s="19">
        <f t="shared" si="2"/>
        <v>0.71519686156171591</v>
      </c>
      <c r="G31" s="21">
        <f t="shared" si="3"/>
        <v>0.28480313843828409</v>
      </c>
    </row>
    <row r="32" spans="1:7" x14ac:dyDescent="0.2">
      <c r="A32" s="6" t="s">
        <v>27</v>
      </c>
      <c r="B32" s="7">
        <v>87206115.980000004</v>
      </c>
      <c r="C32" s="7">
        <v>44816555.350000001</v>
      </c>
      <c r="D32" s="7">
        <f t="shared" si="0"/>
        <v>132022671.33000001</v>
      </c>
      <c r="E32" s="24">
        <f t="shared" si="1"/>
        <v>6.2905316253914101E-2</v>
      </c>
      <c r="F32" s="19">
        <f t="shared" si="2"/>
        <v>0.66053894457280105</v>
      </c>
      <c r="G32" s="21">
        <f t="shared" si="3"/>
        <v>0.33946105542719895</v>
      </c>
    </row>
    <row r="33" spans="1:7" x14ac:dyDescent="0.2">
      <c r="A33" s="6" t="s">
        <v>28</v>
      </c>
      <c r="B33" s="7">
        <v>194433.4</v>
      </c>
      <c r="C33" s="7">
        <v>103707.45000000001</v>
      </c>
      <c r="D33" s="7">
        <f t="shared" si="0"/>
        <v>298140.84999999998</v>
      </c>
      <c r="E33" s="24">
        <f t="shared" si="1"/>
        <v>1.4205624131466183E-4</v>
      </c>
      <c r="F33" s="19">
        <f t="shared" si="2"/>
        <v>0.65215283313239369</v>
      </c>
      <c r="G33" s="21">
        <f t="shared" si="3"/>
        <v>0.34784716686760642</v>
      </c>
    </row>
    <row r="34" spans="1:7" x14ac:dyDescent="0.2">
      <c r="A34" s="6" t="s">
        <v>29</v>
      </c>
      <c r="B34" s="7">
        <v>13099702.450000001</v>
      </c>
      <c r="C34" s="7">
        <v>4195300.5999999996</v>
      </c>
      <c r="D34" s="7">
        <f t="shared" si="0"/>
        <v>17295003.050000001</v>
      </c>
      <c r="E34" s="24">
        <f t="shared" si="1"/>
        <v>8.2406122032878497E-3</v>
      </c>
      <c r="F34" s="19">
        <f t="shared" si="2"/>
        <v>0.75742701010972069</v>
      </c>
      <c r="G34" s="21">
        <f t="shared" si="3"/>
        <v>0.24257298989027928</v>
      </c>
    </row>
    <row r="35" spans="1:7" x14ac:dyDescent="0.2">
      <c r="A35" s="6" t="s">
        <v>30</v>
      </c>
      <c r="B35" s="7">
        <v>553865.9</v>
      </c>
      <c r="C35" s="7">
        <v>389202.45000000007</v>
      </c>
      <c r="D35" s="7">
        <f t="shared" si="0"/>
        <v>943068.35000000009</v>
      </c>
      <c r="E35" s="24">
        <f t="shared" si="1"/>
        <v>4.4934716293932876E-4</v>
      </c>
      <c r="F35" s="19">
        <f t="shared" si="2"/>
        <v>0.58730197021244535</v>
      </c>
      <c r="G35" s="21">
        <f t="shared" si="3"/>
        <v>0.41269802978755465</v>
      </c>
    </row>
    <row r="36" spans="1:7" x14ac:dyDescent="0.2">
      <c r="A36" s="6" t="s">
        <v>31</v>
      </c>
      <c r="B36" s="7">
        <v>417950.89999999997</v>
      </c>
      <c r="C36" s="7">
        <v>126618.1</v>
      </c>
      <c r="D36" s="7">
        <f t="shared" si="0"/>
        <v>544569</v>
      </c>
      <c r="E36" s="24">
        <f t="shared" si="1"/>
        <v>2.5947274677885995E-4</v>
      </c>
      <c r="F36" s="19">
        <f t="shared" si="2"/>
        <v>0.76748933560301813</v>
      </c>
      <c r="G36" s="21">
        <f t="shared" si="3"/>
        <v>0.23251066439698184</v>
      </c>
    </row>
    <row r="37" spans="1:7" x14ac:dyDescent="0.2">
      <c r="A37" s="6" t="s">
        <v>32</v>
      </c>
      <c r="B37" s="7">
        <v>1194764.2</v>
      </c>
      <c r="C37" s="7">
        <v>35590.71</v>
      </c>
      <c r="D37" s="7">
        <f t="shared" si="0"/>
        <v>1230354.9099999999</v>
      </c>
      <c r="E37" s="24">
        <f t="shared" si="1"/>
        <v>5.8623162172388992E-4</v>
      </c>
      <c r="F37" s="19">
        <f t="shared" si="2"/>
        <v>0.97107281020238301</v>
      </c>
      <c r="G37" s="21">
        <f t="shared" si="3"/>
        <v>2.8927189797617017E-2</v>
      </c>
    </row>
    <row r="38" spans="1:7" x14ac:dyDescent="0.2">
      <c r="A38" s="6" t="s">
        <v>33</v>
      </c>
      <c r="B38" s="7">
        <v>18890354.699999999</v>
      </c>
      <c r="C38" s="7">
        <v>8329729.1000000006</v>
      </c>
      <c r="D38" s="7">
        <f t="shared" si="0"/>
        <v>27220083.800000001</v>
      </c>
      <c r="E38" s="24">
        <f t="shared" si="1"/>
        <v>1.2969651065589024E-2</v>
      </c>
      <c r="F38" s="19">
        <f t="shared" si="2"/>
        <v>0.6939859127105259</v>
      </c>
      <c r="G38" s="21">
        <f t="shared" si="3"/>
        <v>0.3060140872894741</v>
      </c>
    </row>
    <row r="39" spans="1:7" x14ac:dyDescent="0.2">
      <c r="A39" s="6" t="s">
        <v>34</v>
      </c>
      <c r="B39" s="7">
        <v>67029966.850000001</v>
      </c>
      <c r="C39" s="7">
        <v>24691709.010000002</v>
      </c>
      <c r="D39" s="7">
        <f t="shared" si="0"/>
        <v>91721675.859999999</v>
      </c>
      <c r="E39" s="24">
        <f t="shared" si="1"/>
        <v>4.3702956236132524E-2</v>
      </c>
      <c r="F39" s="19">
        <f t="shared" si="2"/>
        <v>0.73079745023751685</v>
      </c>
      <c r="G39" s="21">
        <f t="shared" si="3"/>
        <v>0.2692025497624832</v>
      </c>
    </row>
    <row r="40" spans="1:7" x14ac:dyDescent="0.2">
      <c r="A40" s="6" t="s">
        <v>35</v>
      </c>
      <c r="B40" s="7">
        <v>10325851.899999999</v>
      </c>
      <c r="C40" s="7">
        <v>6451216.7999999998</v>
      </c>
      <c r="D40" s="7">
        <f t="shared" si="0"/>
        <v>16777068.699999999</v>
      </c>
      <c r="E40" s="24">
        <f t="shared" si="1"/>
        <v>7.9938301638298129E-3</v>
      </c>
      <c r="F40" s="19">
        <f t="shared" si="2"/>
        <v>0.61547413822058195</v>
      </c>
      <c r="G40" s="21">
        <f t="shared" si="3"/>
        <v>0.384525861779418</v>
      </c>
    </row>
    <row r="41" spans="1:7" x14ac:dyDescent="0.2">
      <c r="A41" s="6" t="s">
        <v>36</v>
      </c>
      <c r="B41" s="7">
        <v>1788590</v>
      </c>
      <c r="C41" s="7">
        <v>393146.25</v>
      </c>
      <c r="D41" s="7">
        <f t="shared" si="0"/>
        <v>2181736.25</v>
      </c>
      <c r="E41" s="24">
        <f t="shared" si="1"/>
        <v>1.0395397048574369E-3</v>
      </c>
      <c r="F41" s="19">
        <f t="shared" si="2"/>
        <v>0.8198012019097175</v>
      </c>
      <c r="G41" s="21">
        <f t="shared" si="3"/>
        <v>0.18019879809028244</v>
      </c>
    </row>
    <row r="42" spans="1:7" x14ac:dyDescent="0.2">
      <c r="A42" s="6" t="s">
        <v>37</v>
      </c>
      <c r="B42" s="7">
        <v>146773.20000000001</v>
      </c>
      <c r="C42" s="7">
        <v>48664.7</v>
      </c>
      <c r="D42" s="7">
        <f t="shared" si="0"/>
        <v>195437.90000000002</v>
      </c>
      <c r="E42" s="24">
        <f t="shared" si="1"/>
        <v>9.3120997959289211E-5</v>
      </c>
      <c r="F42" s="19">
        <f t="shared" si="2"/>
        <v>0.75099660812974345</v>
      </c>
      <c r="G42" s="21">
        <f t="shared" si="3"/>
        <v>0.24900339187025644</v>
      </c>
    </row>
    <row r="43" spans="1:7" x14ac:dyDescent="0.2">
      <c r="A43" s="6" t="s">
        <v>38</v>
      </c>
      <c r="B43" s="7">
        <v>584767.4</v>
      </c>
      <c r="C43" s="7">
        <v>166817</v>
      </c>
      <c r="D43" s="7">
        <f t="shared" si="0"/>
        <v>751584.4</v>
      </c>
      <c r="E43" s="24">
        <f t="shared" si="1"/>
        <v>3.5811011773373332E-4</v>
      </c>
      <c r="F43" s="19">
        <f t="shared" si="2"/>
        <v>0.77804621809606478</v>
      </c>
      <c r="G43" s="21">
        <f t="shared" si="3"/>
        <v>0.22195378190393519</v>
      </c>
    </row>
    <row r="44" spans="1:7" x14ac:dyDescent="0.2">
      <c r="A44" s="6" t="s">
        <v>39</v>
      </c>
      <c r="B44" s="7">
        <v>32886119.699999999</v>
      </c>
      <c r="C44" s="7">
        <v>13254353.449999999</v>
      </c>
      <c r="D44" s="7">
        <f t="shared" si="0"/>
        <v>46140473.149999999</v>
      </c>
      <c r="E44" s="24">
        <f t="shared" si="1"/>
        <v>2.1984716915407852E-2</v>
      </c>
      <c r="F44" s="19">
        <f t="shared" si="2"/>
        <v>0.71273910852819244</v>
      </c>
      <c r="G44" s="21">
        <f t="shared" si="3"/>
        <v>0.28726089147180756</v>
      </c>
    </row>
    <row r="45" spans="1:7" x14ac:dyDescent="0.2">
      <c r="A45" s="6" t="s">
        <v>40</v>
      </c>
      <c r="B45" s="7">
        <v>13198043.049999997</v>
      </c>
      <c r="C45" s="7">
        <v>6179381.5699999984</v>
      </c>
      <c r="D45" s="7">
        <f t="shared" si="0"/>
        <v>19377424.619999997</v>
      </c>
      <c r="E45" s="24">
        <f t="shared" si="1"/>
        <v>9.2328310859628553E-3</v>
      </c>
      <c r="F45" s="19">
        <f t="shared" si="2"/>
        <v>0.68110408420208313</v>
      </c>
      <c r="G45" s="21">
        <f t="shared" si="3"/>
        <v>0.31889591579791676</v>
      </c>
    </row>
    <row r="46" spans="1:7" x14ac:dyDescent="0.2">
      <c r="A46" s="6" t="s">
        <v>41</v>
      </c>
      <c r="B46" s="7">
        <v>14887708.499999998</v>
      </c>
      <c r="C46" s="7">
        <v>5465961.9000000004</v>
      </c>
      <c r="D46" s="7">
        <f t="shared" si="0"/>
        <v>20353670.399999999</v>
      </c>
      <c r="E46" s="24">
        <f t="shared" si="1"/>
        <v>9.6979864181023483E-3</v>
      </c>
      <c r="F46" s="19">
        <f t="shared" si="2"/>
        <v>0.7314508001465917</v>
      </c>
      <c r="G46" s="21">
        <f t="shared" si="3"/>
        <v>0.2685491998534083</v>
      </c>
    </row>
    <row r="47" spans="1:7" x14ac:dyDescent="0.2">
      <c r="A47" s="6" t="s">
        <v>42</v>
      </c>
      <c r="B47" s="7">
        <v>186519146.99999997</v>
      </c>
      <c r="C47" s="7">
        <v>94636281.849999994</v>
      </c>
      <c r="D47" s="7">
        <f t="shared" si="0"/>
        <v>281155428.84999996</v>
      </c>
      <c r="E47" s="24">
        <f t="shared" si="1"/>
        <v>0.13396313671086277</v>
      </c>
      <c r="F47" s="19">
        <f t="shared" si="2"/>
        <v>0.66340226031882998</v>
      </c>
      <c r="G47" s="21">
        <f t="shared" si="3"/>
        <v>0.33659773968116996</v>
      </c>
    </row>
    <row r="48" spans="1:7" x14ac:dyDescent="0.2">
      <c r="A48" s="6" t="s">
        <v>43</v>
      </c>
      <c r="B48" s="7">
        <v>17400878.630000003</v>
      </c>
      <c r="C48" s="7">
        <v>7136225.209999999</v>
      </c>
      <c r="D48" s="7">
        <f t="shared" si="0"/>
        <v>24537103.840000004</v>
      </c>
      <c r="E48" s="24">
        <f t="shared" si="1"/>
        <v>1.1691281970444358E-2</v>
      </c>
      <c r="F48" s="19">
        <f t="shared" si="2"/>
        <v>0.70916595305894914</v>
      </c>
      <c r="G48" s="21">
        <f t="shared" si="3"/>
        <v>0.29083404694105081</v>
      </c>
    </row>
    <row r="49" spans="1:7" x14ac:dyDescent="0.2">
      <c r="A49" s="6" t="s">
        <v>44</v>
      </c>
      <c r="B49" s="7">
        <v>6265517.4699999997</v>
      </c>
      <c r="C49" s="7">
        <v>2744230.6500000004</v>
      </c>
      <c r="D49" s="7">
        <f t="shared" si="0"/>
        <v>9009748.120000001</v>
      </c>
      <c r="E49" s="24">
        <f t="shared" si="1"/>
        <v>4.2929070374591099E-3</v>
      </c>
      <c r="F49" s="19">
        <f t="shared" si="2"/>
        <v>0.69541538637375344</v>
      </c>
      <c r="G49" s="21">
        <f t="shared" si="3"/>
        <v>0.30458461362624639</v>
      </c>
    </row>
    <row r="50" spans="1:7" x14ac:dyDescent="0.2">
      <c r="A50" s="6" t="s">
        <v>45</v>
      </c>
      <c r="B50" s="7">
        <v>12537944.16</v>
      </c>
      <c r="C50" s="7">
        <v>6568353.4000000004</v>
      </c>
      <c r="D50" s="7">
        <f t="shared" si="0"/>
        <v>19106297.560000002</v>
      </c>
      <c r="E50" s="24">
        <f t="shared" si="1"/>
        <v>9.1036462021661727E-3</v>
      </c>
      <c r="F50" s="19">
        <f t="shared" si="2"/>
        <v>0.6562205011529193</v>
      </c>
      <c r="G50" s="21">
        <f t="shared" si="3"/>
        <v>0.34377949884708064</v>
      </c>
    </row>
    <row r="51" spans="1:7" x14ac:dyDescent="0.2">
      <c r="A51" s="6" t="s">
        <v>46</v>
      </c>
      <c r="B51" s="7">
        <v>1528029.3</v>
      </c>
      <c r="C51" s="7">
        <v>453314.75</v>
      </c>
      <c r="D51" s="7">
        <f t="shared" si="0"/>
        <v>1981344.05</v>
      </c>
      <c r="E51" s="24">
        <f t="shared" si="1"/>
        <v>9.4405811378806155E-4</v>
      </c>
      <c r="F51" s="19">
        <f t="shared" si="2"/>
        <v>0.77120846326512549</v>
      </c>
      <c r="G51" s="21">
        <f t="shared" si="3"/>
        <v>0.22879153673487448</v>
      </c>
    </row>
    <row r="52" spans="1:7" x14ac:dyDescent="0.2">
      <c r="A52" s="6" t="s">
        <v>47</v>
      </c>
      <c r="B52" s="7">
        <v>109700920.72000003</v>
      </c>
      <c r="C52" s="7">
        <v>49316044.649999999</v>
      </c>
      <c r="D52" s="7">
        <f t="shared" si="0"/>
        <v>159016965.37000003</v>
      </c>
      <c r="E52" s="24">
        <f t="shared" si="1"/>
        <v>7.5767384461827181E-2</v>
      </c>
      <c r="F52" s="19">
        <f t="shared" si="2"/>
        <v>0.6898692882532903</v>
      </c>
      <c r="G52" s="21">
        <f t="shared" si="3"/>
        <v>0.3101307117467097</v>
      </c>
    </row>
    <row r="53" spans="1:7" x14ac:dyDescent="0.2">
      <c r="A53" s="6" t="s">
        <v>48</v>
      </c>
      <c r="B53" s="7">
        <v>27105780.539999999</v>
      </c>
      <c r="C53" s="7">
        <v>10721980.279999999</v>
      </c>
      <c r="D53" s="7">
        <f t="shared" si="0"/>
        <v>37827760.82</v>
      </c>
      <c r="E53" s="24">
        <f t="shared" si="1"/>
        <v>1.8023929023611593E-2</v>
      </c>
      <c r="F53" s="19">
        <f t="shared" si="2"/>
        <v>0.71655789167591544</v>
      </c>
      <c r="G53" s="21">
        <f t="shared" si="3"/>
        <v>0.28344210832408451</v>
      </c>
    </row>
    <row r="54" spans="1:7" x14ac:dyDescent="0.2">
      <c r="A54" s="6" t="s">
        <v>49</v>
      </c>
      <c r="B54" s="7">
        <v>147782537.69999999</v>
      </c>
      <c r="C54" s="7">
        <v>61710212.549999997</v>
      </c>
      <c r="D54" s="7">
        <f t="shared" si="0"/>
        <v>209492750.25</v>
      </c>
      <c r="E54" s="24">
        <f t="shared" si="1"/>
        <v>9.9817762923752926E-2</v>
      </c>
      <c r="F54" s="19">
        <f t="shared" si="2"/>
        <v>0.70543031930051237</v>
      </c>
      <c r="G54" s="21">
        <f t="shared" si="3"/>
        <v>0.29456968069948758</v>
      </c>
    </row>
    <row r="55" spans="1:7" x14ac:dyDescent="0.2">
      <c r="A55" s="6" t="s">
        <v>50</v>
      </c>
      <c r="B55" s="7">
        <v>24869308.099999998</v>
      </c>
      <c r="C55" s="7">
        <v>12255512.85</v>
      </c>
      <c r="D55" s="7">
        <f t="shared" si="0"/>
        <v>37124820.949999996</v>
      </c>
      <c r="E55" s="24">
        <f t="shared" si="1"/>
        <v>1.7688996739751738E-2</v>
      </c>
      <c r="F55" s="19">
        <f t="shared" si="2"/>
        <v>0.66988358364055622</v>
      </c>
      <c r="G55" s="21">
        <f t="shared" si="3"/>
        <v>0.33011641635944378</v>
      </c>
    </row>
    <row r="56" spans="1:7" x14ac:dyDescent="0.2">
      <c r="A56" s="6" t="s">
        <v>51</v>
      </c>
      <c r="B56" s="7">
        <v>66007213</v>
      </c>
      <c r="C56" s="7">
        <v>30362002.649999999</v>
      </c>
      <c r="D56" s="7">
        <f t="shared" si="0"/>
        <v>96369215.650000006</v>
      </c>
      <c r="E56" s="24">
        <f t="shared" si="1"/>
        <v>4.5917386207495837E-2</v>
      </c>
      <c r="F56" s="19">
        <f t="shared" si="2"/>
        <v>0.68494085538403982</v>
      </c>
      <c r="G56" s="21">
        <f t="shared" si="3"/>
        <v>0.31505914461596013</v>
      </c>
    </row>
    <row r="57" spans="1:7" x14ac:dyDescent="0.2">
      <c r="A57" s="6" t="s">
        <v>52</v>
      </c>
      <c r="B57" s="7">
        <v>24484265.380000003</v>
      </c>
      <c r="C57" s="7">
        <v>11813543.93</v>
      </c>
      <c r="D57" s="7">
        <f t="shared" si="0"/>
        <v>36297809.310000002</v>
      </c>
      <c r="E57" s="24">
        <f t="shared" si="1"/>
        <v>1.7294947534143474E-2</v>
      </c>
      <c r="F57" s="19">
        <f t="shared" si="2"/>
        <v>0.67453837698283947</v>
      </c>
      <c r="G57" s="21">
        <f t="shared" si="3"/>
        <v>0.32546162301716053</v>
      </c>
    </row>
    <row r="58" spans="1:7" x14ac:dyDescent="0.2">
      <c r="A58" s="6" t="s">
        <v>53</v>
      </c>
      <c r="B58" s="7">
        <v>1601394.7800000003</v>
      </c>
      <c r="C58" s="7">
        <v>674822.29999999993</v>
      </c>
      <c r="D58" s="7">
        <f t="shared" si="0"/>
        <v>2276217.08</v>
      </c>
      <c r="E58" s="24">
        <f t="shared" si="1"/>
        <v>1.0845573251737726E-3</v>
      </c>
      <c r="F58" s="19">
        <f t="shared" si="2"/>
        <v>0.70353341694457372</v>
      </c>
      <c r="G58" s="21">
        <f t="shared" si="3"/>
        <v>0.29646658305542628</v>
      </c>
    </row>
    <row r="59" spans="1:7" x14ac:dyDescent="0.2">
      <c r="A59" s="26" t="s">
        <v>87</v>
      </c>
      <c r="B59" s="7">
        <v>24012010.399999999</v>
      </c>
      <c r="C59" s="7">
        <v>11267892.65</v>
      </c>
      <c r="D59" s="7">
        <f t="shared" si="0"/>
        <v>35279903.049999997</v>
      </c>
      <c r="E59" s="24">
        <f t="shared" si="1"/>
        <v>1.6809942083510776E-2</v>
      </c>
      <c r="F59" s="19">
        <f t="shared" si="2"/>
        <v>0.68061441002174183</v>
      </c>
      <c r="G59" s="21">
        <f t="shared" si="3"/>
        <v>0.31938558997825822</v>
      </c>
    </row>
    <row r="60" spans="1:7" x14ac:dyDescent="0.2">
      <c r="A60" s="26" t="s">
        <v>88</v>
      </c>
      <c r="B60" s="7">
        <v>16380915.599999998</v>
      </c>
      <c r="C60" s="7">
        <v>6694048.9000000004</v>
      </c>
      <c r="D60" s="7">
        <f t="shared" si="0"/>
        <v>23074964.5</v>
      </c>
      <c r="E60" s="24">
        <f t="shared" si="1"/>
        <v>1.0994611189104931E-2</v>
      </c>
      <c r="F60" s="19">
        <f t="shared" si="2"/>
        <v>0.70989992638991917</v>
      </c>
      <c r="G60" s="21">
        <f t="shared" si="3"/>
        <v>0.29010007361008078</v>
      </c>
    </row>
    <row r="61" spans="1:7" x14ac:dyDescent="0.2">
      <c r="A61" s="6" t="s">
        <v>54</v>
      </c>
      <c r="B61" s="7">
        <v>8551048.1000000015</v>
      </c>
      <c r="C61" s="7">
        <v>4781302.75</v>
      </c>
      <c r="D61" s="7">
        <f t="shared" si="0"/>
        <v>13332350.850000001</v>
      </c>
      <c r="E61" s="24">
        <f t="shared" si="1"/>
        <v>6.3525130811136312E-3</v>
      </c>
      <c r="F61" s="19">
        <f t="shared" si="2"/>
        <v>0.64137586808255953</v>
      </c>
      <c r="G61" s="21">
        <f t="shared" si="3"/>
        <v>0.35862413191744047</v>
      </c>
    </row>
    <row r="62" spans="1:7" x14ac:dyDescent="0.2">
      <c r="A62" s="6" t="s">
        <v>55</v>
      </c>
      <c r="B62" s="7">
        <v>44941553.340000004</v>
      </c>
      <c r="C62" s="7">
        <v>16340943.440000001</v>
      </c>
      <c r="D62" s="7">
        <f t="shared" si="0"/>
        <v>61282496.780000001</v>
      </c>
      <c r="E62" s="24">
        <f t="shared" si="1"/>
        <v>2.9199491283883664E-2</v>
      </c>
      <c r="F62" s="19">
        <f t="shared" si="2"/>
        <v>0.73335056013362387</v>
      </c>
      <c r="G62" s="21">
        <f t="shared" si="3"/>
        <v>0.26664943986637618</v>
      </c>
    </row>
    <row r="63" spans="1:7" x14ac:dyDescent="0.2">
      <c r="A63" s="6" t="s">
        <v>56</v>
      </c>
      <c r="B63" s="7">
        <v>26620845.570000004</v>
      </c>
      <c r="C63" s="7">
        <v>14257999.450000001</v>
      </c>
      <c r="D63" s="7">
        <f t="shared" si="0"/>
        <v>40878845.020000003</v>
      </c>
      <c r="E63" s="24">
        <f t="shared" si="1"/>
        <v>1.9477690067717261E-2</v>
      </c>
      <c r="F63" s="19">
        <f t="shared" si="2"/>
        <v>0.65121325118103845</v>
      </c>
      <c r="G63" s="21">
        <f t="shared" si="3"/>
        <v>0.3487867488189616</v>
      </c>
    </row>
    <row r="64" spans="1:7" x14ac:dyDescent="0.2">
      <c r="A64" s="6" t="s">
        <v>57</v>
      </c>
      <c r="B64" s="7">
        <v>11320610.699999999</v>
      </c>
      <c r="C64" s="7">
        <v>4100480.65</v>
      </c>
      <c r="D64" s="7">
        <f t="shared" si="0"/>
        <v>15421091.35</v>
      </c>
      <c r="E64" s="24">
        <f t="shared" si="1"/>
        <v>7.3477427670547131E-3</v>
      </c>
      <c r="F64" s="19">
        <f t="shared" si="2"/>
        <v>0.7340991920134109</v>
      </c>
      <c r="G64" s="21">
        <f t="shared" si="3"/>
        <v>0.2659008079865891</v>
      </c>
    </row>
    <row r="65" spans="1:7" x14ac:dyDescent="0.2">
      <c r="A65" s="6" t="s">
        <v>58</v>
      </c>
      <c r="B65" s="7">
        <v>794787.09</v>
      </c>
      <c r="C65" s="7">
        <v>450087.06999999995</v>
      </c>
      <c r="D65" s="7">
        <f t="shared" si="0"/>
        <v>1244874.1599999999</v>
      </c>
      <c r="E65" s="24">
        <f t="shared" si="1"/>
        <v>5.9314966090472652E-4</v>
      </c>
      <c r="F65" s="19">
        <f t="shared" si="2"/>
        <v>0.63844773675758526</v>
      </c>
      <c r="G65" s="21">
        <f t="shared" si="3"/>
        <v>0.3615522632424148</v>
      </c>
    </row>
    <row r="66" spans="1:7" x14ac:dyDescent="0.2">
      <c r="A66" s="6" t="s">
        <v>59</v>
      </c>
      <c r="B66" s="7">
        <v>3846754.7999999993</v>
      </c>
      <c r="C66" s="7">
        <v>165605.30000000002</v>
      </c>
      <c r="D66" s="7">
        <f t="shared" si="0"/>
        <v>4012360.0999999992</v>
      </c>
      <c r="E66" s="24">
        <f t="shared" si="1"/>
        <v>1.9117836237701762E-3</v>
      </c>
      <c r="F66" s="19">
        <f t="shared" si="2"/>
        <v>0.95872621203665154</v>
      </c>
      <c r="G66" s="21">
        <f t="shared" si="3"/>
        <v>4.1273787963348567E-2</v>
      </c>
    </row>
    <row r="67" spans="1:7" x14ac:dyDescent="0.2">
      <c r="A67" s="6" t="s">
        <v>60</v>
      </c>
      <c r="B67" s="7">
        <v>114068.50000000003</v>
      </c>
      <c r="C67" s="7">
        <v>73455.55</v>
      </c>
      <c r="D67" s="7">
        <f t="shared" si="0"/>
        <v>187524.05000000005</v>
      </c>
      <c r="E67" s="24">
        <f t="shared" si="1"/>
        <v>8.9350257434037361E-5</v>
      </c>
      <c r="F67" s="19">
        <f t="shared" si="2"/>
        <v>0.60828731034765937</v>
      </c>
      <c r="G67" s="21">
        <f t="shared" si="3"/>
        <v>0.39171268965234052</v>
      </c>
    </row>
    <row r="68" spans="1:7" x14ac:dyDescent="0.2">
      <c r="A68" s="6" t="s">
        <v>61</v>
      </c>
      <c r="B68" s="7">
        <v>27565928.210000001</v>
      </c>
      <c r="C68" s="7">
        <v>11987703.609999999</v>
      </c>
      <c r="D68" s="7">
        <f t="shared" si="0"/>
        <v>39553631.82</v>
      </c>
      <c r="E68" s="24">
        <f t="shared" si="1"/>
        <v>1.8846260975955514E-2</v>
      </c>
      <c r="F68" s="19">
        <f t="shared" si="2"/>
        <v>0.69692533761366238</v>
      </c>
      <c r="G68" s="21">
        <f t="shared" si="3"/>
        <v>0.30307466238633757</v>
      </c>
    </row>
    <row r="69" spans="1:7" x14ac:dyDescent="0.2">
      <c r="A69" s="6" t="s">
        <v>62</v>
      </c>
      <c r="B69" s="7">
        <v>772951.20000000007</v>
      </c>
      <c r="C69" s="7">
        <v>416998.05000000005</v>
      </c>
      <c r="D69" s="7">
        <f>SUM(B69,C69)</f>
        <v>1189949.25</v>
      </c>
      <c r="E69" s="24">
        <f>(D69/D$72)</f>
        <v>5.6697939182168719E-4</v>
      </c>
      <c r="F69" s="19">
        <f>(B69/D69)</f>
        <v>0.64956652563124018</v>
      </c>
      <c r="G69" s="21">
        <f>(C69/D69)</f>
        <v>0.35043347436875988</v>
      </c>
    </row>
    <row r="70" spans="1:7" x14ac:dyDescent="0.2">
      <c r="A70" s="6" t="s">
        <v>63</v>
      </c>
      <c r="B70" s="7">
        <v>17024794.98</v>
      </c>
      <c r="C70" s="7">
        <v>6700927.0999999996</v>
      </c>
      <c r="D70" s="7">
        <f>SUM(B70,C70)</f>
        <v>23725722.079999998</v>
      </c>
      <c r="E70" s="24">
        <f>(D70/D$72)</f>
        <v>1.1304679989880891E-2</v>
      </c>
      <c r="F70" s="19">
        <f>(B70/D70)</f>
        <v>0.71756699006228941</v>
      </c>
      <c r="G70" s="21">
        <f>(C70/D70)</f>
        <v>0.28243300993771059</v>
      </c>
    </row>
    <row r="71" spans="1:7" x14ac:dyDescent="0.2">
      <c r="A71" s="6" t="s">
        <v>64</v>
      </c>
      <c r="B71" s="7">
        <v>355652.5</v>
      </c>
      <c r="C71" s="7">
        <v>226016.89000000007</v>
      </c>
      <c r="D71" s="7">
        <f>SUM(B71,C71)</f>
        <v>581669.39000000013</v>
      </c>
      <c r="E71" s="24">
        <f>(D71/D$72)</f>
        <v>2.7715010281614263E-4</v>
      </c>
      <c r="F71" s="19">
        <f>(B71/D71)</f>
        <v>0.61143410004779508</v>
      </c>
      <c r="G71" s="21">
        <f>(C71/D71)</f>
        <v>0.38856589995220486</v>
      </c>
    </row>
    <row r="72" spans="1:7" x14ac:dyDescent="0.2">
      <c r="A72" s="11" t="s">
        <v>66</v>
      </c>
      <c r="B72" s="12">
        <f>SUM(B5:B71)</f>
        <v>1447126655.5899997</v>
      </c>
      <c r="C72" s="12">
        <f>SUM(C5:C71)</f>
        <v>651625551.56999969</v>
      </c>
      <c r="D72" s="12">
        <f>SUM(D5:D71)</f>
        <v>2098752207.1599994</v>
      </c>
      <c r="E72" s="20">
        <f>(D72/D$72)</f>
        <v>1</v>
      </c>
      <c r="F72" s="22">
        <f>B72/D72</f>
        <v>0.68951763369351271</v>
      </c>
      <c r="G72" s="23">
        <f>(C72/D72)</f>
        <v>0.31048236630648735</v>
      </c>
    </row>
    <row r="73" spans="1:7" x14ac:dyDescent="0.2">
      <c r="A73" s="1"/>
      <c r="B73" s="5"/>
      <c r="C73" s="5"/>
      <c r="D73" s="5"/>
      <c r="E73" s="5"/>
      <c r="F73" s="5"/>
      <c r="G73" s="2"/>
    </row>
    <row r="74" spans="1:7" ht="12.95" customHeight="1" x14ac:dyDescent="0.2">
      <c r="A74" s="32" t="s">
        <v>81</v>
      </c>
      <c r="B74" s="30"/>
      <c r="C74" s="30"/>
      <c r="D74" s="30"/>
      <c r="E74" s="30"/>
      <c r="F74" s="30"/>
      <c r="G74" s="31"/>
    </row>
    <row r="75" spans="1:7" ht="39" customHeight="1" x14ac:dyDescent="0.2">
      <c r="A75" s="29" t="s">
        <v>99</v>
      </c>
      <c r="B75" s="30"/>
      <c r="C75" s="30"/>
      <c r="D75" s="30"/>
      <c r="E75" s="30"/>
      <c r="F75" s="30"/>
      <c r="G75" s="31"/>
    </row>
    <row r="76" spans="1:7" ht="26.1" customHeight="1" x14ac:dyDescent="0.2">
      <c r="A76" s="29" t="s">
        <v>90</v>
      </c>
      <c r="B76" s="30"/>
      <c r="C76" s="30"/>
      <c r="D76" s="30"/>
      <c r="E76" s="30"/>
      <c r="F76" s="30"/>
      <c r="G76" s="31"/>
    </row>
    <row r="77" spans="1:7" ht="12.95" customHeight="1" x14ac:dyDescent="0.2">
      <c r="A77" s="32"/>
      <c r="B77" s="30"/>
      <c r="C77" s="30"/>
      <c r="D77" s="30"/>
      <c r="E77" s="30"/>
      <c r="F77" s="30"/>
      <c r="G77" s="31"/>
    </row>
    <row r="78" spans="1:7" ht="27" customHeight="1" thickBot="1" x14ac:dyDescent="0.25">
      <c r="A78" s="33" t="s">
        <v>100</v>
      </c>
      <c r="B78" s="34"/>
      <c r="C78" s="34"/>
      <c r="D78" s="34"/>
      <c r="E78" s="34"/>
      <c r="F78" s="34"/>
      <c r="G78" s="35"/>
    </row>
  </sheetData>
  <mergeCells count="6">
    <mergeCell ref="A78:G78"/>
    <mergeCell ref="F3:G3"/>
    <mergeCell ref="A74:G74"/>
    <mergeCell ref="A75:G75"/>
    <mergeCell ref="A76:G76"/>
    <mergeCell ref="A77:G77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Research&amp;ROctober 6,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2025-03-25T18:00:03Z</cp:lastPrinted>
  <dcterms:created xsi:type="dcterms:W3CDTF">2001-09-24T20:59:31Z</dcterms:created>
  <dcterms:modified xsi:type="dcterms:W3CDTF">2025-03-25T18:00:11Z</dcterms:modified>
</cp:coreProperties>
</file>