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legislative/local option/"/>
    </mc:Choice>
  </mc:AlternateContent>
  <xr:revisionPtr revIDLastSave="20" documentId="11_A8F4B238B975BA51F81F88639C45BA6E7C8E870F" xr6:coauthVersionLast="47" xr6:coauthVersionMax="47" xr10:uidLastSave="{2DAD691F-1E66-4726-90F6-4408ECC97AB0}"/>
  <bookViews>
    <workbookView xWindow="-120" yWindow="-120" windowWidth="29040" windowHeight="15720" xr2:uid="{00000000-000D-0000-FFFF-FFFF00000000}"/>
  </bookViews>
  <sheets>
    <sheet name="County Distributions" sheetId="1" r:id="rId1"/>
  </sheets>
  <definedNames>
    <definedName name="_xlnm.Print_Area" localSheetId="0">'County Distributions'!$A$1:$AM$76</definedName>
    <definedName name="_xlnm.Print_Titles" localSheetId="0">'County Distributions'!$1:$3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2" i="1" l="1"/>
  <c r="AL71" i="1"/>
  <c r="AK71" i="1"/>
  <c r="AJ71" i="1" l="1"/>
  <c r="AK72" i="1" s="1"/>
  <c r="AI71" i="1"/>
  <c r="AH71" i="1"/>
  <c r="AG71" i="1"/>
  <c r="AH72" i="1" s="1"/>
  <c r="AF71" i="1"/>
  <c r="AE71" i="1"/>
  <c r="AD71" i="1"/>
  <c r="AC71" i="1"/>
  <c r="AB71" i="1"/>
  <c r="AA71" i="1"/>
  <c r="Z71" i="1"/>
  <c r="AA72" i="1" s="1"/>
  <c r="Y71" i="1"/>
  <c r="Z72" i="1" s="1"/>
  <c r="X71" i="1"/>
  <c r="Y72" i="1" s="1"/>
  <c r="W71" i="1"/>
  <c r="V71" i="1"/>
  <c r="AM71" i="1"/>
  <c r="AM72" i="1" s="1"/>
  <c r="U71" i="1"/>
  <c r="T71" i="1"/>
  <c r="S71" i="1"/>
  <c r="D71" i="1"/>
  <c r="C71" i="1"/>
  <c r="E71" i="1"/>
  <c r="F71" i="1"/>
  <c r="F72" i="1" s="1"/>
  <c r="G71" i="1"/>
  <c r="G72" i="1" s="1"/>
  <c r="H71" i="1"/>
  <c r="I71" i="1"/>
  <c r="J71" i="1"/>
  <c r="K71" i="1"/>
  <c r="K72" i="1"/>
  <c r="L71" i="1"/>
  <c r="M71" i="1"/>
  <c r="N71" i="1"/>
  <c r="O71" i="1"/>
  <c r="O72" i="1" s="1"/>
  <c r="P71" i="1"/>
  <c r="P72" i="1" s="1"/>
  <c r="Q71" i="1"/>
  <c r="R71" i="1"/>
  <c r="B71" i="1"/>
  <c r="S72" i="1" l="1"/>
  <c r="AF72" i="1"/>
  <c r="E72" i="1"/>
  <c r="U72" i="1"/>
  <c r="J72" i="1"/>
  <c r="AI72" i="1"/>
  <c r="V72" i="1"/>
  <c r="AB72" i="1"/>
  <c r="AD72" i="1"/>
  <c r="C72" i="1"/>
  <c r="AJ72" i="1"/>
  <c r="N72" i="1"/>
  <c r="M72" i="1"/>
  <c r="D72" i="1"/>
  <c r="AC72" i="1"/>
  <c r="T72" i="1"/>
  <c r="AE72" i="1"/>
  <c r="H72" i="1"/>
  <c r="W72" i="1"/>
  <c r="R72" i="1"/>
  <c r="Q72" i="1"/>
  <c r="I72" i="1"/>
  <c r="AG72" i="1"/>
  <c r="X72" i="1"/>
  <c r="L72" i="1"/>
</calcChain>
</file>

<file path=xl/sharedStrings.xml><?xml version="1.0" encoding="utf-8"?>
<sst xmlns="http://schemas.openxmlformats.org/spreadsheetml/2006/main" count="75" uniqueCount="75">
  <si>
    <t>County</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</si>
  <si>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</si>
  <si>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</si>
  <si>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</si>
  <si>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</si>
  <si>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</si>
  <si>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</si>
  <si>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</si>
  <si>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</si>
  <si>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</si>
  <si>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</si>
  <si>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</si>
  <si>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</si>
  <si>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</si>
  <si>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</si>
  <si>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</si>
  <si>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</si>
  <si>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</si>
  <si>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</si>
  <si>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</si>
  <si>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</si>
  <si>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</si>
  <si>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</si>
  <si>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</si>
  <si>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</si>
  <si>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</si>
  <si>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</si>
  <si>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</si>
  <si>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</si>
  <si>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</si>
  <si>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</si>
  <si>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</si>
  <si>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</si>
  <si>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</si>
  <si>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</si>
  <si>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</si>
  <si>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</si>
  <si>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</si>
  <si>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</si>
  <si>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</si>
  <si>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</si>
  <si>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</si>
  <si>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</si>
  <si>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</si>
  <si>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</si>
  <si>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</si>
  <si>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</si>
  <si>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</si>
  <si>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</si>
  <si>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</si>
  <si>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</si>
  <si>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</si>
  <si>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</si>
  <si>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</si>
  <si>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</si>
  <si>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</si>
  <si>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</si>
  <si>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</si>
  <si>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</si>
  <si>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</si>
  <si>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</si>
  <si>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</si>
  <si>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</si>
  <si>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</si>
  <si>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</si>
  <si>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Local Discretionary Sales Surtax Distributions to Those Counties Imposing a Surtax</t>
  </si>
  <si>
    <t>Note: The figures represent the countywide tax proceeds from all applicable levies.  Depending on the particular surtax or surtaxes levied, the countywide total may reflect proceeds directed to the respective municipal governments and/or school district.</t>
  </si>
  <si>
    <t>Statewide Total</t>
  </si>
  <si>
    <t>% Change</t>
  </si>
  <si>
    <t>-</t>
  </si>
  <si>
    <t>St. Johns</t>
  </si>
  <si>
    <t>St. Lucie</t>
  </si>
  <si>
    <t>DeSoto</t>
  </si>
  <si>
    <t>Data Source: Florida Department of Revenue, Office of Tax Research, General Tax Distributions, Form 4.  ( https://floridarevenue.com/DataPortal/Pages/TaxResearch.aspx )</t>
  </si>
  <si>
    <t>State Fiscal Years Ended June 30, 1987 - 2024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</si>
</sst>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0.0%"/>
  </numFmts>
  <fonts count="7" x14ac:knownFonts="1">
    <font>
      <sz val="10"/>
      <name val="Arial"/>
    </font>
    <font>
      <b/>
      <sz val="10"/>
      <name val="Arial"/>
    </font>
    <font>
      <sz val="10"/>
      <name val="Arial"/>
      <family val="2"/>
    </font>
    <font>
      <b/>
      <sz val="10"/>
      <name val="Arial"/>
      <family val="2"/>
    </font>
    <font>
      <b/>
      <sz val="18"/>
      <name val="Arial"/>
      <family val="2"/>
    </font>
    <font>
      <b/>
      <sz val="24"/>
      <name val="Arial"/>
      <family val="2"/>
    </font>
    <font>
      <sz val="18"/>
      <name val="Arial"/>
      <family val="2"/>
    </font>
  </fonts>
  <fills count="3">
    <fill>
      <patternFill patternType="none"/>
    </fill>
    <fill>
      <patternFill patternType="gray125"/>
    </fill>
    <fill>
      <patternFill patternType="solid">
        <fgColor indexed="22"/>
        <bgColor indexed="64"/>
      </patternFill>
    </fill>
  </fills>
  <borders count="22">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horizontal="centerContinuous"/>
    </xf>
    <xf numFmtId="0" fontId="0" fillId="0" borderId="3" xfId="0" applyBorder="1"/>
    <xf numFmtId="0" fontId="0" fillId="0" borderId="2" xfId="0" applyBorder="1"/>
    <xf numFmtId="0" fontId="0" fillId="0" borderId="4" xfId="0" applyBorder="1"/>
    <xf numFmtId="0" fontId="1" fillId="0" borderId="5" xfId="0" applyFont="1" applyBorder="1" applyAlignment="1">
      <alignment horizontal="centerContinuous"/>
    </xf>
    <xf numFmtId="0" fontId="0" fillId="0" borderId="6" xfId="0" applyBorder="1"/>
    <xf numFmtId="0" fontId="0" fillId="0" borderId="0" xfId="0" applyBorder="1"/>
    <xf numFmtId="42" fontId="0" fillId="0" borderId="7" xfId="0" applyNumberFormat="1" applyBorder="1"/>
    <xf numFmtId="0" fontId="2" fillId="0" borderId="8" xfId="0" applyFont="1" applyBorder="1"/>
    <xf numFmtId="42" fontId="0" fillId="0" borderId="9" xfId="0" applyNumberFormat="1" applyBorder="1"/>
    <xf numFmtId="0" fontId="3" fillId="2" borderId="11" xfId="0" applyFont="1" applyFill="1" applyBorder="1" applyAlignment="1">
      <alignment horizontal="center"/>
    </xf>
    <xf numFmtId="0" fontId="3" fillId="2" borderId="12" xfId="0" applyFont="1" applyFill="1" applyBorder="1"/>
    <xf numFmtId="0" fontId="3" fillId="2" borderId="13" xfId="0" applyFont="1" applyFill="1" applyBorder="1" applyAlignment="1">
      <alignment horizontal="center"/>
    </xf>
    <xf numFmtId="0" fontId="3" fillId="2" borderId="8" xfId="0" applyFont="1" applyFill="1" applyBorder="1"/>
    <xf numFmtId="42" fontId="3" fillId="2" borderId="7" xfId="0" applyNumberFormat="1" applyFont="1" applyFill="1" applyBorder="1" applyAlignment="1">
      <alignment horizontal="right"/>
    </xf>
    <xf numFmtId="164" fontId="3" fillId="2" borderId="7" xfId="0" applyNumberFormat="1" applyFont="1" applyFill="1" applyBorder="1"/>
    <xf numFmtId="42" fontId="3" fillId="2" borderId="7" xfId="0" applyNumberFormat="1" applyFont="1" applyFill="1" applyBorder="1"/>
    <xf numFmtId="42" fontId="3" fillId="2" borderId="14" xfId="0" applyNumberFormat="1" applyFont="1" applyFill="1" applyBorder="1"/>
    <xf numFmtId="164" fontId="3" fillId="2" borderId="14" xfId="0" applyNumberFormat="1" applyFont="1" applyFill="1" applyBorder="1"/>
    <xf numFmtId="0" fontId="2" fillId="0" borderId="15" xfId="0" applyFont="1" applyBorder="1"/>
    <xf numFmtId="0" fontId="3" fillId="2" borderId="16" xfId="0" applyFont="1" applyFill="1" applyBorder="1" applyAlignment="1">
      <alignment horizontal="center"/>
    </xf>
    <xf numFmtId="42" fontId="0" fillId="0" borderId="17" xfId="0" applyNumberFormat="1" applyBorder="1"/>
    <xf numFmtId="42" fontId="3" fillId="2" borderId="18" xfId="0" applyNumberFormat="1" applyFont="1" applyFill="1" applyBorder="1"/>
    <xf numFmtId="164" fontId="3" fillId="2" borderId="18" xfId="0" applyNumberFormat="1" applyFont="1" applyFill="1" applyBorder="1"/>
    <xf numFmtId="0" fontId="3" fillId="2" borderId="19" xfId="0" applyFont="1" applyFill="1" applyBorder="1" applyAlignment="1">
      <alignment horizontal="center"/>
    </xf>
    <xf numFmtId="42" fontId="0" fillId="0" borderId="20" xfId="0" applyNumberFormat="1" applyBorder="1"/>
    <xf numFmtId="42" fontId="3" fillId="2" borderId="21" xfId="0" applyNumberFormat="1" applyFont="1" applyFill="1" applyBorder="1"/>
    <xf numFmtId="164" fontId="3" fillId="2" borderId="21" xfId="0" applyNumberFormat="1" applyFont="1" applyFill="1" applyBorder="1"/>
    <xf numFmtId="0" fontId="5" fillId="0" borderId="10" xfId="0" applyFont="1" applyBorder="1" applyAlignment="1">
      <alignment horizontal="centerContinuous"/>
    </xf>
    <xf numFmtId="0" fontId="4" fillId="0" borderId="3" xfId="0" applyFont="1" applyBorder="1" applyAlignment="1">
      <alignment horizontal="centerContinuous"/>
    </xf>
    <xf numFmtId="0" fontId="4" fillId="0" borderId="0" xfId="0" applyFont="1" applyBorder="1" applyAlignment="1">
      <alignment horizontal="centerContinuous"/>
    </xf>
    <xf numFmtId="0" fontId="6" fillId="0" borderId="2" xfId="0" applyFont="1" applyBorder="1" applyAlignment="1">
      <alignment horizontal="centerContinuous"/>
    </xf>
    <xf numFmtId="0" fontId="6"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6"/>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2.75" x14ac:dyDescent="0.2"/>
  <cols>
    <col min="1" max="1" width="15.7109375" customWidth="1"/>
    <col min="2" max="4" width="12.7109375" customWidth="1"/>
    <col min="5" max="17" width="13.7109375" customWidth="1"/>
    <col min="18" max="39" width="15.7109375" customWidth="1"/>
  </cols>
  <sheetData>
    <row r="1" spans="1:39" ht="30" x14ac:dyDescent="0.4">
      <c r="A1" s="29" t="s">
        <v>65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1"/>
    </row>
    <row r="2" spans="1:39" s="33" customFormat="1" ht="24" thickBot="1" x14ac:dyDescent="0.4">
      <c r="A2" s="30" t="s">
        <v>74</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2"/>
    </row>
    <row r="3" spans="1:39" ht="13.5" thickBot="1" x14ac:dyDescent="0.25">
      <c r="A3" s="12" t="s">
        <v>0</v>
      </c>
      <c r="B3" s="13">
        <v>1987</v>
      </c>
      <c r="C3" s="13">
        <v>1988</v>
      </c>
      <c r="D3" s="13">
        <v>1989</v>
      </c>
      <c r="E3" s="13">
        <v>1990</v>
      </c>
      <c r="F3" s="13">
        <v>1991</v>
      </c>
      <c r="G3" s="13">
        <v>1992</v>
      </c>
      <c r="H3" s="13">
        <v>1993</v>
      </c>
      <c r="I3" s="13">
        <v>1994</v>
      </c>
      <c r="J3" s="13">
        <v>1995</v>
      </c>
      <c r="K3" s="13">
        <v>1996</v>
      </c>
      <c r="L3" s="13">
        <v>1997</v>
      </c>
      <c r="M3" s="13">
        <v>1998</v>
      </c>
      <c r="N3" s="13">
        <v>1999</v>
      </c>
      <c r="O3" s="11">
        <v>2000</v>
      </c>
      <c r="P3" s="11">
        <v>2001</v>
      </c>
      <c r="Q3" s="11">
        <v>2002</v>
      </c>
      <c r="R3" s="11">
        <v>2003</v>
      </c>
      <c r="S3" s="11">
        <v>2004</v>
      </c>
      <c r="T3" s="11">
        <v>2005</v>
      </c>
      <c r="U3" s="11">
        <v>2006</v>
      </c>
      <c r="V3" s="11">
        <v>2007</v>
      </c>
      <c r="W3" s="11">
        <v>2008</v>
      </c>
      <c r="X3" s="11">
        <v>2009</v>
      </c>
      <c r="Y3" s="11">
        <v>2010</v>
      </c>
      <c r="Z3" s="11">
        <v>2011</v>
      </c>
      <c r="AA3" s="11">
        <v>2012</v>
      </c>
      <c r="AB3" s="11">
        <v>2013</v>
      </c>
      <c r="AC3" s="11">
        <v>2014</v>
      </c>
      <c r="AD3" s="11">
        <v>2015</v>
      </c>
      <c r="AE3" s="11">
        <v>2016</v>
      </c>
      <c r="AF3" s="11">
        <v>2017</v>
      </c>
      <c r="AG3" s="11">
        <v>2018</v>
      </c>
      <c r="AH3" s="11">
        <v>2019</v>
      </c>
      <c r="AI3" s="21">
        <v>2020</v>
      </c>
      <c r="AJ3" s="11">
        <v>2021</v>
      </c>
      <c r="AK3" s="11">
        <v>2022</v>
      </c>
      <c r="AL3" s="11">
        <v>2023</v>
      </c>
      <c r="AM3" s="25">
        <v>2024</v>
      </c>
    </row>
    <row r="4" spans="1:39" x14ac:dyDescent="0.2">
      <c r="A4" s="9" t="s">
        <v>1</v>
      </c>
      <c r="B4" s="8">
        <v>0</v>
      </c>
      <c r="C4" s="8">
        <v>0</v>
      </c>
      <c r="D4" s="8">
        <v>0</v>
      </c>
      <c r="E4" s="8">
        <v>0</v>
      </c>
      <c r="F4" s="8">
        <v>0</v>
      </c>
      <c r="G4" s="8">
        <v>0</v>
      </c>
      <c r="H4" s="8">
        <v>0</v>
      </c>
      <c r="I4" s="8">
        <v>0</v>
      </c>
      <c r="J4" s="8">
        <v>0</v>
      </c>
      <c r="K4" s="8">
        <v>0</v>
      </c>
      <c r="L4" s="8">
        <v>0</v>
      </c>
      <c r="M4" s="10">
        <v>0</v>
      </c>
      <c r="N4" s="8">
        <v>0</v>
      </c>
      <c r="O4" s="10">
        <v>0</v>
      </c>
      <c r="P4" s="10">
        <v>0</v>
      </c>
      <c r="Q4" s="10">
        <v>10098200</v>
      </c>
      <c r="R4" s="10">
        <v>16409389</v>
      </c>
      <c r="S4" s="10">
        <v>0</v>
      </c>
      <c r="T4" s="10">
        <v>3513113.22</v>
      </c>
      <c r="U4" s="10">
        <v>11705068.310000001</v>
      </c>
      <c r="V4" s="10">
        <v>11034978.720000003</v>
      </c>
      <c r="W4" s="10">
        <v>10447245</v>
      </c>
      <c r="X4" s="10">
        <v>14104940.210000001</v>
      </c>
      <c r="Y4" s="10">
        <v>23187597.290000003</v>
      </c>
      <c r="Z4" s="10">
        <v>18782520.580000002</v>
      </c>
      <c r="AA4" s="10">
        <v>6315567.8400000008</v>
      </c>
      <c r="AB4" s="10">
        <v>0</v>
      </c>
      <c r="AC4" s="10">
        <v>0</v>
      </c>
      <c r="AD4" s="10">
        <v>0</v>
      </c>
      <c r="AE4" s="10">
        <v>0</v>
      </c>
      <c r="AF4" s="10">
        <v>6642591.7899999991</v>
      </c>
      <c r="AG4" s="10">
        <v>23453492.659999996</v>
      </c>
      <c r="AH4" s="10">
        <v>29303897.160000004</v>
      </c>
      <c r="AI4" s="22">
        <v>41974909.359999999</v>
      </c>
      <c r="AJ4" s="10">
        <v>44897800.710000008</v>
      </c>
      <c r="AK4" s="10">
        <v>43449007.740000002</v>
      </c>
      <c r="AL4" s="10">
        <v>58491281.369999997</v>
      </c>
      <c r="AM4" s="26">
        <v>67326519.340000004</v>
      </c>
    </row>
    <row r="5" spans="1:39" x14ac:dyDescent="0.2">
      <c r="A5" s="9" t="s">
        <v>2</v>
      </c>
      <c r="B5" s="8">
        <v>0</v>
      </c>
      <c r="C5" s="8">
        <v>0</v>
      </c>
      <c r="D5" s="8">
        <v>0</v>
      </c>
      <c r="E5" s="8">
        <v>0</v>
      </c>
      <c r="F5" s="8">
        <v>0</v>
      </c>
      <c r="G5" s="8">
        <v>0</v>
      </c>
      <c r="H5" s="8">
        <v>0</v>
      </c>
      <c r="I5" s="8">
        <v>229053</v>
      </c>
      <c r="J5" s="8">
        <v>693531</v>
      </c>
      <c r="K5" s="8">
        <v>804006</v>
      </c>
      <c r="L5" s="8">
        <v>842319</v>
      </c>
      <c r="M5" s="10">
        <v>962859</v>
      </c>
      <c r="N5" s="8">
        <v>1087508</v>
      </c>
      <c r="O5" s="10">
        <v>1038581</v>
      </c>
      <c r="P5" s="10">
        <v>1576855</v>
      </c>
      <c r="Q5" s="10">
        <v>1338178</v>
      </c>
      <c r="R5" s="10">
        <v>1285726</v>
      </c>
      <c r="S5" s="10">
        <v>1295747.6299999999</v>
      </c>
      <c r="T5" s="10">
        <v>1471335.73</v>
      </c>
      <c r="U5" s="10">
        <v>1512722.92</v>
      </c>
      <c r="V5" s="10">
        <v>1631993.03</v>
      </c>
      <c r="W5" s="10">
        <v>1729218.4000000004</v>
      </c>
      <c r="X5" s="10">
        <v>1704510</v>
      </c>
      <c r="Y5" s="10">
        <v>1631021.2000000002</v>
      </c>
      <c r="Z5" s="10">
        <v>1654388.35</v>
      </c>
      <c r="AA5" s="10">
        <v>1769289.56</v>
      </c>
      <c r="AB5" s="10">
        <v>1795685.1199999999</v>
      </c>
      <c r="AC5" s="10">
        <v>1866812.44</v>
      </c>
      <c r="AD5" s="10">
        <v>2017989.4300000002</v>
      </c>
      <c r="AE5" s="10">
        <v>2124439.5300000003</v>
      </c>
      <c r="AF5" s="10">
        <v>2225831.6800000002</v>
      </c>
      <c r="AG5" s="10">
        <v>2384259.39</v>
      </c>
      <c r="AH5" s="10">
        <v>2475279.0599999996</v>
      </c>
      <c r="AI5" s="22">
        <v>2463713.3600000003</v>
      </c>
      <c r="AJ5" s="10">
        <v>2863393.04</v>
      </c>
      <c r="AK5" s="10">
        <v>2487753.7199999997</v>
      </c>
      <c r="AL5" s="10">
        <v>3233799.8900000006</v>
      </c>
      <c r="AM5" s="26">
        <v>2691842.02</v>
      </c>
    </row>
    <row r="6" spans="1:39" x14ac:dyDescent="0.2">
      <c r="A6" s="9" t="s">
        <v>3</v>
      </c>
      <c r="B6" s="8">
        <v>0</v>
      </c>
      <c r="C6" s="8">
        <v>0</v>
      </c>
      <c r="D6" s="8">
        <v>0</v>
      </c>
      <c r="E6" s="8">
        <v>5054270</v>
      </c>
      <c r="F6" s="8">
        <v>5712640</v>
      </c>
      <c r="G6" s="8">
        <v>6135385</v>
      </c>
      <c r="H6" s="8">
        <v>6623009</v>
      </c>
      <c r="I6" s="8">
        <v>10099500</v>
      </c>
      <c r="J6" s="8">
        <v>12216126</v>
      </c>
      <c r="K6" s="8">
        <v>8854489</v>
      </c>
      <c r="L6" s="8">
        <v>9192700</v>
      </c>
      <c r="M6" s="10">
        <v>9730232</v>
      </c>
      <c r="N6" s="8">
        <v>20176271</v>
      </c>
      <c r="O6" s="10">
        <v>21236942</v>
      </c>
      <c r="P6" s="10">
        <v>21459604</v>
      </c>
      <c r="Q6" s="10">
        <v>22866219</v>
      </c>
      <c r="R6" s="10">
        <v>23209775</v>
      </c>
      <c r="S6" s="10">
        <v>14317231.15</v>
      </c>
      <c r="T6" s="10">
        <v>15152535.320000002</v>
      </c>
      <c r="U6" s="10">
        <v>15903366.840000002</v>
      </c>
      <c r="V6" s="10">
        <v>16436738.249999998</v>
      </c>
      <c r="W6" s="10">
        <v>15638234.76</v>
      </c>
      <c r="X6" s="10">
        <v>249940.15999999997</v>
      </c>
      <c r="Y6" s="10">
        <v>0</v>
      </c>
      <c r="Z6" s="10">
        <v>4681959.1100000003</v>
      </c>
      <c r="AA6" s="10">
        <v>15654029.08</v>
      </c>
      <c r="AB6" s="10">
        <v>16513356</v>
      </c>
      <c r="AC6" s="10">
        <v>17850803.919999998</v>
      </c>
      <c r="AD6" s="10">
        <v>19052649.59</v>
      </c>
      <c r="AE6" s="10">
        <v>20131723.309999999</v>
      </c>
      <c r="AF6" s="10">
        <v>27351674.509999998</v>
      </c>
      <c r="AG6" s="10">
        <v>47654093.330000013</v>
      </c>
      <c r="AH6" s="10">
        <v>46431409.449999996</v>
      </c>
      <c r="AI6" s="22">
        <v>46108291.75</v>
      </c>
      <c r="AJ6" s="10">
        <v>52197447.350000009</v>
      </c>
      <c r="AK6" s="10">
        <v>57349116.580000006</v>
      </c>
      <c r="AL6" s="10">
        <v>62940273.970000006</v>
      </c>
      <c r="AM6" s="26">
        <v>58575205.960000008</v>
      </c>
    </row>
    <row r="7" spans="1:39" x14ac:dyDescent="0.2">
      <c r="A7" s="9" t="s">
        <v>4</v>
      </c>
      <c r="B7" s="8">
        <v>0</v>
      </c>
      <c r="C7" s="8">
        <v>0</v>
      </c>
      <c r="D7" s="8">
        <v>0</v>
      </c>
      <c r="E7" s="8">
        <v>0</v>
      </c>
      <c r="F7" s="8">
        <v>0</v>
      </c>
      <c r="G7" s="8">
        <v>0</v>
      </c>
      <c r="H7" s="8">
        <v>243553</v>
      </c>
      <c r="I7" s="8">
        <v>984254</v>
      </c>
      <c r="J7" s="8">
        <v>1049390</v>
      </c>
      <c r="K7" s="8">
        <v>1240565</v>
      </c>
      <c r="L7" s="8">
        <v>1321977</v>
      </c>
      <c r="M7" s="10">
        <v>1397653</v>
      </c>
      <c r="N7" s="8">
        <v>1489143</v>
      </c>
      <c r="O7" s="10">
        <v>1400551</v>
      </c>
      <c r="P7" s="10">
        <v>1531052</v>
      </c>
      <c r="Q7" s="10">
        <v>1682875</v>
      </c>
      <c r="R7" s="10">
        <v>1689654</v>
      </c>
      <c r="S7" s="10">
        <v>1846603.5</v>
      </c>
      <c r="T7" s="10">
        <v>1838448.13</v>
      </c>
      <c r="U7" s="10">
        <v>2218493.0299999998</v>
      </c>
      <c r="V7" s="10">
        <v>2346995.5699999998</v>
      </c>
      <c r="W7" s="10">
        <v>2294258.36</v>
      </c>
      <c r="X7" s="10">
        <v>2132615.6100000003</v>
      </c>
      <c r="Y7" s="10">
        <v>2026471.6899999997</v>
      </c>
      <c r="Z7" s="10">
        <v>2095174.1800000002</v>
      </c>
      <c r="AA7" s="10">
        <v>2159569.2199999997</v>
      </c>
      <c r="AB7" s="10">
        <v>2252483.4299999997</v>
      </c>
      <c r="AC7" s="10">
        <v>2405975.6500000004</v>
      </c>
      <c r="AD7" s="10">
        <v>2679502.9300000002</v>
      </c>
      <c r="AE7" s="10">
        <v>2971413.6100000003</v>
      </c>
      <c r="AF7" s="10">
        <v>3000064.39</v>
      </c>
      <c r="AG7" s="10">
        <v>3324445.4</v>
      </c>
      <c r="AH7" s="10">
        <v>3197125.3299999996</v>
      </c>
      <c r="AI7" s="22">
        <v>3231195.8500000006</v>
      </c>
      <c r="AJ7" s="10">
        <v>3950275.0500000003</v>
      </c>
      <c r="AK7" s="10">
        <v>3565310.4900000007</v>
      </c>
      <c r="AL7" s="10">
        <v>4257547.12</v>
      </c>
      <c r="AM7" s="26">
        <v>3813455.3699999996</v>
      </c>
    </row>
    <row r="8" spans="1:39" x14ac:dyDescent="0.2">
      <c r="A8" s="9" t="s">
        <v>5</v>
      </c>
      <c r="B8" s="8">
        <v>1190</v>
      </c>
      <c r="C8" s="8">
        <v>0</v>
      </c>
      <c r="D8" s="8">
        <v>0</v>
      </c>
      <c r="E8" s="8">
        <v>0</v>
      </c>
      <c r="F8" s="8">
        <v>0</v>
      </c>
      <c r="G8" s="8">
        <v>0</v>
      </c>
      <c r="H8" s="8">
        <v>0</v>
      </c>
      <c r="I8" s="8">
        <v>0</v>
      </c>
      <c r="J8" s="8">
        <v>0</v>
      </c>
      <c r="K8" s="8">
        <v>0</v>
      </c>
      <c r="L8" s="8">
        <v>0</v>
      </c>
      <c r="M8" s="10">
        <v>0</v>
      </c>
      <c r="N8" s="8">
        <v>0</v>
      </c>
      <c r="O8" s="10">
        <v>0</v>
      </c>
      <c r="P8" s="10">
        <v>0</v>
      </c>
      <c r="Q8" s="10">
        <v>0</v>
      </c>
      <c r="R8" s="10">
        <v>0</v>
      </c>
      <c r="S8" s="10">
        <v>0</v>
      </c>
      <c r="T8" s="10">
        <v>0</v>
      </c>
      <c r="U8" s="10">
        <v>0</v>
      </c>
      <c r="V8" s="10">
        <v>0</v>
      </c>
      <c r="W8" s="10">
        <v>0</v>
      </c>
      <c r="X8" s="10">
        <v>0</v>
      </c>
      <c r="Y8" s="10">
        <v>0</v>
      </c>
      <c r="Z8" s="10">
        <v>0</v>
      </c>
      <c r="AA8" s="10">
        <v>0</v>
      </c>
      <c r="AB8" s="10">
        <v>0</v>
      </c>
      <c r="AC8" s="10">
        <v>0</v>
      </c>
      <c r="AD8" s="10">
        <v>12694634.98</v>
      </c>
      <c r="AE8" s="10">
        <v>41062226.899999999</v>
      </c>
      <c r="AF8" s="10">
        <v>58456386.840000004</v>
      </c>
      <c r="AG8" s="10">
        <v>97551601.38000001</v>
      </c>
      <c r="AH8" s="10">
        <v>94183542.270000011</v>
      </c>
      <c r="AI8" s="22">
        <v>93783306.329999998</v>
      </c>
      <c r="AJ8" s="10">
        <v>99516410.379999995</v>
      </c>
      <c r="AK8" s="10">
        <v>98459687.879999995</v>
      </c>
      <c r="AL8" s="10">
        <v>118616149.46000001</v>
      </c>
      <c r="AM8" s="26">
        <v>106921276.27000001</v>
      </c>
    </row>
    <row r="9" spans="1:39" x14ac:dyDescent="0.2">
      <c r="A9" s="9" t="s">
        <v>6</v>
      </c>
      <c r="B9" s="8">
        <v>0</v>
      </c>
      <c r="C9" s="8">
        <v>0</v>
      </c>
      <c r="D9" s="8">
        <v>0</v>
      </c>
      <c r="E9" s="8">
        <v>0</v>
      </c>
      <c r="F9" s="8">
        <v>0</v>
      </c>
      <c r="G9" s="8">
        <v>0</v>
      </c>
      <c r="H9" s="8">
        <v>0</v>
      </c>
      <c r="I9" s="8">
        <v>0</v>
      </c>
      <c r="J9" s="8">
        <v>0</v>
      </c>
      <c r="K9" s="8">
        <v>0</v>
      </c>
      <c r="L9" s="8">
        <v>0</v>
      </c>
      <c r="M9" s="10">
        <v>0</v>
      </c>
      <c r="N9" s="8">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124740277.94000001</v>
      </c>
      <c r="AI9" s="22">
        <v>373296592.13999999</v>
      </c>
      <c r="AJ9" s="10">
        <v>381861501.48000002</v>
      </c>
      <c r="AK9" s="10">
        <v>415766630.01999998</v>
      </c>
      <c r="AL9" s="10">
        <v>478426029.05999994</v>
      </c>
      <c r="AM9" s="26">
        <v>442173737.21000004</v>
      </c>
    </row>
    <row r="10" spans="1:39" x14ac:dyDescent="0.2">
      <c r="A10" s="9" t="s">
        <v>7</v>
      </c>
      <c r="B10" s="8">
        <v>0</v>
      </c>
      <c r="C10" s="8">
        <v>0</v>
      </c>
      <c r="D10" s="8">
        <v>0</v>
      </c>
      <c r="E10" s="8">
        <v>0</v>
      </c>
      <c r="F10" s="8">
        <v>0</v>
      </c>
      <c r="G10" s="8">
        <v>0</v>
      </c>
      <c r="H10" s="8">
        <v>163137</v>
      </c>
      <c r="I10" s="8">
        <v>477375</v>
      </c>
      <c r="J10" s="8">
        <v>480790</v>
      </c>
      <c r="K10" s="8">
        <v>534891</v>
      </c>
      <c r="L10" s="8">
        <v>561109</v>
      </c>
      <c r="M10" s="10">
        <v>536094</v>
      </c>
      <c r="N10" s="8">
        <v>588837</v>
      </c>
      <c r="O10" s="10">
        <v>614646</v>
      </c>
      <c r="P10" s="10">
        <v>563542</v>
      </c>
      <c r="Q10" s="10">
        <v>667128</v>
      </c>
      <c r="R10" s="10">
        <v>646327</v>
      </c>
      <c r="S10" s="10">
        <v>654039.13</v>
      </c>
      <c r="T10" s="10">
        <v>751737.86</v>
      </c>
      <c r="U10" s="10">
        <v>822021.8</v>
      </c>
      <c r="V10" s="10">
        <v>810727.4</v>
      </c>
      <c r="W10" s="10">
        <v>747448.65999999992</v>
      </c>
      <c r="X10" s="10">
        <v>886360.78999999992</v>
      </c>
      <c r="Y10" s="10">
        <v>1116567.3600000001</v>
      </c>
      <c r="Z10" s="10">
        <v>1091637.49</v>
      </c>
      <c r="AA10" s="10">
        <v>1134250.02</v>
      </c>
      <c r="AB10" s="10">
        <v>1136155.42</v>
      </c>
      <c r="AC10" s="10">
        <v>1175102.18</v>
      </c>
      <c r="AD10" s="10">
        <v>1294083.5299999998</v>
      </c>
      <c r="AE10" s="10">
        <v>1292946.3</v>
      </c>
      <c r="AF10" s="10">
        <v>1399170.25</v>
      </c>
      <c r="AG10" s="10">
        <v>1450810.1800000002</v>
      </c>
      <c r="AH10" s="10">
        <v>1617673.19</v>
      </c>
      <c r="AI10" s="22">
        <v>1555918.4699999997</v>
      </c>
      <c r="AJ10" s="10">
        <v>1678851.2</v>
      </c>
      <c r="AK10" s="10">
        <v>1257683.3499999999</v>
      </c>
      <c r="AL10" s="10">
        <v>1718324.7599999995</v>
      </c>
      <c r="AM10" s="26">
        <v>1297732.57</v>
      </c>
    </row>
    <row r="11" spans="1:39" x14ac:dyDescent="0.2">
      <c r="A11" s="9" t="s">
        <v>8</v>
      </c>
      <c r="B11" s="8">
        <v>0</v>
      </c>
      <c r="C11" s="8">
        <v>0</v>
      </c>
      <c r="D11" s="8">
        <v>0</v>
      </c>
      <c r="E11" s="8">
        <v>0</v>
      </c>
      <c r="F11" s="8">
        <v>0</v>
      </c>
      <c r="G11" s="8">
        <v>0</v>
      </c>
      <c r="H11" s="8">
        <v>0</v>
      </c>
      <c r="I11" s="8">
        <v>0</v>
      </c>
      <c r="J11" s="8">
        <v>1521083</v>
      </c>
      <c r="K11" s="8">
        <v>10824244</v>
      </c>
      <c r="L11" s="8">
        <v>11750174</v>
      </c>
      <c r="M11" s="10">
        <v>12418456</v>
      </c>
      <c r="N11" s="8">
        <v>13594032</v>
      </c>
      <c r="O11" s="10">
        <v>14665988</v>
      </c>
      <c r="P11" s="10">
        <v>15270813</v>
      </c>
      <c r="Q11" s="10">
        <v>16907838</v>
      </c>
      <c r="R11" s="10">
        <v>17367687</v>
      </c>
      <c r="S11" s="10">
        <v>19604573.690000001</v>
      </c>
      <c r="T11" s="10">
        <v>23156378.929999996</v>
      </c>
      <c r="U11" s="10">
        <v>24894381.059999995</v>
      </c>
      <c r="V11" s="10">
        <v>24725613.579999998</v>
      </c>
      <c r="W11" s="10">
        <v>21552108.809999999</v>
      </c>
      <c r="X11" s="10">
        <v>19007380.5</v>
      </c>
      <c r="Y11" s="10">
        <v>18848615.02</v>
      </c>
      <c r="Z11" s="10">
        <v>18864539.68</v>
      </c>
      <c r="AA11" s="10">
        <v>19721126.049999997</v>
      </c>
      <c r="AB11" s="10">
        <v>20652742.5</v>
      </c>
      <c r="AC11" s="10">
        <v>22201911.699999996</v>
      </c>
      <c r="AD11" s="10">
        <v>23866334.660000004</v>
      </c>
      <c r="AE11" s="10">
        <v>25597409.480000004</v>
      </c>
      <c r="AF11" s="10">
        <v>28337537.860000007</v>
      </c>
      <c r="AG11" s="10">
        <v>31333975.909999993</v>
      </c>
      <c r="AH11" s="10">
        <v>30697485.569999997</v>
      </c>
      <c r="AI11" s="22">
        <v>30117968.27</v>
      </c>
      <c r="AJ11" s="10">
        <v>34217414.200000003</v>
      </c>
      <c r="AK11" s="10">
        <v>34800290.520000003</v>
      </c>
      <c r="AL11" s="10">
        <v>41852504.859999999</v>
      </c>
      <c r="AM11" s="26">
        <v>39263535.82</v>
      </c>
    </row>
    <row r="12" spans="1:39" x14ac:dyDescent="0.2">
      <c r="A12" s="9" t="s">
        <v>9</v>
      </c>
      <c r="B12" s="8">
        <v>0</v>
      </c>
      <c r="C12" s="8">
        <v>0</v>
      </c>
      <c r="D12" s="8">
        <v>0</v>
      </c>
      <c r="E12" s="8">
        <v>0</v>
      </c>
      <c r="F12" s="8">
        <v>0</v>
      </c>
      <c r="G12" s="8">
        <v>0</v>
      </c>
      <c r="H12" s="8">
        <v>0</v>
      </c>
      <c r="I12" s="8">
        <v>0</v>
      </c>
      <c r="J12" s="8">
        <v>0</v>
      </c>
      <c r="K12" s="8">
        <v>0</v>
      </c>
      <c r="L12" s="8">
        <v>0</v>
      </c>
      <c r="M12" s="10">
        <v>0</v>
      </c>
      <c r="N12" s="8">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22">
        <v>0</v>
      </c>
      <c r="AJ12" s="10">
        <v>0</v>
      </c>
      <c r="AK12" s="10">
        <v>0</v>
      </c>
      <c r="AL12" s="10">
        <v>0</v>
      </c>
      <c r="AM12" s="26">
        <v>0</v>
      </c>
    </row>
    <row r="13" spans="1:39" x14ac:dyDescent="0.2">
      <c r="A13" s="9" t="s">
        <v>10</v>
      </c>
      <c r="B13" s="8">
        <v>0</v>
      </c>
      <c r="C13" s="8">
        <v>0</v>
      </c>
      <c r="D13" s="8">
        <v>0</v>
      </c>
      <c r="E13" s="8">
        <v>2245112</v>
      </c>
      <c r="F13" s="8">
        <v>6360441</v>
      </c>
      <c r="G13" s="8">
        <v>6677361</v>
      </c>
      <c r="H13" s="8">
        <v>7032213</v>
      </c>
      <c r="I13" s="8">
        <v>7631258</v>
      </c>
      <c r="J13" s="8">
        <v>8030725</v>
      </c>
      <c r="K13" s="8">
        <v>9352690</v>
      </c>
      <c r="L13" s="8">
        <v>9920528</v>
      </c>
      <c r="M13" s="10">
        <v>11054861</v>
      </c>
      <c r="N13" s="8">
        <v>11717088</v>
      </c>
      <c r="O13" s="10">
        <v>12077710</v>
      </c>
      <c r="P13" s="10">
        <v>12565731</v>
      </c>
      <c r="Q13" s="10">
        <v>14729023</v>
      </c>
      <c r="R13" s="10">
        <v>15236780</v>
      </c>
      <c r="S13" s="10">
        <v>16184957.949999999</v>
      </c>
      <c r="T13" s="10">
        <v>18337944.57</v>
      </c>
      <c r="U13" s="10">
        <v>19741023.940000001</v>
      </c>
      <c r="V13" s="10">
        <v>20018586.5</v>
      </c>
      <c r="W13" s="10">
        <v>19047223.840000004</v>
      </c>
      <c r="X13" s="10">
        <v>18073677.329999998</v>
      </c>
      <c r="Y13" s="10">
        <v>16959351.740000002</v>
      </c>
      <c r="Z13" s="10">
        <v>16723304.880000001</v>
      </c>
      <c r="AA13" s="10">
        <v>17583598.740000002</v>
      </c>
      <c r="AB13" s="10">
        <v>18459472.18</v>
      </c>
      <c r="AC13" s="10">
        <v>19178502.539999999</v>
      </c>
      <c r="AD13" s="10">
        <v>20323111.73</v>
      </c>
      <c r="AE13" s="10">
        <v>21758312.710000001</v>
      </c>
      <c r="AF13" s="10">
        <v>22609678.850000001</v>
      </c>
      <c r="AG13" s="10">
        <v>25204621.509999998</v>
      </c>
      <c r="AH13" s="10">
        <v>24678196.740000006</v>
      </c>
      <c r="AI13" s="22">
        <v>24980233.129999999</v>
      </c>
      <c r="AJ13" s="10">
        <v>32850987.080000002</v>
      </c>
      <c r="AK13" s="10">
        <v>36683475.850000001</v>
      </c>
      <c r="AL13" s="10">
        <v>45911876.390000001</v>
      </c>
      <c r="AM13" s="26">
        <v>40581429.480000004</v>
      </c>
    </row>
    <row r="14" spans="1:39" x14ac:dyDescent="0.2">
      <c r="A14" s="9" t="s">
        <v>11</v>
      </c>
      <c r="B14" s="8">
        <v>0</v>
      </c>
      <c r="C14" s="8">
        <v>0</v>
      </c>
      <c r="D14" s="8">
        <v>0</v>
      </c>
      <c r="E14" s="8">
        <v>0</v>
      </c>
      <c r="F14" s="8">
        <v>0</v>
      </c>
      <c r="G14" s="8">
        <v>0</v>
      </c>
      <c r="H14" s="8">
        <v>0</v>
      </c>
      <c r="I14" s="8">
        <v>0</v>
      </c>
      <c r="J14" s="8">
        <v>0</v>
      </c>
      <c r="K14" s="8">
        <v>0</v>
      </c>
      <c r="L14" s="8">
        <v>0</v>
      </c>
      <c r="M14" s="10">
        <v>0</v>
      </c>
      <c r="N14" s="8">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34263997.789999999</v>
      </c>
      <c r="AI14" s="22">
        <v>90227831.209999993</v>
      </c>
      <c r="AJ14" s="10">
        <v>99517046.469999999</v>
      </c>
      <c r="AK14" s="10">
        <v>113915740.53</v>
      </c>
      <c r="AL14" s="10">
        <v>126684251.23000002</v>
      </c>
      <c r="AM14" s="26">
        <v>73072149.629999995</v>
      </c>
    </row>
    <row r="15" spans="1:39" x14ac:dyDescent="0.2">
      <c r="A15" s="9" t="s">
        <v>12</v>
      </c>
      <c r="B15" s="8">
        <v>0</v>
      </c>
      <c r="C15" s="8">
        <v>0</v>
      </c>
      <c r="D15" s="8">
        <v>0</v>
      </c>
      <c r="E15" s="8">
        <v>0</v>
      </c>
      <c r="F15" s="8">
        <v>0</v>
      </c>
      <c r="G15" s="8">
        <v>0</v>
      </c>
      <c r="H15" s="8">
        <v>0</v>
      </c>
      <c r="I15" s="8">
        <v>0</v>
      </c>
      <c r="J15" s="8">
        <v>2939485</v>
      </c>
      <c r="K15" s="8">
        <v>4091469</v>
      </c>
      <c r="L15" s="8">
        <v>4317152</v>
      </c>
      <c r="M15" s="10">
        <v>4708666</v>
      </c>
      <c r="N15" s="8">
        <v>5117225</v>
      </c>
      <c r="O15" s="10">
        <v>5302003</v>
      </c>
      <c r="P15" s="10">
        <v>5408951</v>
      </c>
      <c r="Q15" s="10">
        <v>5827199</v>
      </c>
      <c r="R15" s="10">
        <v>6215516</v>
      </c>
      <c r="S15" s="10">
        <v>6579538.4500000002</v>
      </c>
      <c r="T15" s="10">
        <v>7575216.6400000006</v>
      </c>
      <c r="U15" s="10">
        <v>7982870.1700000009</v>
      </c>
      <c r="V15" s="10">
        <v>8152595.5799999991</v>
      </c>
      <c r="W15" s="10">
        <v>7878928.8400000008</v>
      </c>
      <c r="X15" s="10">
        <v>6957016.0600000005</v>
      </c>
      <c r="Y15" s="10">
        <v>6363777.1599999992</v>
      </c>
      <c r="Z15" s="10">
        <v>6447364.3999999994</v>
      </c>
      <c r="AA15" s="10">
        <v>6888610.0499999989</v>
      </c>
      <c r="AB15" s="10">
        <v>7044957.9199999999</v>
      </c>
      <c r="AC15" s="10">
        <v>7472808.8200000003</v>
      </c>
      <c r="AD15" s="10">
        <v>8024923.5599999996</v>
      </c>
      <c r="AE15" s="10">
        <v>8641668.1400000006</v>
      </c>
      <c r="AF15" s="10">
        <v>8950154.9300000016</v>
      </c>
      <c r="AG15" s="10">
        <v>10298862.059999999</v>
      </c>
      <c r="AH15" s="10">
        <v>10199094.010000002</v>
      </c>
      <c r="AI15" s="22">
        <v>10512309.230000002</v>
      </c>
      <c r="AJ15" s="10">
        <v>12042025.609999999</v>
      </c>
      <c r="AK15" s="10">
        <v>11339264.1</v>
      </c>
      <c r="AL15" s="10">
        <v>14908223.52</v>
      </c>
      <c r="AM15" s="26">
        <v>17116447.849999998</v>
      </c>
    </row>
    <row r="16" spans="1:39" x14ac:dyDescent="0.2">
      <c r="A16" s="9" t="s">
        <v>72</v>
      </c>
      <c r="B16" s="8">
        <v>0</v>
      </c>
      <c r="C16" s="8">
        <v>0</v>
      </c>
      <c r="D16" s="8">
        <v>0</v>
      </c>
      <c r="E16" s="8">
        <v>981408</v>
      </c>
      <c r="F16" s="8">
        <v>1061579</v>
      </c>
      <c r="G16" s="8">
        <v>1123480</v>
      </c>
      <c r="H16" s="8">
        <v>1121923</v>
      </c>
      <c r="I16" s="8">
        <v>1085820</v>
      </c>
      <c r="J16" s="8">
        <v>1167150</v>
      </c>
      <c r="K16" s="8">
        <v>1380780</v>
      </c>
      <c r="L16" s="8">
        <v>1450263</v>
      </c>
      <c r="M16" s="10">
        <v>1634153</v>
      </c>
      <c r="N16" s="8">
        <v>1644307</v>
      </c>
      <c r="O16" s="10">
        <v>1674375</v>
      </c>
      <c r="P16" s="10">
        <v>1730331</v>
      </c>
      <c r="Q16" s="10">
        <v>1935068</v>
      </c>
      <c r="R16" s="10">
        <v>2075500</v>
      </c>
      <c r="S16" s="10">
        <v>2293296.7000000002</v>
      </c>
      <c r="T16" s="10">
        <v>2396892.25</v>
      </c>
      <c r="U16" s="10">
        <v>2528318.9700000002</v>
      </c>
      <c r="V16" s="10">
        <v>2548028.7400000002</v>
      </c>
      <c r="W16" s="10">
        <v>2218780.83</v>
      </c>
      <c r="X16" s="10">
        <v>2069941.2900000003</v>
      </c>
      <c r="Y16" s="10">
        <v>1953686.7200000002</v>
      </c>
      <c r="Z16" s="10">
        <v>1952441.7100000002</v>
      </c>
      <c r="AA16" s="10">
        <v>2059566.7899999998</v>
      </c>
      <c r="AB16" s="10">
        <v>2189112.33</v>
      </c>
      <c r="AC16" s="10">
        <v>2290679.1100000003</v>
      </c>
      <c r="AD16" s="10">
        <v>2815613.91</v>
      </c>
      <c r="AE16" s="10">
        <v>3756341.34</v>
      </c>
      <c r="AF16" s="10">
        <v>4003104.8299999996</v>
      </c>
      <c r="AG16" s="10">
        <v>4112407.96</v>
      </c>
      <c r="AH16" s="10">
        <v>4620660.96</v>
      </c>
      <c r="AI16" s="22">
        <v>4575683.540000001</v>
      </c>
      <c r="AJ16" s="10">
        <v>5086949.32</v>
      </c>
      <c r="AK16" s="10">
        <v>4383312.3</v>
      </c>
      <c r="AL16" s="10">
        <v>6289799.1200000001</v>
      </c>
      <c r="AM16" s="26">
        <v>5502983.0099999998</v>
      </c>
    </row>
    <row r="17" spans="1:39" x14ac:dyDescent="0.2">
      <c r="A17" s="9" t="s">
        <v>13</v>
      </c>
      <c r="B17" s="8">
        <v>0</v>
      </c>
      <c r="C17" s="8">
        <v>0</v>
      </c>
      <c r="D17" s="8">
        <v>0</v>
      </c>
      <c r="E17" s="8">
        <v>45794</v>
      </c>
      <c r="F17" s="8">
        <v>320724</v>
      </c>
      <c r="G17" s="8">
        <v>333091</v>
      </c>
      <c r="H17" s="8">
        <v>359018</v>
      </c>
      <c r="I17" s="8">
        <v>390317</v>
      </c>
      <c r="J17" s="8">
        <v>356074</v>
      </c>
      <c r="K17" s="8">
        <v>438084</v>
      </c>
      <c r="L17" s="8">
        <v>441112</v>
      </c>
      <c r="M17" s="10">
        <v>499651</v>
      </c>
      <c r="N17" s="8">
        <v>516322</v>
      </c>
      <c r="O17" s="10">
        <v>521016</v>
      </c>
      <c r="P17" s="10">
        <v>503097</v>
      </c>
      <c r="Q17" s="10">
        <v>662491</v>
      </c>
      <c r="R17" s="10">
        <v>649875</v>
      </c>
      <c r="S17" s="10">
        <v>690297.48</v>
      </c>
      <c r="T17" s="10">
        <v>883504.68</v>
      </c>
      <c r="U17" s="10">
        <v>895745.53</v>
      </c>
      <c r="V17" s="10">
        <v>917784.34</v>
      </c>
      <c r="W17" s="10">
        <v>844496.01</v>
      </c>
      <c r="X17" s="10">
        <v>818605.58</v>
      </c>
      <c r="Y17" s="10">
        <v>758793.63</v>
      </c>
      <c r="Z17" s="10">
        <v>722090.25</v>
      </c>
      <c r="AA17" s="10">
        <v>776794.43</v>
      </c>
      <c r="AB17" s="10">
        <v>790109.25000000012</v>
      </c>
      <c r="AC17" s="10">
        <v>836785.19000000006</v>
      </c>
      <c r="AD17" s="10">
        <v>901441.21</v>
      </c>
      <c r="AE17" s="10">
        <v>937791.55999999994</v>
      </c>
      <c r="AF17" s="10">
        <v>995825.32</v>
      </c>
      <c r="AG17" s="10">
        <v>1045418.3499999999</v>
      </c>
      <c r="AH17" s="10">
        <v>1141121.08</v>
      </c>
      <c r="AI17" s="22">
        <v>1053786.72</v>
      </c>
      <c r="AJ17" s="10">
        <v>1236379.6700000002</v>
      </c>
      <c r="AK17" s="10">
        <v>922788.41000000015</v>
      </c>
      <c r="AL17" s="10">
        <v>1398912.03</v>
      </c>
      <c r="AM17" s="26">
        <v>1143695.94</v>
      </c>
    </row>
    <row r="18" spans="1:39" x14ac:dyDescent="0.2">
      <c r="A18" s="9" t="s">
        <v>14</v>
      </c>
      <c r="B18" s="8">
        <v>0</v>
      </c>
      <c r="C18" s="8">
        <v>0</v>
      </c>
      <c r="D18" s="8">
        <v>0</v>
      </c>
      <c r="E18" s="8">
        <v>32904154</v>
      </c>
      <c r="F18" s="8">
        <v>33438143</v>
      </c>
      <c r="G18" s="8">
        <v>32242533</v>
      </c>
      <c r="H18" s="8">
        <v>31892193</v>
      </c>
      <c r="I18" s="8">
        <v>34195205</v>
      </c>
      <c r="J18" s="8">
        <v>37898038</v>
      </c>
      <c r="K18" s="8">
        <v>43015622</v>
      </c>
      <c r="L18" s="8">
        <v>44940653</v>
      </c>
      <c r="M18" s="10">
        <v>47659790</v>
      </c>
      <c r="N18" s="8">
        <v>51324894</v>
      </c>
      <c r="O18" s="10">
        <v>55281579</v>
      </c>
      <c r="P18" s="10">
        <v>75803087</v>
      </c>
      <c r="Q18" s="10">
        <v>114236890</v>
      </c>
      <c r="R18" s="10">
        <v>117482356</v>
      </c>
      <c r="S18" s="10">
        <v>121845513.27</v>
      </c>
      <c r="T18" s="10">
        <v>138177851.84</v>
      </c>
      <c r="U18" s="10">
        <v>149276952.14999998</v>
      </c>
      <c r="V18" s="10">
        <v>152129664.67000002</v>
      </c>
      <c r="W18" s="10">
        <v>144150536.5</v>
      </c>
      <c r="X18" s="10">
        <v>135048384.47999999</v>
      </c>
      <c r="Y18" s="10">
        <v>126407933.90000001</v>
      </c>
      <c r="Z18" s="10">
        <v>127513337.40999998</v>
      </c>
      <c r="AA18" s="10">
        <v>131467422.19</v>
      </c>
      <c r="AB18" s="10">
        <v>137577988.87</v>
      </c>
      <c r="AC18" s="10">
        <v>145117060.94999999</v>
      </c>
      <c r="AD18" s="10">
        <v>155383782.59</v>
      </c>
      <c r="AE18" s="10">
        <v>156909313.06000003</v>
      </c>
      <c r="AF18" s="10">
        <v>170375880.31999999</v>
      </c>
      <c r="AG18" s="10">
        <v>197303080.35000002</v>
      </c>
      <c r="AH18" s="10">
        <v>188965252.32999998</v>
      </c>
      <c r="AI18" s="22">
        <v>187536802.24000001</v>
      </c>
      <c r="AJ18" s="10">
        <v>234254109.35000002</v>
      </c>
      <c r="AK18" s="10">
        <v>298405540.75</v>
      </c>
      <c r="AL18" s="10">
        <v>347721160.17999995</v>
      </c>
      <c r="AM18" s="26">
        <v>317370095.22999996</v>
      </c>
    </row>
    <row r="19" spans="1:39" x14ac:dyDescent="0.2">
      <c r="A19" s="9" t="s">
        <v>15</v>
      </c>
      <c r="B19" s="8">
        <v>0</v>
      </c>
      <c r="C19" s="8">
        <v>0</v>
      </c>
      <c r="D19" s="8">
        <v>0</v>
      </c>
      <c r="E19" s="8">
        <v>0</v>
      </c>
      <c r="F19" s="8">
        <v>0</v>
      </c>
      <c r="G19" s="8">
        <v>0</v>
      </c>
      <c r="H19" s="8">
        <v>21027395</v>
      </c>
      <c r="I19" s="8">
        <v>22621653</v>
      </c>
      <c r="J19" s="8">
        <v>24677633</v>
      </c>
      <c r="K19" s="8">
        <v>28241143</v>
      </c>
      <c r="L19" s="8">
        <v>29381079</v>
      </c>
      <c r="M19" s="10">
        <v>36187033</v>
      </c>
      <c r="N19" s="8">
        <v>47547218</v>
      </c>
      <c r="O19" s="10">
        <v>49284489</v>
      </c>
      <c r="P19" s="10">
        <v>46916988</v>
      </c>
      <c r="Q19" s="10">
        <v>51619576</v>
      </c>
      <c r="R19" s="10">
        <v>52893993</v>
      </c>
      <c r="S19" s="10">
        <v>54856584.439999998</v>
      </c>
      <c r="T19" s="10">
        <v>64270210.580000006</v>
      </c>
      <c r="U19" s="10">
        <v>68132510.770000011</v>
      </c>
      <c r="V19" s="10">
        <v>65907881.68999999</v>
      </c>
      <c r="W19" s="10">
        <v>61968101.25</v>
      </c>
      <c r="X19" s="10">
        <v>58323796.539999999</v>
      </c>
      <c r="Y19" s="10">
        <v>56207571.799999997</v>
      </c>
      <c r="Z19" s="10">
        <v>57725245.780000009</v>
      </c>
      <c r="AA19" s="10">
        <v>60406525.419999994</v>
      </c>
      <c r="AB19" s="10">
        <v>62834001.780000001</v>
      </c>
      <c r="AC19" s="10">
        <v>65569804.870000005</v>
      </c>
      <c r="AD19" s="10">
        <v>70130334.129999995</v>
      </c>
      <c r="AE19" s="10">
        <v>72494262.280000001</v>
      </c>
      <c r="AF19" s="10">
        <v>74702700.700000003</v>
      </c>
      <c r="AG19" s="10">
        <v>87514219.939999998</v>
      </c>
      <c r="AH19" s="10">
        <v>84660463.570000008</v>
      </c>
      <c r="AI19" s="22">
        <v>84777079.650000006</v>
      </c>
      <c r="AJ19" s="10">
        <v>96029151.070000008</v>
      </c>
      <c r="AK19" s="10">
        <v>98230014.270000011</v>
      </c>
      <c r="AL19" s="10">
        <v>110040507.72999999</v>
      </c>
      <c r="AM19" s="26">
        <v>99295891.950000018</v>
      </c>
    </row>
    <row r="20" spans="1:39" x14ac:dyDescent="0.2">
      <c r="A20" s="9" t="s">
        <v>16</v>
      </c>
      <c r="B20" s="8">
        <v>0</v>
      </c>
      <c r="C20" s="8">
        <v>0</v>
      </c>
      <c r="D20" s="8">
        <v>0</v>
      </c>
      <c r="E20" s="8">
        <v>0</v>
      </c>
      <c r="F20" s="8">
        <v>705463</v>
      </c>
      <c r="G20" s="8">
        <v>1492328</v>
      </c>
      <c r="H20" s="8">
        <v>1705168</v>
      </c>
      <c r="I20" s="8">
        <v>1889694</v>
      </c>
      <c r="J20" s="8">
        <v>1945446</v>
      </c>
      <c r="K20" s="8">
        <v>2184473</v>
      </c>
      <c r="L20" s="8">
        <v>2369174</v>
      </c>
      <c r="M20" s="10">
        <v>2783291</v>
      </c>
      <c r="N20" s="8">
        <v>3059593</v>
      </c>
      <c r="O20" s="10">
        <v>3348835</v>
      </c>
      <c r="P20" s="10">
        <v>3598448</v>
      </c>
      <c r="Q20" s="10">
        <v>4279730</v>
      </c>
      <c r="R20" s="10">
        <v>4875920</v>
      </c>
      <c r="S20" s="10">
        <v>5821586.1900000004</v>
      </c>
      <c r="T20" s="10">
        <v>7696683.8099999996</v>
      </c>
      <c r="U20" s="10">
        <v>8479667.5700000003</v>
      </c>
      <c r="V20" s="10">
        <v>8258561.4400000004</v>
      </c>
      <c r="W20" s="10">
        <v>7782304.4200000009</v>
      </c>
      <c r="X20" s="10">
        <v>7853313.3999999994</v>
      </c>
      <c r="Y20" s="10">
        <v>7704776.25</v>
      </c>
      <c r="Z20" s="10">
        <v>7790921.6000000015</v>
      </c>
      <c r="AA20" s="10">
        <v>8359408.6500000004</v>
      </c>
      <c r="AB20" s="10">
        <v>8758915.8499999996</v>
      </c>
      <c r="AC20" s="10">
        <v>9314387.540000001</v>
      </c>
      <c r="AD20" s="10">
        <v>10031532.719999999</v>
      </c>
      <c r="AE20" s="10">
        <v>10748083.260000002</v>
      </c>
      <c r="AF20" s="10">
        <v>11291790.809999999</v>
      </c>
      <c r="AG20" s="10">
        <v>12676858.690000001</v>
      </c>
      <c r="AH20" s="10">
        <v>12713703.399999999</v>
      </c>
      <c r="AI20" s="22">
        <v>12621787.949999999</v>
      </c>
      <c r="AJ20" s="10">
        <v>14806967.140000001</v>
      </c>
      <c r="AK20" s="10">
        <v>14191918.65</v>
      </c>
      <c r="AL20" s="10">
        <v>17543030.630000003</v>
      </c>
      <c r="AM20" s="26">
        <v>15125307.389999999</v>
      </c>
    </row>
    <row r="21" spans="1:39" x14ac:dyDescent="0.2">
      <c r="A21" s="9" t="s">
        <v>17</v>
      </c>
      <c r="B21" s="8">
        <v>0</v>
      </c>
      <c r="C21" s="8">
        <v>0</v>
      </c>
      <c r="D21" s="8">
        <v>0</v>
      </c>
      <c r="E21" s="8">
        <v>0</v>
      </c>
      <c r="F21" s="8">
        <v>0</v>
      </c>
      <c r="G21" s="8">
        <v>0</v>
      </c>
      <c r="H21" s="8">
        <v>0</v>
      </c>
      <c r="I21" s="8">
        <v>0</v>
      </c>
      <c r="J21" s="8">
        <v>0</v>
      </c>
      <c r="K21" s="8">
        <v>0</v>
      </c>
      <c r="L21" s="8">
        <v>0</v>
      </c>
      <c r="M21" s="10">
        <v>0</v>
      </c>
      <c r="N21" s="8">
        <v>0</v>
      </c>
      <c r="O21" s="10">
        <v>0</v>
      </c>
      <c r="P21" s="10">
        <v>0</v>
      </c>
      <c r="Q21" s="10">
        <v>0</v>
      </c>
      <c r="R21" s="10">
        <v>0</v>
      </c>
      <c r="S21" s="10">
        <v>0</v>
      </c>
      <c r="T21" s="10">
        <v>0</v>
      </c>
      <c r="U21" s="10">
        <v>0</v>
      </c>
      <c r="V21" s="10">
        <v>0</v>
      </c>
      <c r="W21" s="10">
        <v>415864.19</v>
      </c>
      <c r="X21" s="10">
        <v>1411069.9600000002</v>
      </c>
      <c r="Y21" s="10">
        <v>1368449.4099999997</v>
      </c>
      <c r="Z21" s="10">
        <v>1415916.2500000002</v>
      </c>
      <c r="AA21" s="10">
        <v>1532742.1900000004</v>
      </c>
      <c r="AB21" s="10">
        <v>1583181.8900000001</v>
      </c>
      <c r="AC21" s="10">
        <v>1657946.33</v>
      </c>
      <c r="AD21" s="10">
        <v>1835932.4300000002</v>
      </c>
      <c r="AE21" s="10">
        <v>1987448.19</v>
      </c>
      <c r="AF21" s="10">
        <v>2030120.79</v>
      </c>
      <c r="AG21" s="10">
        <v>2423080.3499999996</v>
      </c>
      <c r="AH21" s="10">
        <v>2181762.12</v>
      </c>
      <c r="AI21" s="22">
        <v>2216032.9000000004</v>
      </c>
      <c r="AJ21" s="10">
        <v>2684147.0000000005</v>
      </c>
      <c r="AK21" s="10">
        <v>2860157.3699999996</v>
      </c>
      <c r="AL21" s="10">
        <v>3694333.01</v>
      </c>
      <c r="AM21" s="26">
        <v>4380254.9399999995</v>
      </c>
    </row>
    <row r="22" spans="1:39" x14ac:dyDescent="0.2">
      <c r="A22" s="9" t="s">
        <v>18</v>
      </c>
      <c r="B22" s="8">
        <v>0</v>
      </c>
      <c r="C22" s="8">
        <v>0</v>
      </c>
      <c r="D22" s="8">
        <v>0</v>
      </c>
      <c r="E22" s="8">
        <v>1286174</v>
      </c>
      <c r="F22" s="8">
        <v>1348281</v>
      </c>
      <c r="G22" s="8">
        <v>1443321</v>
      </c>
      <c r="H22" s="8">
        <v>1476792</v>
      </c>
      <c r="I22" s="8">
        <v>1335274</v>
      </c>
      <c r="J22" s="8">
        <v>1515541</v>
      </c>
      <c r="K22" s="8">
        <v>1763514</v>
      </c>
      <c r="L22" s="8">
        <v>1724036</v>
      </c>
      <c r="M22" s="10">
        <v>1916385</v>
      </c>
      <c r="N22" s="8">
        <v>2122447</v>
      </c>
      <c r="O22" s="10">
        <v>2145955</v>
      </c>
      <c r="P22" s="10">
        <v>2068825</v>
      </c>
      <c r="Q22" s="10">
        <v>2432979</v>
      </c>
      <c r="R22" s="10">
        <v>2539063</v>
      </c>
      <c r="S22" s="10">
        <v>2487725.67</v>
      </c>
      <c r="T22" s="10">
        <v>3078358.99</v>
      </c>
      <c r="U22" s="10">
        <v>3096317.47</v>
      </c>
      <c r="V22" s="10">
        <v>3241736.3</v>
      </c>
      <c r="W22" s="10">
        <v>3275228.1599999997</v>
      </c>
      <c r="X22" s="10">
        <v>3407098.58</v>
      </c>
      <c r="Y22" s="10">
        <v>4166945.9099999997</v>
      </c>
      <c r="Z22" s="10">
        <v>3935569.19</v>
      </c>
      <c r="AA22" s="10">
        <v>4199252.43</v>
      </c>
      <c r="AB22" s="10">
        <v>4327107.2200000007</v>
      </c>
      <c r="AC22" s="10">
        <v>4575421.3900000006</v>
      </c>
      <c r="AD22" s="10">
        <v>4824924.1600000001</v>
      </c>
      <c r="AE22" s="10">
        <v>4972728.0000000009</v>
      </c>
      <c r="AF22" s="10">
        <v>5201464.3200000012</v>
      </c>
      <c r="AG22" s="10">
        <v>5358465.21</v>
      </c>
      <c r="AH22" s="10">
        <v>5972981.370000001</v>
      </c>
      <c r="AI22" s="22">
        <v>5999192.2300000004</v>
      </c>
      <c r="AJ22" s="10">
        <v>6588878.7499999991</v>
      </c>
      <c r="AK22" s="10">
        <v>5386552.2699999996</v>
      </c>
      <c r="AL22" s="10">
        <v>6965847.7799999993</v>
      </c>
      <c r="AM22" s="26">
        <v>5271550.12</v>
      </c>
    </row>
    <row r="23" spans="1:39" x14ac:dyDescent="0.2">
      <c r="A23" s="9" t="s">
        <v>19</v>
      </c>
      <c r="B23" s="8">
        <v>0</v>
      </c>
      <c r="C23" s="8">
        <v>0</v>
      </c>
      <c r="D23" s="8">
        <v>0</v>
      </c>
      <c r="E23" s="8">
        <v>0</v>
      </c>
      <c r="F23" s="8">
        <v>0</v>
      </c>
      <c r="G23" s="8">
        <v>0</v>
      </c>
      <c r="H23" s="8">
        <v>157846</v>
      </c>
      <c r="I23" s="8">
        <v>280793</v>
      </c>
      <c r="J23" s="8">
        <v>265740</v>
      </c>
      <c r="K23" s="8">
        <v>316647</v>
      </c>
      <c r="L23" s="8">
        <v>356931</v>
      </c>
      <c r="M23" s="10">
        <v>363914</v>
      </c>
      <c r="N23" s="8">
        <v>424284</v>
      </c>
      <c r="O23" s="10">
        <v>428798</v>
      </c>
      <c r="P23" s="10">
        <v>452943</v>
      </c>
      <c r="Q23" s="10">
        <v>588477</v>
      </c>
      <c r="R23" s="10">
        <v>576630</v>
      </c>
      <c r="S23" s="10">
        <v>589799.52</v>
      </c>
      <c r="T23" s="10">
        <v>670067.71</v>
      </c>
      <c r="U23" s="10">
        <v>770068.11</v>
      </c>
      <c r="V23" s="10">
        <v>780909.04</v>
      </c>
      <c r="W23" s="10">
        <v>731730.85</v>
      </c>
      <c r="X23" s="10">
        <v>682489.44</v>
      </c>
      <c r="Y23" s="10">
        <v>645384.08000000007</v>
      </c>
      <c r="Z23" s="10">
        <v>656532.71</v>
      </c>
      <c r="AA23" s="10">
        <v>673563.47000000009</v>
      </c>
      <c r="AB23" s="10">
        <v>719340.77999999991</v>
      </c>
      <c r="AC23" s="10">
        <v>783618.45</v>
      </c>
      <c r="AD23" s="10">
        <v>881262.00999999989</v>
      </c>
      <c r="AE23" s="10">
        <v>973468.56999999983</v>
      </c>
      <c r="AF23" s="10">
        <v>998599.95000000007</v>
      </c>
      <c r="AG23" s="10">
        <v>1041566.6799999999</v>
      </c>
      <c r="AH23" s="10">
        <v>1164238.1099999999</v>
      </c>
      <c r="AI23" s="22">
        <v>1183737.51</v>
      </c>
      <c r="AJ23" s="10">
        <v>1553986.9</v>
      </c>
      <c r="AK23" s="10">
        <v>1206659.7399999998</v>
      </c>
      <c r="AL23" s="10">
        <v>1574970.7999999998</v>
      </c>
      <c r="AM23" s="26">
        <v>1280362.6400000001</v>
      </c>
    </row>
    <row r="24" spans="1:39" x14ac:dyDescent="0.2">
      <c r="A24" s="9" t="s">
        <v>20</v>
      </c>
      <c r="B24" s="8">
        <v>0</v>
      </c>
      <c r="C24" s="8">
        <v>0</v>
      </c>
      <c r="D24" s="8">
        <v>0</v>
      </c>
      <c r="E24" s="8">
        <v>0</v>
      </c>
      <c r="F24" s="8">
        <v>0</v>
      </c>
      <c r="G24" s="8">
        <v>71860</v>
      </c>
      <c r="H24" s="8">
        <v>196380</v>
      </c>
      <c r="I24" s="8">
        <v>166030</v>
      </c>
      <c r="J24" s="8">
        <v>145274</v>
      </c>
      <c r="K24" s="8">
        <v>202503</v>
      </c>
      <c r="L24" s="8">
        <v>245513</v>
      </c>
      <c r="M24" s="10">
        <v>231644</v>
      </c>
      <c r="N24" s="8">
        <v>267490</v>
      </c>
      <c r="O24" s="10">
        <v>249326</v>
      </c>
      <c r="P24" s="10">
        <v>248614</v>
      </c>
      <c r="Q24" s="10">
        <v>322689</v>
      </c>
      <c r="R24" s="10">
        <v>355058</v>
      </c>
      <c r="S24" s="10">
        <v>366948.74</v>
      </c>
      <c r="T24" s="10">
        <v>414586.58</v>
      </c>
      <c r="U24" s="10">
        <v>416872.15</v>
      </c>
      <c r="V24" s="10">
        <v>446788.07</v>
      </c>
      <c r="W24" s="10">
        <v>409118.15</v>
      </c>
      <c r="X24" s="10">
        <v>386006.01</v>
      </c>
      <c r="Y24" s="10">
        <v>353927.21</v>
      </c>
      <c r="Z24" s="10">
        <v>323346</v>
      </c>
      <c r="AA24" s="10">
        <v>390450.94999999995</v>
      </c>
      <c r="AB24" s="10">
        <v>416760.37</v>
      </c>
      <c r="AC24" s="10">
        <v>484864.12</v>
      </c>
      <c r="AD24" s="10">
        <v>530620.9</v>
      </c>
      <c r="AE24" s="10">
        <v>577980.82999999996</v>
      </c>
      <c r="AF24" s="10">
        <v>652120.25</v>
      </c>
      <c r="AG24" s="10">
        <v>700032.79999999993</v>
      </c>
      <c r="AH24" s="10">
        <v>769521.31</v>
      </c>
      <c r="AI24" s="22">
        <v>887855.91</v>
      </c>
      <c r="AJ24" s="10">
        <v>906524.92999999993</v>
      </c>
      <c r="AK24" s="10">
        <v>698685.91</v>
      </c>
      <c r="AL24" s="10">
        <v>1077180.76</v>
      </c>
      <c r="AM24" s="26">
        <v>775219.58000000007</v>
      </c>
    </row>
    <row r="25" spans="1:39" x14ac:dyDescent="0.2">
      <c r="A25" s="9" t="s">
        <v>21</v>
      </c>
      <c r="B25" s="8">
        <v>0</v>
      </c>
      <c r="C25" s="8">
        <v>0</v>
      </c>
      <c r="D25" s="8">
        <v>0</v>
      </c>
      <c r="E25" s="8">
        <v>0</v>
      </c>
      <c r="F25" s="8">
        <v>0</v>
      </c>
      <c r="G25" s="8">
        <v>0</v>
      </c>
      <c r="H25" s="8">
        <v>0</v>
      </c>
      <c r="I25" s="8">
        <v>0</v>
      </c>
      <c r="J25" s="8">
        <v>0</v>
      </c>
      <c r="K25" s="8">
        <v>0</v>
      </c>
      <c r="L25" s="8">
        <v>0</v>
      </c>
      <c r="M25" s="10">
        <v>307685</v>
      </c>
      <c r="N25" s="8">
        <v>727712</v>
      </c>
      <c r="O25" s="10">
        <v>366044</v>
      </c>
      <c r="P25" s="10">
        <v>347485</v>
      </c>
      <c r="Q25" s="10">
        <v>455481</v>
      </c>
      <c r="R25" s="10">
        <v>458784</v>
      </c>
      <c r="S25" s="10">
        <v>481129.65</v>
      </c>
      <c r="T25" s="10">
        <v>623244.25</v>
      </c>
      <c r="U25" s="10">
        <v>801940.67</v>
      </c>
      <c r="V25" s="10">
        <v>1104266.3799999999</v>
      </c>
      <c r="W25" s="10">
        <v>1069075.5299999998</v>
      </c>
      <c r="X25" s="10">
        <v>1064236.97</v>
      </c>
      <c r="Y25" s="10">
        <v>1062971.1800000002</v>
      </c>
      <c r="Z25" s="10">
        <v>1060138.5300000003</v>
      </c>
      <c r="AA25" s="10">
        <v>1186452.06</v>
      </c>
      <c r="AB25" s="10">
        <v>1287128.1500000001</v>
      </c>
      <c r="AC25" s="10">
        <v>1398884.49</v>
      </c>
      <c r="AD25" s="10">
        <v>1563970.98</v>
      </c>
      <c r="AE25" s="10">
        <v>1685497.3900000004</v>
      </c>
      <c r="AF25" s="10">
        <v>1811176.23</v>
      </c>
      <c r="AG25" s="10">
        <v>2186430.3200000003</v>
      </c>
      <c r="AH25" s="10">
        <v>2129024.62</v>
      </c>
      <c r="AI25" s="22">
        <v>2092957.15</v>
      </c>
      <c r="AJ25" s="10">
        <v>2713856.7700000005</v>
      </c>
      <c r="AK25" s="10">
        <v>2862391.45</v>
      </c>
      <c r="AL25" s="10">
        <v>3567770.2</v>
      </c>
      <c r="AM25" s="26">
        <v>3476501.91</v>
      </c>
    </row>
    <row r="26" spans="1:39" x14ac:dyDescent="0.2">
      <c r="A26" s="9" t="s">
        <v>22</v>
      </c>
      <c r="B26" s="8">
        <v>0</v>
      </c>
      <c r="C26" s="8">
        <v>0</v>
      </c>
      <c r="D26" s="8">
        <v>0</v>
      </c>
      <c r="E26" s="8">
        <v>0</v>
      </c>
      <c r="F26" s="8">
        <v>690842</v>
      </c>
      <c r="G26" s="8">
        <v>768936</v>
      </c>
      <c r="H26" s="8">
        <v>676867</v>
      </c>
      <c r="I26" s="8">
        <v>596661</v>
      </c>
      <c r="J26" s="8">
        <v>702531</v>
      </c>
      <c r="K26" s="8">
        <v>741869</v>
      </c>
      <c r="L26" s="8">
        <v>706813</v>
      </c>
      <c r="M26" s="10">
        <v>745875</v>
      </c>
      <c r="N26" s="8">
        <v>757501</v>
      </c>
      <c r="O26" s="10">
        <v>650565</v>
      </c>
      <c r="P26" s="10">
        <v>496974</v>
      </c>
      <c r="Q26" s="10">
        <v>589509</v>
      </c>
      <c r="R26" s="10">
        <v>587316</v>
      </c>
      <c r="S26" s="10">
        <v>638415.80000000005</v>
      </c>
      <c r="T26" s="10">
        <v>631844.84</v>
      </c>
      <c r="U26" s="10">
        <v>651474.04</v>
      </c>
      <c r="V26" s="10">
        <v>705345.44</v>
      </c>
      <c r="W26" s="10">
        <v>669748.47000000009</v>
      </c>
      <c r="X26" s="10">
        <v>616954.69000000006</v>
      </c>
      <c r="Y26" s="10">
        <v>571406.56000000006</v>
      </c>
      <c r="Z26" s="10">
        <v>604720.26</v>
      </c>
      <c r="AA26" s="10">
        <v>766253.4800000001</v>
      </c>
      <c r="AB26" s="10">
        <v>828506.27000000014</v>
      </c>
      <c r="AC26" s="10">
        <v>772449.30999999994</v>
      </c>
      <c r="AD26" s="10">
        <v>923966.07</v>
      </c>
      <c r="AE26" s="10">
        <v>1021837.6600000001</v>
      </c>
      <c r="AF26" s="10">
        <v>1062983.7399999998</v>
      </c>
      <c r="AG26" s="10">
        <v>1246326.01</v>
      </c>
      <c r="AH26" s="10">
        <v>1224254.1700000004</v>
      </c>
      <c r="AI26" s="22">
        <v>1208081.8899999999</v>
      </c>
      <c r="AJ26" s="10">
        <v>1291152.72</v>
      </c>
      <c r="AK26" s="10">
        <v>1058930.74</v>
      </c>
      <c r="AL26" s="10">
        <v>1169235.3499999999</v>
      </c>
      <c r="AM26" s="26">
        <v>840959.58</v>
      </c>
    </row>
    <row r="27" spans="1:39" x14ac:dyDescent="0.2">
      <c r="A27" s="9" t="s">
        <v>23</v>
      </c>
      <c r="B27" s="8">
        <v>0</v>
      </c>
      <c r="C27" s="8">
        <v>0</v>
      </c>
      <c r="D27" s="8">
        <v>0</v>
      </c>
      <c r="E27" s="8">
        <v>396766</v>
      </c>
      <c r="F27" s="8">
        <v>959417</v>
      </c>
      <c r="G27" s="8">
        <v>970873</v>
      </c>
      <c r="H27" s="8">
        <v>983492</v>
      </c>
      <c r="I27" s="8">
        <v>965986</v>
      </c>
      <c r="J27" s="8">
        <v>1048759</v>
      </c>
      <c r="K27" s="8">
        <v>1183409</v>
      </c>
      <c r="L27" s="8">
        <v>1159942</v>
      </c>
      <c r="M27" s="10">
        <v>1231440</v>
      </c>
      <c r="N27" s="8">
        <v>1407657</v>
      </c>
      <c r="O27" s="10">
        <v>1370451</v>
      </c>
      <c r="P27" s="10">
        <v>1285330</v>
      </c>
      <c r="Q27" s="10">
        <v>1399913</v>
      </c>
      <c r="R27" s="10">
        <v>1516121</v>
      </c>
      <c r="S27" s="10">
        <v>1576716.93</v>
      </c>
      <c r="T27" s="10">
        <v>1823070.88</v>
      </c>
      <c r="U27" s="10">
        <v>1844430.03</v>
      </c>
      <c r="V27" s="10">
        <v>1865481.69</v>
      </c>
      <c r="W27" s="10">
        <v>1788359.66</v>
      </c>
      <c r="X27" s="10">
        <v>1697000.14</v>
      </c>
      <c r="Y27" s="10">
        <v>1549824.44</v>
      </c>
      <c r="Z27" s="10">
        <v>1513105.1</v>
      </c>
      <c r="AA27" s="10">
        <v>1661398.6</v>
      </c>
      <c r="AB27" s="10">
        <v>1705668.47</v>
      </c>
      <c r="AC27" s="10">
        <v>1811444.0799999998</v>
      </c>
      <c r="AD27" s="10">
        <v>1900912.6</v>
      </c>
      <c r="AE27" s="10">
        <v>1936443.5499999998</v>
      </c>
      <c r="AF27" s="10">
        <v>2031812.5699999998</v>
      </c>
      <c r="AG27" s="10">
        <v>2162777.1799999997</v>
      </c>
      <c r="AH27" s="10">
        <v>2237423.13</v>
      </c>
      <c r="AI27" s="22">
        <v>2241822.9700000002</v>
      </c>
      <c r="AJ27" s="10">
        <v>2543776.38</v>
      </c>
      <c r="AK27" s="10">
        <v>2145068.25</v>
      </c>
      <c r="AL27" s="10">
        <v>2838133.28</v>
      </c>
      <c r="AM27" s="26">
        <v>2384802.29</v>
      </c>
    </row>
    <row r="28" spans="1:39" x14ac:dyDescent="0.2">
      <c r="A28" s="9" t="s">
        <v>24</v>
      </c>
      <c r="B28" s="8">
        <v>0</v>
      </c>
      <c r="C28" s="8">
        <v>0</v>
      </c>
      <c r="D28" s="8">
        <v>0</v>
      </c>
      <c r="E28" s="8">
        <v>1237783</v>
      </c>
      <c r="F28" s="8">
        <v>1331553</v>
      </c>
      <c r="G28" s="8">
        <v>1389481</v>
      </c>
      <c r="H28" s="8">
        <v>1459937</v>
      </c>
      <c r="I28" s="8">
        <v>1400583</v>
      </c>
      <c r="J28" s="8">
        <v>1436769</v>
      </c>
      <c r="K28" s="8">
        <v>1763894</v>
      </c>
      <c r="L28" s="8">
        <v>1774373</v>
      </c>
      <c r="M28" s="10">
        <v>1955284</v>
      </c>
      <c r="N28" s="8">
        <v>2179975</v>
      </c>
      <c r="O28" s="10">
        <v>2290355</v>
      </c>
      <c r="P28" s="10">
        <v>2244501</v>
      </c>
      <c r="Q28" s="10">
        <v>2528244</v>
      </c>
      <c r="R28" s="10">
        <v>2600018</v>
      </c>
      <c r="S28" s="10">
        <v>2820221.11</v>
      </c>
      <c r="T28" s="10">
        <v>3027817.72</v>
      </c>
      <c r="U28" s="10">
        <v>3644381.65</v>
      </c>
      <c r="V28" s="10">
        <v>3599759.46</v>
      </c>
      <c r="W28" s="10">
        <v>2978545.2899999996</v>
      </c>
      <c r="X28" s="10">
        <v>2718365.5</v>
      </c>
      <c r="Y28" s="10">
        <v>2616636.5499999998</v>
      </c>
      <c r="Z28" s="10">
        <v>2577207.4400000004</v>
      </c>
      <c r="AA28" s="10">
        <v>2698419.44</v>
      </c>
      <c r="AB28" s="10">
        <v>2803685.0600000005</v>
      </c>
      <c r="AC28" s="10">
        <v>3004533.1000000006</v>
      </c>
      <c r="AD28" s="10">
        <v>3181270.46</v>
      </c>
      <c r="AE28" s="10">
        <v>3474997.8400000003</v>
      </c>
      <c r="AF28" s="10">
        <v>3752911.3099999996</v>
      </c>
      <c r="AG28" s="10">
        <v>4001805.19</v>
      </c>
      <c r="AH28" s="10">
        <v>4132232.1799999997</v>
      </c>
      <c r="AI28" s="22">
        <v>4221047.1899999995</v>
      </c>
      <c r="AJ28" s="10">
        <v>4788682.7300000004</v>
      </c>
      <c r="AK28" s="10">
        <v>4353255.7</v>
      </c>
      <c r="AL28" s="10">
        <v>6539820.6399999997</v>
      </c>
      <c r="AM28" s="26">
        <v>7313630.1699999999</v>
      </c>
    </row>
    <row r="29" spans="1:39" x14ac:dyDescent="0.2">
      <c r="A29" s="9" t="s">
        <v>25</v>
      </c>
      <c r="B29" s="8">
        <v>0</v>
      </c>
      <c r="C29" s="8">
        <v>0</v>
      </c>
      <c r="D29" s="8">
        <v>0</v>
      </c>
      <c r="E29" s="8">
        <v>0</v>
      </c>
      <c r="F29" s="8">
        <v>0</v>
      </c>
      <c r="G29" s="8">
        <v>0</v>
      </c>
      <c r="H29" s="8">
        <v>0</v>
      </c>
      <c r="I29" s="8">
        <v>0</v>
      </c>
      <c r="J29" s="8">
        <v>0</v>
      </c>
      <c r="K29" s="8">
        <v>0</v>
      </c>
      <c r="L29" s="8">
        <v>0</v>
      </c>
      <c r="M29" s="10">
        <v>0</v>
      </c>
      <c r="N29" s="8">
        <v>1741086</v>
      </c>
      <c r="O29" s="10">
        <v>4595437</v>
      </c>
      <c r="P29" s="10">
        <v>4541297</v>
      </c>
      <c r="Q29" s="10">
        <v>5414713</v>
      </c>
      <c r="R29" s="10">
        <v>5612002</v>
      </c>
      <c r="S29" s="10">
        <v>3538674</v>
      </c>
      <c r="T29" s="10">
        <v>2951466.82</v>
      </c>
      <c r="U29" s="10">
        <v>8492035.5199999977</v>
      </c>
      <c r="V29" s="10">
        <v>8555263.6699999999</v>
      </c>
      <c r="W29" s="10">
        <v>8012420.04</v>
      </c>
      <c r="X29" s="10">
        <v>7607799.1899999995</v>
      </c>
      <c r="Y29" s="10">
        <v>7447392.6099999994</v>
      </c>
      <c r="Z29" s="10">
        <v>7612722.8299999991</v>
      </c>
      <c r="AA29" s="10">
        <v>7809102.2500000019</v>
      </c>
      <c r="AB29" s="10">
        <v>8183468.5399999991</v>
      </c>
      <c r="AC29" s="10">
        <v>8667538.6199999992</v>
      </c>
      <c r="AD29" s="10">
        <v>6080918.0800000001</v>
      </c>
      <c r="AE29" s="10">
        <v>3147854.0500000003</v>
      </c>
      <c r="AF29" s="10">
        <v>10344103.35</v>
      </c>
      <c r="AG29" s="10">
        <v>11478089.599999998</v>
      </c>
      <c r="AH29" s="10">
        <v>11432237.029999999</v>
      </c>
      <c r="AI29" s="22">
        <v>11784605.420000002</v>
      </c>
      <c r="AJ29" s="10">
        <v>13806332.960000001</v>
      </c>
      <c r="AK29" s="10">
        <v>13146958.07</v>
      </c>
      <c r="AL29" s="10">
        <v>15914200.129999999</v>
      </c>
      <c r="AM29" s="26">
        <v>14048208.970000001</v>
      </c>
    </row>
    <row r="30" spans="1:39" x14ac:dyDescent="0.2">
      <c r="A30" s="9" t="s">
        <v>26</v>
      </c>
      <c r="B30" s="8">
        <v>0</v>
      </c>
      <c r="C30" s="8">
        <v>0</v>
      </c>
      <c r="D30" s="8">
        <v>0</v>
      </c>
      <c r="E30" s="8">
        <v>2514000</v>
      </c>
      <c r="F30" s="8">
        <v>4093740</v>
      </c>
      <c r="G30" s="8">
        <v>4415105</v>
      </c>
      <c r="H30" s="8">
        <v>4753292</v>
      </c>
      <c r="I30" s="8">
        <v>4952279</v>
      </c>
      <c r="J30" s="8">
        <v>5243469</v>
      </c>
      <c r="K30" s="8">
        <v>5731692</v>
      </c>
      <c r="L30" s="8">
        <v>5809739</v>
      </c>
      <c r="M30" s="10">
        <v>6123501</v>
      </c>
      <c r="N30" s="8">
        <v>6647448</v>
      </c>
      <c r="O30" s="10">
        <v>6932919</v>
      </c>
      <c r="P30" s="10">
        <v>7014772</v>
      </c>
      <c r="Q30" s="10">
        <v>8006991</v>
      </c>
      <c r="R30" s="10">
        <v>8127326</v>
      </c>
      <c r="S30" s="10">
        <v>9093961.2599999998</v>
      </c>
      <c r="T30" s="10">
        <v>10620874.869999999</v>
      </c>
      <c r="U30" s="10">
        <v>11349300.48</v>
      </c>
      <c r="V30" s="10">
        <v>11488547.860000001</v>
      </c>
      <c r="W30" s="10">
        <v>10457413.59</v>
      </c>
      <c r="X30" s="10">
        <v>9422074</v>
      </c>
      <c r="Y30" s="10">
        <v>8769719.9100000001</v>
      </c>
      <c r="Z30" s="10">
        <v>8646089.8300000019</v>
      </c>
      <c r="AA30" s="10">
        <v>9054156.5699999984</v>
      </c>
      <c r="AB30" s="10">
        <v>9331969.6199999992</v>
      </c>
      <c r="AC30" s="10">
        <v>9785599.8299999982</v>
      </c>
      <c r="AD30" s="10">
        <v>10556201.34</v>
      </c>
      <c r="AE30" s="10">
        <v>11147156.689999999</v>
      </c>
      <c r="AF30" s="10">
        <v>13259030.810000001</v>
      </c>
      <c r="AG30" s="10">
        <v>18763669.329999998</v>
      </c>
      <c r="AH30" s="10">
        <v>18501094.289999999</v>
      </c>
      <c r="AI30" s="22">
        <v>18215663.180000003</v>
      </c>
      <c r="AJ30" s="10">
        <v>20621219.189999998</v>
      </c>
      <c r="AK30" s="10">
        <v>18798324.599999998</v>
      </c>
      <c r="AL30" s="10">
        <v>24411524.060000002</v>
      </c>
      <c r="AM30" s="26">
        <v>20885842.09</v>
      </c>
    </row>
    <row r="31" spans="1:39" x14ac:dyDescent="0.2">
      <c r="A31" s="9" t="s">
        <v>27</v>
      </c>
      <c r="B31" s="8">
        <v>16468679</v>
      </c>
      <c r="C31" s="8">
        <v>347235</v>
      </c>
      <c r="D31" s="8">
        <v>207846</v>
      </c>
      <c r="E31" s="8">
        <v>0</v>
      </c>
      <c r="F31" s="8">
        <v>0</v>
      </c>
      <c r="G31" s="8">
        <v>20316960</v>
      </c>
      <c r="H31" s="8">
        <v>43125195</v>
      </c>
      <c r="I31" s="8">
        <v>47661382</v>
      </c>
      <c r="J31" s="8">
        <v>50862265</v>
      </c>
      <c r="K31" s="8">
        <v>57060902</v>
      </c>
      <c r="L31" s="8">
        <v>87350515</v>
      </c>
      <c r="M31" s="10">
        <v>103871317</v>
      </c>
      <c r="N31" s="8">
        <v>104901779</v>
      </c>
      <c r="O31" s="10">
        <v>111223601</v>
      </c>
      <c r="P31" s="10">
        <v>113546173</v>
      </c>
      <c r="Q31" s="10">
        <v>145171578</v>
      </c>
      <c r="R31" s="10">
        <v>162578132</v>
      </c>
      <c r="S31" s="10">
        <v>170107053.61000001</v>
      </c>
      <c r="T31" s="10">
        <v>190788876.98999998</v>
      </c>
      <c r="U31" s="10">
        <v>211264304.31999999</v>
      </c>
      <c r="V31" s="10">
        <v>215114069.59000003</v>
      </c>
      <c r="W31" s="10">
        <v>199390413.98000002</v>
      </c>
      <c r="X31" s="10">
        <v>184526466.49000001</v>
      </c>
      <c r="Y31" s="10">
        <v>174972615.59</v>
      </c>
      <c r="Z31" s="10">
        <v>177112152.55000001</v>
      </c>
      <c r="AA31" s="10">
        <v>188551284.81999999</v>
      </c>
      <c r="AB31" s="10">
        <v>196546069.73999998</v>
      </c>
      <c r="AC31" s="10">
        <v>206354839.05000001</v>
      </c>
      <c r="AD31" s="10">
        <v>219694201.25000003</v>
      </c>
      <c r="AE31" s="10">
        <v>236485432.94</v>
      </c>
      <c r="AF31" s="10">
        <v>244838212.42000005</v>
      </c>
      <c r="AG31" s="10">
        <v>281065355.52999997</v>
      </c>
      <c r="AH31" s="10">
        <v>387151705.76999998</v>
      </c>
      <c r="AI31" s="22">
        <v>627022148.45000005</v>
      </c>
      <c r="AJ31" s="10">
        <v>632495799.35000002</v>
      </c>
      <c r="AK31" s="10">
        <v>443198701.12999994</v>
      </c>
      <c r="AL31" s="10">
        <v>518111877.20000005</v>
      </c>
      <c r="AM31" s="26">
        <v>474207060.41000003</v>
      </c>
    </row>
    <row r="32" spans="1:39" x14ac:dyDescent="0.2">
      <c r="A32" s="9" t="s">
        <v>28</v>
      </c>
      <c r="B32" s="8">
        <v>0</v>
      </c>
      <c r="C32" s="8">
        <v>0</v>
      </c>
      <c r="D32" s="8">
        <v>0</v>
      </c>
      <c r="E32" s="8">
        <v>0</v>
      </c>
      <c r="F32" s="8">
        <v>0</v>
      </c>
      <c r="G32" s="8">
        <v>0</v>
      </c>
      <c r="H32" s="8">
        <v>0</v>
      </c>
      <c r="I32" s="8">
        <v>0</v>
      </c>
      <c r="J32" s="8">
        <v>0</v>
      </c>
      <c r="K32" s="8">
        <v>358491</v>
      </c>
      <c r="L32" s="8">
        <v>616239</v>
      </c>
      <c r="M32" s="10">
        <v>615892</v>
      </c>
      <c r="N32" s="8">
        <v>661394</v>
      </c>
      <c r="O32" s="10">
        <v>679982</v>
      </c>
      <c r="P32" s="10">
        <v>647262</v>
      </c>
      <c r="Q32" s="10">
        <v>782248</v>
      </c>
      <c r="R32" s="10">
        <v>770833</v>
      </c>
      <c r="S32" s="10">
        <v>871910.7</v>
      </c>
      <c r="T32" s="10">
        <v>972362.43</v>
      </c>
      <c r="U32" s="10">
        <v>1006433.45</v>
      </c>
      <c r="V32" s="10">
        <v>1038565.25</v>
      </c>
      <c r="W32" s="10">
        <v>1020722.89</v>
      </c>
      <c r="X32" s="10">
        <v>952096.14000000013</v>
      </c>
      <c r="Y32" s="10">
        <v>862149.6399999999</v>
      </c>
      <c r="Z32" s="10">
        <v>844798.86999999988</v>
      </c>
      <c r="AA32" s="10">
        <v>874764.85000000009</v>
      </c>
      <c r="AB32" s="10">
        <v>951488.12999999989</v>
      </c>
      <c r="AC32" s="10">
        <v>1034674.54</v>
      </c>
      <c r="AD32" s="10">
        <v>1112057.1199999999</v>
      </c>
      <c r="AE32" s="10">
        <v>1162164.43</v>
      </c>
      <c r="AF32" s="10">
        <v>1154499.8999999999</v>
      </c>
      <c r="AG32" s="10">
        <v>1115296.19</v>
      </c>
      <c r="AH32" s="10">
        <v>1254839.05</v>
      </c>
      <c r="AI32" s="22">
        <v>1408394.72</v>
      </c>
      <c r="AJ32" s="10">
        <v>1669318.89</v>
      </c>
      <c r="AK32" s="10">
        <v>1598980.2000000002</v>
      </c>
      <c r="AL32" s="10">
        <v>2171349.81</v>
      </c>
      <c r="AM32" s="26">
        <v>1654859.29</v>
      </c>
    </row>
    <row r="33" spans="1:39" x14ac:dyDescent="0.2">
      <c r="A33" s="9" t="s">
        <v>29</v>
      </c>
      <c r="B33" s="8">
        <v>0</v>
      </c>
      <c r="C33" s="8">
        <v>0</v>
      </c>
      <c r="D33" s="8">
        <v>0</v>
      </c>
      <c r="E33" s="8">
        <v>6499071</v>
      </c>
      <c r="F33" s="8">
        <v>6629437</v>
      </c>
      <c r="G33" s="8">
        <v>6853938</v>
      </c>
      <c r="H33" s="8">
        <v>7293818</v>
      </c>
      <c r="I33" s="8">
        <v>7499307</v>
      </c>
      <c r="J33" s="8">
        <v>8254281</v>
      </c>
      <c r="K33" s="8">
        <v>9534635</v>
      </c>
      <c r="L33" s="8">
        <v>11156754</v>
      </c>
      <c r="M33" s="10">
        <v>12466472</v>
      </c>
      <c r="N33" s="8">
        <v>13559361</v>
      </c>
      <c r="O33" s="10">
        <v>14341354</v>
      </c>
      <c r="P33" s="10">
        <v>14828650</v>
      </c>
      <c r="Q33" s="10">
        <v>16088962</v>
      </c>
      <c r="R33" s="10">
        <v>16312903</v>
      </c>
      <c r="S33" s="10">
        <v>17794452.379999999</v>
      </c>
      <c r="T33" s="10">
        <v>21451349.990000002</v>
      </c>
      <c r="U33" s="10">
        <v>22269690.210000001</v>
      </c>
      <c r="V33" s="10">
        <v>21115750.259999998</v>
      </c>
      <c r="W33" s="10">
        <v>19456052.709999997</v>
      </c>
      <c r="X33" s="10">
        <v>18242065.979999997</v>
      </c>
      <c r="Y33" s="10">
        <v>17724390.030000001</v>
      </c>
      <c r="Z33" s="10">
        <v>17659070.16</v>
      </c>
      <c r="AA33" s="10">
        <v>18649257.990000002</v>
      </c>
      <c r="AB33" s="10">
        <v>19553074.84</v>
      </c>
      <c r="AC33" s="10">
        <v>20574500.170000002</v>
      </c>
      <c r="AD33" s="10">
        <v>21962260.43</v>
      </c>
      <c r="AE33" s="10">
        <v>22949387.179999996</v>
      </c>
      <c r="AF33" s="10">
        <v>23917673.709999997</v>
      </c>
      <c r="AG33" s="10">
        <v>27330226.640000001</v>
      </c>
      <c r="AH33" s="10">
        <v>26354204.060000002</v>
      </c>
      <c r="AI33" s="22">
        <v>25964060.010000002</v>
      </c>
      <c r="AJ33" s="10">
        <v>28435695.48</v>
      </c>
      <c r="AK33" s="10">
        <v>28453316.490000006</v>
      </c>
      <c r="AL33" s="10">
        <v>33157978.780000001</v>
      </c>
      <c r="AM33" s="26">
        <v>30110258.180000003</v>
      </c>
    </row>
    <row r="34" spans="1:39" x14ac:dyDescent="0.2">
      <c r="A34" s="9" t="s">
        <v>30</v>
      </c>
      <c r="B34" s="8">
        <v>0</v>
      </c>
      <c r="C34" s="8">
        <v>0</v>
      </c>
      <c r="D34" s="8">
        <v>0</v>
      </c>
      <c r="E34" s="8">
        <v>1878720</v>
      </c>
      <c r="F34" s="8">
        <v>2022496</v>
      </c>
      <c r="G34" s="8">
        <v>2163283</v>
      </c>
      <c r="H34" s="8">
        <v>175677</v>
      </c>
      <c r="I34" s="8">
        <v>5847</v>
      </c>
      <c r="J34" s="8">
        <v>0</v>
      </c>
      <c r="K34" s="8">
        <v>2770109</v>
      </c>
      <c r="L34" s="8">
        <v>3984295</v>
      </c>
      <c r="M34" s="10">
        <v>4112021</v>
      </c>
      <c r="N34" s="8">
        <v>4438979</v>
      </c>
      <c r="O34" s="10">
        <v>4492228</v>
      </c>
      <c r="P34" s="10">
        <v>4427064</v>
      </c>
      <c r="Q34" s="10">
        <v>4995581</v>
      </c>
      <c r="R34" s="10">
        <v>5123301</v>
      </c>
      <c r="S34" s="10">
        <v>5211234.0599999996</v>
      </c>
      <c r="T34" s="10">
        <v>8646364.5399999991</v>
      </c>
      <c r="U34" s="10">
        <v>6435134.1500000004</v>
      </c>
      <c r="V34" s="10">
        <v>6432198.6699999999</v>
      </c>
      <c r="W34" s="10">
        <v>6383403.5499999998</v>
      </c>
      <c r="X34" s="10">
        <v>6100585.1900000004</v>
      </c>
      <c r="Y34" s="10">
        <v>6090098.1100000003</v>
      </c>
      <c r="Z34" s="10">
        <v>5806581.1600000001</v>
      </c>
      <c r="AA34" s="10">
        <v>6039645.0199999996</v>
      </c>
      <c r="AB34" s="10">
        <v>6297427.6899999995</v>
      </c>
      <c r="AC34" s="10">
        <v>6555176.6400000006</v>
      </c>
      <c r="AD34" s="10">
        <v>6678127.2299999995</v>
      </c>
      <c r="AE34" s="10">
        <v>6136533.7400000002</v>
      </c>
      <c r="AF34" s="10">
        <v>6635815.5</v>
      </c>
      <c r="AG34" s="10">
        <v>7750160.8500000006</v>
      </c>
      <c r="AH34" s="10">
        <v>8375502.3300000001</v>
      </c>
      <c r="AI34" s="22">
        <v>8475299.290000001</v>
      </c>
      <c r="AJ34" s="10">
        <v>8894374.6899999995</v>
      </c>
      <c r="AK34" s="10">
        <v>7812869.5099999988</v>
      </c>
      <c r="AL34" s="10">
        <v>9660598.4900000002</v>
      </c>
      <c r="AM34" s="26">
        <v>8645607.8499999996</v>
      </c>
    </row>
    <row r="35" spans="1:39" x14ac:dyDescent="0.2">
      <c r="A35" s="9" t="s">
        <v>31</v>
      </c>
      <c r="B35" s="8">
        <v>0</v>
      </c>
      <c r="C35" s="8">
        <v>0</v>
      </c>
      <c r="D35" s="8">
        <v>0</v>
      </c>
      <c r="E35" s="8">
        <v>336513</v>
      </c>
      <c r="F35" s="8">
        <v>377645</v>
      </c>
      <c r="G35" s="8">
        <v>442275</v>
      </c>
      <c r="H35" s="8">
        <v>373395</v>
      </c>
      <c r="I35" s="8">
        <v>374448</v>
      </c>
      <c r="J35" s="8">
        <v>366966</v>
      </c>
      <c r="K35" s="8">
        <v>482298</v>
      </c>
      <c r="L35" s="8">
        <v>486030</v>
      </c>
      <c r="M35" s="10">
        <v>482100</v>
      </c>
      <c r="N35" s="8">
        <v>532372</v>
      </c>
      <c r="O35" s="10">
        <v>545734</v>
      </c>
      <c r="P35" s="10">
        <v>493409</v>
      </c>
      <c r="Q35" s="10">
        <v>586706</v>
      </c>
      <c r="R35" s="10">
        <v>685605</v>
      </c>
      <c r="S35" s="10">
        <v>855417.51</v>
      </c>
      <c r="T35" s="10">
        <v>994245.37</v>
      </c>
      <c r="U35" s="10">
        <v>809919.24</v>
      </c>
      <c r="V35" s="10">
        <v>896197.51</v>
      </c>
      <c r="W35" s="10">
        <v>839838.82000000007</v>
      </c>
      <c r="X35" s="10">
        <v>848909.6399999999</v>
      </c>
      <c r="Y35" s="10">
        <v>783326.42</v>
      </c>
      <c r="Z35" s="10">
        <v>730254.86</v>
      </c>
      <c r="AA35" s="10">
        <v>773879.99</v>
      </c>
      <c r="AB35" s="10">
        <v>838791.55999999994</v>
      </c>
      <c r="AC35" s="10">
        <v>893598.88</v>
      </c>
      <c r="AD35" s="10">
        <v>962625.44000000006</v>
      </c>
      <c r="AE35" s="10">
        <v>1037096.29</v>
      </c>
      <c r="AF35" s="10">
        <v>1169238.05</v>
      </c>
      <c r="AG35" s="10">
        <v>1330398.07</v>
      </c>
      <c r="AH35" s="10">
        <v>1229558.3599999999</v>
      </c>
      <c r="AI35" s="22">
        <v>1334007.69</v>
      </c>
      <c r="AJ35" s="10">
        <v>1706166.46</v>
      </c>
      <c r="AK35" s="10">
        <v>1369848.19</v>
      </c>
      <c r="AL35" s="10">
        <v>1852797.38</v>
      </c>
      <c r="AM35" s="26">
        <v>1547659.33</v>
      </c>
    </row>
    <row r="36" spans="1:39" x14ac:dyDescent="0.2">
      <c r="A36" s="9" t="s">
        <v>32</v>
      </c>
      <c r="B36" s="8">
        <v>0</v>
      </c>
      <c r="C36" s="8">
        <v>0</v>
      </c>
      <c r="D36" s="8">
        <v>0</v>
      </c>
      <c r="E36" s="8">
        <v>0</v>
      </c>
      <c r="F36" s="8">
        <v>0</v>
      </c>
      <c r="G36" s="8">
        <v>110786</v>
      </c>
      <c r="H36" s="8">
        <v>142978</v>
      </c>
      <c r="I36" s="8">
        <v>118800</v>
      </c>
      <c r="J36" s="8">
        <v>109935</v>
      </c>
      <c r="K36" s="8">
        <v>141693</v>
      </c>
      <c r="L36" s="8">
        <v>158517</v>
      </c>
      <c r="M36" s="10">
        <v>172072</v>
      </c>
      <c r="N36" s="8">
        <v>236992</v>
      </c>
      <c r="O36" s="10">
        <v>225657</v>
      </c>
      <c r="P36" s="10">
        <v>211582</v>
      </c>
      <c r="Q36" s="10">
        <v>271833</v>
      </c>
      <c r="R36" s="10">
        <v>269282</v>
      </c>
      <c r="S36" s="10">
        <v>283894.46000000002</v>
      </c>
      <c r="T36" s="10">
        <v>344540.17</v>
      </c>
      <c r="U36" s="10">
        <v>342557.32</v>
      </c>
      <c r="V36" s="10">
        <v>338305.99</v>
      </c>
      <c r="W36" s="10">
        <v>364651.55000000005</v>
      </c>
      <c r="X36" s="10">
        <v>300319.51</v>
      </c>
      <c r="Y36" s="10">
        <v>277454.49000000005</v>
      </c>
      <c r="Z36" s="10">
        <v>267564.96999999997</v>
      </c>
      <c r="AA36" s="10">
        <v>296247.12</v>
      </c>
      <c r="AB36" s="10">
        <v>316593.25</v>
      </c>
      <c r="AC36" s="10">
        <v>339647.88</v>
      </c>
      <c r="AD36" s="10">
        <v>387948.15</v>
      </c>
      <c r="AE36" s="10">
        <v>411360.73</v>
      </c>
      <c r="AF36" s="10">
        <v>421417.87</v>
      </c>
      <c r="AG36" s="10">
        <v>426662.72000000003</v>
      </c>
      <c r="AH36" s="10">
        <v>444756.30000000005</v>
      </c>
      <c r="AI36" s="22">
        <v>464860.38999999996</v>
      </c>
      <c r="AJ36" s="10">
        <v>549973.20000000007</v>
      </c>
      <c r="AK36" s="10">
        <v>409268.98000000004</v>
      </c>
      <c r="AL36" s="10">
        <v>579695.57999999996</v>
      </c>
      <c r="AM36" s="26">
        <v>493190.14999999997</v>
      </c>
    </row>
    <row r="37" spans="1:39" x14ac:dyDescent="0.2">
      <c r="A37" s="9" t="s">
        <v>33</v>
      </c>
      <c r="B37" s="8">
        <v>0</v>
      </c>
      <c r="C37" s="8">
        <v>0</v>
      </c>
      <c r="D37" s="8">
        <v>0</v>
      </c>
      <c r="E37" s="8">
        <v>8443958</v>
      </c>
      <c r="F37" s="8">
        <v>8820980</v>
      </c>
      <c r="G37" s="8">
        <v>9396930</v>
      </c>
      <c r="H37" s="8">
        <v>9629208</v>
      </c>
      <c r="I37" s="8">
        <v>10699322</v>
      </c>
      <c r="J37" s="8">
        <v>11284269</v>
      </c>
      <c r="K37" s="8">
        <v>12897116</v>
      </c>
      <c r="L37" s="8">
        <v>13788812</v>
      </c>
      <c r="M37" s="10">
        <v>15268267</v>
      </c>
      <c r="N37" s="8">
        <v>17008369</v>
      </c>
      <c r="O37" s="10">
        <v>18402670</v>
      </c>
      <c r="P37" s="10">
        <v>18624680</v>
      </c>
      <c r="Q37" s="10">
        <v>21031239</v>
      </c>
      <c r="R37" s="10">
        <v>22624868</v>
      </c>
      <c r="S37" s="10">
        <v>25839615.18</v>
      </c>
      <c r="T37" s="10">
        <v>30735678.560000002</v>
      </c>
      <c r="U37" s="10">
        <v>35453338.789999999</v>
      </c>
      <c r="V37" s="10">
        <v>34462592.859999999</v>
      </c>
      <c r="W37" s="10">
        <v>32506470.740000002</v>
      </c>
      <c r="X37" s="10">
        <v>30822783.860000003</v>
      </c>
      <c r="Y37" s="10">
        <v>29759678.940000001</v>
      </c>
      <c r="Z37" s="10">
        <v>30382924.990000002</v>
      </c>
      <c r="AA37" s="10">
        <v>31960054.909999996</v>
      </c>
      <c r="AB37" s="10">
        <v>33800278.109999999</v>
      </c>
      <c r="AC37" s="10">
        <v>36475566.330000006</v>
      </c>
      <c r="AD37" s="10">
        <v>39168521.649999999</v>
      </c>
      <c r="AE37" s="10">
        <v>41938091.240000002</v>
      </c>
      <c r="AF37" s="10">
        <v>44005806.670000009</v>
      </c>
      <c r="AG37" s="10">
        <v>50736224.509999998</v>
      </c>
      <c r="AH37" s="10">
        <v>49863018.210000001</v>
      </c>
      <c r="AI37" s="22">
        <v>50266858.460000001</v>
      </c>
      <c r="AJ37" s="10">
        <v>56295645.979999997</v>
      </c>
      <c r="AK37" s="10">
        <v>55365049.460000001</v>
      </c>
      <c r="AL37" s="10">
        <v>68118682.330000013</v>
      </c>
      <c r="AM37" s="26">
        <v>61176889.969999999</v>
      </c>
    </row>
    <row r="38" spans="1:39" x14ac:dyDescent="0.2">
      <c r="A38" s="9" t="s">
        <v>34</v>
      </c>
      <c r="B38" s="8">
        <v>0</v>
      </c>
      <c r="C38" s="8">
        <v>0</v>
      </c>
      <c r="D38" s="8">
        <v>0</v>
      </c>
      <c r="E38" s="8">
        <v>0</v>
      </c>
      <c r="F38" s="8">
        <v>0</v>
      </c>
      <c r="G38" s="8">
        <v>0</v>
      </c>
      <c r="H38" s="8">
        <v>0</v>
      </c>
      <c r="I38" s="8">
        <v>0</v>
      </c>
      <c r="J38" s="8">
        <v>0</v>
      </c>
      <c r="K38" s="8">
        <v>0</v>
      </c>
      <c r="L38" s="8">
        <v>0</v>
      </c>
      <c r="M38" s="10">
        <v>0</v>
      </c>
      <c r="N38" s="8">
        <v>0</v>
      </c>
      <c r="O38" s="10">
        <v>0</v>
      </c>
      <c r="P38" s="10">
        <v>0</v>
      </c>
      <c r="Q38" s="10">
        <v>0</v>
      </c>
      <c r="R38" s="10">
        <v>0</v>
      </c>
      <c r="S38" s="10">
        <v>0</v>
      </c>
      <c r="T38" s="10">
        <v>0</v>
      </c>
      <c r="U38" s="10">
        <v>0</v>
      </c>
      <c r="V38" s="10">
        <v>0</v>
      </c>
      <c r="W38" s="10">
        <v>0</v>
      </c>
      <c r="X38" s="10">
        <v>0</v>
      </c>
      <c r="Y38" s="10">
        <v>0</v>
      </c>
      <c r="Z38" s="10">
        <v>0</v>
      </c>
      <c r="AA38" s="10">
        <v>0</v>
      </c>
      <c r="AB38" s="10">
        <v>0</v>
      </c>
      <c r="AC38" s="10">
        <v>0</v>
      </c>
      <c r="AD38" s="10">
        <v>0</v>
      </c>
      <c r="AE38" s="10">
        <v>0</v>
      </c>
      <c r="AF38" s="10">
        <v>0</v>
      </c>
      <c r="AG38" s="10">
        <v>0</v>
      </c>
      <c r="AH38" s="10">
        <v>28759566.049999997</v>
      </c>
      <c r="AI38" s="22">
        <v>79983463.560000002</v>
      </c>
      <c r="AJ38" s="10">
        <v>88532834.549999982</v>
      </c>
      <c r="AK38" s="10">
        <v>97486024.299999982</v>
      </c>
      <c r="AL38" s="10">
        <v>110670889.84999998</v>
      </c>
      <c r="AM38" s="26">
        <v>103314660.25</v>
      </c>
    </row>
    <row r="39" spans="1:39" x14ac:dyDescent="0.2">
      <c r="A39" s="9" t="s">
        <v>35</v>
      </c>
      <c r="B39" s="8">
        <v>0</v>
      </c>
      <c r="C39" s="8">
        <v>0</v>
      </c>
      <c r="D39" s="8">
        <v>0</v>
      </c>
      <c r="E39" s="8">
        <v>7606675</v>
      </c>
      <c r="F39" s="8">
        <v>16484643</v>
      </c>
      <c r="G39" s="8">
        <v>16851392</v>
      </c>
      <c r="H39" s="8">
        <v>18776986</v>
      </c>
      <c r="I39" s="8">
        <v>20052665</v>
      </c>
      <c r="J39" s="8">
        <v>22137974</v>
      </c>
      <c r="K39" s="8">
        <v>24124950</v>
      </c>
      <c r="L39" s="8">
        <v>24895938</v>
      </c>
      <c r="M39" s="10">
        <v>26657238</v>
      </c>
      <c r="N39" s="8">
        <v>27764793</v>
      </c>
      <c r="O39" s="10">
        <v>29198331</v>
      </c>
      <c r="P39" s="10">
        <v>29582365</v>
      </c>
      <c r="Q39" s="10">
        <v>32172577</v>
      </c>
      <c r="R39" s="10">
        <v>38127011</v>
      </c>
      <c r="S39" s="10">
        <v>52566718.100000001</v>
      </c>
      <c r="T39" s="10">
        <v>52080616.780000001</v>
      </c>
      <c r="U39" s="10">
        <v>57345928.870000005</v>
      </c>
      <c r="V39" s="10">
        <v>58401500.669999987</v>
      </c>
      <c r="W39" s="10">
        <v>56228642.440000005</v>
      </c>
      <c r="X39" s="10">
        <v>53608734.350000001</v>
      </c>
      <c r="Y39" s="10">
        <v>50869958.339999996</v>
      </c>
      <c r="Z39" s="10">
        <v>50688380.079999998</v>
      </c>
      <c r="AA39" s="10">
        <v>52413040.039999999</v>
      </c>
      <c r="AB39" s="10">
        <v>54020502.860000007</v>
      </c>
      <c r="AC39" s="10">
        <v>57031726.369999997</v>
      </c>
      <c r="AD39" s="10">
        <v>59737677.729999989</v>
      </c>
      <c r="AE39" s="10">
        <v>62320528.840000004</v>
      </c>
      <c r="AF39" s="10">
        <v>63567164.800000004</v>
      </c>
      <c r="AG39" s="10">
        <v>70675692.629999995</v>
      </c>
      <c r="AH39" s="10">
        <v>68901883.609999999</v>
      </c>
      <c r="AI39" s="22">
        <v>67240600.659999996</v>
      </c>
      <c r="AJ39" s="10">
        <v>70519322.210000008</v>
      </c>
      <c r="AK39" s="10">
        <v>69186007.439999998</v>
      </c>
      <c r="AL39" s="10">
        <v>81324675.26000002</v>
      </c>
      <c r="AM39" s="26">
        <v>72957512.080000013</v>
      </c>
    </row>
    <row r="40" spans="1:39" x14ac:dyDescent="0.2">
      <c r="A40" s="9" t="s">
        <v>36</v>
      </c>
      <c r="B40" s="8">
        <v>0</v>
      </c>
      <c r="C40" s="8">
        <v>0</v>
      </c>
      <c r="D40" s="8">
        <v>0</v>
      </c>
      <c r="E40" s="8">
        <v>0</v>
      </c>
      <c r="F40" s="8">
        <v>0</v>
      </c>
      <c r="G40" s="8">
        <v>0</v>
      </c>
      <c r="H40" s="8">
        <v>806637</v>
      </c>
      <c r="I40" s="8">
        <v>1427138</v>
      </c>
      <c r="J40" s="8">
        <v>1549001</v>
      </c>
      <c r="K40" s="8">
        <v>1612047</v>
      </c>
      <c r="L40" s="8">
        <v>1810517</v>
      </c>
      <c r="M40" s="10">
        <v>1950868</v>
      </c>
      <c r="N40" s="8">
        <v>2164589</v>
      </c>
      <c r="O40" s="10">
        <v>2226516</v>
      </c>
      <c r="P40" s="10">
        <v>2295984</v>
      </c>
      <c r="Q40" s="10">
        <v>2662787</v>
      </c>
      <c r="R40" s="10">
        <v>2631027</v>
      </c>
      <c r="S40" s="10">
        <v>2921183.28</v>
      </c>
      <c r="T40" s="10">
        <v>3142484.25</v>
      </c>
      <c r="U40" s="10">
        <v>3326250.31</v>
      </c>
      <c r="V40" s="10">
        <v>3415452.89</v>
      </c>
      <c r="W40" s="10">
        <v>3300159.56</v>
      </c>
      <c r="X40" s="10">
        <v>3232323.88</v>
      </c>
      <c r="Y40" s="10">
        <v>3001135.0900000003</v>
      </c>
      <c r="Z40" s="10">
        <v>2915824.4699999997</v>
      </c>
      <c r="AA40" s="10">
        <v>3006877.12</v>
      </c>
      <c r="AB40" s="10">
        <v>3126594.55</v>
      </c>
      <c r="AC40" s="10">
        <v>3248809.1999999997</v>
      </c>
      <c r="AD40" s="10">
        <v>3476007.4299999997</v>
      </c>
      <c r="AE40" s="10">
        <v>3629860.46</v>
      </c>
      <c r="AF40" s="10">
        <v>3821077.84</v>
      </c>
      <c r="AG40" s="10">
        <v>4197242.68</v>
      </c>
      <c r="AH40" s="10">
        <v>4282006.0199999996</v>
      </c>
      <c r="AI40" s="22">
        <v>4281630.8400000008</v>
      </c>
      <c r="AJ40" s="10">
        <v>5063856.4600000009</v>
      </c>
      <c r="AK40" s="10">
        <v>4527686.7699999996</v>
      </c>
      <c r="AL40" s="10">
        <v>5802711.9699999997</v>
      </c>
      <c r="AM40" s="26">
        <v>4960555.5</v>
      </c>
    </row>
    <row r="41" spans="1:39" x14ac:dyDescent="0.2">
      <c r="A41" s="9" t="s">
        <v>37</v>
      </c>
      <c r="B41" s="8">
        <v>0</v>
      </c>
      <c r="C41" s="8">
        <v>0</v>
      </c>
      <c r="D41" s="8">
        <v>0</v>
      </c>
      <c r="E41" s="8">
        <v>0</v>
      </c>
      <c r="F41" s="8">
        <v>0</v>
      </c>
      <c r="G41" s="8">
        <v>0</v>
      </c>
      <c r="H41" s="8">
        <v>76443</v>
      </c>
      <c r="I41" s="8">
        <v>145811</v>
      </c>
      <c r="J41" s="8">
        <v>135190</v>
      </c>
      <c r="K41" s="8">
        <v>158839</v>
      </c>
      <c r="L41" s="8">
        <v>181929</v>
      </c>
      <c r="M41" s="10">
        <v>169475</v>
      </c>
      <c r="N41" s="8">
        <v>196876</v>
      </c>
      <c r="O41" s="10">
        <v>170571</v>
      </c>
      <c r="P41" s="10">
        <v>163420</v>
      </c>
      <c r="Q41" s="10">
        <v>253243</v>
      </c>
      <c r="R41" s="10">
        <v>244355</v>
      </c>
      <c r="S41" s="10">
        <v>245834.97</v>
      </c>
      <c r="T41" s="10">
        <v>331226.23999999999</v>
      </c>
      <c r="U41" s="10">
        <v>303551.65000000002</v>
      </c>
      <c r="V41" s="10">
        <v>304608.01</v>
      </c>
      <c r="W41" s="10">
        <v>304042.42</v>
      </c>
      <c r="X41" s="10">
        <v>305973.16000000003</v>
      </c>
      <c r="Y41" s="10">
        <v>287168.96000000002</v>
      </c>
      <c r="Z41" s="10">
        <v>284923.93000000005</v>
      </c>
      <c r="AA41" s="10">
        <v>350271.18</v>
      </c>
      <c r="AB41" s="10">
        <v>480977.60000000009</v>
      </c>
      <c r="AC41" s="10">
        <v>494034.52999999997</v>
      </c>
      <c r="AD41" s="10">
        <v>517803.92000000004</v>
      </c>
      <c r="AE41" s="10">
        <v>526593.20000000007</v>
      </c>
      <c r="AF41" s="10">
        <v>583068.18000000005</v>
      </c>
      <c r="AG41" s="10">
        <v>674207.95000000007</v>
      </c>
      <c r="AH41" s="10">
        <v>790763.01</v>
      </c>
      <c r="AI41" s="22">
        <v>790988.01</v>
      </c>
      <c r="AJ41" s="10">
        <v>833826.23</v>
      </c>
      <c r="AK41" s="10">
        <v>492085.87000000005</v>
      </c>
      <c r="AL41" s="10">
        <v>697551.34</v>
      </c>
      <c r="AM41" s="26">
        <v>486459.01000000007</v>
      </c>
    </row>
    <row r="42" spans="1:39" x14ac:dyDescent="0.2">
      <c r="A42" s="9" t="s">
        <v>38</v>
      </c>
      <c r="B42" s="8">
        <v>0</v>
      </c>
      <c r="C42" s="8">
        <v>0</v>
      </c>
      <c r="D42" s="8">
        <v>0</v>
      </c>
      <c r="E42" s="8">
        <v>401971</v>
      </c>
      <c r="F42" s="8">
        <v>555306</v>
      </c>
      <c r="G42" s="8">
        <v>590257</v>
      </c>
      <c r="H42" s="8">
        <v>587613</v>
      </c>
      <c r="I42" s="8">
        <v>565541</v>
      </c>
      <c r="J42" s="8">
        <v>571001</v>
      </c>
      <c r="K42" s="8">
        <v>699204</v>
      </c>
      <c r="L42" s="8">
        <v>686492</v>
      </c>
      <c r="M42" s="10">
        <v>745212</v>
      </c>
      <c r="N42" s="8">
        <v>799635</v>
      </c>
      <c r="O42" s="10">
        <v>802915</v>
      </c>
      <c r="P42" s="10">
        <v>778328</v>
      </c>
      <c r="Q42" s="10">
        <v>914321</v>
      </c>
      <c r="R42" s="10">
        <v>860084</v>
      </c>
      <c r="S42" s="10">
        <v>925371.1</v>
      </c>
      <c r="T42" s="10">
        <v>1042479.52</v>
      </c>
      <c r="U42" s="10">
        <v>1147225.9099999999</v>
      </c>
      <c r="V42" s="10">
        <v>1278864.68</v>
      </c>
      <c r="W42" s="10">
        <v>1574063.29</v>
      </c>
      <c r="X42" s="10">
        <v>1575334.84</v>
      </c>
      <c r="Y42" s="10">
        <v>1460979.8699999999</v>
      </c>
      <c r="Z42" s="10">
        <v>1459969.4299999997</v>
      </c>
      <c r="AA42" s="10">
        <v>1538555.4100000004</v>
      </c>
      <c r="AB42" s="10">
        <v>1584477.0599999998</v>
      </c>
      <c r="AC42" s="10">
        <v>1676102.8800000001</v>
      </c>
      <c r="AD42" s="10">
        <v>1779430.0499999998</v>
      </c>
      <c r="AE42" s="10">
        <v>1810667.46</v>
      </c>
      <c r="AF42" s="10">
        <v>1847477.95</v>
      </c>
      <c r="AG42" s="10">
        <v>1891651.2099999997</v>
      </c>
      <c r="AH42" s="10">
        <v>2004833.5400000003</v>
      </c>
      <c r="AI42" s="22">
        <v>1979013.51</v>
      </c>
      <c r="AJ42" s="10">
        <v>2245282.6999999997</v>
      </c>
      <c r="AK42" s="10">
        <v>1806740.38</v>
      </c>
      <c r="AL42" s="10">
        <v>2408887.7000000002</v>
      </c>
      <c r="AM42" s="26">
        <v>1951731.28</v>
      </c>
    </row>
    <row r="43" spans="1:39" x14ac:dyDescent="0.2">
      <c r="A43" s="9" t="s">
        <v>39</v>
      </c>
      <c r="B43" s="8">
        <v>0</v>
      </c>
      <c r="C43" s="8">
        <v>0</v>
      </c>
      <c r="D43" s="8">
        <v>0</v>
      </c>
      <c r="E43" s="8">
        <v>5400295</v>
      </c>
      <c r="F43" s="8">
        <v>15109832</v>
      </c>
      <c r="G43" s="8">
        <v>15824284</v>
      </c>
      <c r="H43" s="8">
        <v>9460515</v>
      </c>
      <c r="I43" s="8">
        <v>122202</v>
      </c>
      <c r="J43" s="8">
        <v>18008870</v>
      </c>
      <c r="K43" s="8">
        <v>22195023</v>
      </c>
      <c r="L43" s="8">
        <v>23002808</v>
      </c>
      <c r="M43" s="10">
        <v>24609146</v>
      </c>
      <c r="N43" s="8">
        <v>26542885</v>
      </c>
      <c r="O43" s="10">
        <v>2830803</v>
      </c>
      <c r="P43" s="10">
        <v>0</v>
      </c>
      <c r="Q43" s="10">
        <v>305945</v>
      </c>
      <c r="R43" s="10">
        <v>6169256</v>
      </c>
      <c r="S43" s="10">
        <v>20077279.920000002</v>
      </c>
      <c r="T43" s="10">
        <v>21087642.940000001</v>
      </c>
      <c r="U43" s="10">
        <v>23843178.279999997</v>
      </c>
      <c r="V43" s="10">
        <v>23908712.59</v>
      </c>
      <c r="W43" s="10">
        <v>22254728.550000001</v>
      </c>
      <c r="X43" s="10">
        <v>21058942.41</v>
      </c>
      <c r="Y43" s="10">
        <v>20225767.850000001</v>
      </c>
      <c r="Z43" s="10">
        <v>21289345.540000003</v>
      </c>
      <c r="AA43" s="10">
        <v>22663497.829999994</v>
      </c>
      <c r="AB43" s="10">
        <v>24204648.840000004</v>
      </c>
      <c r="AC43" s="10">
        <v>26192968.399999999</v>
      </c>
      <c r="AD43" s="10">
        <v>28125629.140000001</v>
      </c>
      <c r="AE43" s="10">
        <v>29833560.050000001</v>
      </c>
      <c r="AF43" s="10">
        <v>39829246.670000002</v>
      </c>
      <c r="AG43" s="10">
        <v>65246863.089999996</v>
      </c>
      <c r="AH43" s="10">
        <v>62537258.950000003</v>
      </c>
      <c r="AI43" s="22">
        <v>63270348.410000004</v>
      </c>
      <c r="AJ43" s="10">
        <v>72411345.930000007</v>
      </c>
      <c r="AK43" s="10">
        <v>74250477.859999999</v>
      </c>
      <c r="AL43" s="10">
        <v>90054318.319999993</v>
      </c>
      <c r="AM43" s="26">
        <v>82721385.459999993</v>
      </c>
    </row>
    <row r="44" spans="1:39" x14ac:dyDescent="0.2">
      <c r="A44" s="9" t="s">
        <v>40</v>
      </c>
      <c r="B44" s="8">
        <v>0</v>
      </c>
      <c r="C44" s="8">
        <v>0</v>
      </c>
      <c r="D44" s="8">
        <v>0</v>
      </c>
      <c r="E44" s="8">
        <v>0</v>
      </c>
      <c r="F44" s="8">
        <v>0</v>
      </c>
      <c r="G44" s="8">
        <v>0</v>
      </c>
      <c r="H44" s="8">
        <v>0</v>
      </c>
      <c r="I44" s="8">
        <v>0</v>
      </c>
      <c r="J44" s="8">
        <v>0</v>
      </c>
      <c r="K44" s="8">
        <v>0</v>
      </c>
      <c r="L44" s="8">
        <v>0</v>
      </c>
      <c r="M44" s="10">
        <v>0</v>
      </c>
      <c r="N44" s="8">
        <v>0</v>
      </c>
      <c r="O44" s="10">
        <v>0</v>
      </c>
      <c r="P44" s="10">
        <v>0</v>
      </c>
      <c r="Q44" s="10">
        <v>0</v>
      </c>
      <c r="R44" s="10">
        <v>12329745</v>
      </c>
      <c r="S44" s="10">
        <v>34751138.5</v>
      </c>
      <c r="T44" s="10">
        <v>31003985.23</v>
      </c>
      <c r="U44" s="10">
        <v>23456596.84</v>
      </c>
      <c r="V44" s="10">
        <v>23579949.359999996</v>
      </c>
      <c r="W44" s="10">
        <v>20869668.420000002</v>
      </c>
      <c r="X44" s="10">
        <v>19844503.690000001</v>
      </c>
      <c r="Y44" s="10">
        <v>12393480.879999999</v>
      </c>
      <c r="Z44" s="10">
        <v>0</v>
      </c>
      <c r="AA44" s="10">
        <v>0</v>
      </c>
      <c r="AB44" s="10">
        <v>0</v>
      </c>
      <c r="AC44" s="10">
        <v>0</v>
      </c>
      <c r="AD44" s="10">
        <v>0</v>
      </c>
      <c r="AE44" s="10">
        <v>0</v>
      </c>
      <c r="AF44" s="10">
        <v>14803536.16</v>
      </c>
      <c r="AG44" s="10">
        <v>51694231.170000002</v>
      </c>
      <c r="AH44" s="10">
        <v>50766457.390000001</v>
      </c>
      <c r="AI44" s="22">
        <v>51871948.379999995</v>
      </c>
      <c r="AJ44" s="10">
        <v>59406268.669999994</v>
      </c>
      <c r="AK44" s="10">
        <v>58207680.049999997</v>
      </c>
      <c r="AL44" s="10">
        <v>70469431.199999988</v>
      </c>
      <c r="AM44" s="26">
        <v>64225627.109999999</v>
      </c>
    </row>
    <row r="45" spans="1:39" x14ac:dyDescent="0.2">
      <c r="A45" s="9" t="s">
        <v>41</v>
      </c>
      <c r="B45" s="8">
        <v>0</v>
      </c>
      <c r="C45" s="8">
        <v>0</v>
      </c>
      <c r="D45" s="8">
        <v>0</v>
      </c>
      <c r="E45" s="8">
        <v>0</v>
      </c>
      <c r="F45" s="8">
        <v>0</v>
      </c>
      <c r="G45" s="8">
        <v>0</v>
      </c>
      <c r="H45" s="8">
        <v>0</v>
      </c>
      <c r="I45" s="8">
        <v>0</v>
      </c>
      <c r="J45" s="8">
        <v>0</v>
      </c>
      <c r="K45" s="8">
        <v>0</v>
      </c>
      <c r="L45" s="8">
        <v>13350069</v>
      </c>
      <c r="M45" s="10">
        <v>396239</v>
      </c>
      <c r="N45" s="8">
        <v>6577590</v>
      </c>
      <c r="O45" s="10">
        <v>17217342</v>
      </c>
      <c r="P45" s="10">
        <v>17875493</v>
      </c>
      <c r="Q45" s="10">
        <v>11380859</v>
      </c>
      <c r="R45" s="10">
        <v>55532</v>
      </c>
      <c r="S45" s="10">
        <v>0</v>
      </c>
      <c r="T45" s="10">
        <v>0</v>
      </c>
      <c r="U45" s="10">
        <v>0</v>
      </c>
      <c r="V45" s="10">
        <v>4668199.84</v>
      </c>
      <c r="W45" s="10">
        <v>13218572.48</v>
      </c>
      <c r="X45" s="10">
        <v>11812820.160000002</v>
      </c>
      <c r="Y45" s="10">
        <v>11198227.169999998</v>
      </c>
      <c r="Z45" s="10">
        <v>11293577.880000001</v>
      </c>
      <c r="AA45" s="10">
        <v>7726510.3999999994</v>
      </c>
      <c r="AB45" s="10">
        <v>0</v>
      </c>
      <c r="AC45" s="10">
        <v>0</v>
      </c>
      <c r="AD45" s="10">
        <v>0</v>
      </c>
      <c r="AE45" s="10">
        <v>0</v>
      </c>
      <c r="AF45" s="10">
        <v>0</v>
      </c>
      <c r="AG45" s="10">
        <v>0</v>
      </c>
      <c r="AH45" s="10">
        <v>5980930.54</v>
      </c>
      <c r="AI45" s="22">
        <v>17800143.560000002</v>
      </c>
      <c r="AJ45" s="10">
        <v>19906018.030000001</v>
      </c>
      <c r="AK45" s="10">
        <v>21120372.259999994</v>
      </c>
      <c r="AL45" s="10">
        <v>24029400.34</v>
      </c>
      <c r="AM45" s="26">
        <v>22587198.760000002</v>
      </c>
    </row>
    <row r="46" spans="1:39" x14ac:dyDescent="0.2">
      <c r="A46" s="9" t="s">
        <v>42</v>
      </c>
      <c r="B46" s="8">
        <v>0</v>
      </c>
      <c r="C46" s="8">
        <v>0</v>
      </c>
      <c r="D46" s="8">
        <v>0</v>
      </c>
      <c r="E46" s="8">
        <v>0</v>
      </c>
      <c r="F46" s="8">
        <v>0</v>
      </c>
      <c r="G46" s="8">
        <v>34225522</v>
      </c>
      <c r="H46" s="8">
        <v>97741416</v>
      </c>
      <c r="I46" s="8">
        <v>94189123</v>
      </c>
      <c r="J46" s="8">
        <v>95904887</v>
      </c>
      <c r="K46" s="8">
        <v>107851706</v>
      </c>
      <c r="L46" s="8">
        <v>111732587</v>
      </c>
      <c r="M46" s="10">
        <v>117754527</v>
      </c>
      <c r="N46" s="8">
        <v>125041232</v>
      </c>
      <c r="O46" s="10">
        <v>133455578</v>
      </c>
      <c r="P46" s="10">
        <v>138798954</v>
      </c>
      <c r="Q46" s="10">
        <v>147170723</v>
      </c>
      <c r="R46" s="10">
        <v>201305780</v>
      </c>
      <c r="S46" s="10">
        <v>312048983.10000002</v>
      </c>
      <c r="T46" s="10">
        <v>333887596.19</v>
      </c>
      <c r="U46" s="10">
        <v>370512280.82000005</v>
      </c>
      <c r="V46" s="10">
        <v>389138235.57999998</v>
      </c>
      <c r="W46" s="10">
        <v>374186194.62</v>
      </c>
      <c r="X46" s="10">
        <v>356250643.27000004</v>
      </c>
      <c r="Y46" s="10">
        <v>346956663.06</v>
      </c>
      <c r="Z46" s="10">
        <v>361445152.43000007</v>
      </c>
      <c r="AA46" s="10">
        <v>396228932</v>
      </c>
      <c r="AB46" s="10">
        <v>421847081.16999996</v>
      </c>
      <c r="AC46" s="10">
        <v>445043863.18000007</v>
      </c>
      <c r="AD46" s="10">
        <v>473475073.61000001</v>
      </c>
      <c r="AE46" s="10">
        <v>495591268.05999994</v>
      </c>
      <c r="AF46" s="10">
        <v>506480034.81</v>
      </c>
      <c r="AG46" s="10">
        <v>583739668.68000007</v>
      </c>
      <c r="AH46" s="10">
        <v>558546571.71000004</v>
      </c>
      <c r="AI46" s="22">
        <v>539601184.3499999</v>
      </c>
      <c r="AJ46" s="10">
        <v>530351834.29000002</v>
      </c>
      <c r="AK46" s="10">
        <v>631230194.57000005</v>
      </c>
      <c r="AL46" s="10">
        <v>727682746.08000016</v>
      </c>
      <c r="AM46" s="26">
        <v>676687379.37</v>
      </c>
    </row>
    <row r="47" spans="1:39" x14ac:dyDescent="0.2">
      <c r="A47" s="9" t="s">
        <v>43</v>
      </c>
      <c r="B47" s="8">
        <v>0</v>
      </c>
      <c r="C47" s="8">
        <v>0</v>
      </c>
      <c r="D47" s="8">
        <v>0</v>
      </c>
      <c r="E47" s="8">
        <v>6811893</v>
      </c>
      <c r="F47" s="8">
        <v>11036598</v>
      </c>
      <c r="G47" s="8">
        <v>11740554</v>
      </c>
      <c r="H47" s="8">
        <v>13391691</v>
      </c>
      <c r="I47" s="8">
        <v>13726282</v>
      </c>
      <c r="J47" s="8">
        <v>14014888</v>
      </c>
      <c r="K47" s="8">
        <v>19212637</v>
      </c>
      <c r="L47" s="8">
        <v>24526402</v>
      </c>
      <c r="M47" s="10">
        <v>25617497</v>
      </c>
      <c r="N47" s="8">
        <v>28461877</v>
      </c>
      <c r="O47" s="10">
        <v>31091679</v>
      </c>
      <c r="P47" s="10">
        <v>30558094</v>
      </c>
      <c r="Q47" s="10">
        <v>32002787</v>
      </c>
      <c r="R47" s="10">
        <v>31421332</v>
      </c>
      <c r="S47" s="10">
        <v>37229856.229999997</v>
      </c>
      <c r="T47" s="10">
        <v>37321832</v>
      </c>
      <c r="U47" s="10">
        <v>37553934.709999993</v>
      </c>
      <c r="V47" s="10">
        <v>38638607.810000002</v>
      </c>
      <c r="W47" s="10">
        <v>38032599.439999998</v>
      </c>
      <c r="X47" s="10">
        <v>35126603.319999993</v>
      </c>
      <c r="Y47" s="10">
        <v>34974805.909999996</v>
      </c>
      <c r="Z47" s="10">
        <v>36518704.329999998</v>
      </c>
      <c r="AA47" s="10">
        <v>40326571.020000003</v>
      </c>
      <c r="AB47" s="10">
        <v>42162591.609999999</v>
      </c>
      <c r="AC47" s="10">
        <v>45668482.82</v>
      </c>
      <c r="AD47" s="10">
        <v>49210397.479999997</v>
      </c>
      <c r="AE47" s="10">
        <v>51956941.319999993</v>
      </c>
      <c r="AF47" s="10">
        <v>52979778.93</v>
      </c>
      <c r="AG47" s="10">
        <v>56429556.399999991</v>
      </c>
      <c r="AH47" s="10">
        <v>56467800.909999996</v>
      </c>
      <c r="AI47" s="22">
        <v>53244825.160000004</v>
      </c>
      <c r="AJ47" s="10">
        <v>58769783.009999998</v>
      </c>
      <c r="AK47" s="10">
        <v>80150780.109999985</v>
      </c>
      <c r="AL47" s="10">
        <v>80103123.650000006</v>
      </c>
      <c r="AM47" s="26">
        <v>75047076.040000007</v>
      </c>
    </row>
    <row r="48" spans="1:39" x14ac:dyDescent="0.2">
      <c r="A48" s="9" t="s">
        <v>44</v>
      </c>
      <c r="B48" s="8">
        <v>0</v>
      </c>
      <c r="C48" s="8">
        <v>0</v>
      </c>
      <c r="D48" s="8">
        <v>0</v>
      </c>
      <c r="E48" s="8">
        <v>0</v>
      </c>
      <c r="F48" s="8">
        <v>0</v>
      </c>
      <c r="G48" s="8">
        <v>0</v>
      </c>
      <c r="H48" s="8">
        <v>0</v>
      </c>
      <c r="I48" s="8">
        <v>763192</v>
      </c>
      <c r="J48" s="8">
        <v>926124</v>
      </c>
      <c r="K48" s="8">
        <v>1007157</v>
      </c>
      <c r="L48" s="8">
        <v>4252040</v>
      </c>
      <c r="M48" s="10">
        <v>4779211</v>
      </c>
      <c r="N48" s="8">
        <v>5313167</v>
      </c>
      <c r="O48" s="10">
        <v>5582729</v>
      </c>
      <c r="P48" s="10">
        <v>5652128</v>
      </c>
      <c r="Q48" s="10">
        <v>6265824</v>
      </c>
      <c r="R48" s="10">
        <v>6219337</v>
      </c>
      <c r="S48" s="10">
        <v>7168713.3600000003</v>
      </c>
      <c r="T48" s="10">
        <v>7831089.25</v>
      </c>
      <c r="U48" s="10">
        <v>8326783.5800000001</v>
      </c>
      <c r="V48" s="10">
        <v>8567700.7400000002</v>
      </c>
      <c r="W48" s="10">
        <v>8529184.7200000007</v>
      </c>
      <c r="X48" s="10">
        <v>7869455.8099999996</v>
      </c>
      <c r="Y48" s="10">
        <v>7501430.4300000016</v>
      </c>
      <c r="Z48" s="10">
        <v>7762118.1500000004</v>
      </c>
      <c r="AA48" s="10">
        <v>8153661.7299999995</v>
      </c>
      <c r="AB48" s="10">
        <v>8734427.25</v>
      </c>
      <c r="AC48" s="10">
        <v>9467737.1099999975</v>
      </c>
      <c r="AD48" s="10">
        <v>10282380.5</v>
      </c>
      <c r="AE48" s="10">
        <v>10989100.23</v>
      </c>
      <c r="AF48" s="10">
        <v>11653469.460000003</v>
      </c>
      <c r="AG48" s="10">
        <v>13396150.9</v>
      </c>
      <c r="AH48" s="10">
        <v>13281268.039999999</v>
      </c>
      <c r="AI48" s="22">
        <v>12891636.41</v>
      </c>
      <c r="AJ48" s="10">
        <v>14057171.410000002</v>
      </c>
      <c r="AK48" s="10">
        <v>15291077.51</v>
      </c>
      <c r="AL48" s="10">
        <v>18162938.149999999</v>
      </c>
      <c r="AM48" s="26">
        <v>16793214.940000001</v>
      </c>
    </row>
    <row r="49" spans="1:39" x14ac:dyDescent="0.2">
      <c r="A49" s="9" t="s">
        <v>45</v>
      </c>
      <c r="B49" s="8">
        <v>0</v>
      </c>
      <c r="C49" s="8">
        <v>0</v>
      </c>
      <c r="D49" s="8">
        <v>0</v>
      </c>
      <c r="E49" s="8">
        <v>3081509</v>
      </c>
      <c r="F49" s="8">
        <v>5296195</v>
      </c>
      <c r="G49" s="8">
        <v>2107057</v>
      </c>
      <c r="H49" s="8">
        <v>0</v>
      </c>
      <c r="I49" s="8">
        <v>10851</v>
      </c>
      <c r="J49" s="8">
        <v>0</v>
      </c>
      <c r="K49" s="8">
        <v>13714095</v>
      </c>
      <c r="L49" s="8">
        <v>18409922</v>
      </c>
      <c r="M49" s="10">
        <v>19752415</v>
      </c>
      <c r="N49" s="8">
        <v>21248683</v>
      </c>
      <c r="O49" s="10">
        <v>4957674</v>
      </c>
      <c r="P49" s="10">
        <v>0</v>
      </c>
      <c r="Q49" s="10">
        <v>442839</v>
      </c>
      <c r="R49" s="10">
        <v>107009</v>
      </c>
      <c r="S49" s="10">
        <v>0</v>
      </c>
      <c r="T49" s="10">
        <v>0</v>
      </c>
      <c r="U49" s="10">
        <v>0</v>
      </c>
      <c r="V49" s="10">
        <v>0</v>
      </c>
      <c r="W49" s="10">
        <v>0</v>
      </c>
      <c r="X49" s="10">
        <v>0</v>
      </c>
      <c r="Y49" s="10">
        <v>0</v>
      </c>
      <c r="Z49" s="10">
        <v>0</v>
      </c>
      <c r="AA49" s="10">
        <v>0</v>
      </c>
      <c r="AB49" s="10">
        <v>0</v>
      </c>
      <c r="AC49" s="10">
        <v>0</v>
      </c>
      <c r="AD49" s="10">
        <v>0</v>
      </c>
      <c r="AE49" s="10">
        <v>0</v>
      </c>
      <c r="AF49" s="10">
        <v>0</v>
      </c>
      <c r="AG49" s="10">
        <v>0</v>
      </c>
      <c r="AH49" s="10">
        <v>7537893.8200000003</v>
      </c>
      <c r="AI49" s="22">
        <v>24734923.91</v>
      </c>
      <c r="AJ49" s="10">
        <v>36459567.479999997</v>
      </c>
      <c r="AK49" s="10">
        <v>56650211.840000004</v>
      </c>
      <c r="AL49" s="10">
        <v>61177036.280000009</v>
      </c>
      <c r="AM49" s="26">
        <v>55465769.360000014</v>
      </c>
    </row>
    <row r="50" spans="1:39" x14ac:dyDescent="0.2">
      <c r="A50" s="9" t="s">
        <v>46</v>
      </c>
      <c r="B50" s="8">
        <v>0</v>
      </c>
      <c r="C50" s="8">
        <v>0</v>
      </c>
      <c r="D50" s="8">
        <v>0</v>
      </c>
      <c r="E50" s="8">
        <v>0</v>
      </c>
      <c r="F50" s="8">
        <v>0</v>
      </c>
      <c r="G50" s="8">
        <v>0</v>
      </c>
      <c r="H50" s="8">
        <v>0</v>
      </c>
      <c r="I50" s="8">
        <v>0</v>
      </c>
      <c r="J50" s="8">
        <v>0</v>
      </c>
      <c r="K50" s="8">
        <v>1617436</v>
      </c>
      <c r="L50" s="8">
        <v>2483030</v>
      </c>
      <c r="M50" s="10">
        <v>2548948</v>
      </c>
      <c r="N50" s="8">
        <v>2857195</v>
      </c>
      <c r="O50" s="10">
        <v>2937701</v>
      </c>
      <c r="P50" s="10">
        <v>3062382</v>
      </c>
      <c r="Q50" s="10">
        <v>3291062</v>
      </c>
      <c r="R50" s="10">
        <v>3370132</v>
      </c>
      <c r="S50" s="10">
        <v>3684075.52</v>
      </c>
      <c r="T50" s="10">
        <v>4687503.79</v>
      </c>
      <c r="U50" s="10">
        <v>4511565.1100000003</v>
      </c>
      <c r="V50" s="10">
        <v>4511153.82</v>
      </c>
      <c r="W50" s="10">
        <v>4550561.34</v>
      </c>
      <c r="X50" s="10">
        <v>4002449.5599999996</v>
      </c>
      <c r="Y50" s="10">
        <v>3815369.03</v>
      </c>
      <c r="Z50" s="10">
        <v>3748833.9899999998</v>
      </c>
      <c r="AA50" s="10">
        <v>3880692.16</v>
      </c>
      <c r="AB50" s="10">
        <v>3976217.6500000004</v>
      </c>
      <c r="AC50" s="10">
        <v>4353878.74</v>
      </c>
      <c r="AD50" s="10">
        <v>4817043.9900000012</v>
      </c>
      <c r="AE50" s="10">
        <v>5106836.57</v>
      </c>
      <c r="AF50" s="10">
        <v>5420470.8899999997</v>
      </c>
      <c r="AG50" s="10">
        <v>6261397.6999999993</v>
      </c>
      <c r="AH50" s="10">
        <v>6094394.8999999994</v>
      </c>
      <c r="AI50" s="22">
        <v>6001055.3099999996</v>
      </c>
      <c r="AJ50" s="10">
        <v>6709186.3399999999</v>
      </c>
      <c r="AK50" s="10">
        <v>6293162.1099999994</v>
      </c>
      <c r="AL50" s="10">
        <v>7770416.3799999999</v>
      </c>
      <c r="AM50" s="26">
        <v>7133213.8000000007</v>
      </c>
    </row>
    <row r="51" spans="1:39" x14ac:dyDescent="0.2">
      <c r="A51" s="9" t="s">
        <v>47</v>
      </c>
      <c r="B51" s="8">
        <v>0</v>
      </c>
      <c r="C51" s="8">
        <v>0</v>
      </c>
      <c r="D51" s="8">
        <v>0</v>
      </c>
      <c r="E51" s="8">
        <v>0</v>
      </c>
      <c r="F51" s="8">
        <v>0</v>
      </c>
      <c r="G51" s="8">
        <v>0</v>
      </c>
      <c r="H51" s="8">
        <v>0</v>
      </c>
      <c r="I51" s="8">
        <v>0</v>
      </c>
      <c r="J51" s="8">
        <v>0</v>
      </c>
      <c r="K51" s="8">
        <v>0</v>
      </c>
      <c r="L51" s="8">
        <v>0</v>
      </c>
      <c r="M51" s="10">
        <v>0</v>
      </c>
      <c r="N51" s="8">
        <v>0</v>
      </c>
      <c r="O51" s="10">
        <v>0</v>
      </c>
      <c r="P51" s="10">
        <v>0</v>
      </c>
      <c r="Q51" s="10">
        <v>0</v>
      </c>
      <c r="R51" s="10">
        <v>48842739</v>
      </c>
      <c r="S51" s="10">
        <v>138701454.72999999</v>
      </c>
      <c r="T51" s="10">
        <v>149353778.11000001</v>
      </c>
      <c r="U51" s="10">
        <v>166421562.31999999</v>
      </c>
      <c r="V51" s="10">
        <v>169253726.22999999</v>
      </c>
      <c r="W51" s="10">
        <v>166588099.72999996</v>
      </c>
      <c r="X51" s="10">
        <v>156306117.72999999</v>
      </c>
      <c r="Y51" s="10">
        <v>150141127.81999999</v>
      </c>
      <c r="Z51" s="10">
        <v>161025179.59999999</v>
      </c>
      <c r="AA51" s="10">
        <v>170217876.48999998</v>
      </c>
      <c r="AB51" s="10">
        <v>180256618.84</v>
      </c>
      <c r="AC51" s="10">
        <v>193008580.53999999</v>
      </c>
      <c r="AD51" s="10">
        <v>207859295.49000001</v>
      </c>
      <c r="AE51" s="10">
        <v>220351293.94999999</v>
      </c>
      <c r="AF51" s="10">
        <v>231453006.21999997</v>
      </c>
      <c r="AG51" s="10">
        <v>288751672.88</v>
      </c>
      <c r="AH51" s="10">
        <v>272627371.77999997</v>
      </c>
      <c r="AI51" s="22">
        <v>263981779.75999999</v>
      </c>
      <c r="AJ51" s="10">
        <v>212049454.16999999</v>
      </c>
      <c r="AK51" s="10">
        <v>298609810.05000007</v>
      </c>
      <c r="AL51" s="10">
        <v>351383063.41000003</v>
      </c>
      <c r="AM51" s="26">
        <v>337356360.56</v>
      </c>
    </row>
    <row r="52" spans="1:39" x14ac:dyDescent="0.2">
      <c r="A52" s="9" t="s">
        <v>48</v>
      </c>
      <c r="B52" s="8">
        <v>0</v>
      </c>
      <c r="C52" s="8">
        <v>0</v>
      </c>
      <c r="D52" s="8">
        <v>0</v>
      </c>
      <c r="E52" s="8">
        <v>0</v>
      </c>
      <c r="F52" s="8">
        <v>8354597</v>
      </c>
      <c r="G52" s="8">
        <v>12344452</v>
      </c>
      <c r="H52" s="8">
        <v>13718689</v>
      </c>
      <c r="I52" s="8">
        <v>13517176</v>
      </c>
      <c r="J52" s="8">
        <v>15228041</v>
      </c>
      <c r="K52" s="8">
        <v>17539384</v>
      </c>
      <c r="L52" s="8">
        <v>18762001</v>
      </c>
      <c r="M52" s="10">
        <v>21460668</v>
      </c>
      <c r="N52" s="8">
        <v>22459566</v>
      </c>
      <c r="O52" s="10">
        <v>23831775</v>
      </c>
      <c r="P52" s="10">
        <v>23661880</v>
      </c>
      <c r="Q52" s="10">
        <v>26027370</v>
      </c>
      <c r="R52" s="10">
        <v>26281235</v>
      </c>
      <c r="S52" s="10">
        <v>30925322.07</v>
      </c>
      <c r="T52" s="10">
        <v>36208096.450000003</v>
      </c>
      <c r="U52" s="10">
        <v>39218686.330000006</v>
      </c>
      <c r="V52" s="10">
        <v>40382885.759999998</v>
      </c>
      <c r="W52" s="10">
        <v>40134983.989999995</v>
      </c>
      <c r="X52" s="10">
        <v>37804938.190000005</v>
      </c>
      <c r="Y52" s="10">
        <v>35769081.949999996</v>
      </c>
      <c r="Z52" s="10">
        <v>36855252.489999995</v>
      </c>
      <c r="AA52" s="10">
        <v>39364492.409999996</v>
      </c>
      <c r="AB52" s="10">
        <v>41509344.559999995</v>
      </c>
      <c r="AC52" s="10">
        <v>44752689.039999992</v>
      </c>
      <c r="AD52" s="10">
        <v>48452753.960000001</v>
      </c>
      <c r="AE52" s="10">
        <v>52196502.049999997</v>
      </c>
      <c r="AF52" s="10">
        <v>64013135.480000004</v>
      </c>
      <c r="AG52" s="10">
        <v>98345850.310000002</v>
      </c>
      <c r="AH52" s="10">
        <v>95132031.799999997</v>
      </c>
      <c r="AI52" s="22">
        <v>91697693.309999987</v>
      </c>
      <c r="AJ52" s="10">
        <v>87180282.24000001</v>
      </c>
      <c r="AK52" s="10">
        <v>104388742.06000002</v>
      </c>
      <c r="AL52" s="10">
        <v>128050479.72</v>
      </c>
      <c r="AM52" s="26">
        <v>115466614.74000001</v>
      </c>
    </row>
    <row r="53" spans="1:39" x14ac:dyDescent="0.2">
      <c r="A53" s="9" t="s">
        <v>49</v>
      </c>
      <c r="B53" s="8">
        <v>0</v>
      </c>
      <c r="C53" s="8">
        <v>0</v>
      </c>
      <c r="D53" s="8">
        <v>0</v>
      </c>
      <c r="E53" s="8">
        <v>0</v>
      </c>
      <c r="F53" s="8">
        <v>0</v>
      </c>
      <c r="G53" s="8">
        <v>0</v>
      </c>
      <c r="H53" s="8">
        <v>0</v>
      </c>
      <c r="I53" s="8">
        <v>0</v>
      </c>
      <c r="J53" s="8">
        <v>0</v>
      </c>
      <c r="K53" s="8">
        <v>0</v>
      </c>
      <c r="L53" s="8">
        <v>0</v>
      </c>
      <c r="M53" s="10">
        <v>0</v>
      </c>
      <c r="N53" s="8">
        <v>0</v>
      </c>
      <c r="O53" s="10">
        <v>0</v>
      </c>
      <c r="P53" s="10">
        <v>0</v>
      </c>
      <c r="Q53" s="10">
        <v>0</v>
      </c>
      <c r="R53" s="10">
        <v>0</v>
      </c>
      <c r="S53" s="10">
        <v>0</v>
      </c>
      <c r="T53" s="10">
        <v>46062823.230000004</v>
      </c>
      <c r="U53" s="10">
        <v>121407049.5</v>
      </c>
      <c r="V53" s="10">
        <v>118196738.66999999</v>
      </c>
      <c r="W53" s="10">
        <v>111503210.32000001</v>
      </c>
      <c r="X53" s="10">
        <v>101955756.38000003</v>
      </c>
      <c r="Y53" s="10">
        <v>98551449.329999998</v>
      </c>
      <c r="Z53" s="10">
        <v>65289581.629999988</v>
      </c>
      <c r="AA53" s="10">
        <v>0</v>
      </c>
      <c r="AB53" s="10">
        <v>0</v>
      </c>
      <c r="AC53" s="10">
        <v>0</v>
      </c>
      <c r="AD53" s="10">
        <v>0</v>
      </c>
      <c r="AE53" s="10">
        <v>0</v>
      </c>
      <c r="AF53" s="10">
        <v>87290257.530000001</v>
      </c>
      <c r="AG53" s="10">
        <v>299135214.38999999</v>
      </c>
      <c r="AH53" s="10">
        <v>287377469.72000003</v>
      </c>
      <c r="AI53" s="22">
        <v>284138028.17000002</v>
      </c>
      <c r="AJ53" s="10">
        <v>298389986.78000003</v>
      </c>
      <c r="AK53" s="10">
        <v>324353119.75</v>
      </c>
      <c r="AL53" s="10">
        <v>376892616.63</v>
      </c>
      <c r="AM53" s="26">
        <v>351601648.31</v>
      </c>
    </row>
    <row r="54" spans="1:39" x14ac:dyDescent="0.2">
      <c r="A54" s="9" t="s">
        <v>50</v>
      </c>
      <c r="B54" s="8">
        <v>0</v>
      </c>
      <c r="C54" s="8">
        <v>0</v>
      </c>
      <c r="D54" s="8">
        <v>0</v>
      </c>
      <c r="E54" s="8">
        <v>0</v>
      </c>
      <c r="F54" s="8">
        <v>0</v>
      </c>
      <c r="G54" s="8">
        <v>0</v>
      </c>
      <c r="H54" s="8">
        <v>0</v>
      </c>
      <c r="I54" s="8">
        <v>0</v>
      </c>
      <c r="J54" s="8">
        <v>0</v>
      </c>
      <c r="K54" s="8">
        <v>0</v>
      </c>
      <c r="L54" s="8">
        <v>0</v>
      </c>
      <c r="M54" s="10">
        <v>0</v>
      </c>
      <c r="N54" s="8">
        <v>0</v>
      </c>
      <c r="O54" s="10">
        <v>0</v>
      </c>
      <c r="P54" s="10">
        <v>0</v>
      </c>
      <c r="Q54" s="10">
        <v>0</v>
      </c>
      <c r="R54" s="10">
        <v>0</v>
      </c>
      <c r="S54" s="10">
        <v>0</v>
      </c>
      <c r="T54" s="10">
        <v>16407693.120000001</v>
      </c>
      <c r="U54" s="10">
        <v>41411288.190000005</v>
      </c>
      <c r="V54" s="10">
        <v>46221160.850000009</v>
      </c>
      <c r="W54" s="10">
        <v>43957409.599999994</v>
      </c>
      <c r="X54" s="10">
        <v>42143702.799999997</v>
      </c>
      <c r="Y54" s="10">
        <v>40538784.200000003</v>
      </c>
      <c r="Z54" s="10">
        <v>40867438.300000004</v>
      </c>
      <c r="AA54" s="10">
        <v>43692128.499999993</v>
      </c>
      <c r="AB54" s="10">
        <v>46333646.530000001</v>
      </c>
      <c r="AC54" s="10">
        <v>48759896.979999997</v>
      </c>
      <c r="AD54" s="10">
        <v>52294064.480000004</v>
      </c>
      <c r="AE54" s="10">
        <v>56692938.450000003</v>
      </c>
      <c r="AF54" s="10">
        <v>59265225.389999993</v>
      </c>
      <c r="AG54" s="10">
        <v>66167500.009999998</v>
      </c>
      <c r="AH54" s="10">
        <v>67435301.799999997</v>
      </c>
      <c r="AI54" s="22">
        <v>70755654.320000008</v>
      </c>
      <c r="AJ54" s="10">
        <v>80320714.819999993</v>
      </c>
      <c r="AK54" s="10">
        <v>74987773.460000008</v>
      </c>
      <c r="AL54" s="10">
        <v>91155282.870000005</v>
      </c>
      <c r="AM54" s="26">
        <v>81110293.530000001</v>
      </c>
    </row>
    <row r="55" spans="1:39" x14ac:dyDescent="0.2">
      <c r="A55" s="9" t="s">
        <v>51</v>
      </c>
      <c r="B55" s="8">
        <v>0</v>
      </c>
      <c r="C55" s="8">
        <v>0</v>
      </c>
      <c r="D55" s="8">
        <v>0</v>
      </c>
      <c r="E55" s="8">
        <v>22644263</v>
      </c>
      <c r="F55" s="8">
        <v>66642220</v>
      </c>
      <c r="G55" s="8">
        <v>67273089</v>
      </c>
      <c r="H55" s="8">
        <v>71206243</v>
      </c>
      <c r="I55" s="8">
        <v>74375039</v>
      </c>
      <c r="J55" s="8">
        <v>76687222</v>
      </c>
      <c r="K55" s="8">
        <v>85463598</v>
      </c>
      <c r="L55" s="8">
        <v>89128604</v>
      </c>
      <c r="M55" s="10">
        <v>98978378</v>
      </c>
      <c r="N55" s="8">
        <v>103196421</v>
      </c>
      <c r="O55" s="10">
        <v>107905802</v>
      </c>
      <c r="P55" s="10">
        <v>107999941</v>
      </c>
      <c r="Q55" s="10">
        <v>114803619</v>
      </c>
      <c r="R55" s="10">
        <v>115271059</v>
      </c>
      <c r="S55" s="10">
        <v>123637985.06999999</v>
      </c>
      <c r="T55" s="10">
        <v>131412730.69</v>
      </c>
      <c r="U55" s="10">
        <v>138565776.29999998</v>
      </c>
      <c r="V55" s="10">
        <v>140140492.65000001</v>
      </c>
      <c r="W55" s="10">
        <v>131023081.96000001</v>
      </c>
      <c r="X55" s="10">
        <v>123377607.06</v>
      </c>
      <c r="Y55" s="10">
        <v>117997005.65000001</v>
      </c>
      <c r="Z55" s="10">
        <v>117823984.86999999</v>
      </c>
      <c r="AA55" s="10">
        <v>125631217.89999999</v>
      </c>
      <c r="AB55" s="10">
        <v>131199961.15000001</v>
      </c>
      <c r="AC55" s="10">
        <v>137719412.33000001</v>
      </c>
      <c r="AD55" s="10">
        <v>147491051.60999995</v>
      </c>
      <c r="AE55" s="10">
        <v>154668216.08000001</v>
      </c>
      <c r="AF55" s="10">
        <v>158839290.65000001</v>
      </c>
      <c r="AG55" s="10">
        <v>179087743.25999999</v>
      </c>
      <c r="AH55" s="10">
        <v>172627779.19</v>
      </c>
      <c r="AI55" s="22">
        <v>172696810.02000001</v>
      </c>
      <c r="AJ55" s="10">
        <v>184745541.24000004</v>
      </c>
      <c r="AK55" s="10">
        <v>187419772.07999998</v>
      </c>
      <c r="AL55" s="10">
        <v>217567224.24000001</v>
      </c>
      <c r="AM55" s="26">
        <v>193647839.30000001</v>
      </c>
    </row>
    <row r="56" spans="1:39" x14ac:dyDescent="0.2">
      <c r="A56" s="9" t="s">
        <v>52</v>
      </c>
      <c r="B56" s="8">
        <v>0</v>
      </c>
      <c r="C56" s="8">
        <v>0</v>
      </c>
      <c r="D56" s="8">
        <v>0</v>
      </c>
      <c r="E56" s="8">
        <v>0</v>
      </c>
      <c r="F56" s="8">
        <v>0</v>
      </c>
      <c r="G56" s="8">
        <v>0</v>
      </c>
      <c r="H56" s="8">
        <v>0</v>
      </c>
      <c r="I56" s="8">
        <v>0</v>
      </c>
      <c r="J56" s="8">
        <v>0</v>
      </c>
      <c r="K56" s="8">
        <v>0</v>
      </c>
      <c r="L56" s="8">
        <v>0</v>
      </c>
      <c r="M56" s="10">
        <v>0</v>
      </c>
      <c r="N56" s="8">
        <v>0</v>
      </c>
      <c r="O56" s="10">
        <v>0</v>
      </c>
      <c r="P56" s="10">
        <v>0</v>
      </c>
      <c r="Q56" s="10">
        <v>0</v>
      </c>
      <c r="R56" s="10">
        <v>0</v>
      </c>
      <c r="S56" s="10">
        <v>12458566.629999999</v>
      </c>
      <c r="T56" s="10">
        <v>48166116.82</v>
      </c>
      <c r="U56" s="10">
        <v>72181317.650000006</v>
      </c>
      <c r="V56" s="10">
        <v>73416373.899999991</v>
      </c>
      <c r="W56" s="10">
        <v>67556575.870000005</v>
      </c>
      <c r="X56" s="10">
        <v>63073014.659999996</v>
      </c>
      <c r="Y56" s="10">
        <v>59260581.040000007</v>
      </c>
      <c r="Z56" s="10">
        <v>59150593.160000011</v>
      </c>
      <c r="AA56" s="10">
        <v>64007271.650000006</v>
      </c>
      <c r="AB56" s="10">
        <v>67245162.640000001</v>
      </c>
      <c r="AC56" s="10">
        <v>70981871.950000018</v>
      </c>
      <c r="AD56" s="10">
        <v>75522485.590000004</v>
      </c>
      <c r="AE56" s="10">
        <v>80887531.419999987</v>
      </c>
      <c r="AF56" s="10">
        <v>85157209.219999984</v>
      </c>
      <c r="AG56" s="10">
        <v>95207207.669999987</v>
      </c>
      <c r="AH56" s="10">
        <v>99077906.100000009</v>
      </c>
      <c r="AI56" s="22">
        <v>101192980.78</v>
      </c>
      <c r="AJ56" s="10">
        <v>114097347.16</v>
      </c>
      <c r="AK56" s="10">
        <v>111524037.88999999</v>
      </c>
      <c r="AL56" s="10">
        <v>136358409.26000002</v>
      </c>
      <c r="AM56" s="26">
        <v>123844046.97</v>
      </c>
    </row>
    <row r="57" spans="1:39" x14ac:dyDescent="0.2">
      <c r="A57" s="9" t="s">
        <v>53</v>
      </c>
      <c r="B57" s="8">
        <v>0</v>
      </c>
      <c r="C57" s="8">
        <v>0</v>
      </c>
      <c r="D57" s="8">
        <v>0</v>
      </c>
      <c r="E57" s="8">
        <v>0</v>
      </c>
      <c r="F57" s="8">
        <v>0</v>
      </c>
      <c r="G57" s="8">
        <v>0</v>
      </c>
      <c r="H57" s="8">
        <v>0</v>
      </c>
      <c r="I57" s="8">
        <v>0</v>
      </c>
      <c r="J57" s="8">
        <v>0</v>
      </c>
      <c r="K57" s="8">
        <v>0</v>
      </c>
      <c r="L57" s="8">
        <v>0</v>
      </c>
      <c r="M57" s="10">
        <v>0</v>
      </c>
      <c r="N57" s="8">
        <v>0</v>
      </c>
      <c r="O57" s="10">
        <v>0</v>
      </c>
      <c r="P57" s="10">
        <v>0</v>
      </c>
      <c r="Q57" s="10">
        <v>0</v>
      </c>
      <c r="R57" s="10">
        <v>1954352</v>
      </c>
      <c r="S57" s="10">
        <v>5398610.3600000003</v>
      </c>
      <c r="T57" s="10">
        <v>5816971.6199999992</v>
      </c>
      <c r="U57" s="10">
        <v>6425923.3599999994</v>
      </c>
      <c r="V57" s="10">
        <v>6681253.4700000007</v>
      </c>
      <c r="W57" s="10">
        <v>6030359.7199999997</v>
      </c>
      <c r="X57" s="10">
        <v>5568066.46</v>
      </c>
      <c r="Y57" s="10">
        <v>5389341.1100000003</v>
      </c>
      <c r="Z57" s="10">
        <v>4980686.6000000006</v>
      </c>
      <c r="AA57" s="10">
        <v>5455436.709999999</v>
      </c>
      <c r="AB57" s="10">
        <v>5460670.4699999997</v>
      </c>
      <c r="AC57" s="10">
        <v>5838917.96</v>
      </c>
      <c r="AD57" s="10">
        <v>6068319.5500000007</v>
      </c>
      <c r="AE57" s="10">
        <v>6464143.7599999998</v>
      </c>
      <c r="AF57" s="10">
        <v>6765911.2899999991</v>
      </c>
      <c r="AG57" s="10">
        <v>7366832.8999999985</v>
      </c>
      <c r="AH57" s="10">
        <v>7535917.9199999999</v>
      </c>
      <c r="AI57" s="22">
        <v>7629953.1899999995</v>
      </c>
      <c r="AJ57" s="10">
        <v>8551092.8100000005</v>
      </c>
      <c r="AK57" s="10">
        <v>7252173.8900000006</v>
      </c>
      <c r="AL57" s="10">
        <v>9027081.959999999</v>
      </c>
      <c r="AM57" s="26">
        <v>7374434.3599999994</v>
      </c>
    </row>
    <row r="58" spans="1:39" x14ac:dyDescent="0.2">
      <c r="A58" s="9" t="s">
        <v>70</v>
      </c>
      <c r="B58" s="8">
        <v>0</v>
      </c>
      <c r="C58" s="8">
        <v>0</v>
      </c>
      <c r="D58" s="8">
        <v>0</v>
      </c>
      <c r="E58" s="8">
        <v>0</v>
      </c>
      <c r="F58" s="8">
        <v>0</v>
      </c>
      <c r="G58" s="8">
        <v>0</v>
      </c>
      <c r="H58" s="8">
        <v>0</v>
      </c>
      <c r="I58" s="8">
        <v>0</v>
      </c>
      <c r="J58" s="8">
        <v>0</v>
      </c>
      <c r="K58" s="8">
        <v>0</v>
      </c>
      <c r="L58" s="8">
        <v>0</v>
      </c>
      <c r="M58" s="10">
        <v>0</v>
      </c>
      <c r="N58" s="8">
        <v>0</v>
      </c>
      <c r="O58" s="10">
        <v>0</v>
      </c>
      <c r="P58" s="10">
        <v>0</v>
      </c>
      <c r="Q58" s="10">
        <v>0</v>
      </c>
      <c r="R58" s="10">
        <v>0</v>
      </c>
      <c r="S58" s="10">
        <v>0</v>
      </c>
      <c r="T58" s="10">
        <v>0</v>
      </c>
      <c r="U58" s="10">
        <v>0</v>
      </c>
      <c r="V58" s="10">
        <v>0</v>
      </c>
      <c r="W58" s="10">
        <v>0</v>
      </c>
      <c r="X58" s="10">
        <v>0</v>
      </c>
      <c r="Y58" s="10">
        <v>0</v>
      </c>
      <c r="Z58" s="10">
        <v>0</v>
      </c>
      <c r="AA58" s="10">
        <v>0</v>
      </c>
      <c r="AB58" s="10">
        <v>0</v>
      </c>
      <c r="AC58" s="10">
        <v>0</v>
      </c>
      <c r="AD58" s="10">
        <v>0</v>
      </c>
      <c r="AE58" s="10">
        <v>5617701.54</v>
      </c>
      <c r="AF58" s="10">
        <v>18371090.079999998</v>
      </c>
      <c r="AG58" s="10">
        <v>21208324.490000002</v>
      </c>
      <c r="AH58" s="10">
        <v>21430302.290000003</v>
      </c>
      <c r="AI58" s="22">
        <v>21924661.060000002</v>
      </c>
      <c r="AJ58" s="10">
        <v>25457653.550000001</v>
      </c>
      <c r="AK58" s="10">
        <v>28402241.719999999</v>
      </c>
      <c r="AL58" s="10">
        <v>33499804.59</v>
      </c>
      <c r="AM58" s="26">
        <v>30969404.66</v>
      </c>
    </row>
    <row r="59" spans="1:39" x14ac:dyDescent="0.2">
      <c r="A59" s="9" t="s">
        <v>71</v>
      </c>
      <c r="B59" s="8">
        <v>0</v>
      </c>
      <c r="C59" s="8">
        <v>0</v>
      </c>
      <c r="D59" s="8">
        <v>0</v>
      </c>
      <c r="E59" s="8">
        <v>0</v>
      </c>
      <c r="F59" s="8">
        <v>0</v>
      </c>
      <c r="G59" s="8">
        <v>0</v>
      </c>
      <c r="H59" s="8">
        <v>0</v>
      </c>
      <c r="I59" s="8">
        <v>0</v>
      </c>
      <c r="J59" s="8">
        <v>0</v>
      </c>
      <c r="K59" s="8">
        <v>0</v>
      </c>
      <c r="L59" s="8">
        <v>5894695</v>
      </c>
      <c r="M59" s="10">
        <v>6792699</v>
      </c>
      <c r="N59" s="8">
        <v>7408337</v>
      </c>
      <c r="O59" s="10">
        <v>7892883</v>
      </c>
      <c r="P59" s="10">
        <v>8400919</v>
      </c>
      <c r="Q59" s="10">
        <v>9857623</v>
      </c>
      <c r="R59" s="10">
        <v>9581639</v>
      </c>
      <c r="S59" s="10">
        <v>11306691.039999999</v>
      </c>
      <c r="T59" s="10">
        <v>13970717.180000002</v>
      </c>
      <c r="U59" s="10">
        <v>15226107.029999999</v>
      </c>
      <c r="V59" s="10">
        <v>14535363.439999999</v>
      </c>
      <c r="W59" s="10">
        <v>13616695.280000001</v>
      </c>
      <c r="X59" s="10">
        <v>12991051.959999999</v>
      </c>
      <c r="Y59" s="10">
        <v>12248571.41</v>
      </c>
      <c r="Z59" s="10">
        <v>12018726.09</v>
      </c>
      <c r="AA59" s="10">
        <v>12598415.9</v>
      </c>
      <c r="AB59" s="10">
        <v>12827423.85</v>
      </c>
      <c r="AC59" s="10">
        <v>13911630.040000003</v>
      </c>
      <c r="AD59" s="10">
        <v>15067256.800000004</v>
      </c>
      <c r="AE59" s="10">
        <v>15999306.57</v>
      </c>
      <c r="AF59" s="10">
        <v>17116348.509999998</v>
      </c>
      <c r="AG59" s="10">
        <v>19959823.010000002</v>
      </c>
      <c r="AH59" s="10">
        <v>25556725.509999998</v>
      </c>
      <c r="AI59" s="22">
        <v>38629345.409999996</v>
      </c>
      <c r="AJ59" s="10">
        <v>43921450.129999995</v>
      </c>
      <c r="AK59" s="10">
        <v>43910676.25</v>
      </c>
      <c r="AL59" s="10">
        <v>54643303.469999999</v>
      </c>
      <c r="AM59" s="26">
        <v>47827452.859999999</v>
      </c>
    </row>
    <row r="60" spans="1:39" x14ac:dyDescent="0.2">
      <c r="A60" s="9" t="s">
        <v>54</v>
      </c>
      <c r="B60" s="8">
        <v>0</v>
      </c>
      <c r="C60" s="8">
        <v>0</v>
      </c>
      <c r="D60" s="8">
        <v>0</v>
      </c>
      <c r="E60" s="8">
        <v>0</v>
      </c>
      <c r="F60" s="8">
        <v>0</v>
      </c>
      <c r="G60" s="8">
        <v>0</v>
      </c>
      <c r="H60" s="8">
        <v>0</v>
      </c>
      <c r="I60" s="8">
        <v>2535729</v>
      </c>
      <c r="J60" s="8">
        <v>4009762</v>
      </c>
      <c r="K60" s="8">
        <v>4613685</v>
      </c>
      <c r="L60" s="8">
        <v>5225545</v>
      </c>
      <c r="M60" s="10">
        <v>5393902</v>
      </c>
      <c r="N60" s="8">
        <v>3924967</v>
      </c>
      <c r="O60" s="10">
        <v>3390477</v>
      </c>
      <c r="P60" s="10">
        <v>3654964</v>
      </c>
      <c r="Q60" s="10">
        <v>4827317</v>
      </c>
      <c r="R60" s="10">
        <v>4572745</v>
      </c>
      <c r="S60" s="10">
        <v>5110200.1500000004</v>
      </c>
      <c r="T60" s="10">
        <v>6377401.209999999</v>
      </c>
      <c r="U60" s="10">
        <v>6570829.9499999993</v>
      </c>
      <c r="V60" s="10">
        <v>6258860.3499999996</v>
      </c>
      <c r="W60" s="10">
        <v>6193366.379999999</v>
      </c>
      <c r="X60" s="10">
        <v>6105337.3399999989</v>
      </c>
      <c r="Y60" s="10">
        <v>5960781.2300000004</v>
      </c>
      <c r="Z60" s="10">
        <v>6083492.7199999997</v>
      </c>
      <c r="AA60" s="10">
        <v>6458233.5100000007</v>
      </c>
      <c r="AB60" s="10">
        <v>6602493.8100000005</v>
      </c>
      <c r="AC60" s="10">
        <v>7219642.3500000006</v>
      </c>
      <c r="AD60" s="10">
        <v>7844066.9600000009</v>
      </c>
      <c r="AE60" s="10">
        <v>8444443.3499999996</v>
      </c>
      <c r="AF60" s="10">
        <v>11394729.050000001</v>
      </c>
      <c r="AG60" s="10">
        <v>19043901.469999999</v>
      </c>
      <c r="AH60" s="10">
        <v>19494981.539999999</v>
      </c>
      <c r="AI60" s="22">
        <v>20310981.449999999</v>
      </c>
      <c r="AJ60" s="10">
        <v>24034136.669999998</v>
      </c>
      <c r="AK60" s="10">
        <v>21849317.030000001</v>
      </c>
      <c r="AL60" s="10">
        <v>26548128.649999999</v>
      </c>
      <c r="AM60" s="26">
        <v>22829658.219999999</v>
      </c>
    </row>
    <row r="61" spans="1:39" x14ac:dyDescent="0.2">
      <c r="A61" s="9" t="s">
        <v>55</v>
      </c>
      <c r="B61" s="8">
        <v>0</v>
      </c>
      <c r="C61" s="8">
        <v>0</v>
      </c>
      <c r="D61" s="8">
        <v>0</v>
      </c>
      <c r="E61" s="8">
        <v>20139605</v>
      </c>
      <c r="F61" s="8">
        <v>26236476</v>
      </c>
      <c r="G61" s="8">
        <v>26518374</v>
      </c>
      <c r="H61" s="8">
        <v>27738963</v>
      </c>
      <c r="I61" s="8">
        <v>29203440</v>
      </c>
      <c r="J61" s="8">
        <v>30781203</v>
      </c>
      <c r="K61" s="8">
        <v>34229471</v>
      </c>
      <c r="L61" s="8">
        <v>36320046</v>
      </c>
      <c r="M61" s="10">
        <v>41759462</v>
      </c>
      <c r="N61" s="8">
        <v>43165174</v>
      </c>
      <c r="O61" s="10">
        <v>45209058</v>
      </c>
      <c r="P61" s="10">
        <v>47371150</v>
      </c>
      <c r="Q61" s="10">
        <v>48793152</v>
      </c>
      <c r="R61" s="10">
        <v>50905089</v>
      </c>
      <c r="S61" s="10">
        <v>54707229.07</v>
      </c>
      <c r="T61" s="10">
        <v>63260630.030000001</v>
      </c>
      <c r="U61" s="10">
        <v>66542262.919999994</v>
      </c>
      <c r="V61" s="10">
        <v>65812153.910000004</v>
      </c>
      <c r="W61" s="10">
        <v>59402863.499999993</v>
      </c>
      <c r="X61" s="10">
        <v>53688796.169999994</v>
      </c>
      <c r="Y61" s="10">
        <v>51522322.390000001</v>
      </c>
      <c r="Z61" s="10">
        <v>52171662.329999998</v>
      </c>
      <c r="AA61" s="10">
        <v>55442128.830000006</v>
      </c>
      <c r="AB61" s="10">
        <v>57827869.310000002</v>
      </c>
      <c r="AC61" s="10">
        <v>63165892.359999999</v>
      </c>
      <c r="AD61" s="10">
        <v>69175790.24000001</v>
      </c>
      <c r="AE61" s="10">
        <v>73248531.109999999</v>
      </c>
      <c r="AF61" s="10">
        <v>75240144.75</v>
      </c>
      <c r="AG61" s="10">
        <v>86056270.300000012</v>
      </c>
      <c r="AH61" s="10">
        <v>85805029.030000001</v>
      </c>
      <c r="AI61" s="22">
        <v>85016151.489999995</v>
      </c>
      <c r="AJ61" s="10">
        <v>92436414.879999995</v>
      </c>
      <c r="AK61" s="10">
        <v>101970538.46999998</v>
      </c>
      <c r="AL61" s="10">
        <v>118695491.14</v>
      </c>
      <c r="AM61" s="26">
        <v>110207407.97000001</v>
      </c>
    </row>
    <row r="62" spans="1:39" x14ac:dyDescent="0.2">
      <c r="A62" s="9" t="s">
        <v>56</v>
      </c>
      <c r="B62" s="8">
        <v>0</v>
      </c>
      <c r="C62" s="8">
        <v>0</v>
      </c>
      <c r="D62" s="8">
        <v>0</v>
      </c>
      <c r="E62" s="8">
        <v>0</v>
      </c>
      <c r="F62" s="8">
        <v>0</v>
      </c>
      <c r="G62" s="8">
        <v>15375503</v>
      </c>
      <c r="H62" s="8">
        <v>25200345</v>
      </c>
      <c r="I62" s="8">
        <v>26901025</v>
      </c>
      <c r="J62" s="8">
        <v>27932695</v>
      </c>
      <c r="K62" s="8">
        <v>32407492</v>
      </c>
      <c r="L62" s="8">
        <v>35557244</v>
      </c>
      <c r="M62" s="10">
        <v>39197935</v>
      </c>
      <c r="N62" s="8">
        <v>43249175</v>
      </c>
      <c r="O62" s="10">
        <v>45219044</v>
      </c>
      <c r="P62" s="10">
        <v>45638564</v>
      </c>
      <c r="Q62" s="10">
        <v>35829865</v>
      </c>
      <c r="R62" s="10">
        <v>51630403</v>
      </c>
      <c r="S62" s="10">
        <v>53726085.049999997</v>
      </c>
      <c r="T62" s="10">
        <v>64427832.840000004</v>
      </c>
      <c r="U62" s="10">
        <v>70285290.900000006</v>
      </c>
      <c r="V62" s="10">
        <v>69306650.129999995</v>
      </c>
      <c r="W62" s="10">
        <v>63509945.799999997</v>
      </c>
      <c r="X62" s="10">
        <v>57424008.479999997</v>
      </c>
      <c r="Y62" s="10">
        <v>53774883.289999992</v>
      </c>
      <c r="Z62" s="10">
        <v>53072353.449999996</v>
      </c>
      <c r="AA62" s="10">
        <v>37683463.130000003</v>
      </c>
      <c r="AB62" s="10">
        <v>0</v>
      </c>
      <c r="AC62" s="10">
        <v>0</v>
      </c>
      <c r="AD62" s="10">
        <v>20835456.440000001</v>
      </c>
      <c r="AE62" s="10">
        <v>68517676.079999998</v>
      </c>
      <c r="AF62" s="10">
        <v>70953435.149999991</v>
      </c>
      <c r="AG62" s="10">
        <v>80739144.420000002</v>
      </c>
      <c r="AH62" s="10">
        <v>76378900.49000001</v>
      </c>
      <c r="AI62" s="22">
        <v>76824483.199999988</v>
      </c>
      <c r="AJ62" s="10">
        <v>80505110.940000013</v>
      </c>
      <c r="AK62" s="10">
        <v>78539712.230000004</v>
      </c>
      <c r="AL62" s="10">
        <v>92374470.820000008</v>
      </c>
      <c r="AM62" s="26">
        <v>80671436.019999981</v>
      </c>
    </row>
    <row r="63" spans="1:39" x14ac:dyDescent="0.2">
      <c r="A63" s="9" t="s">
        <v>57</v>
      </c>
      <c r="B63" s="8">
        <v>0</v>
      </c>
      <c r="C63" s="8">
        <v>0</v>
      </c>
      <c r="D63" s="8">
        <v>0</v>
      </c>
      <c r="E63" s="8">
        <v>0</v>
      </c>
      <c r="F63" s="8">
        <v>0</v>
      </c>
      <c r="G63" s="8">
        <v>0</v>
      </c>
      <c r="H63" s="8">
        <v>606000</v>
      </c>
      <c r="I63" s="8">
        <v>1555934</v>
      </c>
      <c r="J63" s="8">
        <v>1545752</v>
      </c>
      <c r="K63" s="8">
        <v>1719327</v>
      </c>
      <c r="L63" s="8">
        <v>1890391</v>
      </c>
      <c r="M63" s="10">
        <v>2027713</v>
      </c>
      <c r="N63" s="8">
        <v>2255691</v>
      </c>
      <c r="O63" s="10">
        <v>2482272</v>
      </c>
      <c r="P63" s="10">
        <v>2655801</v>
      </c>
      <c r="Q63" s="10">
        <v>3219744</v>
      </c>
      <c r="R63" s="10">
        <v>3582192</v>
      </c>
      <c r="S63" s="10">
        <v>4846510.75</v>
      </c>
      <c r="T63" s="10">
        <v>5982029.1999999993</v>
      </c>
      <c r="U63" s="10">
        <v>6565896.2599999998</v>
      </c>
      <c r="V63" s="10">
        <v>8224999.2199999997</v>
      </c>
      <c r="W63" s="10">
        <v>8098933.2200000007</v>
      </c>
      <c r="X63" s="10">
        <v>7886746.3200000003</v>
      </c>
      <c r="Y63" s="10">
        <v>8102131.5999999996</v>
      </c>
      <c r="Z63" s="10">
        <v>8346949.5999999996</v>
      </c>
      <c r="AA63" s="10">
        <v>9221922.3800000008</v>
      </c>
      <c r="AB63" s="10">
        <v>9838308.6800000016</v>
      </c>
      <c r="AC63" s="10">
        <v>11147002.85</v>
      </c>
      <c r="AD63" s="10">
        <v>12045667.92</v>
      </c>
      <c r="AE63" s="10">
        <v>13042285.239999998</v>
      </c>
      <c r="AF63" s="10">
        <v>14030246.939999999</v>
      </c>
      <c r="AG63" s="10">
        <v>15770840.200000001</v>
      </c>
      <c r="AH63" s="10">
        <v>15969988.120000001</v>
      </c>
      <c r="AI63" s="22">
        <v>16516632.48</v>
      </c>
      <c r="AJ63" s="10">
        <v>18540474.629999999</v>
      </c>
      <c r="AK63" s="10">
        <v>19093806.280000001</v>
      </c>
      <c r="AL63" s="10">
        <v>23629938.119999997</v>
      </c>
      <c r="AM63" s="26">
        <v>20861502.299999997</v>
      </c>
    </row>
    <row r="64" spans="1:39" x14ac:dyDescent="0.2">
      <c r="A64" s="9" t="s">
        <v>58</v>
      </c>
      <c r="B64" s="8">
        <v>0</v>
      </c>
      <c r="C64" s="8">
        <v>0</v>
      </c>
      <c r="D64" s="8">
        <v>0</v>
      </c>
      <c r="E64" s="8">
        <v>1132509</v>
      </c>
      <c r="F64" s="8">
        <v>1221003</v>
      </c>
      <c r="G64" s="8">
        <v>1279246</v>
      </c>
      <c r="H64" s="8">
        <v>1288443</v>
      </c>
      <c r="I64" s="8">
        <v>1363565</v>
      </c>
      <c r="J64" s="8">
        <v>1443183</v>
      </c>
      <c r="K64" s="8">
        <v>1671134</v>
      </c>
      <c r="L64" s="8">
        <v>1790359</v>
      </c>
      <c r="M64" s="10">
        <v>1863068</v>
      </c>
      <c r="N64" s="8">
        <v>2147037</v>
      </c>
      <c r="O64" s="10">
        <v>2261118</v>
      </c>
      <c r="P64" s="10">
        <v>2210317</v>
      </c>
      <c r="Q64" s="10">
        <v>2554446</v>
      </c>
      <c r="R64" s="10">
        <v>2539141</v>
      </c>
      <c r="S64" s="10">
        <v>3018771.73</v>
      </c>
      <c r="T64" s="10">
        <v>3047919.16</v>
      </c>
      <c r="U64" s="10">
        <v>3288335.91</v>
      </c>
      <c r="V64" s="10">
        <v>3478631.07</v>
      </c>
      <c r="W64" s="10">
        <v>3310955.85</v>
      </c>
      <c r="X64" s="10">
        <v>3105153.2300000004</v>
      </c>
      <c r="Y64" s="10">
        <v>2980488.5</v>
      </c>
      <c r="Z64" s="10">
        <v>2915889.12</v>
      </c>
      <c r="AA64" s="10">
        <v>3069078.8499999996</v>
      </c>
      <c r="AB64" s="10">
        <v>3182333.9200000004</v>
      </c>
      <c r="AC64" s="10">
        <v>3508284.0799999996</v>
      </c>
      <c r="AD64" s="10">
        <v>3924968.4699999997</v>
      </c>
      <c r="AE64" s="10">
        <v>4119890.27</v>
      </c>
      <c r="AF64" s="10">
        <v>4437185.5600000005</v>
      </c>
      <c r="AG64" s="10">
        <v>4733197.66</v>
      </c>
      <c r="AH64" s="10">
        <v>4822823.96</v>
      </c>
      <c r="AI64" s="22">
        <v>4777249.97</v>
      </c>
      <c r="AJ64" s="10">
        <v>5453745.2699999996</v>
      </c>
      <c r="AK64" s="10">
        <v>5089282.3599999994</v>
      </c>
      <c r="AL64" s="10">
        <v>6311183.0200000005</v>
      </c>
      <c r="AM64" s="26">
        <v>5626748.8799999999</v>
      </c>
    </row>
    <row r="65" spans="1:39" x14ac:dyDescent="0.2">
      <c r="A65" s="9" t="s">
        <v>59</v>
      </c>
      <c r="B65" s="8">
        <v>0</v>
      </c>
      <c r="C65" s="8">
        <v>0</v>
      </c>
      <c r="D65" s="8">
        <v>0</v>
      </c>
      <c r="E65" s="8">
        <v>950343</v>
      </c>
      <c r="F65" s="8">
        <v>1235066</v>
      </c>
      <c r="G65" s="8">
        <v>1181230</v>
      </c>
      <c r="H65" s="8">
        <v>1235730</v>
      </c>
      <c r="I65" s="8">
        <v>1192875</v>
      </c>
      <c r="J65" s="8">
        <v>1281134</v>
      </c>
      <c r="K65" s="8">
        <v>1384064</v>
      </c>
      <c r="L65" s="8">
        <v>1457867</v>
      </c>
      <c r="M65" s="10">
        <v>1531023</v>
      </c>
      <c r="N65" s="8">
        <v>1630169</v>
      </c>
      <c r="O65" s="10">
        <v>1585540</v>
      </c>
      <c r="P65" s="10">
        <v>1517382</v>
      </c>
      <c r="Q65" s="10">
        <v>1513153</v>
      </c>
      <c r="R65" s="10">
        <v>1676300</v>
      </c>
      <c r="S65" s="10">
        <v>1630795.1</v>
      </c>
      <c r="T65" s="10">
        <v>2048182.75</v>
      </c>
      <c r="U65" s="10">
        <v>2085219.06</v>
      </c>
      <c r="V65" s="10">
        <v>2123173.5699999998</v>
      </c>
      <c r="W65" s="10">
        <v>2015092.4000000001</v>
      </c>
      <c r="X65" s="10">
        <v>1922833.4800000002</v>
      </c>
      <c r="Y65" s="10">
        <v>1939457.39</v>
      </c>
      <c r="Z65" s="10">
        <v>2032907.25</v>
      </c>
      <c r="AA65" s="10">
        <v>1998623.72</v>
      </c>
      <c r="AB65" s="10">
        <v>1996070.8400000003</v>
      </c>
      <c r="AC65" s="10">
        <v>2251257.4499999997</v>
      </c>
      <c r="AD65" s="10">
        <v>2296941.9200000004</v>
      </c>
      <c r="AE65" s="10">
        <v>2351003.39</v>
      </c>
      <c r="AF65" s="10">
        <v>2310594.9900000002</v>
      </c>
      <c r="AG65" s="10">
        <v>2598033.59</v>
      </c>
      <c r="AH65" s="10">
        <v>2591123.92</v>
      </c>
      <c r="AI65" s="22">
        <v>2649960.6199999996</v>
      </c>
      <c r="AJ65" s="10">
        <v>2831410.3200000003</v>
      </c>
      <c r="AK65" s="10">
        <v>2578273.2700000005</v>
      </c>
      <c r="AL65" s="10">
        <v>3162574.9400000004</v>
      </c>
      <c r="AM65" s="26">
        <v>2674519.41</v>
      </c>
    </row>
    <row r="66" spans="1:39" x14ac:dyDescent="0.2">
      <c r="A66" s="9" t="s">
        <v>60</v>
      </c>
      <c r="B66" s="8">
        <v>0</v>
      </c>
      <c r="C66" s="8">
        <v>0</v>
      </c>
      <c r="D66" s="8">
        <v>0</v>
      </c>
      <c r="E66" s="8">
        <v>0</v>
      </c>
      <c r="F66" s="8">
        <v>0</v>
      </c>
      <c r="G66" s="8">
        <v>0</v>
      </c>
      <c r="H66" s="8">
        <v>73497</v>
      </c>
      <c r="I66" s="8">
        <v>255240</v>
      </c>
      <c r="J66" s="8">
        <v>261330</v>
      </c>
      <c r="K66" s="8">
        <v>290612</v>
      </c>
      <c r="L66" s="8">
        <v>332040</v>
      </c>
      <c r="M66" s="10">
        <v>319832</v>
      </c>
      <c r="N66" s="8">
        <v>371459</v>
      </c>
      <c r="O66" s="10">
        <v>401417</v>
      </c>
      <c r="P66" s="10">
        <v>403020</v>
      </c>
      <c r="Q66" s="10">
        <v>514210</v>
      </c>
      <c r="R66" s="10">
        <v>539781</v>
      </c>
      <c r="S66" s="10">
        <v>587694</v>
      </c>
      <c r="T66" s="10">
        <v>578928.37</v>
      </c>
      <c r="U66" s="10">
        <v>598912.89</v>
      </c>
      <c r="V66" s="10">
        <v>629682.74</v>
      </c>
      <c r="W66" s="10">
        <v>583608.52</v>
      </c>
      <c r="X66" s="10">
        <v>565221.55000000005</v>
      </c>
      <c r="Y66" s="10">
        <v>506608.22</v>
      </c>
      <c r="Z66" s="10">
        <v>502504.35</v>
      </c>
      <c r="AA66" s="10">
        <v>551756.84</v>
      </c>
      <c r="AB66" s="10">
        <v>522141.04999999993</v>
      </c>
      <c r="AC66" s="10">
        <v>582384.34000000008</v>
      </c>
      <c r="AD66" s="10">
        <v>660231.26</v>
      </c>
      <c r="AE66" s="10">
        <v>686247.37000000011</v>
      </c>
      <c r="AF66" s="10">
        <v>724325.71</v>
      </c>
      <c r="AG66" s="10">
        <v>782063.21</v>
      </c>
      <c r="AH66" s="10">
        <v>802272.42999999993</v>
      </c>
      <c r="AI66" s="22">
        <v>803237.85000000009</v>
      </c>
      <c r="AJ66" s="10">
        <v>921259.05</v>
      </c>
      <c r="AK66" s="10">
        <v>718713.43</v>
      </c>
      <c r="AL66" s="10">
        <v>1026414.16</v>
      </c>
      <c r="AM66" s="26">
        <v>789804.18000000028</v>
      </c>
    </row>
    <row r="67" spans="1:39" x14ac:dyDescent="0.2">
      <c r="A67" s="9" t="s">
        <v>61</v>
      </c>
      <c r="B67" s="8">
        <v>0</v>
      </c>
      <c r="C67" s="8">
        <v>0</v>
      </c>
      <c r="D67" s="8">
        <v>0</v>
      </c>
      <c r="E67" s="8">
        <v>0</v>
      </c>
      <c r="F67" s="8">
        <v>0</v>
      </c>
      <c r="G67" s="8">
        <v>0</v>
      </c>
      <c r="H67" s="8">
        <v>0</v>
      </c>
      <c r="I67" s="8">
        <v>0</v>
      </c>
      <c r="J67" s="8">
        <v>0</v>
      </c>
      <c r="K67" s="8">
        <v>0</v>
      </c>
      <c r="L67" s="8">
        <v>0</v>
      </c>
      <c r="M67" s="10">
        <v>0</v>
      </c>
      <c r="N67" s="8">
        <v>0</v>
      </c>
      <c r="O67" s="10">
        <v>0</v>
      </c>
      <c r="P67" s="10">
        <v>0</v>
      </c>
      <c r="Q67" s="10">
        <v>12379838</v>
      </c>
      <c r="R67" s="10">
        <v>30225277</v>
      </c>
      <c r="S67" s="10">
        <v>33968665.539999999</v>
      </c>
      <c r="T67" s="10">
        <v>35050635.369999997</v>
      </c>
      <c r="U67" s="10">
        <v>37195316.490000002</v>
      </c>
      <c r="V67" s="10">
        <v>36603418.620000005</v>
      </c>
      <c r="W67" s="10">
        <v>34055925.369999997</v>
      </c>
      <c r="X67" s="10">
        <v>30881467.319999997</v>
      </c>
      <c r="Y67" s="10">
        <v>29762617.719999995</v>
      </c>
      <c r="Z67" s="10">
        <v>29151477.059999991</v>
      </c>
      <c r="AA67" s="10">
        <v>30394287.229999997</v>
      </c>
      <c r="AB67" s="10">
        <v>30712407.579999998</v>
      </c>
      <c r="AC67" s="10">
        <v>34855447.629999995</v>
      </c>
      <c r="AD67" s="10">
        <v>35799645.350000001</v>
      </c>
      <c r="AE67" s="10">
        <v>38526210.560000002</v>
      </c>
      <c r="AF67" s="10">
        <v>40528395.410000011</v>
      </c>
      <c r="AG67" s="10">
        <v>45850980.029999994</v>
      </c>
      <c r="AH67" s="10">
        <v>44345769.769999996</v>
      </c>
      <c r="AI67" s="22">
        <v>44455736.640000001</v>
      </c>
      <c r="AJ67" s="10">
        <v>48621452.210000001</v>
      </c>
      <c r="AK67" s="10">
        <v>49123232.129999995</v>
      </c>
      <c r="AL67" s="10">
        <v>57793595.370000005</v>
      </c>
      <c r="AM67" s="26">
        <v>51646926.869999997</v>
      </c>
    </row>
    <row r="68" spans="1:39" x14ac:dyDescent="0.2">
      <c r="A68" s="9" t="s">
        <v>62</v>
      </c>
      <c r="B68" s="8">
        <v>0</v>
      </c>
      <c r="C68" s="8">
        <v>0</v>
      </c>
      <c r="D68" s="8">
        <v>0</v>
      </c>
      <c r="E68" s="8">
        <v>402507</v>
      </c>
      <c r="F68" s="8">
        <v>448489</v>
      </c>
      <c r="G68" s="8">
        <v>515296</v>
      </c>
      <c r="H68" s="8">
        <v>470694</v>
      </c>
      <c r="I68" s="8">
        <v>483213</v>
      </c>
      <c r="J68" s="8">
        <v>496792</v>
      </c>
      <c r="K68" s="8">
        <v>619307</v>
      </c>
      <c r="L68" s="8">
        <v>709218</v>
      </c>
      <c r="M68" s="10">
        <v>815376</v>
      </c>
      <c r="N68" s="8">
        <v>885891</v>
      </c>
      <c r="O68" s="10">
        <v>901433</v>
      </c>
      <c r="P68" s="10">
        <v>908111</v>
      </c>
      <c r="Q68" s="10">
        <v>1134388</v>
      </c>
      <c r="R68" s="10">
        <v>1158937</v>
      </c>
      <c r="S68" s="10">
        <v>1311411.99</v>
      </c>
      <c r="T68" s="10">
        <v>1484454.15</v>
      </c>
      <c r="U68" s="10">
        <v>1625102.37</v>
      </c>
      <c r="V68" s="10">
        <v>1936124.9</v>
      </c>
      <c r="W68" s="10">
        <v>1937949.41</v>
      </c>
      <c r="X68" s="10">
        <v>1798011.75</v>
      </c>
      <c r="Y68" s="10">
        <v>1771478.2000000002</v>
      </c>
      <c r="Z68" s="10">
        <v>1757128.61</v>
      </c>
      <c r="AA68" s="10">
        <v>1825904.7599999998</v>
      </c>
      <c r="AB68" s="10">
        <v>1810471.88</v>
      </c>
      <c r="AC68" s="10">
        <v>1981866.3299999998</v>
      </c>
      <c r="AD68" s="10">
        <v>2130606.8199999998</v>
      </c>
      <c r="AE68" s="10">
        <v>2275467.7599999998</v>
      </c>
      <c r="AF68" s="10">
        <v>2337870.5099999998</v>
      </c>
      <c r="AG68" s="10">
        <v>2572649.64</v>
      </c>
      <c r="AH68" s="10">
        <v>2710766.7499999995</v>
      </c>
      <c r="AI68" s="22">
        <v>2843470.9600000004</v>
      </c>
      <c r="AJ68" s="10">
        <v>3250292.43</v>
      </c>
      <c r="AK68" s="10">
        <v>2654367.4199999995</v>
      </c>
      <c r="AL68" s="10">
        <v>3998657.3099999991</v>
      </c>
      <c r="AM68" s="26">
        <v>4503360.9700000007</v>
      </c>
    </row>
    <row r="69" spans="1:39" x14ac:dyDescent="0.2">
      <c r="A69" s="9" t="s">
        <v>63</v>
      </c>
      <c r="B69" s="8">
        <v>0</v>
      </c>
      <c r="C69" s="8">
        <v>0</v>
      </c>
      <c r="D69" s="8">
        <v>0</v>
      </c>
      <c r="E69" s="8">
        <v>0</v>
      </c>
      <c r="F69" s="8">
        <v>0</v>
      </c>
      <c r="G69" s="8">
        <v>0</v>
      </c>
      <c r="H69" s="8">
        <v>0</v>
      </c>
      <c r="I69" s="8">
        <v>0</v>
      </c>
      <c r="J69" s="8">
        <v>1099489</v>
      </c>
      <c r="K69" s="8">
        <v>4024872</v>
      </c>
      <c r="L69" s="8">
        <v>4483511</v>
      </c>
      <c r="M69" s="10">
        <v>5125546</v>
      </c>
      <c r="N69" s="8">
        <v>5844428</v>
      </c>
      <c r="O69" s="10">
        <v>6647025</v>
      </c>
      <c r="P69" s="10">
        <v>7048781</v>
      </c>
      <c r="Q69" s="10">
        <v>7742444</v>
      </c>
      <c r="R69" s="10">
        <v>8560765</v>
      </c>
      <c r="S69" s="10">
        <v>9876085.4299999997</v>
      </c>
      <c r="T69" s="10">
        <v>11645015.66</v>
      </c>
      <c r="U69" s="10">
        <v>12461511.279999999</v>
      </c>
      <c r="V69" s="10">
        <v>12872950.950000001</v>
      </c>
      <c r="W69" s="10">
        <v>12728276.370000003</v>
      </c>
      <c r="X69" s="10">
        <v>13450071.449999997</v>
      </c>
      <c r="Y69" s="10">
        <v>11914490.729999997</v>
      </c>
      <c r="Z69" s="10">
        <v>12027667.4</v>
      </c>
      <c r="AA69" s="10">
        <v>14074452</v>
      </c>
      <c r="AB69" s="10">
        <v>17553294.219999999</v>
      </c>
      <c r="AC69" s="10">
        <v>23464297.890000001</v>
      </c>
      <c r="AD69" s="10">
        <v>27545827.579999994</v>
      </c>
      <c r="AE69" s="10">
        <v>27427852.680000007</v>
      </c>
      <c r="AF69" s="10">
        <v>21971494.880000003</v>
      </c>
      <c r="AG69" s="10">
        <v>26885887.899999995</v>
      </c>
      <c r="AH69" s="10">
        <v>25286739.559999999</v>
      </c>
      <c r="AI69" s="22">
        <v>25058009.490000002</v>
      </c>
      <c r="AJ69" s="10">
        <v>32435466.530000001</v>
      </c>
      <c r="AK69" s="10">
        <v>39364588.690000005</v>
      </c>
      <c r="AL69" s="10">
        <v>41898534.170000009</v>
      </c>
      <c r="AM69" s="26">
        <v>40010471.960000001</v>
      </c>
    </row>
    <row r="70" spans="1:39" x14ac:dyDescent="0.2">
      <c r="A70" s="9" t="s">
        <v>64</v>
      </c>
      <c r="B70" s="8">
        <v>0</v>
      </c>
      <c r="C70" s="8">
        <v>0</v>
      </c>
      <c r="D70" s="8">
        <v>0</v>
      </c>
      <c r="E70" s="8">
        <v>0</v>
      </c>
      <c r="F70" s="8">
        <v>0</v>
      </c>
      <c r="G70" s="8">
        <v>0</v>
      </c>
      <c r="H70" s="8">
        <v>0</v>
      </c>
      <c r="I70" s="8">
        <v>259406</v>
      </c>
      <c r="J70" s="8">
        <v>727085</v>
      </c>
      <c r="K70" s="8">
        <v>939420</v>
      </c>
      <c r="L70" s="8">
        <v>923353</v>
      </c>
      <c r="M70" s="10">
        <v>980575</v>
      </c>
      <c r="N70" s="8">
        <v>1107153</v>
      </c>
      <c r="O70" s="10">
        <v>1163681</v>
      </c>
      <c r="P70" s="10">
        <v>1093617</v>
      </c>
      <c r="Q70" s="10">
        <v>1294690</v>
      </c>
      <c r="R70" s="10">
        <v>1296329</v>
      </c>
      <c r="S70" s="10">
        <v>1422172.42</v>
      </c>
      <c r="T70" s="10">
        <v>1603156.67</v>
      </c>
      <c r="U70" s="10">
        <v>1629617.08</v>
      </c>
      <c r="V70" s="10">
        <v>1663461.06</v>
      </c>
      <c r="W70" s="10">
        <v>1731220.7999999998</v>
      </c>
      <c r="X70" s="10">
        <v>1631569.2600000002</v>
      </c>
      <c r="Y70" s="10">
        <v>1534340.49</v>
      </c>
      <c r="Z70" s="10">
        <v>1553678.33</v>
      </c>
      <c r="AA70" s="10">
        <v>1560884.75</v>
      </c>
      <c r="AB70" s="10">
        <v>1547759.27</v>
      </c>
      <c r="AC70" s="10">
        <v>1692809.77</v>
      </c>
      <c r="AD70" s="10">
        <v>1783882.69</v>
      </c>
      <c r="AE70" s="10">
        <v>1876552.1499999997</v>
      </c>
      <c r="AF70" s="10">
        <v>1937750.55</v>
      </c>
      <c r="AG70" s="10">
        <v>2050008.61</v>
      </c>
      <c r="AH70" s="10">
        <v>2760507.52</v>
      </c>
      <c r="AI70" s="22">
        <v>3306246.9099999997</v>
      </c>
      <c r="AJ70" s="10">
        <v>3690610.52</v>
      </c>
      <c r="AK70" s="10">
        <v>3108072.0900000003</v>
      </c>
      <c r="AL70" s="10">
        <v>4032242.55</v>
      </c>
      <c r="AM70" s="26">
        <v>3282072.4000000004</v>
      </c>
    </row>
    <row r="71" spans="1:39" x14ac:dyDescent="0.2">
      <c r="A71" s="14" t="s">
        <v>67</v>
      </c>
      <c r="B71" s="17">
        <f>SUM(B4:B70)</f>
        <v>16469869</v>
      </c>
      <c r="C71" s="17">
        <f t="shared" ref="C71:AM71" si="0">SUM(C4:C70)</f>
        <v>347235</v>
      </c>
      <c r="D71" s="17">
        <f t="shared" si="0"/>
        <v>207846</v>
      </c>
      <c r="E71" s="17">
        <f t="shared" si="0"/>
        <v>132395293</v>
      </c>
      <c r="F71" s="17">
        <f t="shared" si="0"/>
        <v>226493806</v>
      </c>
      <c r="G71" s="17">
        <f t="shared" si="0"/>
        <v>302174182</v>
      </c>
      <c r="H71" s="17">
        <f t="shared" si="0"/>
        <v>422992391</v>
      </c>
      <c r="I71" s="17">
        <f t="shared" si="0"/>
        <v>438306288</v>
      </c>
      <c r="J71" s="17">
        <f t="shared" si="0"/>
        <v>488952893</v>
      </c>
      <c r="K71" s="17">
        <f t="shared" si="0"/>
        <v>583006688</v>
      </c>
      <c r="L71" s="17">
        <f t="shared" si="0"/>
        <v>673613357</v>
      </c>
      <c r="M71" s="17">
        <f t="shared" si="0"/>
        <v>730663561</v>
      </c>
      <c r="N71" s="17">
        <f t="shared" si="0"/>
        <v>800091274</v>
      </c>
      <c r="O71" s="17">
        <f t="shared" si="0"/>
        <v>814751155</v>
      </c>
      <c r="P71" s="17">
        <f t="shared" si="0"/>
        <v>839739655</v>
      </c>
      <c r="Q71" s="17">
        <f t="shared" si="0"/>
        <v>964872384</v>
      </c>
      <c r="R71" s="17">
        <f t="shared" si="0"/>
        <v>1152234323</v>
      </c>
      <c r="S71" s="17">
        <f t="shared" si="0"/>
        <v>1452800545.3699999</v>
      </c>
      <c r="T71" s="18">
        <f t="shared" si="0"/>
        <v>1698318173.0900002</v>
      </c>
      <c r="U71" s="18">
        <f t="shared" si="0"/>
        <v>1962774642.53</v>
      </c>
      <c r="V71" s="18">
        <f t="shared" ref="V71:AL71" si="1">SUM(V4:V70)</f>
        <v>2000257015.03</v>
      </c>
      <c r="W71" s="18">
        <f t="shared" si="1"/>
        <v>1903094915.2199998</v>
      </c>
      <c r="X71" s="18">
        <f t="shared" si="1"/>
        <v>1774404059.28</v>
      </c>
      <c r="Y71" s="18">
        <f t="shared" si="1"/>
        <v>1704539063.7000003</v>
      </c>
      <c r="Z71" s="18">
        <f t="shared" si="1"/>
        <v>1692227604.3099992</v>
      </c>
      <c r="AA71" s="18">
        <f t="shared" si="1"/>
        <v>1710948868.6300006</v>
      </c>
      <c r="AB71" s="18">
        <f t="shared" si="1"/>
        <v>1746059017.5299997</v>
      </c>
      <c r="AC71" s="18">
        <f t="shared" si="1"/>
        <v>1858470425.2399995</v>
      </c>
      <c r="AD71" s="18">
        <f t="shared" si="1"/>
        <v>2019681412.2499998</v>
      </c>
      <c r="AE71" s="18">
        <f t="shared" si="1"/>
        <v>2204630560.7699995</v>
      </c>
      <c r="AF71" s="18">
        <f t="shared" si="1"/>
        <v>2458752354.0800009</v>
      </c>
      <c r="AG71" s="18">
        <f t="shared" si="1"/>
        <v>3180944522.6500006</v>
      </c>
      <c r="AH71" s="18">
        <f t="shared" si="1"/>
        <v>3414028869.9500008</v>
      </c>
      <c r="AI71" s="23">
        <f t="shared" si="1"/>
        <v>4032704863.7099981</v>
      </c>
      <c r="AJ71" s="18">
        <f t="shared" si="1"/>
        <v>4237252435.1600027</v>
      </c>
      <c r="AK71" s="18">
        <f t="shared" si="1"/>
        <v>4447563304.8400002</v>
      </c>
      <c r="AL71" s="18">
        <f t="shared" si="1"/>
        <v>5199842289.8200006</v>
      </c>
      <c r="AM71" s="27">
        <f t="shared" si="0"/>
        <v>4746397949.9400015</v>
      </c>
    </row>
    <row r="72" spans="1:39" x14ac:dyDescent="0.2">
      <c r="A72" s="14" t="s">
        <v>68</v>
      </c>
      <c r="B72" s="15" t="s">
        <v>69</v>
      </c>
      <c r="C72" s="16">
        <f>(C71-B71)/B71</f>
        <v>-0.9789169543485744</v>
      </c>
      <c r="D72" s="16">
        <f t="shared" ref="D72:S72" si="2">(D71-C71)/C71</f>
        <v>-0.40142554753985055</v>
      </c>
      <c r="E72" s="16">
        <f t="shared" si="2"/>
        <v>635.98744743704469</v>
      </c>
      <c r="F72" s="16">
        <f t="shared" si="2"/>
        <v>0.71073911215257479</v>
      </c>
      <c r="G72" s="16">
        <f t="shared" si="2"/>
        <v>0.3341388329180181</v>
      </c>
      <c r="H72" s="16">
        <f t="shared" si="2"/>
        <v>0.39982968829547455</v>
      </c>
      <c r="I72" s="16">
        <f t="shared" si="2"/>
        <v>3.6203717432827298E-2</v>
      </c>
      <c r="J72" s="16">
        <f t="shared" si="2"/>
        <v>0.11555071507438652</v>
      </c>
      <c r="K72" s="16">
        <f t="shared" si="2"/>
        <v>0.19235757952658233</v>
      </c>
      <c r="L72" s="16">
        <f t="shared" si="2"/>
        <v>0.1554127437385418</v>
      </c>
      <c r="M72" s="16">
        <f t="shared" si="2"/>
        <v>8.4692803975975797E-2</v>
      </c>
      <c r="N72" s="16">
        <f t="shared" si="2"/>
        <v>9.5020084079435838E-2</v>
      </c>
      <c r="O72" s="16">
        <f t="shared" si="2"/>
        <v>1.8322760760417941E-2</v>
      </c>
      <c r="P72" s="16">
        <f t="shared" si="2"/>
        <v>3.0670100737690883E-2</v>
      </c>
      <c r="Q72" s="16">
        <f t="shared" si="2"/>
        <v>0.14901371901985502</v>
      </c>
      <c r="R72" s="16">
        <f t="shared" si="2"/>
        <v>0.19418312940335952</v>
      </c>
      <c r="S72" s="16">
        <f t="shared" si="2"/>
        <v>0.26085511980534876</v>
      </c>
      <c r="T72" s="19">
        <f t="shared" ref="T72:Y72" si="3">(T71-S71)/S71</f>
        <v>0.16899610101500323</v>
      </c>
      <c r="U72" s="19">
        <f t="shared" si="3"/>
        <v>0.1557166811439315</v>
      </c>
      <c r="V72" s="19">
        <f t="shared" si="3"/>
        <v>1.9096625607352223E-2</v>
      </c>
      <c r="W72" s="19">
        <f t="shared" si="3"/>
        <v>-4.8574807677173898E-2</v>
      </c>
      <c r="X72" s="19">
        <f t="shared" si="3"/>
        <v>-6.7621879976030003E-2</v>
      </c>
      <c r="Y72" s="19">
        <f t="shared" si="3"/>
        <v>-3.9373780292380985E-2</v>
      </c>
      <c r="Z72" s="19">
        <f t="shared" ref="Z72:AE72" si="4">(Z71-Y71)/Y71</f>
        <v>-7.2227499223613458E-3</v>
      </c>
      <c r="AA72" s="19">
        <f t="shared" si="4"/>
        <v>1.1063088837647761E-2</v>
      </c>
      <c r="AB72" s="19">
        <f t="shared" si="4"/>
        <v>2.052086391577132E-2</v>
      </c>
      <c r="AC72" s="19">
        <f t="shared" si="4"/>
        <v>6.4380073400393187E-2</v>
      </c>
      <c r="AD72" s="19">
        <f t="shared" si="4"/>
        <v>8.6743907689131899E-2</v>
      </c>
      <c r="AE72" s="19">
        <f t="shared" si="4"/>
        <v>9.1573427075292813E-2</v>
      </c>
      <c r="AF72" s="19">
        <f t="shared" ref="AF72:AJ72" si="5">(AF71-AE71)/AE71</f>
        <v>0.11526729141468746</v>
      </c>
      <c r="AG72" s="19">
        <f t="shared" si="5"/>
        <v>0.29372302069039591</v>
      </c>
      <c r="AH72" s="19">
        <f t="shared" si="5"/>
        <v>7.3275200381621511E-2</v>
      </c>
      <c r="AI72" s="24">
        <f t="shared" si="5"/>
        <v>0.18121580611269347</v>
      </c>
      <c r="AJ72" s="19">
        <f t="shared" si="5"/>
        <v>5.0722177387865025E-2</v>
      </c>
      <c r="AK72" s="19">
        <f>(AK71-AJ71)/AJ71</f>
        <v>4.9633783424106029E-2</v>
      </c>
      <c r="AL72" s="19">
        <f>(AL71-AK71)/AK71</f>
        <v>0.16914407584965527</v>
      </c>
      <c r="AM72" s="28">
        <f>(AM71-AL71)/AL71</f>
        <v>-8.7203479376236182E-2</v>
      </c>
    </row>
    <row r="73" spans="1:39" x14ac:dyDescent="0.2">
      <c r="A73" s="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3"/>
    </row>
    <row r="74" spans="1:39" x14ac:dyDescent="0.2">
      <c r="A74" s="2" t="s">
        <v>66</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3"/>
    </row>
    <row r="75" spans="1:39" x14ac:dyDescent="0.2">
      <c r="A75" s="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3"/>
    </row>
    <row r="76" spans="1:39" ht="13.5" thickBot="1" x14ac:dyDescent="0.25">
      <c r="A76" s="20" t="s">
        <v>73</v>
      </c>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4"/>
    </row>
  </sheetData>
  <phoneticPr fontId="0" type="noConversion"/>
  <printOptions horizontalCentered="1"/>
  <pageMargins left="0.5" right="0.5" top="0.5" bottom="0.5" header="0.3" footer="0.3"/>
  <pageSetup paperSize="5" scale="29" fitToHeight="0" orientation="landscape" r:id="rId1"/>
  <headerFooter>
    <oddFooter>&amp;L&amp;18Office of Economic and Demographic Research&amp;R&amp;18December 11, 2024</oddFooter>
  </headerFooter>
  <ignoredErrors>
    <ignoredError sqref="AM71 B71:AL7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County Distributions</vt:lpstr>
      <vt:lpstr>'County Distributions'!Print_Area</vt:lpstr>
      <vt:lpstr>'County Distributions'!Print_Titles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2024-12-11T18:26:25Z</cp:lastPrinted>
  <dcterms:created xsi:type="dcterms:W3CDTF">2001-09-24T20:59:31Z</dcterms:created>
  <dcterms:modified xsi:type="dcterms:W3CDTF">2024-12-11T18:27:49Z</dcterms:modified>
</cp:coreProperties>
</file>