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89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drawings/drawing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11640" tabRatio="857" firstSheet="13" activeTab="27"/>
  </bookViews>
  <sheets>
    <sheet name="Births 2" sheetId="99" r:id="rId1"/>
    <sheet name="Births" sheetId="100" r:id="rId2"/>
    <sheet name="C97-98" sheetId="1" r:id="rId3"/>
    <sheet name="C98-99" sheetId="2" r:id="rId4"/>
    <sheet name="C99-00" sheetId="3" r:id="rId5"/>
    <sheet name="C00-01" sheetId="4" r:id="rId6"/>
    <sheet name="C01-02" sheetId="5" r:id="rId7"/>
    <sheet name="C02-03" sheetId="6" r:id="rId8"/>
    <sheet name="C03-04" sheetId="7" r:id="rId9"/>
    <sheet name="C04-05" sheetId="8" r:id="rId10"/>
    <sheet name="C05-06" sheetId="9" r:id="rId11"/>
    <sheet name="C06-07" sheetId="10" r:id="rId12"/>
    <sheet name="C07-08" sheetId="11" r:id="rId13"/>
    <sheet name="C08-09" sheetId="13" r:id="rId14"/>
    <sheet name="C09-10" sheetId="14" r:id="rId15"/>
    <sheet name="C10-11" sheetId="15" r:id="rId16"/>
    <sheet name="C11-12" sheetId="16" r:id="rId17"/>
    <sheet name="C12-13" sheetId="17" r:id="rId18"/>
    <sheet name="C13-14" sheetId="18" r:id="rId19"/>
    <sheet name="C14-15" sheetId="19" r:id="rId20"/>
    <sheet name="C15-16" sheetId="20" r:id="rId21"/>
    <sheet name="C16-17" sheetId="21" r:id="rId22"/>
    <sheet name="C17-18" sheetId="22" r:id="rId23"/>
    <sheet name="C18-19" sheetId="23" r:id="rId24"/>
    <sheet name="C19-20" sheetId="25" r:id="rId25"/>
    <sheet name="C20-21" sheetId="104" r:id="rId26"/>
    <sheet name="District Summary" sheetId="105" r:id="rId27"/>
    <sheet name="State" sheetId="24" r:id="rId28"/>
    <sheet name="Alachua" sheetId="26" r:id="rId29"/>
    <sheet name="Baker" sheetId="27" r:id="rId30"/>
    <sheet name="Bay" sheetId="28" r:id="rId31"/>
    <sheet name="Bradford" sheetId="29" r:id="rId32"/>
    <sheet name="Brevard" sheetId="30" r:id="rId33"/>
    <sheet name="Broward" sheetId="31" r:id="rId34"/>
    <sheet name="Calhoun" sheetId="32" r:id="rId35"/>
    <sheet name="Charlotte" sheetId="33" r:id="rId36"/>
    <sheet name="Citrus" sheetId="34" r:id="rId37"/>
    <sheet name="Clay" sheetId="35" r:id="rId38"/>
    <sheet name="Collier" sheetId="36" r:id="rId39"/>
    <sheet name="Columbia" sheetId="37" r:id="rId40"/>
    <sheet name="Dade" sheetId="38" r:id="rId41"/>
    <sheet name="De Soto" sheetId="39" r:id="rId42"/>
    <sheet name="Dixie" sheetId="40" r:id="rId43"/>
    <sheet name="Duval" sheetId="41" r:id="rId44"/>
    <sheet name="Escambia" sheetId="42" r:id="rId45"/>
    <sheet name="Flagler" sheetId="43" r:id="rId46"/>
    <sheet name="Franklin" sheetId="44" r:id="rId47"/>
    <sheet name="Gadsden" sheetId="45" r:id="rId48"/>
    <sheet name="Gilchrist" sheetId="46" r:id="rId49"/>
    <sheet name="Glades" sheetId="47" r:id="rId50"/>
    <sheet name="Gulf" sheetId="48" r:id="rId51"/>
    <sheet name="Hamilton" sheetId="49" r:id="rId52"/>
    <sheet name="Hardee" sheetId="50" r:id="rId53"/>
    <sheet name="Hendry" sheetId="51" r:id="rId54"/>
    <sheet name="Hernando" sheetId="52" r:id="rId55"/>
    <sheet name="Highlands" sheetId="53" r:id="rId56"/>
    <sheet name="Hillsborough" sheetId="54" r:id="rId57"/>
    <sheet name="Holmes" sheetId="55" r:id="rId58"/>
    <sheet name="Indian River" sheetId="56" r:id="rId59"/>
    <sheet name="Jackson" sheetId="57" r:id="rId60"/>
    <sheet name="Jefferson" sheetId="58" r:id="rId61"/>
    <sheet name="Lafayette" sheetId="59" r:id="rId62"/>
    <sheet name="Lake" sheetId="60" r:id="rId63"/>
    <sheet name="Lee" sheetId="61" r:id="rId64"/>
    <sheet name="Leon" sheetId="62" r:id="rId65"/>
    <sheet name="Levy" sheetId="63" r:id="rId66"/>
    <sheet name="Liberty" sheetId="64" r:id="rId67"/>
    <sheet name="Madison" sheetId="65" r:id="rId68"/>
    <sheet name="Manatee" sheetId="66" r:id="rId69"/>
    <sheet name="Marion" sheetId="67" r:id="rId70"/>
    <sheet name="Martin" sheetId="68" r:id="rId71"/>
    <sheet name="Monroe" sheetId="69" r:id="rId72"/>
    <sheet name="Nassau" sheetId="70" r:id="rId73"/>
    <sheet name="Okaloosa" sheetId="71" r:id="rId74"/>
    <sheet name="Okeechobee" sheetId="72" r:id="rId75"/>
    <sheet name="Orange" sheetId="73" r:id="rId76"/>
    <sheet name="Osceola" sheetId="74" r:id="rId77"/>
    <sheet name="Palm Beach" sheetId="75" r:id="rId78"/>
    <sheet name="Pasco" sheetId="76" r:id="rId79"/>
    <sheet name="Pinellas" sheetId="77" r:id="rId80"/>
    <sheet name="Polk" sheetId="78" r:id="rId81"/>
    <sheet name="Putnam" sheetId="79" r:id="rId82"/>
    <sheet name="St. Johns" sheetId="80" r:id="rId83"/>
    <sheet name="St. Lucie" sheetId="81" r:id="rId84"/>
    <sheet name="Santa Rosa" sheetId="82" r:id="rId85"/>
    <sheet name="Sarasota" sheetId="83" r:id="rId86"/>
    <sheet name="Seminole" sheetId="84" r:id="rId87"/>
    <sheet name="Sumter" sheetId="85" r:id="rId88"/>
    <sheet name="Suwannee" sheetId="86" r:id="rId89"/>
    <sheet name="Taylor" sheetId="87" r:id="rId90"/>
    <sheet name="Union" sheetId="88" r:id="rId91"/>
    <sheet name="Volusia" sheetId="89" r:id="rId92"/>
    <sheet name="Wakulla" sheetId="90" r:id="rId93"/>
    <sheet name="Walton" sheetId="91" r:id="rId94"/>
    <sheet name="Washington" sheetId="92" r:id="rId95"/>
    <sheet name="FAMU" sheetId="93" r:id="rId96"/>
    <sheet name="FAU" sheetId="94" r:id="rId97"/>
    <sheet name="FAU STL" sheetId="95" r:id="rId98"/>
    <sheet name="FSU Brow" sheetId="103" r:id="rId99"/>
    <sheet name="FSU Leon" sheetId="97" r:id="rId100"/>
    <sheet name="UF" sheetId="98" r:id="rId101"/>
  </sheets>
  <definedNames>
    <definedName name="HTML_CodePage" hidden="1">1252</definedName>
    <definedName name="HTML_Control" localSheetId="18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19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21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22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23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24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25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2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3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98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99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18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19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21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22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23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24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25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2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3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98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localSheetId="99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_xlnm.Print_Area" localSheetId="33">Broward!$B$1:$P$38</definedName>
    <definedName name="_xlnm.Print_Area" localSheetId="40">Dade!$B$1:$P$37</definedName>
    <definedName name="_xlnm.Print_Area" localSheetId="56">Hillsborough!$B$1:$P$37</definedName>
    <definedName name="X" localSheetId="23" hidden="1">{"'AssumptionsHTML'!$B$9:$E$357","'SummationHTML'!$A$4:$J$93","'Difference'!$A$11:$K$101","'DifferenceFTE'!$A$11:$K$101","'Detail1'!$A$11:$I$97","'Detail2'!$A$11:$J$97","'Detail3'!$A$11:$J$97","'Categorical1'!$A$11:$L$97"}</definedName>
    <definedName name="X" localSheetId="2" hidden="1">{"'AssumptionsHTML'!$B$9:$E$357","'SummationHTML'!$A$4:$J$93","'Difference'!$A$11:$K$101","'DifferenceFTE'!$A$11:$K$101","'Detail1'!$A$11:$I$97","'Detail2'!$A$11:$J$97","'Detail3'!$A$11:$J$97","'Categorical1'!$A$11:$L$97"}</definedName>
    <definedName name="X" localSheetId="3" hidden="1">{"'AssumptionsHTML'!$B$9:$E$357","'SummationHTML'!$A$4:$J$93","'Difference'!$A$11:$K$101","'DifferenceFTE'!$A$11:$K$101","'Detail1'!$A$11:$I$97","'Detail2'!$A$11:$J$97","'Detail3'!$A$11:$J$97","'Categorical1'!$A$11:$L$97"}</definedName>
    <definedName name="X" localSheetId="98" hidden="1">{"'AssumptionsHTML'!$B$9:$E$357","'SummationHTML'!$A$4:$J$93","'Difference'!$A$11:$K$101","'DifferenceFTE'!$A$11:$K$101","'Detail1'!$A$11:$I$97","'Detail2'!$A$11:$J$97","'Detail3'!$A$11:$J$97","'Categorical1'!$A$11:$L$97"}</definedName>
    <definedName name="X" localSheetId="99" hidden="1">{"'AssumptionsHTML'!$B$9:$E$357","'SummationHTML'!$A$4:$J$93","'Difference'!$A$11:$K$101","'DifferenceFTE'!$A$11:$K$101","'Detail1'!$A$11:$I$97","'Detail2'!$A$11:$J$97","'Detail3'!$A$11:$J$97","'Categorical1'!$A$11:$L$97"}</definedName>
    <definedName name="X" hidden="1">{"'AssumptionsHTML'!$B$9:$E$357","'SummationHTML'!$A$4:$J$93","'Difference'!$A$11:$K$101","'DifferenceFTE'!$A$11:$K$101","'Detail1'!$A$11:$I$97","'Detail2'!$A$11:$J$97","'Detail3'!$A$11:$J$97","'Categorical1'!$A$11:$L$97"}</definedName>
  </definedNames>
  <calcPr calcId="125725"/>
</workbook>
</file>

<file path=xl/calcChain.xml><?xml version="1.0" encoding="utf-8"?>
<calcChain xmlns="http://schemas.openxmlformats.org/spreadsheetml/2006/main">
  <c r="W77" i="105"/>
  <c r="E79"/>
  <c r="F79"/>
  <c r="G79"/>
  <c r="H79"/>
  <c r="I79"/>
  <c r="J79"/>
  <c r="K79"/>
  <c r="L79"/>
  <c r="M79"/>
  <c r="N79"/>
  <c r="O79"/>
  <c r="P79"/>
  <c r="Q79"/>
  <c r="R79"/>
  <c r="S79"/>
  <c r="T79"/>
  <c r="U79"/>
  <c r="Z79"/>
  <c r="AA79"/>
  <c r="AB79"/>
  <c r="AC79"/>
  <c r="AD79"/>
  <c r="AE79"/>
  <c r="AF79"/>
  <c r="AG79"/>
  <c r="AH79"/>
  <c r="D79"/>
  <c r="AH77"/>
  <c r="F11" i="24"/>
  <c r="F15"/>
  <c r="G22"/>
  <c r="G12"/>
  <c r="G16"/>
  <c r="G13"/>
  <c r="F10"/>
  <c r="F14"/>
  <c r="G20"/>
  <c r="G11"/>
  <c r="G21"/>
  <c r="F13"/>
  <c r="G19"/>
  <c r="G10"/>
  <c r="G14"/>
  <c r="G18"/>
  <c r="G17"/>
  <c r="F12"/>
  <c r="G9"/>
  <c r="H9"/>
  <c r="G15"/>
  <c r="P30" i="103" l="1"/>
  <c r="P36" s="1"/>
  <c r="O30"/>
  <c r="O36" s="1"/>
  <c r="N30"/>
  <c r="N36" s="1"/>
  <c r="M30"/>
  <c r="M36" s="1"/>
  <c r="L30"/>
  <c r="L36" s="1"/>
  <c r="K30"/>
  <c r="K36" s="1"/>
  <c r="J30"/>
  <c r="J36" s="1"/>
  <c r="I30"/>
  <c r="H30"/>
  <c r="G30"/>
  <c r="F30"/>
  <c r="E30"/>
  <c r="D30"/>
  <c r="C30"/>
  <c r="P29"/>
  <c r="P35" s="1"/>
  <c r="O29"/>
  <c r="O35" s="1"/>
  <c r="N29"/>
  <c r="N35" s="1"/>
  <c r="M29"/>
  <c r="M35" s="1"/>
  <c r="L29"/>
  <c r="L35" s="1"/>
  <c r="K29"/>
  <c r="K35" s="1"/>
  <c r="J29"/>
  <c r="J35" s="1"/>
  <c r="I29"/>
  <c r="H29"/>
  <c r="G29"/>
  <c r="G35" s="1"/>
  <c r="F29"/>
  <c r="E29"/>
  <c r="D29"/>
  <c r="C29"/>
  <c r="P28"/>
  <c r="P31" s="1"/>
  <c r="O28"/>
  <c r="O34" s="1"/>
  <c r="O37" s="1"/>
  <c r="N28"/>
  <c r="N31" s="1"/>
  <c r="M28"/>
  <c r="M34" s="1"/>
  <c r="L28"/>
  <c r="L31" s="1"/>
  <c r="K28"/>
  <c r="K34" s="1"/>
  <c r="J28"/>
  <c r="J31" s="1"/>
  <c r="I28"/>
  <c r="I31" s="1"/>
  <c r="H28"/>
  <c r="G28"/>
  <c r="G31" s="1"/>
  <c r="F28"/>
  <c r="E28"/>
  <c r="E31" s="1"/>
  <c r="D28"/>
  <c r="D31" s="1"/>
  <c r="C28"/>
  <c r="C31" s="1"/>
  <c r="P23"/>
  <c r="P25" s="1"/>
  <c r="O25" s="1"/>
  <c r="N25" s="1"/>
  <c r="M25" s="1"/>
  <c r="L25" s="1"/>
  <c r="O23"/>
  <c r="N23"/>
  <c r="M23"/>
  <c r="L23"/>
  <c r="K23"/>
  <c r="K25" s="1"/>
  <c r="J25" s="1"/>
  <c r="J23"/>
  <c r="I23"/>
  <c r="I25" s="1"/>
  <c r="H23"/>
  <c r="H25" s="1"/>
  <c r="G23"/>
  <c r="F23"/>
  <c r="G25" s="1"/>
  <c r="F25" s="1"/>
  <c r="E23"/>
  <c r="E25" s="1"/>
  <c r="D23"/>
  <c r="C23"/>
  <c r="D25" l="1"/>
  <c r="H34"/>
  <c r="F34"/>
  <c r="I34"/>
  <c r="I35"/>
  <c r="H36"/>
  <c r="K31"/>
  <c r="M31"/>
  <c r="O31"/>
  <c r="J34"/>
  <c r="J37" s="1"/>
  <c r="L34"/>
  <c r="L37" s="1"/>
  <c r="K37" s="1"/>
  <c r="N34"/>
  <c r="N37" s="1"/>
  <c r="M37" s="1"/>
  <c r="P34"/>
  <c r="P37" s="1"/>
  <c r="H31"/>
  <c r="F31"/>
  <c r="G34"/>
  <c r="F35"/>
  <c r="H35"/>
  <c r="H37" s="1"/>
  <c r="G36"/>
  <c r="I36"/>
  <c r="I37" s="1"/>
  <c r="F36"/>
  <c r="G37" l="1"/>
  <c r="F37"/>
  <c r="P6" i="24" l="1"/>
  <c r="O6" s="1"/>
  <c r="N6" s="1"/>
  <c r="M6" s="1"/>
  <c r="L6" s="1"/>
  <c r="K6" s="1"/>
  <c r="J6" s="1"/>
  <c r="I6" s="1"/>
  <c r="H6" s="1"/>
  <c r="G6" s="1"/>
  <c r="F6" s="1"/>
  <c r="E6" s="1"/>
  <c r="D6" s="1"/>
  <c r="C6" s="1"/>
  <c r="G28"/>
  <c r="G23"/>
  <c r="G29"/>
  <c r="G30"/>
  <c r="G25" l="1"/>
  <c r="G31"/>
  <c r="AG77" i="105"/>
  <c r="AF77"/>
  <c r="AE77"/>
  <c r="AD77"/>
  <c r="AC77"/>
  <c r="AB77"/>
  <c r="AA77"/>
  <c r="Z77"/>
  <c r="Y77"/>
  <c r="X77"/>
  <c r="V77"/>
  <c r="V79" s="1"/>
  <c r="U77"/>
  <c r="T77"/>
  <c r="S77"/>
  <c r="R77"/>
  <c r="Q77"/>
  <c r="P77"/>
  <c r="O77"/>
  <c r="N77"/>
  <c r="M77"/>
  <c r="L77"/>
  <c r="K77"/>
  <c r="J77"/>
  <c r="I77"/>
  <c r="H77"/>
  <c r="G77"/>
  <c r="E77"/>
  <c r="D77"/>
  <c r="C77"/>
  <c r="Q81" i="104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1" i="25"/>
  <c r="Q80" s="1"/>
  <c r="Q77"/>
  <c r="J22" i="98"/>
  <c r="H21"/>
  <c r="F20"/>
  <c r="D19"/>
  <c r="P17"/>
  <c r="N16"/>
  <c r="L15"/>
  <c r="J14"/>
  <c r="H13"/>
  <c r="F12"/>
  <c r="D11"/>
  <c r="P9"/>
  <c r="N22" i="97"/>
  <c r="L21"/>
  <c r="J20"/>
  <c r="H19"/>
  <c r="F18"/>
  <c r="D17"/>
  <c r="P15"/>
  <c r="N14"/>
  <c r="L13"/>
  <c r="J12"/>
  <c r="H11"/>
  <c r="F10"/>
  <c r="D9"/>
  <c r="P21" i="95"/>
  <c r="N20"/>
  <c r="L19"/>
  <c r="J18"/>
  <c r="H17"/>
  <c r="F16"/>
  <c r="D15"/>
  <c r="I22" i="98"/>
  <c r="G21"/>
  <c r="E20"/>
  <c r="C19"/>
  <c r="O17"/>
  <c r="M16"/>
  <c r="K15"/>
  <c r="I14"/>
  <c r="G13"/>
  <c r="E12"/>
  <c r="C11"/>
  <c r="O9"/>
  <c r="M22" i="97"/>
  <c r="K21"/>
  <c r="I20"/>
  <c r="G19"/>
  <c r="E18"/>
  <c r="C17"/>
  <c r="O15"/>
  <c r="M14"/>
  <c r="K13"/>
  <c r="I12"/>
  <c r="G11"/>
  <c r="E10"/>
  <c r="P22" i="98"/>
  <c r="N21"/>
  <c r="L20"/>
  <c r="J19"/>
  <c r="H18"/>
  <c r="F17"/>
  <c r="D16"/>
  <c r="P14"/>
  <c r="N13"/>
  <c r="L12"/>
  <c r="J11"/>
  <c r="H10"/>
  <c r="F9"/>
  <c r="D22" i="97"/>
  <c r="P20"/>
  <c r="N19"/>
  <c r="L18"/>
  <c r="J17"/>
  <c r="H16"/>
  <c r="F15"/>
  <c r="D14"/>
  <c r="P12"/>
  <c r="N11"/>
  <c r="L10"/>
  <c r="J9"/>
  <c r="H22" i="95"/>
  <c r="F21"/>
  <c r="D20"/>
  <c r="P18"/>
  <c r="N17"/>
  <c r="L16"/>
  <c r="J15"/>
  <c r="O22" i="98"/>
  <c r="M21"/>
  <c r="K20"/>
  <c r="I19"/>
  <c r="G18"/>
  <c r="E17"/>
  <c r="C16"/>
  <c r="O14"/>
  <c r="M13"/>
  <c r="K12"/>
  <c r="I11"/>
  <c r="G10"/>
  <c r="E9"/>
  <c r="C22" i="97"/>
  <c r="O20"/>
  <c r="M19"/>
  <c r="K18"/>
  <c r="I17"/>
  <c r="G16"/>
  <c r="E15"/>
  <c r="C14"/>
  <c r="O12"/>
  <c r="M11"/>
  <c r="K10"/>
  <c r="I9"/>
  <c r="M21" i="95"/>
  <c r="I19"/>
  <c r="E17"/>
  <c r="O14"/>
  <c r="J13"/>
  <c r="H12"/>
  <c r="F11"/>
  <c r="K22"/>
  <c r="C18"/>
  <c r="P13"/>
  <c r="F22" i="98"/>
  <c r="D21"/>
  <c r="P19"/>
  <c r="N18"/>
  <c r="L17"/>
  <c r="J16"/>
  <c r="H15"/>
  <c r="F14"/>
  <c r="D13"/>
  <c r="P11"/>
  <c r="N10"/>
  <c r="L9"/>
  <c r="J22" i="97"/>
  <c r="H21"/>
  <c r="F20"/>
  <c r="D19"/>
  <c r="P17"/>
  <c r="N16"/>
  <c r="L15"/>
  <c r="J14"/>
  <c r="H13"/>
  <c r="F12"/>
  <c r="D11"/>
  <c r="P9"/>
  <c r="N22" i="95"/>
  <c r="L21"/>
  <c r="J20"/>
  <c r="H19"/>
  <c r="F18"/>
  <c r="D17"/>
  <c r="P15"/>
  <c r="N14"/>
  <c r="E22" i="98"/>
  <c r="C21"/>
  <c r="O19"/>
  <c r="M18"/>
  <c r="K17"/>
  <c r="I16"/>
  <c r="G15"/>
  <c r="E14"/>
  <c r="C13"/>
  <c r="O11"/>
  <c r="M10"/>
  <c r="K9"/>
  <c r="I22" i="97"/>
  <c r="G21"/>
  <c r="E20"/>
  <c r="C19"/>
  <c r="O17"/>
  <c r="M16"/>
  <c r="K15"/>
  <c r="I14"/>
  <c r="G13"/>
  <c r="E12"/>
  <c r="C11"/>
  <c r="O9"/>
  <c r="L22" i="98"/>
  <c r="J21"/>
  <c r="H20"/>
  <c r="F19"/>
  <c r="D18"/>
  <c r="P16"/>
  <c r="N15"/>
  <c r="L14"/>
  <c r="J13"/>
  <c r="H12"/>
  <c r="F11"/>
  <c r="D10"/>
  <c r="P22" i="97"/>
  <c r="N21"/>
  <c r="L20"/>
  <c r="J19"/>
  <c r="H18"/>
  <c r="F17"/>
  <c r="D16"/>
  <c r="P14"/>
  <c r="N13"/>
  <c r="L12"/>
  <c r="J11"/>
  <c r="H10"/>
  <c r="F9"/>
  <c r="D22" i="95"/>
  <c r="P20"/>
  <c r="N19"/>
  <c r="L18"/>
  <c r="J17"/>
  <c r="H16"/>
  <c r="F15"/>
  <c r="K22" i="98"/>
  <c r="I21"/>
  <c r="G20"/>
  <c r="E19"/>
  <c r="C18"/>
  <c r="O16"/>
  <c r="M15"/>
  <c r="K14"/>
  <c r="I13"/>
  <c r="G12"/>
  <c r="E11"/>
  <c r="C10"/>
  <c r="O22" i="97"/>
  <c r="M21"/>
  <c r="K20"/>
  <c r="I19"/>
  <c r="G18"/>
  <c r="E17"/>
  <c r="C16"/>
  <c r="O14"/>
  <c r="M13"/>
  <c r="K12"/>
  <c r="I11"/>
  <c r="G10"/>
  <c r="E9"/>
  <c r="E21" i="95"/>
  <c r="O18"/>
  <c r="K16"/>
  <c r="H14"/>
  <c r="F13"/>
  <c r="D12"/>
  <c r="P10"/>
  <c r="I21"/>
  <c r="O16"/>
  <c r="H13"/>
  <c r="D11"/>
  <c r="J9"/>
  <c r="G22" i="94"/>
  <c r="E21"/>
  <c r="C20"/>
  <c r="N9" i="95"/>
  <c r="I21" i="94"/>
  <c r="I19"/>
  <c r="G18"/>
  <c r="E17"/>
  <c r="P21" i="98"/>
  <c r="N20"/>
  <c r="L19"/>
  <c r="J18"/>
  <c r="H17"/>
  <c r="F16"/>
  <c r="D15"/>
  <c r="P13"/>
  <c r="N12"/>
  <c r="L11"/>
  <c r="J10"/>
  <c r="H9"/>
  <c r="F22" i="97"/>
  <c r="D21"/>
  <c r="P19"/>
  <c r="N18"/>
  <c r="L17"/>
  <c r="J16"/>
  <c r="H15"/>
  <c r="F14"/>
  <c r="D13"/>
  <c r="P11"/>
  <c r="N10"/>
  <c r="L9"/>
  <c r="J22" i="95"/>
  <c r="H21"/>
  <c r="F20"/>
  <c r="D19"/>
  <c r="P17"/>
  <c r="N16"/>
  <c r="L15"/>
  <c r="J14"/>
  <c r="O21" i="98"/>
  <c r="M20"/>
  <c r="K19"/>
  <c r="I18"/>
  <c r="G17"/>
  <c r="E16"/>
  <c r="C15"/>
  <c r="O13"/>
  <c r="M12"/>
  <c r="K11"/>
  <c r="I10"/>
  <c r="G9"/>
  <c r="E22" i="97"/>
  <c r="C21"/>
  <c r="O19"/>
  <c r="M18"/>
  <c r="K17"/>
  <c r="I16"/>
  <c r="G15"/>
  <c r="E14"/>
  <c r="C13"/>
  <c r="O11"/>
  <c r="M10"/>
  <c r="K9"/>
  <c r="H22" i="98"/>
  <c r="F21"/>
  <c r="D20"/>
  <c r="P18"/>
  <c r="N17"/>
  <c r="L16"/>
  <c r="J15"/>
  <c r="H14"/>
  <c r="F13"/>
  <c r="D12"/>
  <c r="P10"/>
  <c r="N9"/>
  <c r="L22" i="97"/>
  <c r="J21"/>
  <c r="H20"/>
  <c r="F19"/>
  <c r="D18"/>
  <c r="P16"/>
  <c r="N15"/>
  <c r="L14"/>
  <c r="J13"/>
  <c r="H12"/>
  <c r="F11"/>
  <c r="D10"/>
  <c r="P22" i="95"/>
  <c r="N21"/>
  <c r="L20"/>
  <c r="J19"/>
  <c r="H18"/>
  <c r="F17"/>
  <c r="D16"/>
  <c r="P14"/>
  <c r="G22" i="98"/>
  <c r="E21"/>
  <c r="C20"/>
  <c r="O18"/>
  <c r="M17"/>
  <c r="K16"/>
  <c r="I15"/>
  <c r="G14"/>
  <c r="E13"/>
  <c r="C12"/>
  <c r="O10"/>
  <c r="M9"/>
  <c r="K22" i="97"/>
  <c r="I21"/>
  <c r="G20"/>
  <c r="E19"/>
  <c r="C18"/>
  <c r="O16"/>
  <c r="M15"/>
  <c r="K14"/>
  <c r="I13"/>
  <c r="G12"/>
  <c r="E11"/>
  <c r="C10"/>
  <c r="O22" i="95"/>
  <c r="K20"/>
  <c r="G18"/>
  <c r="C16"/>
  <c r="D14"/>
  <c r="P12"/>
  <c r="N11"/>
  <c r="L10"/>
  <c r="G20"/>
  <c r="M15"/>
  <c r="N22" i="98"/>
  <c r="L21"/>
  <c r="J20"/>
  <c r="H19"/>
  <c r="F18"/>
  <c r="D17"/>
  <c r="P15"/>
  <c r="N14"/>
  <c r="L13"/>
  <c r="J12"/>
  <c r="H11"/>
  <c r="F10"/>
  <c r="D9"/>
  <c r="P21" i="97"/>
  <c r="N20"/>
  <c r="L19"/>
  <c r="J18"/>
  <c r="H17"/>
  <c r="F16"/>
  <c r="D15"/>
  <c r="P13"/>
  <c r="N12"/>
  <c r="L11"/>
  <c r="J10"/>
  <c r="H9"/>
  <c r="F22" i="95"/>
  <c r="D21"/>
  <c r="P19"/>
  <c r="N18"/>
  <c r="L17"/>
  <c r="J16"/>
  <c r="H15"/>
  <c r="M22" i="98"/>
  <c r="K21"/>
  <c r="I20"/>
  <c r="G19"/>
  <c r="E18"/>
  <c r="C17"/>
  <c r="O15"/>
  <c r="M14"/>
  <c r="K13"/>
  <c r="I12"/>
  <c r="G11"/>
  <c r="E10"/>
  <c r="C9"/>
  <c r="O21" i="97"/>
  <c r="M20"/>
  <c r="K19"/>
  <c r="I18"/>
  <c r="G17"/>
  <c r="E16"/>
  <c r="C15"/>
  <c r="O13"/>
  <c r="M12"/>
  <c r="K11"/>
  <c r="I10"/>
  <c r="G9"/>
  <c r="D22" i="98"/>
  <c r="P20"/>
  <c r="N19"/>
  <c r="L18"/>
  <c r="J17"/>
  <c r="H16"/>
  <c r="F15"/>
  <c r="D14"/>
  <c r="P12"/>
  <c r="N11"/>
  <c r="L10"/>
  <c r="J9"/>
  <c r="H22" i="97"/>
  <c r="F21"/>
  <c r="D20"/>
  <c r="P18"/>
  <c r="N17"/>
  <c r="L16"/>
  <c r="J15"/>
  <c r="H14"/>
  <c r="F13"/>
  <c r="D12"/>
  <c r="P10"/>
  <c r="N9"/>
  <c r="L22" i="95"/>
  <c r="J21"/>
  <c r="H20"/>
  <c r="F19"/>
  <c r="D18"/>
  <c r="P16"/>
  <c r="N15"/>
  <c r="L14"/>
  <c r="C22" i="98"/>
  <c r="O20"/>
  <c r="M19"/>
  <c r="K18"/>
  <c r="I17"/>
  <c r="G16"/>
  <c r="E15"/>
  <c r="C14"/>
  <c r="O12"/>
  <c r="M11"/>
  <c r="K10"/>
  <c r="I9"/>
  <c r="G22" i="97"/>
  <c r="E21"/>
  <c r="C20"/>
  <c r="O18"/>
  <c r="M17"/>
  <c r="K16"/>
  <c r="I15"/>
  <c r="G14"/>
  <c r="E13"/>
  <c r="C12"/>
  <c r="O10"/>
  <c r="M9"/>
  <c r="G22" i="95"/>
  <c r="C20"/>
  <c r="M17"/>
  <c r="I15"/>
  <c r="N13"/>
  <c r="L12"/>
  <c r="J11"/>
  <c r="H10"/>
  <c r="E19"/>
  <c r="K14"/>
  <c r="F12"/>
  <c r="D10"/>
  <c r="O22" i="94"/>
  <c r="M21"/>
  <c r="K20"/>
  <c r="L11" i="95"/>
  <c r="K22" i="94"/>
  <c r="G20"/>
  <c r="O18"/>
  <c r="M17"/>
  <c r="K16"/>
  <c r="I15"/>
  <c r="G14"/>
  <c r="E13"/>
  <c r="C12"/>
  <c r="O10"/>
  <c r="M9"/>
  <c r="L22" i="93"/>
  <c r="J21"/>
  <c r="H20"/>
  <c r="F19"/>
  <c r="D18"/>
  <c r="P16"/>
  <c r="N15"/>
  <c r="L14"/>
  <c r="J13"/>
  <c r="H12"/>
  <c r="M20" i="95"/>
  <c r="I18"/>
  <c r="E16"/>
  <c r="E14"/>
  <c r="C13"/>
  <c r="O11"/>
  <c r="M10"/>
  <c r="K9"/>
  <c r="J22" i="94"/>
  <c r="H21"/>
  <c r="F20"/>
  <c r="D19"/>
  <c r="P17"/>
  <c r="N16"/>
  <c r="L15"/>
  <c r="J14"/>
  <c r="H13"/>
  <c r="F12"/>
  <c r="D11"/>
  <c r="P9"/>
  <c r="M22" i="93"/>
  <c r="K21"/>
  <c r="I20"/>
  <c r="G19"/>
  <c r="E18"/>
  <c r="C17"/>
  <c r="O15"/>
  <c r="M14"/>
  <c r="K13"/>
  <c r="I12"/>
  <c r="G11"/>
  <c r="E10"/>
  <c r="D10"/>
  <c r="P22" i="92"/>
  <c r="N21"/>
  <c r="L20"/>
  <c r="J19"/>
  <c r="C22" i="95"/>
  <c r="I17"/>
  <c r="L13"/>
  <c r="H11"/>
  <c r="L9"/>
  <c r="I22" i="94"/>
  <c r="G21"/>
  <c r="E20"/>
  <c r="C19"/>
  <c r="O17"/>
  <c r="M16"/>
  <c r="K15"/>
  <c r="I14"/>
  <c r="G13"/>
  <c r="E12"/>
  <c r="C11"/>
  <c r="O9"/>
  <c r="N22" i="93"/>
  <c r="L21"/>
  <c r="J20"/>
  <c r="H19"/>
  <c r="F18"/>
  <c r="D17"/>
  <c r="P15"/>
  <c r="N14"/>
  <c r="L13"/>
  <c r="J12"/>
  <c r="C21" i="95"/>
  <c r="M18"/>
  <c r="I16"/>
  <c r="G14"/>
  <c r="E13"/>
  <c r="C12"/>
  <c r="O10"/>
  <c r="M9"/>
  <c r="L22" i="94"/>
  <c r="J21"/>
  <c r="H20"/>
  <c r="F19"/>
  <c r="D18"/>
  <c r="P16"/>
  <c r="N15"/>
  <c r="L14"/>
  <c r="J13"/>
  <c r="H12"/>
  <c r="F11"/>
  <c r="D10"/>
  <c r="O22" i="93"/>
  <c r="M21"/>
  <c r="K20"/>
  <c r="I19"/>
  <c r="G18"/>
  <c r="E17"/>
  <c r="C16"/>
  <c r="O14"/>
  <c r="M13"/>
  <c r="K12"/>
  <c r="I11"/>
  <c r="G10"/>
  <c r="H10"/>
  <c r="D9"/>
  <c r="P21" i="92"/>
  <c r="N20"/>
  <c r="L19"/>
  <c r="J18"/>
  <c r="H17"/>
  <c r="F16"/>
  <c r="D15"/>
  <c r="P13"/>
  <c r="N12" i="95"/>
  <c r="F9"/>
  <c r="O20" i="94"/>
  <c r="E19"/>
  <c r="C18"/>
  <c r="O16"/>
  <c r="M15"/>
  <c r="K14"/>
  <c r="I13"/>
  <c r="G12"/>
  <c r="E11"/>
  <c r="C10"/>
  <c r="P22" i="93"/>
  <c r="N21"/>
  <c r="L20"/>
  <c r="J19"/>
  <c r="H18"/>
  <c r="F17"/>
  <c r="D16"/>
  <c r="P14"/>
  <c r="N13"/>
  <c r="L12"/>
  <c r="G21" i="95"/>
  <c r="C19"/>
  <c r="M16"/>
  <c r="I14"/>
  <c r="G13"/>
  <c r="E12"/>
  <c r="C11"/>
  <c r="O9"/>
  <c r="N22" i="94"/>
  <c r="L21"/>
  <c r="J20"/>
  <c r="H19"/>
  <c r="F18"/>
  <c r="D17"/>
  <c r="P15"/>
  <c r="N14"/>
  <c r="L13"/>
  <c r="J12"/>
  <c r="H11"/>
  <c r="F10"/>
  <c r="D9"/>
  <c r="O21" i="93"/>
  <c r="M20"/>
  <c r="K19"/>
  <c r="I18"/>
  <c r="G17"/>
  <c r="E16"/>
  <c r="C15"/>
  <c r="O13"/>
  <c r="M12"/>
  <c r="K11"/>
  <c r="I10"/>
  <c r="L10"/>
  <c r="F9"/>
  <c r="D22" i="92"/>
  <c r="P20"/>
  <c r="N19"/>
  <c r="C9" i="97"/>
  <c r="K18" i="95"/>
  <c r="F14"/>
  <c r="P11"/>
  <c r="P9"/>
  <c r="M22" i="94"/>
  <c r="K21"/>
  <c r="I20"/>
  <c r="G19"/>
  <c r="E18"/>
  <c r="C17"/>
  <c r="O15"/>
  <c r="M14"/>
  <c r="K13"/>
  <c r="I12"/>
  <c r="G11"/>
  <c r="E10"/>
  <c r="C9"/>
  <c r="P21" i="93"/>
  <c r="N20"/>
  <c r="L19"/>
  <c r="J18"/>
  <c r="H17"/>
  <c r="F16"/>
  <c r="D15"/>
  <c r="P13"/>
  <c r="N12"/>
  <c r="K21" i="95"/>
  <c r="G19"/>
  <c r="C17"/>
  <c r="M14"/>
  <c r="I13"/>
  <c r="G12"/>
  <c r="E11"/>
  <c r="C10"/>
  <c r="P22" i="94"/>
  <c r="N21"/>
  <c r="L20"/>
  <c r="J19"/>
  <c r="H18"/>
  <c r="F17"/>
  <c r="D16"/>
  <c r="P14"/>
  <c r="N13"/>
  <c r="L12"/>
  <c r="J11"/>
  <c r="H10"/>
  <c r="F9"/>
  <c r="C22" i="93"/>
  <c r="O20"/>
  <c r="M19"/>
  <c r="K18"/>
  <c r="I17"/>
  <c r="G16"/>
  <c r="E15"/>
  <c r="C14"/>
  <c r="O12"/>
  <c r="M11"/>
  <c r="K10"/>
  <c r="P10"/>
  <c r="H9"/>
  <c r="F22" i="92"/>
  <c r="D21"/>
  <c r="P19"/>
  <c r="N18"/>
  <c r="L17"/>
  <c r="J16"/>
  <c r="H15"/>
  <c r="F14"/>
  <c r="D13"/>
  <c r="P11"/>
  <c r="N10"/>
  <c r="L9"/>
  <c r="J6"/>
  <c r="G22" i="91"/>
  <c r="E21"/>
  <c r="C20"/>
  <c r="L16" i="92"/>
  <c r="H14"/>
  <c r="D12"/>
  <c r="N9"/>
  <c r="I22" i="91"/>
  <c r="E20"/>
  <c r="O18"/>
  <c r="M17"/>
  <c r="K16"/>
  <c r="I15"/>
  <c r="G14"/>
  <c r="E13"/>
  <c r="C12"/>
  <c r="O10"/>
  <c r="M9"/>
  <c r="F12" i="92"/>
  <c r="P9"/>
  <c r="K22" i="91"/>
  <c r="G20"/>
  <c r="P14" i="92"/>
  <c r="H10"/>
  <c r="M20" i="91"/>
  <c r="C18"/>
  <c r="M15"/>
  <c r="I13"/>
  <c r="E11"/>
  <c r="O6"/>
  <c r="N22" i="90"/>
  <c r="L21"/>
  <c r="J20"/>
  <c r="H19"/>
  <c r="F18"/>
  <c r="D17"/>
  <c r="P15"/>
  <c r="N14"/>
  <c r="L13"/>
  <c r="J12"/>
  <c r="H11"/>
  <c r="F10"/>
  <c r="D9"/>
  <c r="F12" i="93"/>
  <c r="C10"/>
  <c r="O22" i="92"/>
  <c r="M21"/>
  <c r="K20"/>
  <c r="I19"/>
  <c r="G18"/>
  <c r="E17"/>
  <c r="C16"/>
  <c r="O14"/>
  <c r="M13"/>
  <c r="K12"/>
  <c r="I11"/>
  <c r="G10"/>
  <c r="E9"/>
  <c r="C6"/>
  <c r="P21" i="91"/>
  <c r="N20"/>
  <c r="L19"/>
  <c r="J18"/>
  <c r="H17"/>
  <c r="F16"/>
  <c r="D15"/>
  <c r="P13"/>
  <c r="N12"/>
  <c r="L11"/>
  <c r="J10"/>
  <c r="H9"/>
  <c r="F6"/>
  <c r="C22" i="90"/>
  <c r="O20"/>
  <c r="M19"/>
  <c r="K18"/>
  <c r="I17"/>
  <c r="G16"/>
  <c r="E15"/>
  <c r="C14"/>
  <c r="O12"/>
  <c r="M11"/>
  <c r="K10"/>
  <c r="I9"/>
  <c r="G6"/>
  <c r="L18" i="92"/>
  <c r="H16"/>
  <c r="D14"/>
  <c r="N11"/>
  <c r="J9"/>
  <c r="E22" i="91"/>
  <c r="O19"/>
  <c r="M18"/>
  <c r="K17"/>
  <c r="I16"/>
  <c r="G15"/>
  <c r="E14"/>
  <c r="C13"/>
  <c r="O11"/>
  <c r="M10"/>
  <c r="K9"/>
  <c r="I6"/>
  <c r="H22" i="90"/>
  <c r="F21"/>
  <c r="D20"/>
  <c r="P18"/>
  <c r="N17"/>
  <c r="L16"/>
  <c r="J15"/>
  <c r="H14"/>
  <c r="F13"/>
  <c r="D12"/>
  <c r="P10"/>
  <c r="N9"/>
  <c r="L6"/>
  <c r="H11" i="93"/>
  <c r="K9"/>
  <c r="I22" i="92"/>
  <c r="G21"/>
  <c r="E20"/>
  <c r="C19"/>
  <c r="O17"/>
  <c r="M16"/>
  <c r="K15"/>
  <c r="I14"/>
  <c r="G13"/>
  <c r="E12"/>
  <c r="C11"/>
  <c r="O9"/>
  <c r="M6"/>
  <c r="L22" i="91"/>
  <c r="J21"/>
  <c r="H20"/>
  <c r="F19"/>
  <c r="D18"/>
  <c r="P16"/>
  <c r="N15"/>
  <c r="L14"/>
  <c r="J13"/>
  <c r="H12"/>
  <c r="F11"/>
  <c r="D10"/>
  <c r="P6"/>
  <c r="M22" i="90"/>
  <c r="K21"/>
  <c r="I20"/>
  <c r="G19"/>
  <c r="E18"/>
  <c r="C17"/>
  <c r="O15"/>
  <c r="M14"/>
  <c r="K13"/>
  <c r="I12"/>
  <c r="G11"/>
  <c r="E10"/>
  <c r="C9"/>
  <c r="H22" i="89"/>
  <c r="F21"/>
  <c r="D20"/>
  <c r="P18"/>
  <c r="N17"/>
  <c r="L16"/>
  <c r="J15"/>
  <c r="H14"/>
  <c r="F13"/>
  <c r="D12"/>
  <c r="P10"/>
  <c r="N9"/>
  <c r="L6"/>
  <c r="J22" i="88"/>
  <c r="H21"/>
  <c r="F20"/>
  <c r="D19"/>
  <c r="P17"/>
  <c r="N16"/>
  <c r="L15"/>
  <c r="J14"/>
  <c r="H13"/>
  <c r="F12"/>
  <c r="D11"/>
  <c r="P9"/>
  <c r="N6"/>
  <c r="L22" i="87"/>
  <c r="J21"/>
  <c r="H20"/>
  <c r="F19"/>
  <c r="D18"/>
  <c r="P16"/>
  <c r="N15"/>
  <c r="L14"/>
  <c r="J13"/>
  <c r="H12"/>
  <c r="F11"/>
  <c r="D10"/>
  <c r="P6"/>
  <c r="M22" i="86"/>
  <c r="K21"/>
  <c r="I20"/>
  <c r="G19"/>
  <c r="E18"/>
  <c r="E22" i="89"/>
  <c r="C21"/>
  <c r="O19"/>
  <c r="M18"/>
  <c r="K17"/>
  <c r="I16"/>
  <c r="G15"/>
  <c r="E14"/>
  <c r="C13"/>
  <c r="O11"/>
  <c r="M10"/>
  <c r="K9"/>
  <c r="I6"/>
  <c r="G22" i="88"/>
  <c r="E21"/>
  <c r="C20"/>
  <c r="O18"/>
  <c r="M17"/>
  <c r="K16"/>
  <c r="I15"/>
  <c r="G14"/>
  <c r="E13"/>
  <c r="C12"/>
  <c r="O10"/>
  <c r="M9"/>
  <c r="K6"/>
  <c r="I22" i="87"/>
  <c r="G21"/>
  <c r="E20"/>
  <c r="C19"/>
  <c r="O17"/>
  <c r="M16"/>
  <c r="K15"/>
  <c r="I14"/>
  <c r="G13"/>
  <c r="E12"/>
  <c r="C11"/>
  <c r="O9"/>
  <c r="M6"/>
  <c r="L22" i="86"/>
  <c r="J21"/>
  <c r="H20"/>
  <c r="F19"/>
  <c r="D18"/>
  <c r="P16"/>
  <c r="N15"/>
  <c r="L14"/>
  <c r="J13"/>
  <c r="H12"/>
  <c r="F11"/>
  <c r="D10"/>
  <c r="P6"/>
  <c r="G17"/>
  <c r="C15"/>
  <c r="M12"/>
  <c r="I10"/>
  <c r="E6"/>
  <c r="C16" i="94"/>
  <c r="O14"/>
  <c r="M13"/>
  <c r="K12"/>
  <c r="I11"/>
  <c r="G10"/>
  <c r="E9"/>
  <c r="D22" i="93"/>
  <c r="P20"/>
  <c r="N19"/>
  <c r="L18"/>
  <c r="J17"/>
  <c r="H16"/>
  <c r="F15"/>
  <c r="D14"/>
  <c r="P12"/>
  <c r="O21" i="95"/>
  <c r="K19"/>
  <c r="G17"/>
  <c r="C15"/>
  <c r="K13"/>
  <c r="I12"/>
  <c r="G11"/>
  <c r="E10"/>
  <c r="C9"/>
  <c r="P21" i="94"/>
  <c r="N20"/>
  <c r="L19"/>
  <c r="J18"/>
  <c r="H17"/>
  <c r="F16"/>
  <c r="D15"/>
  <c r="P13"/>
  <c r="N12"/>
  <c r="L11"/>
  <c r="J10"/>
  <c r="H9"/>
  <c r="E22" i="93"/>
  <c r="C21"/>
  <c r="O19"/>
  <c r="M18"/>
  <c r="K17"/>
  <c r="I16"/>
  <c r="G15"/>
  <c r="E14"/>
  <c r="C13"/>
  <c r="O11"/>
  <c r="M10"/>
  <c r="F11"/>
  <c r="J9"/>
  <c r="H22" i="92"/>
  <c r="F21"/>
  <c r="D20"/>
  <c r="P18"/>
  <c r="M19" i="95"/>
  <c r="E15"/>
  <c r="J12"/>
  <c r="F10"/>
  <c r="D9"/>
  <c r="O21" i="94"/>
  <c r="M20"/>
  <c r="K19"/>
  <c r="I18"/>
  <c r="G17"/>
  <c r="E16"/>
  <c r="C15"/>
  <c r="O13"/>
  <c r="M12"/>
  <c r="K11"/>
  <c r="I10"/>
  <c r="G9"/>
  <c r="F22" i="93"/>
  <c r="D21"/>
  <c r="P19"/>
  <c r="N18"/>
  <c r="L17"/>
  <c r="J16"/>
  <c r="H15"/>
  <c r="F14"/>
  <c r="D13"/>
  <c r="E22" i="95"/>
  <c r="O19"/>
  <c r="K17"/>
  <c r="G15"/>
  <c r="M13"/>
  <c r="K12"/>
  <c r="I11"/>
  <c r="G10"/>
  <c r="E9"/>
  <c r="D22" i="94"/>
  <c r="P20"/>
  <c r="N19"/>
  <c r="L18"/>
  <c r="J17"/>
  <c r="H16"/>
  <c r="F15"/>
  <c r="D14"/>
  <c r="P12"/>
  <c r="N11"/>
  <c r="L10"/>
  <c r="J9"/>
  <c r="G22" i="93"/>
  <c r="E21"/>
  <c r="C20"/>
  <c r="O18"/>
  <c r="M17"/>
  <c r="K16"/>
  <c r="I15"/>
  <c r="G14"/>
  <c r="E13"/>
  <c r="C12"/>
  <c r="O10"/>
  <c r="J11"/>
  <c r="L9"/>
  <c r="J22" i="92"/>
  <c r="H21"/>
  <c r="F20"/>
  <c r="D19"/>
  <c r="P17"/>
  <c r="N16"/>
  <c r="L15"/>
  <c r="J14"/>
  <c r="H13"/>
  <c r="J10" i="95"/>
  <c r="C22" i="94"/>
  <c r="M19"/>
  <c r="K18"/>
  <c r="I17"/>
  <c r="G16"/>
  <c r="E15"/>
  <c r="C14"/>
  <c r="O12"/>
  <c r="M11"/>
  <c r="K10"/>
  <c r="I9"/>
  <c r="H22" i="93"/>
  <c r="F21"/>
  <c r="D20"/>
  <c r="P18"/>
  <c r="N17"/>
  <c r="L16"/>
  <c r="J15"/>
  <c r="H14"/>
  <c r="F13"/>
  <c r="I22" i="95"/>
  <c r="E20"/>
  <c r="O17"/>
  <c r="K15"/>
  <c r="O13"/>
  <c r="M12"/>
  <c r="K11"/>
  <c r="I10"/>
  <c r="G9"/>
  <c r="F22" i="94"/>
  <c r="D21"/>
  <c r="P19"/>
  <c r="N18"/>
  <c r="L17"/>
  <c r="J16"/>
  <c r="H15"/>
  <c r="F14"/>
  <c r="D13"/>
  <c r="P11"/>
  <c r="N10"/>
  <c r="L9"/>
  <c r="I22" i="93"/>
  <c r="G21"/>
  <c r="E20"/>
  <c r="C19"/>
  <c r="O17"/>
  <c r="M16"/>
  <c r="K15"/>
  <c r="I14"/>
  <c r="G13"/>
  <c r="E12"/>
  <c r="C11"/>
  <c r="N11"/>
  <c r="N9"/>
  <c r="L22" i="92"/>
  <c r="J21"/>
  <c r="H20"/>
  <c r="F19"/>
  <c r="O20" i="95"/>
  <c r="G16"/>
  <c r="D13"/>
  <c r="N10"/>
  <c r="H9"/>
  <c r="E22" i="94"/>
  <c r="C21"/>
  <c r="O19"/>
  <c r="M18"/>
  <c r="K17"/>
  <c r="I16"/>
  <c r="G15"/>
  <c r="E14"/>
  <c r="C13"/>
  <c r="O11"/>
  <c r="M10"/>
  <c r="K9"/>
  <c r="J22" i="93"/>
  <c r="H21"/>
  <c r="F20"/>
  <c r="D19"/>
  <c r="P17"/>
  <c r="N16"/>
  <c r="L15"/>
  <c r="J14"/>
  <c r="H13"/>
  <c r="M22" i="95"/>
  <c r="I20"/>
  <c r="E18"/>
  <c r="O15"/>
  <c r="C14"/>
  <c r="O12"/>
  <c r="M11"/>
  <c r="K10"/>
  <c r="I9"/>
  <c r="H22" i="94"/>
  <c r="F21"/>
  <c r="D20"/>
  <c r="P18"/>
  <c r="N17"/>
  <c r="L16"/>
  <c r="J15"/>
  <c r="H14"/>
  <c r="F13"/>
  <c r="D12"/>
  <c r="P10"/>
  <c r="N9"/>
  <c r="K22" i="93"/>
  <c r="I21"/>
  <c r="G20"/>
  <c r="E19"/>
  <c r="C18"/>
  <c r="O16"/>
  <c r="M15"/>
  <c r="K14"/>
  <c r="I13"/>
  <c r="G12"/>
  <c r="E11"/>
  <c r="D12"/>
  <c r="P9"/>
  <c r="N22" i="92"/>
  <c r="L21"/>
  <c r="J20"/>
  <c r="H19"/>
  <c r="F18"/>
  <c r="D17"/>
  <c r="P15"/>
  <c r="N14"/>
  <c r="L13"/>
  <c r="J12"/>
  <c r="H11"/>
  <c r="F10"/>
  <c r="D9"/>
  <c r="O22" i="91"/>
  <c r="M21"/>
  <c r="K20"/>
  <c r="N17" i="92"/>
  <c r="J15"/>
  <c r="F13"/>
  <c r="P10"/>
  <c r="L6"/>
  <c r="G21" i="91"/>
  <c r="I19"/>
  <c r="G18"/>
  <c r="E17"/>
  <c r="C16"/>
  <c r="O14"/>
  <c r="M13"/>
  <c r="K12"/>
  <c r="I11"/>
  <c r="G10"/>
  <c r="E9"/>
  <c r="D11" i="92"/>
  <c r="N6"/>
  <c r="I21" i="91"/>
  <c r="F17" i="92"/>
  <c r="L12"/>
  <c r="D6"/>
  <c r="E19" i="91"/>
  <c r="O16"/>
  <c r="K14"/>
  <c r="G12"/>
  <c r="C10"/>
  <c r="G6"/>
  <c r="F22" i="90"/>
  <c r="D21"/>
  <c r="P19"/>
  <c r="N18"/>
  <c r="L17"/>
  <c r="J16"/>
  <c r="H15"/>
  <c r="F14"/>
  <c r="D13"/>
  <c r="P11"/>
  <c r="N10"/>
  <c r="L9"/>
  <c r="J6"/>
  <c r="D11" i="93"/>
  <c r="I9"/>
  <c r="G22" i="92"/>
  <c r="E21"/>
  <c r="C20"/>
  <c r="O18"/>
  <c r="M17"/>
  <c r="K16"/>
  <c r="I15"/>
  <c r="G14"/>
  <c r="E13"/>
  <c r="C12"/>
  <c r="O10"/>
  <c r="M9"/>
  <c r="K6"/>
  <c r="J22" i="91"/>
  <c r="H21"/>
  <c r="F20"/>
  <c r="D19"/>
  <c r="P17"/>
  <c r="N16"/>
  <c r="L15"/>
  <c r="J14"/>
  <c r="H13"/>
  <c r="F12"/>
  <c r="D11"/>
  <c r="P9"/>
  <c r="N6"/>
  <c r="K22" i="90"/>
  <c r="I21"/>
  <c r="G20"/>
  <c r="E19"/>
  <c r="C18"/>
  <c r="O16"/>
  <c r="M15"/>
  <c r="K14"/>
  <c r="I13"/>
  <c r="G12"/>
  <c r="E11"/>
  <c r="C10"/>
  <c r="O6"/>
  <c r="M6"/>
  <c r="J17" i="92"/>
  <c r="F15"/>
  <c r="P12"/>
  <c r="L10"/>
  <c r="H6"/>
  <c r="C21" i="91"/>
  <c r="G19"/>
  <c r="E18"/>
  <c r="C17"/>
  <c r="O15"/>
  <c r="M14"/>
  <c r="K13"/>
  <c r="I12"/>
  <c r="G11"/>
  <c r="E10"/>
  <c r="C9"/>
  <c r="P22" i="90"/>
  <c r="N21"/>
  <c r="L20"/>
  <c r="J19"/>
  <c r="H18"/>
  <c r="F17"/>
  <c r="D16"/>
  <c r="P14"/>
  <c r="N13"/>
  <c r="L12"/>
  <c r="J11"/>
  <c r="H10"/>
  <c r="F9"/>
  <c r="D6"/>
  <c r="F10" i="93"/>
  <c r="C9"/>
  <c r="O21" i="92"/>
  <c r="M20"/>
  <c r="K19"/>
  <c r="I18"/>
  <c r="G17"/>
  <c r="E16"/>
  <c r="C15"/>
  <c r="O13"/>
  <c r="M12"/>
  <c r="K11"/>
  <c r="I10"/>
  <c r="G9"/>
  <c r="E6"/>
  <c r="D22" i="91"/>
  <c r="P20"/>
  <c r="N19"/>
  <c r="L18"/>
  <c r="J17"/>
  <c r="H16"/>
  <c r="F15"/>
  <c r="D14"/>
  <c r="P12"/>
  <c r="N11"/>
  <c r="L10"/>
  <c r="J9"/>
  <c r="H6"/>
  <c r="E22" i="90"/>
  <c r="C21"/>
  <c r="O19"/>
  <c r="M18"/>
  <c r="K17"/>
  <c r="I16"/>
  <c r="G15"/>
  <c r="E14"/>
  <c r="C13"/>
  <c r="O11"/>
  <c r="M10"/>
  <c r="K9"/>
  <c r="P22" i="89"/>
  <c r="N21"/>
  <c r="L20"/>
  <c r="J19"/>
  <c r="H18"/>
  <c r="F17"/>
  <c r="D16"/>
  <c r="P14"/>
  <c r="N13"/>
  <c r="L12"/>
  <c r="J11"/>
  <c r="H10"/>
  <c r="F9"/>
  <c r="D6"/>
  <c r="P21" i="88"/>
  <c r="N20"/>
  <c r="L19"/>
  <c r="J18"/>
  <c r="H17"/>
  <c r="F16"/>
  <c r="D15"/>
  <c r="P13"/>
  <c r="N12"/>
  <c r="L11"/>
  <c r="J10"/>
  <c r="H9"/>
  <c r="F6"/>
  <c r="D22" i="87"/>
  <c r="P20"/>
  <c r="N19"/>
  <c r="L18"/>
  <c r="J17"/>
  <c r="H16"/>
  <c r="F15"/>
  <c r="D14"/>
  <c r="P12"/>
  <c r="N11"/>
  <c r="L10"/>
  <c r="J9"/>
  <c r="H6"/>
  <c r="E22" i="86"/>
  <c r="C21"/>
  <c r="O19"/>
  <c r="M18"/>
  <c r="M22" i="89"/>
  <c r="K21"/>
  <c r="I20"/>
  <c r="G19"/>
  <c r="E18"/>
  <c r="C17"/>
  <c r="O15"/>
  <c r="M14"/>
  <c r="K13"/>
  <c r="I12"/>
  <c r="G11"/>
  <c r="E10"/>
  <c r="C9"/>
  <c r="O22" i="88"/>
  <c r="M21"/>
  <c r="K20"/>
  <c r="I19"/>
  <c r="G18"/>
  <c r="E17"/>
  <c r="C16"/>
  <c r="O14"/>
  <c r="M13"/>
  <c r="K12"/>
  <c r="I11"/>
  <c r="G10"/>
  <c r="E9"/>
  <c r="C6"/>
  <c r="O21" i="87"/>
  <c r="M20"/>
  <c r="K19"/>
  <c r="I18"/>
  <c r="G17"/>
  <c r="E16"/>
  <c r="C15"/>
  <c r="O13"/>
  <c r="M12"/>
  <c r="K11"/>
  <c r="I10"/>
  <c r="G9"/>
  <c r="E6"/>
  <c r="D22" i="86"/>
  <c r="P20"/>
  <c r="N19"/>
  <c r="L18"/>
  <c r="J17"/>
  <c r="H16"/>
  <c r="F15"/>
  <c r="D14"/>
  <c r="P12"/>
  <c r="N11"/>
  <c r="L10"/>
  <c r="J9"/>
  <c r="H6"/>
  <c r="E16"/>
  <c r="O13"/>
  <c r="K11"/>
  <c r="G9"/>
  <c r="O21" i="85"/>
  <c r="M20"/>
  <c r="K19"/>
  <c r="I18"/>
  <c r="G17"/>
  <c r="E16"/>
  <c r="C15"/>
  <c r="O13"/>
  <c r="M12"/>
  <c r="K11"/>
  <c r="I10"/>
  <c r="G9"/>
  <c r="E6"/>
  <c r="C22" i="84"/>
  <c r="O20"/>
  <c r="M19"/>
  <c r="K18"/>
  <c r="N12" i="92"/>
  <c r="J10"/>
  <c r="F6"/>
  <c r="O20" i="91"/>
  <c r="D16" i="92"/>
  <c r="J11"/>
  <c r="O21" i="91"/>
  <c r="K18"/>
  <c r="G16"/>
  <c r="C14"/>
  <c r="M11"/>
  <c r="I9"/>
  <c r="C6"/>
  <c r="P21" i="90"/>
  <c r="N20"/>
  <c r="L19"/>
  <c r="J18"/>
  <c r="H17"/>
  <c r="F16"/>
  <c r="D15"/>
  <c r="P13"/>
  <c r="N12"/>
  <c r="L11"/>
  <c r="J10"/>
  <c r="H9"/>
  <c r="F6"/>
  <c r="J10" i="93"/>
  <c r="E9"/>
  <c r="C22" i="92"/>
  <c r="O20"/>
  <c r="M19"/>
  <c r="K18"/>
  <c r="I17"/>
  <c r="G16"/>
  <c r="E15"/>
  <c r="C14"/>
  <c r="O12"/>
  <c r="M11"/>
  <c r="K10"/>
  <c r="I9"/>
  <c r="G6"/>
  <c r="F22" i="91"/>
  <c r="D21"/>
  <c r="P19"/>
  <c r="N18"/>
  <c r="L17"/>
  <c r="J16"/>
  <c r="H15"/>
  <c r="F14"/>
  <c r="D13"/>
  <c r="P11"/>
  <c r="N10"/>
  <c r="L9"/>
  <c r="J6"/>
  <c r="G22" i="90"/>
  <c r="E21"/>
  <c r="C20"/>
  <c r="O18"/>
  <c r="M17"/>
  <c r="K16"/>
  <c r="I15"/>
  <c r="G14"/>
  <c r="E13"/>
  <c r="C12"/>
  <c r="O10"/>
  <c r="M9"/>
  <c r="K6"/>
  <c r="E6"/>
  <c r="P16" i="92"/>
  <c r="L14"/>
  <c r="H12"/>
  <c r="D10"/>
  <c r="M22" i="91"/>
  <c r="I20"/>
  <c r="C19"/>
  <c r="O17"/>
  <c r="M16"/>
  <c r="K15"/>
  <c r="I14"/>
  <c r="G13"/>
  <c r="E12"/>
  <c r="C11"/>
  <c r="O9"/>
  <c r="M6"/>
  <c r="L22" i="90"/>
  <c r="J21"/>
  <c r="H20"/>
  <c r="F19"/>
  <c r="D18"/>
  <c r="P16"/>
  <c r="N15"/>
  <c r="L14"/>
  <c r="J13"/>
  <c r="H12"/>
  <c r="F11"/>
  <c r="D10"/>
  <c r="P6"/>
  <c r="P11" i="93"/>
  <c r="O9"/>
  <c r="M22" i="92"/>
  <c r="K21"/>
  <c r="I20"/>
  <c r="G19"/>
  <c r="E18"/>
  <c r="C17"/>
  <c r="O15"/>
  <c r="M14"/>
  <c r="K13"/>
  <c r="I12"/>
  <c r="G11"/>
  <c r="E10"/>
  <c r="C9"/>
  <c r="P22" i="91"/>
  <c r="N21"/>
  <c r="L20"/>
  <c r="J19"/>
  <c r="H18"/>
  <c r="F17"/>
  <c r="D16"/>
  <c r="P14"/>
  <c r="N13"/>
  <c r="L12"/>
  <c r="J11"/>
  <c r="H10"/>
  <c r="F9"/>
  <c r="D6"/>
  <c r="O21" i="90"/>
  <c r="M20"/>
  <c r="K19"/>
  <c r="I18"/>
  <c r="G17"/>
  <c r="E16"/>
  <c r="C15"/>
  <c r="O13"/>
  <c r="M12"/>
  <c r="K11"/>
  <c r="I10"/>
  <c r="G9"/>
  <c r="L22" i="89"/>
  <c r="J21"/>
  <c r="H20"/>
  <c r="F19"/>
  <c r="D18"/>
  <c r="P16"/>
  <c r="N15"/>
  <c r="L14"/>
  <c r="J13"/>
  <c r="H12"/>
  <c r="F11"/>
  <c r="D10"/>
  <c r="P6"/>
  <c r="N22" i="88"/>
  <c r="L21"/>
  <c r="J20"/>
  <c r="H19"/>
  <c r="F18"/>
  <c r="D17"/>
  <c r="P15"/>
  <c r="N14"/>
  <c r="L13"/>
  <c r="J12"/>
  <c r="H11"/>
  <c r="F10"/>
  <c r="D9"/>
  <c r="P22" i="87"/>
  <c r="N21"/>
  <c r="L20"/>
  <c r="J19"/>
  <c r="H18"/>
  <c r="F17"/>
  <c r="D16"/>
  <c r="P14"/>
  <c r="N13"/>
  <c r="L12"/>
  <c r="J11"/>
  <c r="H10"/>
  <c r="F9"/>
  <c r="D6"/>
  <c r="O21" i="86"/>
  <c r="M20"/>
  <c r="K19"/>
  <c r="I18"/>
  <c r="I22" i="89"/>
  <c r="G21"/>
  <c r="E20"/>
  <c r="C19"/>
  <c r="O17"/>
  <c r="M16"/>
  <c r="K15"/>
  <c r="I14"/>
  <c r="G13"/>
  <c r="E12"/>
  <c r="C11"/>
  <c r="O9"/>
  <c r="M6"/>
  <c r="K22" i="88"/>
  <c r="I21"/>
  <c r="G20"/>
  <c r="E19"/>
  <c r="C18"/>
  <c r="O16"/>
  <c r="M15"/>
  <c r="K14"/>
  <c r="I13"/>
  <c r="G12"/>
  <c r="E11"/>
  <c r="C10"/>
  <c r="O6"/>
  <c r="M22" i="87"/>
  <c r="K21"/>
  <c r="I20"/>
  <c r="G19"/>
  <c r="E18"/>
  <c r="C17"/>
  <c r="O15"/>
  <c r="M14"/>
  <c r="K13"/>
  <c r="I12"/>
  <c r="G11"/>
  <c r="E10"/>
  <c r="C9"/>
  <c r="P22" i="86"/>
  <c r="N21"/>
  <c r="L20"/>
  <c r="J19"/>
  <c r="H18"/>
  <c r="F17"/>
  <c r="D16"/>
  <c r="P14"/>
  <c r="N13"/>
  <c r="L12"/>
  <c r="J11"/>
  <c r="H10"/>
  <c r="F9"/>
  <c r="D6"/>
  <c r="K15"/>
  <c r="G13"/>
  <c r="C11"/>
  <c r="M6"/>
  <c r="E22" i="85"/>
  <c r="C21"/>
  <c r="O19"/>
  <c r="M18"/>
  <c r="K17"/>
  <c r="I16"/>
  <c r="G15"/>
  <c r="E14"/>
  <c r="C13"/>
  <c r="O11"/>
  <c r="M10"/>
  <c r="K9"/>
  <c r="I6"/>
  <c r="G22" i="84"/>
  <c r="E21"/>
  <c r="C20"/>
  <c r="O18"/>
  <c r="E17"/>
  <c r="C16"/>
  <c r="O14"/>
  <c r="M13"/>
  <c r="K12"/>
  <c r="I11"/>
  <c r="G10"/>
  <c r="P21" i="89"/>
  <c r="N20"/>
  <c r="L19"/>
  <c r="J18"/>
  <c r="H17"/>
  <c r="F16"/>
  <c r="D15"/>
  <c r="P13"/>
  <c r="N12"/>
  <c r="L11"/>
  <c r="J10"/>
  <c r="H9"/>
  <c r="F6"/>
  <c r="D22" i="88"/>
  <c r="P20"/>
  <c r="N19"/>
  <c r="L18"/>
  <c r="J17"/>
  <c r="H16"/>
  <c r="F15"/>
  <c r="D14"/>
  <c r="P12"/>
  <c r="N11"/>
  <c r="L10"/>
  <c r="J9"/>
  <c r="H6"/>
  <c r="F22" i="87"/>
  <c r="D21"/>
  <c r="P19"/>
  <c r="N18"/>
  <c r="L17"/>
  <c r="J16"/>
  <c r="H15"/>
  <c r="F14"/>
  <c r="D13"/>
  <c r="P11"/>
  <c r="N10"/>
  <c r="L9"/>
  <c r="J6"/>
  <c r="G22" i="86"/>
  <c r="E21"/>
  <c r="C20"/>
  <c r="O18"/>
  <c r="O22" i="89"/>
  <c r="M21"/>
  <c r="K20"/>
  <c r="I19"/>
  <c r="G18"/>
  <c r="E17"/>
  <c r="C16"/>
  <c r="O14"/>
  <c r="M13"/>
  <c r="K12"/>
  <c r="I11"/>
  <c r="G10"/>
  <c r="E9"/>
  <c r="C6"/>
  <c r="O21" i="88"/>
  <c r="M20"/>
  <c r="K19"/>
  <c r="I18"/>
  <c r="G17"/>
  <c r="E16"/>
  <c r="C15"/>
  <c r="O13"/>
  <c r="M12"/>
  <c r="K11"/>
  <c r="I10"/>
  <c r="G9"/>
  <c r="E6"/>
  <c r="C22" i="87"/>
  <c r="O20"/>
  <c r="M19"/>
  <c r="K18"/>
  <c r="I17"/>
  <c r="G16"/>
  <c r="E15"/>
  <c r="C14"/>
  <c r="O12"/>
  <c r="M11"/>
  <c r="K10"/>
  <c r="I9"/>
  <c r="G6"/>
  <c r="F22" i="86"/>
  <c r="D21"/>
  <c r="P19"/>
  <c r="N18"/>
  <c r="L17"/>
  <c r="J16"/>
  <c r="H15"/>
  <c r="F14"/>
  <c r="D13"/>
  <c r="P11"/>
  <c r="N10"/>
  <c r="L9"/>
  <c r="J6"/>
  <c r="I16"/>
  <c r="E14"/>
  <c r="O11"/>
  <c r="K9"/>
  <c r="K22" i="85"/>
  <c r="I21"/>
  <c r="G20"/>
  <c r="E19"/>
  <c r="C18"/>
  <c r="O16"/>
  <c r="M15"/>
  <c r="K14"/>
  <c r="I13"/>
  <c r="G12"/>
  <c r="E11"/>
  <c r="C10"/>
  <c r="O6"/>
  <c r="M22" i="84"/>
  <c r="K21"/>
  <c r="I20"/>
  <c r="G19"/>
  <c r="E18"/>
  <c r="C17"/>
  <c r="O15"/>
  <c r="M14"/>
  <c r="K13"/>
  <c r="I12"/>
  <c r="G11"/>
  <c r="E10"/>
  <c r="C9"/>
  <c r="P22" i="83"/>
  <c r="N21"/>
  <c r="G6" i="84"/>
  <c r="H21" i="83"/>
  <c r="F20"/>
  <c r="D19"/>
  <c r="P17"/>
  <c r="N16"/>
  <c r="L15"/>
  <c r="J14"/>
  <c r="H13"/>
  <c r="F12"/>
  <c r="D11"/>
  <c r="P9"/>
  <c r="N6"/>
  <c r="K22" i="82"/>
  <c r="I21"/>
  <c r="G20"/>
  <c r="E19"/>
  <c r="C18"/>
  <c r="O16"/>
  <c r="M15"/>
  <c r="K14"/>
  <c r="I13"/>
  <c r="G12"/>
  <c r="E11"/>
  <c r="C10"/>
  <c r="O6"/>
  <c r="I17" i="86"/>
  <c r="E15"/>
  <c r="O12"/>
  <c r="K10"/>
  <c r="G6"/>
  <c r="D22" i="85"/>
  <c r="P20"/>
  <c r="N19"/>
  <c r="L18"/>
  <c r="J17"/>
  <c r="H16"/>
  <c r="F15"/>
  <c r="D14"/>
  <c r="P12"/>
  <c r="N11"/>
  <c r="L10"/>
  <c r="J9"/>
  <c r="H6"/>
  <c r="F22" i="84"/>
  <c r="D21"/>
  <c r="P19"/>
  <c r="N18"/>
  <c r="L17"/>
  <c r="J16"/>
  <c r="H15"/>
  <c r="F14"/>
  <c r="D13"/>
  <c r="P11"/>
  <c r="N10"/>
  <c r="L9"/>
  <c r="J6"/>
  <c r="G22" i="83"/>
  <c r="E21"/>
  <c r="C20"/>
  <c r="O18"/>
  <c r="M17"/>
  <c r="K16"/>
  <c r="I15"/>
  <c r="G14"/>
  <c r="E13"/>
  <c r="C12"/>
  <c r="O10"/>
  <c r="M9"/>
  <c r="K6"/>
  <c r="J22" i="82"/>
  <c r="H21"/>
  <c r="F20"/>
  <c r="D19"/>
  <c r="P17"/>
  <c r="N16"/>
  <c r="L15"/>
  <c r="J14"/>
  <c r="H13"/>
  <c r="F12"/>
  <c r="D11"/>
  <c r="P9"/>
  <c r="N6"/>
  <c r="L22" i="81"/>
  <c r="J21"/>
  <c r="H20"/>
  <c r="F19"/>
  <c r="D18"/>
  <c r="P16"/>
  <c r="I22"/>
  <c r="E20"/>
  <c r="O17"/>
  <c r="N15"/>
  <c r="L14"/>
  <c r="J13"/>
  <c r="H12"/>
  <c r="F11"/>
  <c r="D10"/>
  <c r="P6"/>
  <c r="G18" i="84"/>
  <c r="O16"/>
  <c r="M15"/>
  <c r="K14"/>
  <c r="I13"/>
  <c r="G12"/>
  <c r="E11"/>
  <c r="N22" i="89"/>
  <c r="L21"/>
  <c r="J20"/>
  <c r="H19"/>
  <c r="F18"/>
  <c r="D17"/>
  <c r="P15"/>
  <c r="N14"/>
  <c r="L13"/>
  <c r="J12"/>
  <c r="H11"/>
  <c r="F10"/>
  <c r="D9"/>
  <c r="P22" i="88"/>
  <c r="N21"/>
  <c r="L20"/>
  <c r="J19"/>
  <c r="H18"/>
  <c r="F17"/>
  <c r="D16"/>
  <c r="P14"/>
  <c r="N13"/>
  <c r="L12"/>
  <c r="J11"/>
  <c r="H10"/>
  <c r="F9"/>
  <c r="D6"/>
  <c r="P21" i="87"/>
  <c r="N20"/>
  <c r="L19"/>
  <c r="J18"/>
  <c r="H17"/>
  <c r="F16"/>
  <c r="D15"/>
  <c r="P13"/>
  <c r="N12"/>
  <c r="L11"/>
  <c r="J10"/>
  <c r="H9"/>
  <c r="F6"/>
  <c r="C22" i="86"/>
  <c r="O20"/>
  <c r="M19"/>
  <c r="K18"/>
  <c r="K22" i="89"/>
  <c r="I21"/>
  <c r="G20"/>
  <c r="E19"/>
  <c r="C18"/>
  <c r="O16"/>
  <c r="M15"/>
  <c r="K14"/>
  <c r="I13"/>
  <c r="G12"/>
  <c r="E11"/>
  <c r="C10"/>
  <c r="O6"/>
  <c r="M22" i="88"/>
  <c r="K21"/>
  <c r="I20"/>
  <c r="G19"/>
  <c r="E18"/>
  <c r="C17"/>
  <c r="O15"/>
  <c r="M14"/>
  <c r="K13"/>
  <c r="I12"/>
  <c r="G11"/>
  <c r="E10"/>
  <c r="C9"/>
  <c r="O22" i="87"/>
  <c r="M21"/>
  <c r="K20"/>
  <c r="I19"/>
  <c r="G18"/>
  <c r="E17"/>
  <c r="C16"/>
  <c r="O14"/>
  <c r="M13"/>
  <c r="K12"/>
  <c r="I11"/>
  <c r="G10"/>
  <c r="E9"/>
  <c r="C6"/>
  <c r="P21" i="86"/>
  <c r="N20"/>
  <c r="L19"/>
  <c r="J18"/>
  <c r="H17"/>
  <c r="F16"/>
  <c r="D15"/>
  <c r="P13"/>
  <c r="N12"/>
  <c r="L11"/>
  <c r="J10"/>
  <c r="H9"/>
  <c r="F6"/>
  <c r="O15"/>
  <c r="K13"/>
  <c r="G11"/>
  <c r="C9"/>
  <c r="G22" i="85"/>
  <c r="E21"/>
  <c r="C20"/>
  <c r="O18"/>
  <c r="M17"/>
  <c r="K16"/>
  <c r="I15"/>
  <c r="G14"/>
  <c r="E13"/>
  <c r="C12"/>
  <c r="O10"/>
  <c r="M9"/>
  <c r="K6"/>
  <c r="I22" i="84"/>
  <c r="G21"/>
  <c r="E20"/>
  <c r="C19"/>
  <c r="O17"/>
  <c r="M16"/>
  <c r="K15"/>
  <c r="I14"/>
  <c r="G13"/>
  <c r="E12"/>
  <c r="C11"/>
  <c r="O9"/>
  <c r="M6"/>
  <c r="L22" i="83"/>
  <c r="C10" i="84"/>
  <c r="N22" i="83"/>
  <c r="D21"/>
  <c r="P19"/>
  <c r="N18"/>
  <c r="L17"/>
  <c r="J16"/>
  <c r="H15"/>
  <c r="F14"/>
  <c r="D13"/>
  <c r="P11"/>
  <c r="N10"/>
  <c r="L9"/>
  <c r="J6"/>
  <c r="G22" i="82"/>
  <c r="E21"/>
  <c r="C20"/>
  <c r="O18"/>
  <c r="M17"/>
  <c r="K16"/>
  <c r="I15"/>
  <c r="G14"/>
  <c r="E13"/>
  <c r="C12"/>
  <c r="O10"/>
  <c r="M9"/>
  <c r="K6"/>
  <c r="O16" i="86"/>
  <c r="K14"/>
  <c r="G12"/>
  <c r="C10"/>
  <c r="P22" i="85"/>
  <c r="N21"/>
  <c r="L20"/>
  <c r="J19"/>
  <c r="H18"/>
  <c r="F17"/>
  <c r="D16"/>
  <c r="P14"/>
  <c r="N13"/>
  <c r="L12"/>
  <c r="J11"/>
  <c r="H10"/>
  <c r="F9"/>
  <c r="D6"/>
  <c r="P21" i="84"/>
  <c r="N20"/>
  <c r="L19"/>
  <c r="J18"/>
  <c r="H17"/>
  <c r="F16"/>
  <c r="D15"/>
  <c r="P13"/>
  <c r="N12"/>
  <c r="L11"/>
  <c r="J10"/>
  <c r="H9"/>
  <c r="F6"/>
  <c r="C22" i="83"/>
  <c r="O20"/>
  <c r="M19"/>
  <c r="K18"/>
  <c r="I17"/>
  <c r="G16"/>
  <c r="E15"/>
  <c r="C14"/>
  <c r="O12"/>
  <c r="M11"/>
  <c r="K10"/>
  <c r="I9"/>
  <c r="G6"/>
  <c r="F22" i="82"/>
  <c r="D21"/>
  <c r="P19"/>
  <c r="N18"/>
  <c r="L17"/>
  <c r="J16"/>
  <c r="H15"/>
  <c r="F14"/>
  <c r="D13"/>
  <c r="P11"/>
  <c r="N10"/>
  <c r="L9"/>
  <c r="J6"/>
  <c r="H22" i="81"/>
  <c r="F21"/>
  <c r="D20"/>
  <c r="P18"/>
  <c r="N17"/>
  <c r="L16"/>
  <c r="O21"/>
  <c r="K19"/>
  <c r="G17"/>
  <c r="J15"/>
  <c r="H14"/>
  <c r="F13"/>
  <c r="D12"/>
  <c r="P10"/>
  <c r="N9"/>
  <c r="L6"/>
  <c r="I22" i="80"/>
  <c r="G21"/>
  <c r="E20"/>
  <c r="C19"/>
  <c r="O17"/>
  <c r="M16"/>
  <c r="K15"/>
  <c r="I14"/>
  <c r="G13"/>
  <c r="E12"/>
  <c r="C11"/>
  <c r="O9"/>
  <c r="M6"/>
  <c r="K22" i="79"/>
  <c r="I21"/>
  <c r="G20"/>
  <c r="E19"/>
  <c r="C18"/>
  <c r="O16"/>
  <c r="M15"/>
  <c r="K14"/>
  <c r="E22" i="80"/>
  <c r="O19"/>
  <c r="K17"/>
  <c r="G15"/>
  <c r="C13"/>
  <c r="M10"/>
  <c r="I6"/>
  <c r="E21" i="79"/>
  <c r="O18"/>
  <c r="K16"/>
  <c r="G14"/>
  <c r="O12"/>
  <c r="M11"/>
  <c r="K10"/>
  <c r="I9"/>
  <c r="G6"/>
  <c r="E22" i="78"/>
  <c r="C21"/>
  <c r="K6" i="84"/>
  <c r="J21" i="83"/>
  <c r="H20"/>
  <c r="F19"/>
  <c r="D18"/>
  <c r="P16"/>
  <c r="N15"/>
  <c r="L14"/>
  <c r="J13"/>
  <c r="H12"/>
  <c r="F11"/>
  <c r="D10"/>
  <c r="P6"/>
  <c r="M22" i="82"/>
  <c r="K21"/>
  <c r="I20"/>
  <c r="G19"/>
  <c r="E18"/>
  <c r="C17"/>
  <c r="O15"/>
  <c r="M14"/>
  <c r="K13"/>
  <c r="I12"/>
  <c r="G11"/>
  <c r="E10"/>
  <c r="C9"/>
  <c r="M17" i="86"/>
  <c r="I15"/>
  <c r="E13"/>
  <c r="O10"/>
  <c r="K6"/>
  <c r="F22" i="85"/>
  <c r="D21"/>
  <c r="P19"/>
  <c r="N18"/>
  <c r="L17"/>
  <c r="J16"/>
  <c r="H15"/>
  <c r="F14"/>
  <c r="D13"/>
  <c r="P11"/>
  <c r="N10"/>
  <c r="L9"/>
  <c r="J6"/>
  <c r="H22" i="84"/>
  <c r="F21"/>
  <c r="D20"/>
  <c r="P18"/>
  <c r="N17"/>
  <c r="L16"/>
  <c r="J15"/>
  <c r="H14"/>
  <c r="F13"/>
  <c r="D12"/>
  <c r="P10"/>
  <c r="N9"/>
  <c r="L6"/>
  <c r="I22" i="83"/>
  <c r="G21"/>
  <c r="E20"/>
  <c r="C19"/>
  <c r="O17"/>
  <c r="M16"/>
  <c r="K15"/>
  <c r="I14"/>
  <c r="G13"/>
  <c r="E12"/>
  <c r="C11"/>
  <c r="O9"/>
  <c r="M6"/>
  <c r="L22" i="82"/>
  <c r="J21"/>
  <c r="H20"/>
  <c r="F19"/>
  <c r="D18"/>
  <c r="P16"/>
  <c r="N15"/>
  <c r="L14"/>
  <c r="J13"/>
  <c r="H12"/>
  <c r="F11"/>
  <c r="D10"/>
  <c r="P6"/>
  <c r="N22" i="81"/>
  <c r="L21"/>
  <c r="J20"/>
  <c r="H19"/>
  <c r="F18"/>
  <c r="D17"/>
  <c r="M22"/>
  <c r="I20"/>
  <c r="E18"/>
  <c r="P15"/>
  <c r="N14"/>
  <c r="L13"/>
  <c r="J12"/>
  <c r="H11"/>
  <c r="F10"/>
  <c r="D9"/>
  <c r="O22" i="80"/>
  <c r="M21"/>
  <c r="K20"/>
  <c r="I19"/>
  <c r="G18"/>
  <c r="E17"/>
  <c r="C16"/>
  <c r="O14"/>
  <c r="M13"/>
  <c r="K12"/>
  <c r="I11"/>
  <c r="G10"/>
  <c r="E9"/>
  <c r="C6"/>
  <c r="O21" i="79"/>
  <c r="M20"/>
  <c r="K19"/>
  <c r="I18"/>
  <c r="G17"/>
  <c r="E16"/>
  <c r="C15"/>
  <c r="O13"/>
  <c r="M12"/>
  <c r="K11"/>
  <c r="I10"/>
  <c r="G9"/>
  <c r="E6"/>
  <c r="C22" i="78"/>
  <c r="O20"/>
  <c r="M19"/>
  <c r="K19"/>
  <c r="E18"/>
  <c r="C17"/>
  <c r="O15"/>
  <c r="M14"/>
  <c r="K13"/>
  <c r="I12"/>
  <c r="G11"/>
  <c r="E10"/>
  <c r="C9"/>
  <c r="O22" i="77"/>
  <c r="M21"/>
  <c r="K20"/>
  <c r="I19"/>
  <c r="G18"/>
  <c r="E17"/>
  <c r="C16"/>
  <c r="O14"/>
  <c r="M13"/>
  <c r="K12"/>
  <c r="I11"/>
  <c r="G10"/>
  <c r="E9"/>
  <c r="C6"/>
  <c r="O20" i="81"/>
  <c r="K18"/>
  <c r="G16"/>
  <c r="C15"/>
  <c r="O13"/>
  <c r="M12"/>
  <c r="K11"/>
  <c r="I10"/>
  <c r="G9"/>
  <c r="E6"/>
  <c r="D22" i="80"/>
  <c r="P20"/>
  <c r="N19"/>
  <c r="L18"/>
  <c r="J17"/>
  <c r="H16"/>
  <c r="F15"/>
  <c r="D14"/>
  <c r="P12"/>
  <c r="N11"/>
  <c r="L10"/>
  <c r="J9"/>
  <c r="H6"/>
  <c r="F22" i="79"/>
  <c r="D21"/>
  <c r="P19"/>
  <c r="N18"/>
  <c r="L17"/>
  <c r="J16"/>
  <c r="H15"/>
  <c r="F14"/>
  <c r="D13"/>
  <c r="P11"/>
  <c r="N10"/>
  <c r="L9"/>
  <c r="J6"/>
  <c r="H22" i="78"/>
  <c r="F21"/>
  <c r="D20"/>
  <c r="P18"/>
  <c r="N17"/>
  <c r="L16"/>
  <c r="J15"/>
  <c r="H14"/>
  <c r="F13"/>
  <c r="D12"/>
  <c r="P10"/>
  <c r="N9"/>
  <c r="L6"/>
  <c r="J22" i="77"/>
  <c r="H21"/>
  <c r="F20"/>
  <c r="D19"/>
  <c r="P17"/>
  <c r="N16"/>
  <c r="L15"/>
  <c r="J14"/>
  <c r="H13"/>
  <c r="F12"/>
  <c r="D11"/>
  <c r="P9"/>
  <c r="N6"/>
  <c r="L22" i="76"/>
  <c r="J21"/>
  <c r="D21"/>
  <c r="P19"/>
  <c r="N18"/>
  <c r="L17"/>
  <c r="J16"/>
  <c r="H15"/>
  <c r="F14"/>
  <c r="D13"/>
  <c r="P11"/>
  <c r="N10"/>
  <c r="L9"/>
  <c r="J6"/>
  <c r="H22" i="75"/>
  <c r="F21"/>
  <c r="D20"/>
  <c r="P18"/>
  <c r="N17"/>
  <c r="L16"/>
  <c r="J15"/>
  <c r="H14"/>
  <c r="F13"/>
  <c r="D12"/>
  <c r="P10"/>
  <c r="N9"/>
  <c r="L6"/>
  <c r="J22" i="74"/>
  <c r="I22" i="85"/>
  <c r="G21"/>
  <c r="E20"/>
  <c r="C19"/>
  <c r="O17"/>
  <c r="M16"/>
  <c r="K15"/>
  <c r="I14"/>
  <c r="G13"/>
  <c r="E12"/>
  <c r="C11"/>
  <c r="O9"/>
  <c r="M6"/>
  <c r="K22" i="84"/>
  <c r="I21"/>
  <c r="G20"/>
  <c r="E19"/>
  <c r="C18"/>
  <c r="L11" i="92"/>
  <c r="H9"/>
  <c r="C22" i="91"/>
  <c r="H18" i="92"/>
  <c r="N13"/>
  <c r="F9"/>
  <c r="M19" i="91"/>
  <c r="I17"/>
  <c r="E15"/>
  <c r="O12"/>
  <c r="K10"/>
  <c r="K6"/>
  <c r="J22" i="90"/>
  <c r="H21"/>
  <c r="F20"/>
  <c r="D19"/>
  <c r="P17"/>
  <c r="N16"/>
  <c r="L15"/>
  <c r="J14"/>
  <c r="H13"/>
  <c r="F12"/>
  <c r="D11"/>
  <c r="P9"/>
  <c r="N6"/>
  <c r="L11" i="93"/>
  <c r="M9"/>
  <c r="K22" i="92"/>
  <c r="I21"/>
  <c r="G20"/>
  <c r="E19"/>
  <c r="C18"/>
  <c r="O16"/>
  <c r="M15"/>
  <c r="K14"/>
  <c r="I13"/>
  <c r="G12"/>
  <c r="E11"/>
  <c r="C10"/>
  <c r="O6"/>
  <c r="N22" i="91"/>
  <c r="L21"/>
  <c r="J20"/>
  <c r="H19"/>
  <c r="F18"/>
  <c r="D17"/>
  <c r="P15"/>
  <c r="N14"/>
  <c r="L13"/>
  <c r="J12"/>
  <c r="H11"/>
  <c r="F10"/>
  <c r="D9"/>
  <c r="O22" i="90"/>
  <c r="M21"/>
  <c r="K20"/>
  <c r="I19"/>
  <c r="G18"/>
  <c r="E17"/>
  <c r="C16"/>
  <c r="O14"/>
  <c r="M13"/>
  <c r="K12"/>
  <c r="I11"/>
  <c r="G10"/>
  <c r="E9"/>
  <c r="C6"/>
  <c r="D18" i="92"/>
  <c r="N15"/>
  <c r="J13"/>
  <c r="F11"/>
  <c r="P6"/>
  <c r="K21" i="91"/>
  <c r="K19"/>
  <c r="I18"/>
  <c r="G17"/>
  <c r="E16"/>
  <c r="C15"/>
  <c r="O13"/>
  <c r="M12"/>
  <c r="K11"/>
  <c r="I10"/>
  <c r="G9"/>
  <c r="E6"/>
  <c r="D22" i="90"/>
  <c r="P20"/>
  <c r="N19"/>
  <c r="L18"/>
  <c r="J17"/>
  <c r="H16"/>
  <c r="F15"/>
  <c r="D14"/>
  <c r="P12"/>
  <c r="N11"/>
  <c r="L10"/>
  <c r="J9"/>
  <c r="H6"/>
  <c r="N10" i="93"/>
  <c r="G9"/>
  <c r="E22" i="92"/>
  <c r="C21"/>
  <c r="O19"/>
  <c r="M18"/>
  <c r="K17"/>
  <c r="I16"/>
  <c r="G15"/>
  <c r="E14"/>
  <c r="C13"/>
  <c r="O11"/>
  <c r="M10"/>
  <c r="K9"/>
  <c r="I6"/>
  <c r="H22" i="91"/>
  <c r="F21"/>
  <c r="D20"/>
  <c r="P18"/>
  <c r="N17"/>
  <c r="L16"/>
  <c r="J15"/>
  <c r="H14"/>
  <c r="F13"/>
  <c r="D12"/>
  <c r="P10"/>
  <c r="N9"/>
  <c r="L6"/>
  <c r="I22" i="90"/>
  <c r="G21"/>
  <c r="E20"/>
  <c r="C19"/>
  <c r="O17"/>
  <c r="M16"/>
  <c r="K15"/>
  <c r="I14"/>
  <c r="G13"/>
  <c r="E12"/>
  <c r="C11"/>
  <c r="O9"/>
  <c r="I6"/>
  <c r="D22" i="89"/>
  <c r="P20"/>
  <c r="N19"/>
  <c r="L18"/>
  <c r="J17"/>
  <c r="H16"/>
  <c r="F15"/>
  <c r="D14"/>
  <c r="P12"/>
  <c r="N11"/>
  <c r="L10"/>
  <c r="J9"/>
  <c r="H6"/>
  <c r="F22" i="88"/>
  <c r="D21"/>
  <c r="P19"/>
  <c r="N18"/>
  <c r="L17"/>
  <c r="J16"/>
  <c r="H15"/>
  <c r="F14"/>
  <c r="D13"/>
  <c r="P11"/>
  <c r="N10"/>
  <c r="L9"/>
  <c r="J6"/>
  <c r="H22" i="87"/>
  <c r="F21"/>
  <c r="D20"/>
  <c r="P18"/>
  <c r="N17"/>
  <c r="L16"/>
  <c r="J15"/>
  <c r="H14"/>
  <c r="F13"/>
  <c r="D12"/>
  <c r="P10"/>
  <c r="N9"/>
  <c r="L6"/>
  <c r="I22" i="86"/>
  <c r="G21"/>
  <c r="E20"/>
  <c r="C19"/>
  <c r="O17"/>
  <c r="O21" i="89"/>
  <c r="M20"/>
  <c r="K19"/>
  <c r="I18"/>
  <c r="G17"/>
  <c r="E16"/>
  <c r="C15"/>
  <c r="O13"/>
  <c r="M12"/>
  <c r="K11"/>
  <c r="I10"/>
  <c r="G9"/>
  <c r="E6"/>
  <c r="C22" i="88"/>
  <c r="O20"/>
  <c r="M19"/>
  <c r="K18"/>
  <c r="I17"/>
  <c r="G16"/>
  <c r="E15"/>
  <c r="C14"/>
  <c r="O12"/>
  <c r="M11"/>
  <c r="K10"/>
  <c r="I9"/>
  <c r="G6"/>
  <c r="E22" i="87"/>
  <c r="C21"/>
  <c r="O19"/>
  <c r="M18"/>
  <c r="K17"/>
  <c r="I16"/>
  <c r="G15"/>
  <c r="E14"/>
  <c r="C13"/>
  <c r="O11"/>
  <c r="M10"/>
  <c r="K9"/>
  <c r="I6"/>
  <c r="H22" i="86"/>
  <c r="F21"/>
  <c r="D20"/>
  <c r="P18"/>
  <c r="N17"/>
  <c r="L16"/>
  <c r="J15"/>
  <c r="H14"/>
  <c r="F13"/>
  <c r="D12"/>
  <c r="P10"/>
  <c r="N9"/>
  <c r="L6"/>
  <c r="M16"/>
  <c r="I14"/>
  <c r="E12"/>
  <c r="O9"/>
  <c r="M22" i="85"/>
  <c r="K21"/>
  <c r="I20"/>
  <c r="G19"/>
  <c r="E18"/>
  <c r="C17"/>
  <c r="O15"/>
  <c r="M14"/>
  <c r="K13"/>
  <c r="I12"/>
  <c r="G11"/>
  <c r="E10"/>
  <c r="C9"/>
  <c r="O22" i="84"/>
  <c r="M21"/>
  <c r="K20"/>
  <c r="I19"/>
  <c r="M17"/>
  <c r="K16"/>
  <c r="I15"/>
  <c r="G14"/>
  <c r="E13"/>
  <c r="C12"/>
  <c r="O10"/>
  <c r="J22" i="89"/>
  <c r="H21"/>
  <c r="F20"/>
  <c r="D19"/>
  <c r="P17"/>
  <c r="N16"/>
  <c r="L15"/>
  <c r="J14"/>
  <c r="H13"/>
  <c r="F12"/>
  <c r="D11"/>
  <c r="P9"/>
  <c r="N6"/>
  <c r="L22" i="88"/>
  <c r="J21"/>
  <c r="H20"/>
  <c r="F19"/>
  <c r="D18"/>
  <c r="P16"/>
  <c r="N15"/>
  <c r="L14"/>
  <c r="J13"/>
  <c r="H12"/>
  <c r="F11"/>
  <c r="D10"/>
  <c r="P6"/>
  <c r="N22" i="87"/>
  <c r="L21"/>
  <c r="J20"/>
  <c r="H19"/>
  <c r="F18"/>
  <c r="D17"/>
  <c r="P15"/>
  <c r="N14"/>
  <c r="L13"/>
  <c r="J12"/>
  <c r="H11"/>
  <c r="F10"/>
  <c r="D9"/>
  <c r="O22" i="86"/>
  <c r="M21"/>
  <c r="K20"/>
  <c r="I19"/>
  <c r="G18"/>
  <c r="G22" i="89"/>
  <c r="E21"/>
  <c r="C20"/>
  <c r="O18"/>
  <c r="M17"/>
  <c r="K16"/>
  <c r="I15"/>
  <c r="G14"/>
  <c r="E13"/>
  <c r="C12"/>
  <c r="O10"/>
  <c r="M9"/>
  <c r="K6"/>
  <c r="I22" i="88"/>
  <c r="G21"/>
  <c r="E20"/>
  <c r="C19"/>
  <c r="O17"/>
  <c r="M16"/>
  <c r="K15"/>
  <c r="I14"/>
  <c r="G13"/>
  <c r="E12"/>
  <c r="C11"/>
  <c r="O9"/>
  <c r="M6"/>
  <c r="K22" i="87"/>
  <c r="I21"/>
  <c r="G20"/>
  <c r="E19"/>
  <c r="C18"/>
  <c r="O16"/>
  <c r="M15"/>
  <c r="K14"/>
  <c r="I13"/>
  <c r="G12"/>
  <c r="E11"/>
  <c r="C10"/>
  <c r="O6"/>
  <c r="N22" i="86"/>
  <c r="L21"/>
  <c r="J20"/>
  <c r="H19"/>
  <c r="F18"/>
  <c r="D17"/>
  <c r="P15"/>
  <c r="N14"/>
  <c r="L13"/>
  <c r="J12"/>
  <c r="H11"/>
  <c r="F10"/>
  <c r="D9"/>
  <c r="K17"/>
  <c r="G15"/>
  <c r="C13"/>
  <c r="M10"/>
  <c r="I6"/>
  <c r="C22" i="85"/>
  <c r="O20"/>
  <c r="M19"/>
  <c r="K18"/>
  <c r="I17"/>
  <c r="G16"/>
  <c r="E15"/>
  <c r="C14"/>
  <c r="O12"/>
  <c r="M11"/>
  <c r="K10"/>
  <c r="I9"/>
  <c r="G6"/>
  <c r="E22" i="84"/>
  <c r="C21"/>
  <c r="O19"/>
  <c r="M18"/>
  <c r="K17"/>
  <c r="I16"/>
  <c r="G15"/>
  <c r="E14"/>
  <c r="C13"/>
  <c r="O11"/>
  <c r="M10"/>
  <c r="K9"/>
  <c r="I6"/>
  <c r="H22" i="83"/>
  <c r="I9" i="84"/>
  <c r="F22" i="83"/>
  <c r="N20"/>
  <c r="L19"/>
  <c r="J18"/>
  <c r="H17"/>
  <c r="F16"/>
  <c r="D15"/>
  <c r="P13"/>
  <c r="N12"/>
  <c r="L11"/>
  <c r="J10"/>
  <c r="H9"/>
  <c r="F6"/>
  <c r="C22" i="82"/>
  <c r="O20"/>
  <c r="M19"/>
  <c r="K18"/>
  <c r="I17"/>
  <c r="G16"/>
  <c r="E15"/>
  <c r="C14"/>
  <c r="O12"/>
  <c r="M11"/>
  <c r="K10"/>
  <c r="I9"/>
  <c r="G6"/>
  <c r="G16" i="86"/>
  <c r="C14"/>
  <c r="M11"/>
  <c r="I9"/>
  <c r="L22" i="85"/>
  <c r="J21"/>
  <c r="H20"/>
  <c r="F19"/>
  <c r="D18"/>
  <c r="P16"/>
  <c r="N15"/>
  <c r="L14"/>
  <c r="J13"/>
  <c r="H12"/>
  <c r="F11"/>
  <c r="D10"/>
  <c r="P6"/>
  <c r="N22" i="84"/>
  <c r="L21"/>
  <c r="J20"/>
  <c r="H19"/>
  <c r="F18"/>
  <c r="D17"/>
  <c r="P15"/>
  <c r="N14"/>
  <c r="L13"/>
  <c r="J12"/>
  <c r="H11"/>
  <c r="F10"/>
  <c r="D9"/>
  <c r="O22" i="83"/>
  <c r="M21"/>
  <c r="K20"/>
  <c r="I19"/>
  <c r="G18"/>
  <c r="E17"/>
  <c r="C16"/>
  <c r="O14"/>
  <c r="M13"/>
  <c r="K12"/>
  <c r="I11"/>
  <c r="G10"/>
  <c r="E9"/>
  <c r="C6"/>
  <c r="P21" i="82"/>
  <c r="N20"/>
  <c r="L19"/>
  <c r="J18"/>
  <c r="H17"/>
  <c r="F16"/>
  <c r="D15"/>
  <c r="P13"/>
  <c r="N12"/>
  <c r="L11"/>
  <c r="J10"/>
  <c r="H9"/>
  <c r="F6"/>
  <c r="D22" i="81"/>
  <c r="P20"/>
  <c r="N19"/>
  <c r="L18"/>
  <c r="J17"/>
  <c r="H16"/>
  <c r="G21"/>
  <c r="C19"/>
  <c r="M16"/>
  <c r="F15"/>
  <c r="D14"/>
  <c r="P12"/>
  <c r="N11"/>
  <c r="L10"/>
  <c r="J9"/>
  <c r="H6"/>
  <c r="I17" i="84"/>
  <c r="G16"/>
  <c r="E15"/>
  <c r="C14"/>
  <c r="O12"/>
  <c r="M11"/>
  <c r="K10"/>
  <c r="F22" i="89"/>
  <c r="D21"/>
  <c r="P19"/>
  <c r="N18"/>
  <c r="L17"/>
  <c r="J16"/>
  <c r="H15"/>
  <c r="F14"/>
  <c r="D13"/>
  <c r="P11"/>
  <c r="N10"/>
  <c r="L9"/>
  <c r="J6"/>
  <c r="H22" i="88"/>
  <c r="F21"/>
  <c r="D20"/>
  <c r="P18"/>
  <c r="N17"/>
  <c r="L16"/>
  <c r="J15"/>
  <c r="H14"/>
  <c r="F13"/>
  <c r="D12"/>
  <c r="P10"/>
  <c r="N9"/>
  <c r="L6"/>
  <c r="J22" i="87"/>
  <c r="H21"/>
  <c r="F20"/>
  <c r="D19"/>
  <c r="P17"/>
  <c r="N16"/>
  <c r="L15"/>
  <c r="J14"/>
  <c r="H13"/>
  <c r="F12"/>
  <c r="D11"/>
  <c r="P9"/>
  <c r="N6"/>
  <c r="K22" i="86"/>
  <c r="I21"/>
  <c r="G20"/>
  <c r="E19"/>
  <c r="C18"/>
  <c r="C22" i="89"/>
  <c r="O20"/>
  <c r="M19"/>
  <c r="K18"/>
  <c r="I17"/>
  <c r="G16"/>
  <c r="E15"/>
  <c r="C14"/>
  <c r="O12"/>
  <c r="M11"/>
  <c r="K10"/>
  <c r="I9"/>
  <c r="G6"/>
  <c r="E22" i="88"/>
  <c r="C21"/>
  <c r="O19"/>
  <c r="M18"/>
  <c r="K17"/>
  <c r="I16"/>
  <c r="G15"/>
  <c r="E14"/>
  <c r="C13"/>
  <c r="O11"/>
  <c r="M10"/>
  <c r="K9"/>
  <c r="I6"/>
  <c r="G22" i="87"/>
  <c r="E21"/>
  <c r="C20"/>
  <c r="O18"/>
  <c r="M17"/>
  <c r="K16"/>
  <c r="I15"/>
  <c r="G14"/>
  <c r="E13"/>
  <c r="C12"/>
  <c r="O10"/>
  <c r="M9"/>
  <c r="K6"/>
  <c r="J22" i="86"/>
  <c r="H21"/>
  <c r="F20"/>
  <c r="D19"/>
  <c r="P17"/>
  <c r="N16"/>
  <c r="L15"/>
  <c r="J14"/>
  <c r="H13"/>
  <c r="F12"/>
  <c r="D11"/>
  <c r="P9"/>
  <c r="N6"/>
  <c r="C17"/>
  <c r="M14"/>
  <c r="I12"/>
  <c r="E10"/>
  <c r="O22" i="85"/>
  <c r="M21"/>
  <c r="K20"/>
  <c r="I19"/>
  <c r="G18"/>
  <c r="E17"/>
  <c r="C16"/>
  <c r="O14"/>
  <c r="M13"/>
  <c r="K12"/>
  <c r="I11"/>
  <c r="G10"/>
  <c r="E9"/>
  <c r="C6"/>
  <c r="O21" i="84"/>
  <c r="M20"/>
  <c r="K19"/>
  <c r="I18"/>
  <c r="G17"/>
  <c r="E16"/>
  <c r="C15"/>
  <c r="O13"/>
  <c r="M12"/>
  <c r="K11"/>
  <c r="I10"/>
  <c r="G9"/>
  <c r="E6"/>
  <c r="D22" i="83"/>
  <c r="O6" i="84"/>
  <c r="L21" i="83"/>
  <c r="J20"/>
  <c r="H19"/>
  <c r="F18"/>
  <c r="D17"/>
  <c r="P15"/>
  <c r="N14"/>
  <c r="L13"/>
  <c r="J12"/>
  <c r="H11"/>
  <c r="F10"/>
  <c r="D9"/>
  <c r="O22" i="82"/>
  <c r="M21"/>
  <c r="K20"/>
  <c r="I19"/>
  <c r="G18"/>
  <c r="E17"/>
  <c r="C16"/>
  <c r="O14"/>
  <c r="M13"/>
  <c r="K12"/>
  <c r="I11"/>
  <c r="G10"/>
  <c r="E9"/>
  <c r="C6"/>
  <c r="M15" i="86"/>
  <c r="I13"/>
  <c r="E11"/>
  <c r="O6"/>
  <c r="H22" i="85"/>
  <c r="F21"/>
  <c r="D20"/>
  <c r="P18"/>
  <c r="N17"/>
  <c r="L16"/>
  <c r="J15"/>
  <c r="H14"/>
  <c r="F13"/>
  <c r="D12"/>
  <c r="P10"/>
  <c r="N9"/>
  <c r="L6"/>
  <c r="J22" i="84"/>
  <c r="H21"/>
  <c r="F20"/>
  <c r="D19"/>
  <c r="P17"/>
  <c r="N16"/>
  <c r="L15"/>
  <c r="J14"/>
  <c r="H13"/>
  <c r="F12"/>
  <c r="D11"/>
  <c r="P9"/>
  <c r="N6"/>
  <c r="K22" i="83"/>
  <c r="I21"/>
  <c r="G20"/>
  <c r="E19"/>
  <c r="C18"/>
  <c r="O16"/>
  <c r="M15"/>
  <c r="K14"/>
  <c r="I13"/>
  <c r="G12"/>
  <c r="E11"/>
  <c r="C10"/>
  <c r="O6"/>
  <c r="N22" i="82"/>
  <c r="L21"/>
  <c r="J20"/>
  <c r="H19"/>
  <c r="F18"/>
  <c r="D17"/>
  <c r="P15"/>
  <c r="N14"/>
  <c r="L13"/>
  <c r="J12"/>
  <c r="H11"/>
  <c r="F10"/>
  <c r="D9"/>
  <c r="P22" i="81"/>
  <c r="N21"/>
  <c r="L20"/>
  <c r="J19"/>
  <c r="H18"/>
  <c r="F17"/>
  <c r="D16"/>
  <c r="M20"/>
  <c r="I18"/>
  <c r="E16"/>
  <c r="P14"/>
  <c r="N13"/>
  <c r="L12"/>
  <c r="J11"/>
  <c r="H10"/>
  <c r="F9"/>
  <c r="D6"/>
  <c r="O21" i="80"/>
  <c r="M20"/>
  <c r="K19"/>
  <c r="I18"/>
  <c r="G17"/>
  <c r="E16"/>
  <c r="C15"/>
  <c r="O13"/>
  <c r="M12"/>
  <c r="K11"/>
  <c r="I10"/>
  <c r="G9"/>
  <c r="E6"/>
  <c r="C22" i="79"/>
  <c r="O20"/>
  <c r="M19"/>
  <c r="K18"/>
  <c r="I17"/>
  <c r="G16"/>
  <c r="E15"/>
  <c r="C14"/>
  <c r="C21" i="80"/>
  <c r="M18"/>
  <c r="I16"/>
  <c r="E14"/>
  <c r="O11"/>
  <c r="K9"/>
  <c r="G22" i="79"/>
  <c r="C20"/>
  <c r="M17"/>
  <c r="I15"/>
  <c r="I13"/>
  <c r="G12"/>
  <c r="E11"/>
  <c r="C10"/>
  <c r="O6"/>
  <c r="M22" i="78"/>
  <c r="K21"/>
  <c r="M9" i="84"/>
  <c r="J22" i="83"/>
  <c r="P20"/>
  <c r="N19"/>
  <c r="L18"/>
  <c r="J17"/>
  <c r="H16"/>
  <c r="F15"/>
  <c r="D14"/>
  <c r="P12"/>
  <c r="N11"/>
  <c r="L10"/>
  <c r="J9"/>
  <c r="H6"/>
  <c r="E22" i="82"/>
  <c r="C21"/>
  <c r="O19"/>
  <c r="M18"/>
  <c r="K17"/>
  <c r="I16"/>
  <c r="G15"/>
  <c r="E14"/>
  <c r="C13"/>
  <c r="O11"/>
  <c r="M10"/>
  <c r="K9"/>
  <c r="I6"/>
  <c r="K16" i="86"/>
  <c r="G14"/>
  <c r="C12"/>
  <c r="M9"/>
  <c r="N22" i="85"/>
  <c r="L21"/>
  <c r="J20"/>
  <c r="H19"/>
  <c r="F18"/>
  <c r="D17"/>
  <c r="P15"/>
  <c r="N14"/>
  <c r="L13"/>
  <c r="J12"/>
  <c r="H11"/>
  <c r="F10"/>
  <c r="D9"/>
  <c r="P22" i="84"/>
  <c r="N21"/>
  <c r="L20"/>
  <c r="J19"/>
  <c r="H18"/>
  <c r="F17"/>
  <c r="D16"/>
  <c r="P14"/>
  <c r="N13"/>
  <c r="L12"/>
  <c r="J11"/>
  <c r="H10"/>
  <c r="F9"/>
  <c r="D6"/>
  <c r="O21" i="83"/>
  <c r="M20"/>
  <c r="K19"/>
  <c r="I18"/>
  <c r="G17"/>
  <c r="E16"/>
  <c r="C15"/>
  <c r="O13"/>
  <c r="M12"/>
  <c r="K11"/>
  <c r="I10"/>
  <c r="G9"/>
  <c r="E6"/>
  <c r="D22" i="82"/>
  <c r="P20"/>
  <c r="N19"/>
  <c r="L18"/>
  <c r="J17"/>
  <c r="H16"/>
  <c r="F15"/>
  <c r="D14"/>
  <c r="P12"/>
  <c r="N11"/>
  <c r="L10"/>
  <c r="J9"/>
  <c r="H6"/>
  <c r="F22" i="81"/>
  <c r="D21"/>
  <c r="P19"/>
  <c r="N18"/>
  <c r="L17"/>
  <c r="J16"/>
  <c r="K21"/>
  <c r="G19"/>
  <c r="C17"/>
  <c r="H15"/>
  <c r="F14"/>
  <c r="D13"/>
  <c r="P11"/>
  <c r="N10"/>
  <c r="L9"/>
  <c r="J6"/>
  <c r="G22" i="80"/>
  <c r="E21"/>
  <c r="C20"/>
  <c r="O18"/>
  <c r="M17"/>
  <c r="K16"/>
  <c r="I15"/>
  <c r="G14"/>
  <c r="E13"/>
  <c r="C12"/>
  <c r="O10"/>
  <c r="M9"/>
  <c r="K6"/>
  <c r="I22" i="79"/>
  <c r="G21"/>
  <c r="E20"/>
  <c r="C19"/>
  <c r="O17"/>
  <c r="M16"/>
  <c r="K15"/>
  <c r="I14"/>
  <c r="G13"/>
  <c r="E12"/>
  <c r="C11"/>
  <c r="O9"/>
  <c r="M6"/>
  <c r="K22" i="78"/>
  <c r="I21"/>
  <c r="G20"/>
  <c r="E19"/>
  <c r="M18"/>
  <c r="K17"/>
  <c r="I16"/>
  <c r="G15"/>
  <c r="E14"/>
  <c r="C13"/>
  <c r="O11"/>
  <c r="M10"/>
  <c r="K9"/>
  <c r="I6"/>
  <c r="G22" i="77"/>
  <c r="E21"/>
  <c r="C20"/>
  <c r="O18"/>
  <c r="M17"/>
  <c r="K16"/>
  <c r="I15"/>
  <c r="G14"/>
  <c r="E13"/>
  <c r="C12"/>
  <c r="O10"/>
  <c r="M9"/>
  <c r="K6"/>
  <c r="C22" i="81"/>
  <c r="M19"/>
  <c r="I17"/>
  <c r="K15"/>
  <c r="I14"/>
  <c r="G13"/>
  <c r="E12"/>
  <c r="C11"/>
  <c r="O9"/>
  <c r="M6"/>
  <c r="L22" i="80"/>
  <c r="J21"/>
  <c r="H20"/>
  <c r="F19"/>
  <c r="D18"/>
  <c r="P16"/>
  <c r="N15"/>
  <c r="L14"/>
  <c r="J13"/>
  <c r="H12"/>
  <c r="F11"/>
  <c r="D10"/>
  <c r="P6"/>
  <c r="N22" i="79"/>
  <c r="L21"/>
  <c r="J20"/>
  <c r="H19"/>
  <c r="F18"/>
  <c r="D17"/>
  <c r="P15"/>
  <c r="N14"/>
  <c r="L13"/>
  <c r="J12"/>
  <c r="H11"/>
  <c r="F10"/>
  <c r="D9"/>
  <c r="P22" i="78"/>
  <c r="N21"/>
  <c r="L20"/>
  <c r="J19"/>
  <c r="H18"/>
  <c r="F17"/>
  <c r="D16"/>
  <c r="P14"/>
  <c r="N13"/>
  <c r="L12"/>
  <c r="J11"/>
  <c r="H10"/>
  <c r="F9"/>
  <c r="D6"/>
  <c r="P21" i="77"/>
  <c r="N20"/>
  <c r="L19"/>
  <c r="J18"/>
  <c r="H17"/>
  <c r="F16"/>
  <c r="D15"/>
  <c r="P13"/>
  <c r="N12"/>
  <c r="L11"/>
  <c r="J10"/>
  <c r="H9"/>
  <c r="F6"/>
  <c r="D22" i="76"/>
  <c r="O21"/>
  <c r="J20"/>
  <c r="H19"/>
  <c r="F18"/>
  <c r="D17"/>
  <c r="P15"/>
  <c r="N14"/>
  <c r="L13"/>
  <c r="J12"/>
  <c r="H11"/>
  <c r="F10"/>
  <c r="D9"/>
  <c r="P22" i="75"/>
  <c r="N21"/>
  <c r="L20"/>
  <c r="J19"/>
  <c r="H18"/>
  <c r="F17"/>
  <c r="D16"/>
  <c r="P14"/>
  <c r="N13"/>
  <c r="L12"/>
  <c r="J11"/>
  <c r="H10"/>
  <c r="F9"/>
  <c r="D6"/>
  <c r="H21" i="74"/>
  <c r="F20"/>
  <c r="D19"/>
  <c r="P17"/>
  <c r="N16"/>
  <c r="L15"/>
  <c r="J14"/>
  <c r="H13"/>
  <c r="F12"/>
  <c r="D11"/>
  <c r="P9"/>
  <c r="N6"/>
  <c r="K22" i="73"/>
  <c r="I21"/>
  <c r="G20"/>
  <c r="E19"/>
  <c r="C18"/>
  <c r="O16"/>
  <c r="M15"/>
  <c r="K14"/>
  <c r="I13"/>
  <c r="G12"/>
  <c r="E11"/>
  <c r="C10"/>
  <c r="O6"/>
  <c r="N22" i="72"/>
  <c r="L21"/>
  <c r="J20"/>
  <c r="H19"/>
  <c r="F18"/>
  <c r="D17"/>
  <c r="P15"/>
  <c r="N14"/>
  <c r="L13"/>
  <c r="J12"/>
  <c r="H11"/>
  <c r="F10"/>
  <c r="D9"/>
  <c r="E21" i="76"/>
  <c r="C20"/>
  <c r="O18"/>
  <c r="M17"/>
  <c r="K16"/>
  <c r="I15"/>
  <c r="G14"/>
  <c r="E13"/>
  <c r="C12"/>
  <c r="O10"/>
  <c r="M9"/>
  <c r="K6"/>
  <c r="I22" i="75"/>
  <c r="G21"/>
  <c r="E20"/>
  <c r="C19"/>
  <c r="O17"/>
  <c r="M16"/>
  <c r="K15"/>
  <c r="I14"/>
  <c r="G13"/>
  <c r="E12"/>
  <c r="C11"/>
  <c r="O9"/>
  <c r="M6"/>
  <c r="K22" i="74"/>
  <c r="I21"/>
  <c r="G20"/>
  <c r="E19"/>
  <c r="C18"/>
  <c r="O16"/>
  <c r="M15"/>
  <c r="K14"/>
  <c r="I13"/>
  <c r="G12"/>
  <c r="E11"/>
  <c r="C10"/>
  <c r="O6"/>
  <c r="N22" i="73"/>
  <c r="L21"/>
  <c r="J20"/>
  <c r="H19"/>
  <c r="F18"/>
  <c r="D17"/>
  <c r="P15"/>
  <c r="N14"/>
  <c r="L13"/>
  <c r="J12"/>
  <c r="H11"/>
  <c r="F10"/>
  <c r="D9"/>
  <c r="O22" i="72"/>
  <c r="M21"/>
  <c r="K20"/>
  <c r="I19"/>
  <c r="G18"/>
  <c r="E17"/>
  <c r="C16"/>
  <c r="O14"/>
  <c r="M13"/>
  <c r="K12"/>
  <c r="I11"/>
  <c r="G10"/>
  <c r="E9"/>
  <c r="C6"/>
  <c r="H22" i="71"/>
  <c r="F21"/>
  <c r="D20"/>
  <c r="P18"/>
  <c r="N17"/>
  <c r="L16"/>
  <c r="J15"/>
  <c r="H14"/>
  <c r="F13"/>
  <c r="D12"/>
  <c r="P10"/>
  <c r="N9"/>
  <c r="L6"/>
  <c r="I22" i="70"/>
  <c r="G21"/>
  <c r="E20"/>
  <c r="C19"/>
  <c r="O17"/>
  <c r="M16"/>
  <c r="K15"/>
  <c r="I14"/>
  <c r="G13"/>
  <c r="E12"/>
  <c r="G19" i="78"/>
  <c r="C18"/>
  <c r="O16"/>
  <c r="M15"/>
  <c r="K14"/>
  <c r="I13"/>
  <c r="G12"/>
  <c r="E11"/>
  <c r="C10"/>
  <c r="O6"/>
  <c r="M22" i="77"/>
  <c r="K21"/>
  <c r="I20"/>
  <c r="G19"/>
  <c r="E18"/>
  <c r="C17"/>
  <c r="O15"/>
  <c r="M14"/>
  <c r="K13"/>
  <c r="I12"/>
  <c r="G11"/>
  <c r="E10"/>
  <c r="C9"/>
  <c r="O22" i="81"/>
  <c r="K20"/>
  <c r="G18"/>
  <c r="C16"/>
  <c r="O14"/>
  <c r="M13"/>
  <c r="K12"/>
  <c r="I11"/>
  <c r="G10"/>
  <c r="E9"/>
  <c r="C6"/>
  <c r="P21" i="80"/>
  <c r="N20"/>
  <c r="L19"/>
  <c r="J18"/>
  <c r="H17"/>
  <c r="F16"/>
  <c r="D15"/>
  <c r="P13"/>
  <c r="N12"/>
  <c r="L11"/>
  <c r="J10"/>
  <c r="H9"/>
  <c r="F6"/>
  <c r="D22" i="79"/>
  <c r="P20"/>
  <c r="N19"/>
  <c r="L18"/>
  <c r="J17"/>
  <c r="H16"/>
  <c r="F15"/>
  <c r="D14"/>
  <c r="P12"/>
  <c r="N11"/>
  <c r="L10"/>
  <c r="J9"/>
  <c r="H6"/>
  <c r="F22" i="78"/>
  <c r="D21"/>
  <c r="P19"/>
  <c r="N18"/>
  <c r="L17"/>
  <c r="J16"/>
  <c r="H15"/>
  <c r="F14"/>
  <c r="D13"/>
  <c r="P11"/>
  <c r="N10"/>
  <c r="L9"/>
  <c r="J6"/>
  <c r="H22" i="77"/>
  <c r="F21"/>
  <c r="D20"/>
  <c r="P18"/>
  <c r="N17"/>
  <c r="L16"/>
  <c r="J15"/>
  <c r="H14"/>
  <c r="F13"/>
  <c r="D12"/>
  <c r="P10"/>
  <c r="N9"/>
  <c r="L6"/>
  <c r="J22" i="76"/>
  <c r="M22"/>
  <c r="P20"/>
  <c r="N19"/>
  <c r="L18"/>
  <c r="J17"/>
  <c r="H16"/>
  <c r="F15"/>
  <c r="D14"/>
  <c r="P12"/>
  <c r="N11"/>
  <c r="L10"/>
  <c r="J9"/>
  <c r="H6"/>
  <c r="F22" i="75"/>
  <c r="D21"/>
  <c r="K21" i="80"/>
  <c r="G19"/>
  <c r="C17"/>
  <c r="M14"/>
  <c r="I12"/>
  <c r="E10"/>
  <c r="O22" i="79"/>
  <c r="K20"/>
  <c r="G18"/>
  <c r="C16"/>
  <c r="M13"/>
  <c r="K12"/>
  <c r="I11"/>
  <c r="G10"/>
  <c r="E9"/>
  <c r="C6"/>
  <c r="O21" i="78"/>
  <c r="M20"/>
  <c r="C6" i="84"/>
  <c r="F21" i="83"/>
  <c r="D20"/>
  <c r="P18"/>
  <c r="N17"/>
  <c r="L16"/>
  <c r="J15"/>
  <c r="H14"/>
  <c r="F13"/>
  <c r="D12"/>
  <c r="P10"/>
  <c r="N9"/>
  <c r="L6"/>
  <c r="I22" i="82"/>
  <c r="G21"/>
  <c r="E20"/>
  <c r="C19"/>
  <c r="O17"/>
  <c r="M16"/>
  <c r="K15"/>
  <c r="I14"/>
  <c r="G13"/>
  <c r="E12"/>
  <c r="C11"/>
  <c r="O9"/>
  <c r="M6"/>
  <c r="E17" i="86"/>
  <c r="O14"/>
  <c r="K12"/>
  <c r="G10"/>
  <c r="C6"/>
  <c r="P21" i="85"/>
  <c r="N20"/>
  <c r="L19"/>
  <c r="J18"/>
  <c r="H17"/>
  <c r="F16"/>
  <c r="D15"/>
  <c r="P13"/>
  <c r="N12"/>
  <c r="L11"/>
  <c r="J10"/>
  <c r="H9"/>
  <c r="F6"/>
  <c r="D22" i="84"/>
  <c r="P20"/>
  <c r="N19"/>
  <c r="L18"/>
  <c r="J17"/>
  <c r="H16"/>
  <c r="F15"/>
  <c r="D14"/>
  <c r="P12"/>
  <c r="N11"/>
  <c r="L10"/>
  <c r="J9"/>
  <c r="H6"/>
  <c r="E22" i="83"/>
  <c r="C21"/>
  <c r="O19"/>
  <c r="M18"/>
  <c r="K17"/>
  <c r="I16"/>
  <c r="G15"/>
  <c r="E14"/>
  <c r="C13"/>
  <c r="O11"/>
  <c r="M10"/>
  <c r="K9"/>
  <c r="I6"/>
  <c r="H22" i="82"/>
  <c r="F21"/>
  <c r="D20"/>
  <c r="P18"/>
  <c r="N17"/>
  <c r="L16"/>
  <c r="J15"/>
  <c r="H14"/>
  <c r="F13"/>
  <c r="D12"/>
  <c r="P10"/>
  <c r="N9"/>
  <c r="L6"/>
  <c r="J22" i="81"/>
  <c r="H21"/>
  <c r="F20"/>
  <c r="D19"/>
  <c r="P17"/>
  <c r="N16"/>
  <c r="E22"/>
  <c r="O19"/>
  <c r="K17"/>
  <c r="L15"/>
  <c r="J14"/>
  <c r="H13"/>
  <c r="F12"/>
  <c r="D11"/>
  <c r="P9"/>
  <c r="N6"/>
  <c r="K22" i="80"/>
  <c r="I21"/>
  <c r="G20"/>
  <c r="E19"/>
  <c r="C18"/>
  <c r="O16"/>
  <c r="M15"/>
  <c r="K14"/>
  <c r="I13"/>
  <c r="G12"/>
  <c r="E11"/>
  <c r="C10"/>
  <c r="O6"/>
  <c r="M22" i="79"/>
  <c r="K21"/>
  <c r="I20"/>
  <c r="G19"/>
  <c r="E18"/>
  <c r="C17"/>
  <c r="O15"/>
  <c r="M14"/>
  <c r="K13"/>
  <c r="I12"/>
  <c r="G11"/>
  <c r="E10"/>
  <c r="C9"/>
  <c r="O22" i="78"/>
  <c r="M21"/>
  <c r="K20"/>
  <c r="I19"/>
  <c r="C19"/>
  <c r="O17"/>
  <c r="M16"/>
  <c r="K15"/>
  <c r="I14"/>
  <c r="G13"/>
  <c r="E12"/>
  <c r="C11"/>
  <c r="O9"/>
  <c r="M6"/>
  <c r="K22" i="77"/>
  <c r="I21"/>
  <c r="G20"/>
  <c r="E19"/>
  <c r="C18"/>
  <c r="O16"/>
  <c r="M15"/>
  <c r="K14"/>
  <c r="I13"/>
  <c r="G12"/>
  <c r="E11"/>
  <c r="C10"/>
  <c r="O6"/>
  <c r="K22" i="81"/>
  <c r="G20"/>
  <c r="C18"/>
  <c r="O15"/>
  <c r="M14"/>
  <c r="K13"/>
  <c r="I12"/>
  <c r="G11"/>
  <c r="E10"/>
  <c r="C9"/>
  <c r="P22" i="80"/>
  <c r="N21"/>
  <c r="L20"/>
  <c r="J19"/>
  <c r="H18"/>
  <c r="F17"/>
  <c r="D16"/>
  <c r="P14"/>
  <c r="N13"/>
  <c r="L12"/>
  <c r="J11"/>
  <c r="H10"/>
  <c r="F9"/>
  <c r="D6"/>
  <c r="P21" i="79"/>
  <c r="N20"/>
  <c r="L19"/>
  <c r="J18"/>
  <c r="H17"/>
  <c r="F16"/>
  <c r="D15"/>
  <c r="P13"/>
  <c r="N12"/>
  <c r="L11"/>
  <c r="J10"/>
  <c r="H9"/>
  <c r="F6"/>
  <c r="D22" i="78"/>
  <c r="P20"/>
  <c r="N19"/>
  <c r="L18"/>
  <c r="J17"/>
  <c r="H16"/>
  <c r="F15"/>
  <c r="D14"/>
  <c r="P12"/>
  <c r="N11"/>
  <c r="L10"/>
  <c r="J9"/>
  <c r="H6"/>
  <c r="F22" i="77"/>
  <c r="D21"/>
  <c r="P19"/>
  <c r="N18"/>
  <c r="L17"/>
  <c r="J16"/>
  <c r="H15"/>
  <c r="F14"/>
  <c r="D13"/>
  <c r="P11"/>
  <c r="N10"/>
  <c r="L9"/>
  <c r="J6"/>
  <c r="H22" i="76"/>
  <c r="I22"/>
  <c r="N20"/>
  <c r="L19"/>
  <c r="J18"/>
  <c r="H17"/>
  <c r="F16"/>
  <c r="D15"/>
  <c r="P13"/>
  <c r="N12"/>
  <c r="L11"/>
  <c r="J10"/>
  <c r="H9"/>
  <c r="F6"/>
  <c r="D22" i="75"/>
  <c r="P20"/>
  <c r="N19"/>
  <c r="L18"/>
  <c r="J17"/>
  <c r="H16"/>
  <c r="F15"/>
  <c r="D14"/>
  <c r="P12"/>
  <c r="N11"/>
  <c r="L10"/>
  <c r="J9"/>
  <c r="H6"/>
  <c r="F22" i="74"/>
  <c r="D21"/>
  <c r="P19"/>
  <c r="N18"/>
  <c r="L17"/>
  <c r="J16"/>
  <c r="H15"/>
  <c r="F14"/>
  <c r="D13"/>
  <c r="P11"/>
  <c r="N10"/>
  <c r="L9"/>
  <c r="J6"/>
  <c r="G22" i="73"/>
  <c r="E21"/>
  <c r="C20"/>
  <c r="O18"/>
  <c r="M17"/>
  <c r="K16"/>
  <c r="I15"/>
  <c r="G14"/>
  <c r="E13"/>
  <c r="C12"/>
  <c r="O10"/>
  <c r="M9"/>
  <c r="K6"/>
  <c r="J22" i="72"/>
  <c r="H21"/>
  <c r="F20"/>
  <c r="D19"/>
  <c r="P17"/>
  <c r="N16"/>
  <c r="L15"/>
  <c r="J14"/>
  <c r="H13"/>
  <c r="F12"/>
  <c r="D11"/>
  <c r="P9"/>
  <c r="K22" i="76"/>
  <c r="O20"/>
  <c r="M19"/>
  <c r="K18"/>
  <c r="I17"/>
  <c r="G16"/>
  <c r="E15"/>
  <c r="C14"/>
  <c r="O12"/>
  <c r="M11"/>
  <c r="K10"/>
  <c r="I9"/>
  <c r="G6"/>
  <c r="E22" i="75"/>
  <c r="C21"/>
  <c r="O19"/>
  <c r="M18"/>
  <c r="K17"/>
  <c r="I16"/>
  <c r="G15"/>
  <c r="E14"/>
  <c r="C13"/>
  <c r="O11"/>
  <c r="M10"/>
  <c r="K9"/>
  <c r="I6"/>
  <c r="G22" i="74"/>
  <c r="E21"/>
  <c r="C20"/>
  <c r="O18"/>
  <c r="M17"/>
  <c r="K16"/>
  <c r="I15"/>
  <c r="G14"/>
  <c r="E13"/>
  <c r="C12"/>
  <c r="O10"/>
  <c r="M9"/>
  <c r="K6"/>
  <c r="J22" i="73"/>
  <c r="H21"/>
  <c r="F20"/>
  <c r="D19"/>
  <c r="P17"/>
  <c r="N16"/>
  <c r="L15"/>
  <c r="J14"/>
  <c r="H13"/>
  <c r="F12"/>
  <c r="D11"/>
  <c r="P9"/>
  <c r="N6"/>
  <c r="K22" i="72"/>
  <c r="I21"/>
  <c r="G20"/>
  <c r="E19"/>
  <c r="C18"/>
  <c r="O16"/>
  <c r="M15"/>
  <c r="K14"/>
  <c r="I13"/>
  <c r="G12"/>
  <c r="E11"/>
  <c r="C10"/>
  <c r="O6"/>
  <c r="J6"/>
  <c r="D22" i="71"/>
  <c r="P20"/>
  <c r="N19"/>
  <c r="L18"/>
  <c r="J17"/>
  <c r="H16"/>
  <c r="F15"/>
  <c r="D14"/>
  <c r="P12"/>
  <c r="N11"/>
  <c r="L10"/>
  <c r="J9"/>
  <c r="H6"/>
  <c r="E22" i="70"/>
  <c r="C21"/>
  <c r="O19"/>
  <c r="M18"/>
  <c r="K17"/>
  <c r="I16"/>
  <c r="G15"/>
  <c r="E14"/>
  <c r="C13"/>
  <c r="O11"/>
  <c r="O18" i="78"/>
  <c r="M17"/>
  <c r="K16"/>
  <c r="I15"/>
  <c r="G14"/>
  <c r="E13"/>
  <c r="C12"/>
  <c r="O10"/>
  <c r="M9"/>
  <c r="K6"/>
  <c r="I22" i="77"/>
  <c r="G21"/>
  <c r="E20"/>
  <c r="C19"/>
  <c r="O17"/>
  <c r="M16"/>
  <c r="K15"/>
  <c r="I14"/>
  <c r="G13"/>
  <c r="E12"/>
  <c r="C11"/>
  <c r="O9"/>
  <c r="M6"/>
  <c r="G22" i="81"/>
  <c r="C20"/>
  <c r="M17"/>
  <c r="M15"/>
  <c r="K14"/>
  <c r="I13"/>
  <c r="G12"/>
  <c r="E11"/>
  <c r="C10"/>
  <c r="O6"/>
  <c r="N22" i="80"/>
  <c r="L21"/>
  <c r="J20"/>
  <c r="H19"/>
  <c r="F18"/>
  <c r="D17"/>
  <c r="P15"/>
  <c r="N14"/>
  <c r="L13"/>
  <c r="J12"/>
  <c r="H11"/>
  <c r="F10"/>
  <c r="D9"/>
  <c r="P22" i="79"/>
  <c r="N21"/>
  <c r="L20"/>
  <c r="J19"/>
  <c r="H18"/>
  <c r="F17"/>
  <c r="D16"/>
  <c r="P14"/>
  <c r="N13"/>
  <c r="L12"/>
  <c r="J11"/>
  <c r="H10"/>
  <c r="F9"/>
  <c r="D6"/>
  <c r="P21" i="78"/>
  <c r="N20"/>
  <c r="L19"/>
  <c r="J18"/>
  <c r="H17"/>
  <c r="F16"/>
  <c r="D15"/>
  <c r="P13"/>
  <c r="N12"/>
  <c r="L11"/>
  <c r="J10"/>
  <c r="H9"/>
  <c r="F6"/>
  <c r="D22" i="77"/>
  <c r="P20"/>
  <c r="N19"/>
  <c r="L18"/>
  <c r="J17"/>
  <c r="H16"/>
  <c r="F15"/>
  <c r="D14"/>
  <c r="P12"/>
  <c r="N11"/>
  <c r="L10"/>
  <c r="J9"/>
  <c r="H6"/>
  <c r="F22" i="76"/>
  <c r="E22"/>
  <c r="L20"/>
  <c r="J19"/>
  <c r="H18"/>
  <c r="F17"/>
  <c r="D16"/>
  <c r="P14"/>
  <c r="N13"/>
  <c r="L12"/>
  <c r="J11"/>
  <c r="H10"/>
  <c r="F9"/>
  <c r="D6"/>
  <c r="P21" i="75"/>
  <c r="N20"/>
  <c r="L19"/>
  <c r="J18"/>
  <c r="H17"/>
  <c r="F16"/>
  <c r="D15"/>
  <c r="P13"/>
  <c r="N12"/>
  <c r="L11"/>
  <c r="J10"/>
  <c r="H9"/>
  <c r="F6"/>
  <c r="D22" i="74"/>
  <c r="P20"/>
  <c r="N19"/>
  <c r="L18"/>
  <c r="J17"/>
  <c r="H16"/>
  <c r="F15"/>
  <c r="D14"/>
  <c r="P12"/>
  <c r="N11"/>
  <c r="L10"/>
  <c r="J9"/>
  <c r="N18" i="75"/>
  <c r="J16"/>
  <c r="F14"/>
  <c r="P11"/>
  <c r="L9"/>
  <c r="H22" i="74"/>
  <c r="D20"/>
  <c r="N17"/>
  <c r="J15"/>
  <c r="F13"/>
  <c r="P10"/>
  <c r="P6"/>
  <c r="M22" i="73"/>
  <c r="K21"/>
  <c r="I20"/>
  <c r="G19"/>
  <c r="E18"/>
  <c r="C17"/>
  <c r="O15"/>
  <c r="M14"/>
  <c r="K13"/>
  <c r="I12"/>
  <c r="G11"/>
  <c r="E10"/>
  <c r="C9"/>
  <c r="P22" i="72"/>
  <c r="N21"/>
  <c r="L20"/>
  <c r="J19"/>
  <c r="H18"/>
  <c r="F17"/>
  <c r="D16"/>
  <c r="P14"/>
  <c r="N13"/>
  <c r="L12"/>
  <c r="J11"/>
  <c r="H10"/>
  <c r="F9"/>
  <c r="G21" i="76"/>
  <c r="E20"/>
  <c r="C19"/>
  <c r="O17"/>
  <c r="M16"/>
  <c r="K15"/>
  <c r="I14"/>
  <c r="G13"/>
  <c r="E12"/>
  <c r="C11"/>
  <c r="O9"/>
  <c r="M6"/>
  <c r="K22" i="75"/>
  <c r="I21"/>
  <c r="G20"/>
  <c r="E19"/>
  <c r="C18"/>
  <c r="O16"/>
  <c r="M15"/>
  <c r="K14"/>
  <c r="I13"/>
  <c r="G12"/>
  <c r="E11"/>
  <c r="C10"/>
  <c r="O6"/>
  <c r="M22" i="74"/>
  <c r="K21"/>
  <c r="I20"/>
  <c r="G19"/>
  <c r="E18"/>
  <c r="C17"/>
  <c r="O15"/>
  <c r="M14"/>
  <c r="K13"/>
  <c r="I12"/>
  <c r="G11"/>
  <c r="E10"/>
  <c r="C9"/>
  <c r="P22" i="73"/>
  <c r="N21"/>
  <c r="L20"/>
  <c r="J19"/>
  <c r="H18"/>
  <c r="F17"/>
  <c r="D16"/>
  <c r="P14"/>
  <c r="N13"/>
  <c r="L12"/>
  <c r="J11"/>
  <c r="H10"/>
  <c r="F9"/>
  <c r="D6"/>
  <c r="O21" i="72"/>
  <c r="M20"/>
  <c r="K19"/>
  <c r="I18"/>
  <c r="G17"/>
  <c r="E16"/>
  <c r="C15"/>
  <c r="O13"/>
  <c r="M12"/>
  <c r="K11"/>
  <c r="I10"/>
  <c r="G9"/>
  <c r="E6"/>
  <c r="J22" i="71"/>
  <c r="H21"/>
  <c r="F20"/>
  <c r="D19"/>
  <c r="P17"/>
  <c r="N16"/>
  <c r="L15"/>
  <c r="J14"/>
  <c r="H13"/>
  <c r="F12"/>
  <c r="D11"/>
  <c r="P9"/>
  <c r="N6"/>
  <c r="K22" i="70"/>
  <c r="I21"/>
  <c r="G20"/>
  <c r="E19"/>
  <c r="C18"/>
  <c r="O16"/>
  <c r="M15"/>
  <c r="K14"/>
  <c r="I13"/>
  <c r="G12"/>
  <c r="E11"/>
  <c r="C10"/>
  <c r="O6"/>
  <c r="N22" i="69"/>
  <c r="L21"/>
  <c r="J20"/>
  <c r="H19"/>
  <c r="F18"/>
  <c r="D17"/>
  <c r="P15"/>
  <c r="N14"/>
  <c r="L13"/>
  <c r="J12"/>
  <c r="H11"/>
  <c r="F10"/>
  <c r="D9"/>
  <c r="M10" i="70"/>
  <c r="I6"/>
  <c r="F21" i="69"/>
  <c r="P18"/>
  <c r="L16"/>
  <c r="H14"/>
  <c r="D12"/>
  <c r="N9"/>
  <c r="P22" i="68"/>
  <c r="N21"/>
  <c r="L20"/>
  <c r="J19"/>
  <c r="H18"/>
  <c r="F17"/>
  <c r="D16"/>
  <c r="P14"/>
  <c r="N13"/>
  <c r="L12"/>
  <c r="J11"/>
  <c r="H10"/>
  <c r="F9"/>
  <c r="D6"/>
  <c r="O21" i="67"/>
  <c r="M20"/>
  <c r="K19"/>
  <c r="I18"/>
  <c r="G17"/>
  <c r="E16"/>
  <c r="C15"/>
  <c r="O13"/>
  <c r="M12"/>
  <c r="K11"/>
  <c r="I10"/>
  <c r="G9"/>
  <c r="E6"/>
  <c r="C22" i="66"/>
  <c r="O20"/>
  <c r="M19"/>
  <c r="K18"/>
  <c r="I17"/>
  <c r="G16"/>
  <c r="E15"/>
  <c r="C14"/>
  <c r="O12"/>
  <c r="M11"/>
  <c r="K10"/>
  <c r="I9"/>
  <c r="G6"/>
  <c r="E22" i="65"/>
  <c r="C21"/>
  <c r="O19"/>
  <c r="M18"/>
  <c r="K17"/>
  <c r="I16"/>
  <c r="G15"/>
  <c r="E14"/>
  <c r="C13"/>
  <c r="O11"/>
  <c r="M10"/>
  <c r="K9"/>
  <c r="I6"/>
  <c r="H22" i="64"/>
  <c r="F21"/>
  <c r="D20"/>
  <c r="P18"/>
  <c r="N17"/>
  <c r="L16"/>
  <c r="J15"/>
  <c r="H14"/>
  <c r="F13"/>
  <c r="D12"/>
  <c r="P10"/>
  <c r="N9"/>
  <c r="L6"/>
  <c r="J22" i="63"/>
  <c r="H21"/>
  <c r="F20"/>
  <c r="D19"/>
  <c r="P17"/>
  <c r="N16"/>
  <c r="L15"/>
  <c r="J14"/>
  <c r="H13"/>
  <c r="F12"/>
  <c r="D11"/>
  <c r="P9"/>
  <c r="N6"/>
  <c r="H6" i="72"/>
  <c r="C22" i="71"/>
  <c r="O20"/>
  <c r="M19"/>
  <c r="K18"/>
  <c r="I17"/>
  <c r="G16"/>
  <c r="E15"/>
  <c r="C14"/>
  <c r="O12"/>
  <c r="M11"/>
  <c r="K10"/>
  <c r="I9"/>
  <c r="G6"/>
  <c r="F22" i="70"/>
  <c r="D21"/>
  <c r="P19"/>
  <c r="N18"/>
  <c r="L17"/>
  <c r="J16"/>
  <c r="H15"/>
  <c r="F14"/>
  <c r="D13"/>
  <c r="P11"/>
  <c r="N10"/>
  <c r="L9"/>
  <c r="J6"/>
  <c r="G22" i="69"/>
  <c r="E21"/>
  <c r="C20"/>
  <c r="O18"/>
  <c r="M17"/>
  <c r="K16"/>
  <c r="I15"/>
  <c r="G14"/>
  <c r="E13"/>
  <c r="C12"/>
  <c r="O10"/>
  <c r="M9"/>
  <c r="K6"/>
  <c r="I22" i="68"/>
  <c r="G21"/>
  <c r="E20"/>
  <c r="C19"/>
  <c r="O17"/>
  <c r="M16"/>
  <c r="K15"/>
  <c r="I14"/>
  <c r="G13"/>
  <c r="E12"/>
  <c r="C11"/>
  <c r="O9"/>
  <c r="M6"/>
  <c r="L22" i="67"/>
  <c r="J21"/>
  <c r="H20"/>
  <c r="F19"/>
  <c r="D18"/>
  <c r="P16"/>
  <c r="N15"/>
  <c r="L14"/>
  <c r="J13"/>
  <c r="H12"/>
  <c r="F11"/>
  <c r="D10"/>
  <c r="P6"/>
  <c r="N22" i="66"/>
  <c r="L21"/>
  <c r="J20"/>
  <c r="H19"/>
  <c r="F18"/>
  <c r="D17"/>
  <c r="P15"/>
  <c r="N14"/>
  <c r="L13"/>
  <c r="J12"/>
  <c r="H11"/>
  <c r="F10"/>
  <c r="D9"/>
  <c r="P22" i="65"/>
  <c r="N21"/>
  <c r="L20"/>
  <c r="J19"/>
  <c r="H18"/>
  <c r="F17"/>
  <c r="D16"/>
  <c r="P14"/>
  <c r="N13"/>
  <c r="L12"/>
  <c r="J11"/>
  <c r="H10"/>
  <c r="F9"/>
  <c r="D6"/>
  <c r="O21" i="64"/>
  <c r="M20"/>
  <c r="K19"/>
  <c r="I18"/>
  <c r="G17"/>
  <c r="E16"/>
  <c r="C15"/>
  <c r="O13"/>
  <c r="M12"/>
  <c r="K11"/>
  <c r="I10"/>
  <c r="G9"/>
  <c r="E6"/>
  <c r="C22" i="63"/>
  <c r="O20"/>
  <c r="M19"/>
  <c r="K18"/>
  <c r="I17"/>
  <c r="G16"/>
  <c r="E15"/>
  <c r="C14"/>
  <c r="O12"/>
  <c r="M11"/>
  <c r="K10"/>
  <c r="K6"/>
  <c r="E22" i="62"/>
  <c r="C21"/>
  <c r="O19"/>
  <c r="M18"/>
  <c r="K17"/>
  <c r="I16"/>
  <c r="G15"/>
  <c r="E14"/>
  <c r="C13"/>
  <c r="O11"/>
  <c r="M10"/>
  <c r="K9"/>
  <c r="I6"/>
  <c r="H22" i="61"/>
  <c r="F21"/>
  <c r="D20"/>
  <c r="P18"/>
  <c r="N17"/>
  <c r="L16"/>
  <c r="J15"/>
  <c r="H14"/>
  <c r="F13"/>
  <c r="D12"/>
  <c r="P10"/>
  <c r="N9"/>
  <c r="L6"/>
  <c r="I22" i="60"/>
  <c r="G21"/>
  <c r="E20"/>
  <c r="C19"/>
  <c r="O17"/>
  <c r="M16"/>
  <c r="K15"/>
  <c r="I14"/>
  <c r="G13"/>
  <c r="E12"/>
  <c r="C11"/>
  <c r="O9"/>
  <c r="M6"/>
  <c r="K22" i="59"/>
  <c r="I21"/>
  <c r="G20"/>
  <c r="E19"/>
  <c r="C18"/>
  <c r="O16"/>
  <c r="M15"/>
  <c r="K14"/>
  <c r="I13"/>
  <c r="G12"/>
  <c r="E11"/>
  <c r="C10"/>
  <c r="C11" i="70"/>
  <c r="M6"/>
  <c r="J21" i="69"/>
  <c r="F19"/>
  <c r="P16"/>
  <c r="L14"/>
  <c r="H12"/>
  <c r="D10"/>
  <c r="D6"/>
  <c r="P21" i="68"/>
  <c r="N20"/>
  <c r="L19"/>
  <c r="J18"/>
  <c r="H17"/>
  <c r="F16"/>
  <c r="D15"/>
  <c r="P13"/>
  <c r="N12"/>
  <c r="L11"/>
  <c r="J10"/>
  <c r="H9"/>
  <c r="F6"/>
  <c r="C22" i="67"/>
  <c r="O20"/>
  <c r="M19"/>
  <c r="K18"/>
  <c r="I17"/>
  <c r="G16"/>
  <c r="E15"/>
  <c r="C14"/>
  <c r="O12"/>
  <c r="M11"/>
  <c r="K10"/>
  <c r="I9"/>
  <c r="G6"/>
  <c r="E22" i="66"/>
  <c r="C21"/>
  <c r="O19"/>
  <c r="M18"/>
  <c r="K17"/>
  <c r="I16"/>
  <c r="G15"/>
  <c r="E14"/>
  <c r="C13"/>
  <c r="O11"/>
  <c r="M10"/>
  <c r="K9"/>
  <c r="I6"/>
  <c r="G22" i="65"/>
  <c r="E21"/>
  <c r="C20"/>
  <c r="O18"/>
  <c r="M17"/>
  <c r="K16"/>
  <c r="I15"/>
  <c r="G14"/>
  <c r="E13"/>
  <c r="C12"/>
  <c r="O10"/>
  <c r="M9"/>
  <c r="K6"/>
  <c r="J22" i="64"/>
  <c r="H21"/>
  <c r="F20"/>
  <c r="D19"/>
  <c r="P17"/>
  <c r="N16"/>
  <c r="L15"/>
  <c r="J14"/>
  <c r="H13"/>
  <c r="F12"/>
  <c r="D11"/>
  <c r="P9"/>
  <c r="N6"/>
  <c r="L22" i="63"/>
  <c r="J21"/>
  <c r="H20"/>
  <c r="F19"/>
  <c r="D18"/>
  <c r="P16"/>
  <c r="N15"/>
  <c r="L14"/>
  <c r="J13"/>
  <c r="H12"/>
  <c r="F11"/>
  <c r="D10"/>
  <c r="P6"/>
  <c r="L6" i="72"/>
  <c r="E22" i="71"/>
  <c r="C21"/>
  <c r="O19"/>
  <c r="M18"/>
  <c r="K17"/>
  <c r="I16"/>
  <c r="G15"/>
  <c r="E14"/>
  <c r="C13"/>
  <c r="O11"/>
  <c r="M10"/>
  <c r="K9"/>
  <c r="I6"/>
  <c r="H22" i="70"/>
  <c r="F21"/>
  <c r="D20"/>
  <c r="P18"/>
  <c r="N17"/>
  <c r="L16"/>
  <c r="J15"/>
  <c r="H14"/>
  <c r="F13"/>
  <c r="D12"/>
  <c r="P10"/>
  <c r="N9"/>
  <c r="L6"/>
  <c r="H19" i="75"/>
  <c r="D17"/>
  <c r="N14"/>
  <c r="J12"/>
  <c r="F10"/>
  <c r="P22" i="74"/>
  <c r="L20"/>
  <c r="H18"/>
  <c r="D16"/>
  <c r="N13"/>
  <c r="J11"/>
  <c r="F9"/>
  <c r="D6"/>
  <c r="O21" i="73"/>
  <c r="M20"/>
  <c r="K19"/>
  <c r="I18"/>
  <c r="G17"/>
  <c r="E16"/>
  <c r="C15"/>
  <c r="O13"/>
  <c r="M12"/>
  <c r="K11"/>
  <c r="I10"/>
  <c r="G9"/>
  <c r="E6"/>
  <c r="D22" i="72"/>
  <c r="P20"/>
  <c r="N19"/>
  <c r="L18"/>
  <c r="J17"/>
  <c r="H16"/>
  <c r="F15"/>
  <c r="D14"/>
  <c r="P12"/>
  <c r="N11"/>
  <c r="L10"/>
  <c r="J9"/>
  <c r="M21" i="76"/>
  <c r="I20"/>
  <c r="G19"/>
  <c r="E18"/>
  <c r="C17"/>
  <c r="O15"/>
  <c r="M14"/>
  <c r="K13"/>
  <c r="I12"/>
  <c r="G11"/>
  <c r="E10"/>
  <c r="C9"/>
  <c r="O22" i="75"/>
  <c r="M21"/>
  <c r="K20"/>
  <c r="I19"/>
  <c r="G18"/>
  <c r="E17"/>
  <c r="C16"/>
  <c r="O14"/>
  <c r="M13"/>
  <c r="K12"/>
  <c r="I11"/>
  <c r="G10"/>
  <c r="E9"/>
  <c r="C6"/>
  <c r="O21" i="74"/>
  <c r="M20"/>
  <c r="K19"/>
  <c r="I18"/>
  <c r="G17"/>
  <c r="E16"/>
  <c r="C15"/>
  <c r="O13"/>
  <c r="M12"/>
  <c r="K11"/>
  <c r="I10"/>
  <c r="G9"/>
  <c r="E6"/>
  <c r="D22" i="73"/>
  <c r="P20"/>
  <c r="N19"/>
  <c r="L18"/>
  <c r="J17"/>
  <c r="H16"/>
  <c r="F15"/>
  <c r="D14"/>
  <c r="P12"/>
  <c r="N11"/>
  <c r="L10"/>
  <c r="J9"/>
  <c r="H6"/>
  <c r="E22" i="72"/>
  <c r="C21"/>
  <c r="O19"/>
  <c r="M18"/>
  <c r="K17"/>
  <c r="I16"/>
  <c r="G15"/>
  <c r="E14"/>
  <c r="C13"/>
  <c r="O11"/>
  <c r="M10"/>
  <c r="K9"/>
  <c r="I6"/>
  <c r="N22" i="71"/>
  <c r="L21"/>
  <c r="J20"/>
  <c r="H19"/>
  <c r="F18"/>
  <c r="D17"/>
  <c r="P15"/>
  <c r="N14"/>
  <c r="L13"/>
  <c r="J12"/>
  <c r="H11"/>
  <c r="F10"/>
  <c r="D9"/>
  <c r="O22" i="70"/>
  <c r="M21"/>
  <c r="K20"/>
  <c r="I19"/>
  <c r="G18"/>
  <c r="E17"/>
  <c r="C16"/>
  <c r="O14"/>
  <c r="M13"/>
  <c r="K12"/>
  <c r="I11"/>
  <c r="G10"/>
  <c r="E9"/>
  <c r="C6"/>
  <c r="P21" i="69"/>
  <c r="N20"/>
  <c r="L19"/>
  <c r="J18"/>
  <c r="H17"/>
  <c r="F16"/>
  <c r="D15"/>
  <c r="P13"/>
  <c r="N12"/>
  <c r="L11"/>
  <c r="J10"/>
  <c r="H9"/>
  <c r="G11" i="70"/>
  <c r="C9"/>
  <c r="N21" i="69"/>
  <c r="J19"/>
  <c r="F17"/>
  <c r="P14"/>
  <c r="L12"/>
  <c r="H10"/>
  <c r="F6"/>
  <c r="D22" i="68"/>
  <c r="P20"/>
  <c r="N19"/>
  <c r="L18"/>
  <c r="J17"/>
  <c r="H16"/>
  <c r="F15"/>
  <c r="D14"/>
  <c r="P12"/>
  <c r="N11"/>
  <c r="L10"/>
  <c r="J9"/>
  <c r="H6"/>
  <c r="E22" i="67"/>
  <c r="C21"/>
  <c r="O19"/>
  <c r="M18"/>
  <c r="K17"/>
  <c r="I16"/>
  <c r="G15"/>
  <c r="E14"/>
  <c r="C13"/>
  <c r="O11"/>
  <c r="M10"/>
  <c r="K9"/>
  <c r="I6"/>
  <c r="G22" i="66"/>
  <c r="E21"/>
  <c r="C20"/>
  <c r="O18"/>
  <c r="M17"/>
  <c r="K16"/>
  <c r="I15"/>
  <c r="G14"/>
  <c r="E13"/>
  <c r="C12"/>
  <c r="O10"/>
  <c r="M9"/>
  <c r="K6"/>
  <c r="I22" i="65"/>
  <c r="G21"/>
  <c r="E20"/>
  <c r="C19"/>
  <c r="O17"/>
  <c r="M16"/>
  <c r="K15"/>
  <c r="I14"/>
  <c r="G13"/>
  <c r="E12"/>
  <c r="C11"/>
  <c r="O9"/>
  <c r="M6"/>
  <c r="L22" i="64"/>
  <c r="J21"/>
  <c r="H20"/>
  <c r="F19"/>
  <c r="D18"/>
  <c r="P16"/>
  <c r="N15"/>
  <c r="L14"/>
  <c r="J13"/>
  <c r="H12"/>
  <c r="F11"/>
  <c r="D10"/>
  <c r="P6"/>
  <c r="N22" i="63"/>
  <c r="L21"/>
  <c r="J20"/>
  <c r="H19"/>
  <c r="F18"/>
  <c r="D17"/>
  <c r="P15"/>
  <c r="N14"/>
  <c r="L13"/>
  <c r="J12"/>
  <c r="H11"/>
  <c r="F10"/>
  <c r="D9"/>
  <c r="P6" i="72"/>
  <c r="G22" i="71"/>
  <c r="E21"/>
  <c r="C20"/>
  <c r="O18"/>
  <c r="M17"/>
  <c r="K16"/>
  <c r="I15"/>
  <c r="G14"/>
  <c r="E13"/>
  <c r="C12"/>
  <c r="O10"/>
  <c r="M9"/>
  <c r="K6"/>
  <c r="J22" i="70"/>
  <c r="H21"/>
  <c r="F20"/>
  <c r="D19"/>
  <c r="P17"/>
  <c r="N16"/>
  <c r="L15"/>
  <c r="J14"/>
  <c r="H13"/>
  <c r="F12"/>
  <c r="D11"/>
  <c r="P9"/>
  <c r="N6"/>
  <c r="K22" i="69"/>
  <c r="I21"/>
  <c r="G20"/>
  <c r="E19"/>
  <c r="C18"/>
  <c r="O16"/>
  <c r="M15"/>
  <c r="K14"/>
  <c r="I13"/>
  <c r="G12"/>
  <c r="E11"/>
  <c r="C10"/>
  <c r="O6"/>
  <c r="M22" i="68"/>
  <c r="K21"/>
  <c r="I20"/>
  <c r="G19"/>
  <c r="E18"/>
  <c r="C17"/>
  <c r="O15"/>
  <c r="M14"/>
  <c r="K13"/>
  <c r="I12"/>
  <c r="G11"/>
  <c r="E10"/>
  <c r="C9"/>
  <c r="P22" i="67"/>
  <c r="N21"/>
  <c r="L20"/>
  <c r="J19"/>
  <c r="H18"/>
  <c r="F17"/>
  <c r="D16"/>
  <c r="P14"/>
  <c r="N13"/>
  <c r="L12"/>
  <c r="J11"/>
  <c r="H10"/>
  <c r="F9"/>
  <c r="D6"/>
  <c r="P21" i="66"/>
  <c r="N20"/>
  <c r="L19"/>
  <c r="J18"/>
  <c r="H17"/>
  <c r="F16"/>
  <c r="D15"/>
  <c r="P13"/>
  <c r="N12"/>
  <c r="L11"/>
  <c r="J10"/>
  <c r="H9"/>
  <c r="F6"/>
  <c r="D22" i="65"/>
  <c r="P20"/>
  <c r="N19"/>
  <c r="L18"/>
  <c r="J17"/>
  <c r="H16"/>
  <c r="F15"/>
  <c r="D14"/>
  <c r="P12"/>
  <c r="N11"/>
  <c r="L10"/>
  <c r="J9"/>
  <c r="H6"/>
  <c r="E22" i="64"/>
  <c r="C21"/>
  <c r="O19"/>
  <c r="M18"/>
  <c r="K17"/>
  <c r="I16"/>
  <c r="G15"/>
  <c r="E14"/>
  <c r="C13"/>
  <c r="O11"/>
  <c r="M10"/>
  <c r="K9"/>
  <c r="I6"/>
  <c r="G22" i="63"/>
  <c r="E21"/>
  <c r="C20"/>
  <c r="O18"/>
  <c r="M17"/>
  <c r="K16"/>
  <c r="I15"/>
  <c r="G14"/>
  <c r="E13"/>
  <c r="C12"/>
  <c r="O10"/>
  <c r="E9"/>
  <c r="I22" i="62"/>
  <c r="G21"/>
  <c r="E20"/>
  <c r="C19"/>
  <c r="O17"/>
  <c r="M16"/>
  <c r="K15"/>
  <c r="I14"/>
  <c r="G13"/>
  <c r="E12"/>
  <c r="C11"/>
  <c r="O9"/>
  <c r="M6"/>
  <c r="L22" i="61"/>
  <c r="J21"/>
  <c r="H20"/>
  <c r="F19"/>
  <c r="D18"/>
  <c r="P16"/>
  <c r="N15"/>
  <c r="L14"/>
  <c r="J13"/>
  <c r="H12"/>
  <c r="F11"/>
  <c r="D10"/>
  <c r="P6"/>
  <c r="M22" i="60"/>
  <c r="K21"/>
  <c r="I20"/>
  <c r="G19"/>
  <c r="E18"/>
  <c r="C17"/>
  <c r="O15"/>
  <c r="M14"/>
  <c r="K13"/>
  <c r="I12"/>
  <c r="G11"/>
  <c r="E10"/>
  <c r="C9"/>
  <c r="O22" i="59"/>
  <c r="M21"/>
  <c r="K20"/>
  <c r="I19"/>
  <c r="G18"/>
  <c r="E17"/>
  <c r="C16"/>
  <c r="O14"/>
  <c r="M13"/>
  <c r="K12"/>
  <c r="I11"/>
  <c r="G10"/>
  <c r="K11" i="70"/>
  <c r="G9"/>
  <c r="D22" i="69"/>
  <c r="N19"/>
  <c r="J17"/>
  <c r="F15"/>
  <c r="P12"/>
  <c r="L10"/>
  <c r="H6"/>
  <c r="F22" i="68"/>
  <c r="D21"/>
  <c r="P19"/>
  <c r="N18"/>
  <c r="L17"/>
  <c r="J16"/>
  <c r="H15"/>
  <c r="F14"/>
  <c r="D13"/>
  <c r="P11"/>
  <c r="N10"/>
  <c r="L9"/>
  <c r="J6"/>
  <c r="G22" i="67"/>
  <c r="E21"/>
  <c r="C20"/>
  <c r="O18"/>
  <c r="M17"/>
  <c r="K16"/>
  <c r="I15"/>
  <c r="G14"/>
  <c r="E13"/>
  <c r="C12"/>
  <c r="O10"/>
  <c r="M9"/>
  <c r="K6"/>
  <c r="I22" i="66"/>
  <c r="G21"/>
  <c r="E20"/>
  <c r="C19"/>
  <c r="O17"/>
  <c r="M16"/>
  <c r="K15"/>
  <c r="I14"/>
  <c r="G13"/>
  <c r="E12"/>
  <c r="C11"/>
  <c r="O9"/>
  <c r="M6"/>
  <c r="K22" i="65"/>
  <c r="I21"/>
  <c r="G20"/>
  <c r="E19"/>
  <c r="C18"/>
  <c r="O16"/>
  <c r="M15"/>
  <c r="K14"/>
  <c r="I13"/>
  <c r="G12"/>
  <c r="E11"/>
  <c r="C10"/>
  <c r="O6"/>
  <c r="N22" i="64"/>
  <c r="L21"/>
  <c r="J20"/>
  <c r="H19"/>
  <c r="F18"/>
  <c r="D17"/>
  <c r="P15"/>
  <c r="N14"/>
  <c r="L13"/>
  <c r="J12"/>
  <c r="H11"/>
  <c r="F10"/>
  <c r="D9"/>
  <c r="P22" i="63"/>
  <c r="N21"/>
  <c r="L20"/>
  <c r="J19"/>
  <c r="H18"/>
  <c r="F17"/>
  <c r="D16"/>
  <c r="P14"/>
  <c r="N13"/>
  <c r="L12"/>
  <c r="J11"/>
  <c r="H10"/>
  <c r="F9"/>
  <c r="D6"/>
  <c r="I22" i="71"/>
  <c r="G21"/>
  <c r="E20"/>
  <c r="C19"/>
  <c r="O17"/>
  <c r="M16"/>
  <c r="K15"/>
  <c r="I14"/>
  <c r="G13"/>
  <c r="E12"/>
  <c r="C11"/>
  <c r="O9"/>
  <c r="M6"/>
  <c r="L22" i="70"/>
  <c r="J21"/>
  <c r="H20"/>
  <c r="F19"/>
  <c r="D18"/>
  <c r="P16"/>
  <c r="N15"/>
  <c r="L14"/>
  <c r="J13"/>
  <c r="H12"/>
  <c r="F11"/>
  <c r="D10"/>
  <c r="P6"/>
  <c r="M22" i="69"/>
  <c r="K21"/>
  <c r="I20"/>
  <c r="G19"/>
  <c r="E18"/>
  <c r="C17"/>
  <c r="O15"/>
  <c r="M14"/>
  <c r="K13"/>
  <c r="I12"/>
  <c r="G11"/>
  <c r="E10"/>
  <c r="C9"/>
  <c r="O22" i="68"/>
  <c r="M21"/>
  <c r="K20"/>
  <c r="I19"/>
  <c r="G18"/>
  <c r="E17"/>
  <c r="G21" i="69"/>
  <c r="C19"/>
  <c r="M16"/>
  <c r="I14"/>
  <c r="E12"/>
  <c r="O9"/>
  <c r="K22" i="68"/>
  <c r="G20"/>
  <c r="C18"/>
  <c r="G16"/>
  <c r="E15"/>
  <c r="C14"/>
  <c r="O12"/>
  <c r="M11"/>
  <c r="K10"/>
  <c r="I9"/>
  <c r="G6"/>
  <c r="F22" i="67"/>
  <c r="D21"/>
  <c r="P19"/>
  <c r="N18"/>
  <c r="L17"/>
  <c r="J16"/>
  <c r="H15"/>
  <c r="F14"/>
  <c r="D13"/>
  <c r="P11"/>
  <c r="N10"/>
  <c r="L9"/>
  <c r="J6"/>
  <c r="H22" i="66"/>
  <c r="F21"/>
  <c r="D20"/>
  <c r="P18"/>
  <c r="N17"/>
  <c r="L16"/>
  <c r="J15"/>
  <c r="H14"/>
  <c r="F13"/>
  <c r="D12"/>
  <c r="P10"/>
  <c r="N9"/>
  <c r="L6"/>
  <c r="J22" i="65"/>
  <c r="H21"/>
  <c r="F20"/>
  <c r="D19"/>
  <c r="P17"/>
  <c r="N16"/>
  <c r="L15"/>
  <c r="J14"/>
  <c r="H13"/>
  <c r="F12"/>
  <c r="D11"/>
  <c r="P9"/>
  <c r="N6"/>
  <c r="K22" i="64"/>
  <c r="I21"/>
  <c r="G20"/>
  <c r="E19"/>
  <c r="C18"/>
  <c r="O16"/>
  <c r="M15"/>
  <c r="K14"/>
  <c r="I13"/>
  <c r="G12"/>
  <c r="E11"/>
  <c r="C10"/>
  <c r="O6"/>
  <c r="M22" i="63"/>
  <c r="K21"/>
  <c r="I20"/>
  <c r="G19"/>
  <c r="E18"/>
  <c r="C17"/>
  <c r="O15"/>
  <c r="M14"/>
  <c r="K13"/>
  <c r="I12"/>
  <c r="G11"/>
  <c r="C10"/>
  <c r="O22" i="62"/>
  <c r="M21"/>
  <c r="K20"/>
  <c r="I19"/>
  <c r="G18"/>
  <c r="E17"/>
  <c r="C16"/>
  <c r="O14"/>
  <c r="M13"/>
  <c r="K12"/>
  <c r="I11"/>
  <c r="G10"/>
  <c r="E9"/>
  <c r="C6"/>
  <c r="P21" i="61"/>
  <c r="N20"/>
  <c r="L19"/>
  <c r="J18"/>
  <c r="H17"/>
  <c r="F16"/>
  <c r="D15"/>
  <c r="P13"/>
  <c r="N12"/>
  <c r="L11"/>
  <c r="J10"/>
  <c r="H9"/>
  <c r="F6"/>
  <c r="C22" i="60"/>
  <c r="O20"/>
  <c r="M19"/>
  <c r="K18"/>
  <c r="I17"/>
  <c r="G16"/>
  <c r="E15"/>
  <c r="C14"/>
  <c r="O12"/>
  <c r="M11"/>
  <c r="K10"/>
  <c r="I9"/>
  <c r="G6"/>
  <c r="E22" i="59"/>
  <c r="C21"/>
  <c r="O19"/>
  <c r="M18"/>
  <c r="K17"/>
  <c r="I16"/>
  <c r="G15"/>
  <c r="E14"/>
  <c r="C13"/>
  <c r="O11"/>
  <c r="M10"/>
  <c r="K9"/>
  <c r="I6"/>
  <c r="G22" i="58"/>
  <c r="E21"/>
  <c r="C20"/>
  <c r="O18"/>
  <c r="M17"/>
  <c r="K16"/>
  <c r="I15"/>
  <c r="G14"/>
  <c r="E13"/>
  <c r="C12"/>
  <c r="O10"/>
  <c r="M9"/>
  <c r="K6"/>
  <c r="O6" i="59"/>
  <c r="K21" i="58"/>
  <c r="G19"/>
  <c r="C17"/>
  <c r="M14"/>
  <c r="I12"/>
  <c r="E10"/>
  <c r="P22" i="57"/>
  <c r="L21"/>
  <c r="J20"/>
  <c r="H19"/>
  <c r="F18"/>
  <c r="D17"/>
  <c r="P15"/>
  <c r="N14"/>
  <c r="L13"/>
  <c r="J12"/>
  <c r="H11"/>
  <c r="F10"/>
  <c r="D9"/>
  <c r="P22" i="56"/>
  <c r="N21"/>
  <c r="L20"/>
  <c r="J19"/>
  <c r="H18"/>
  <c r="F17"/>
  <c r="D16"/>
  <c r="P14"/>
  <c r="N13"/>
  <c r="L12"/>
  <c r="J11"/>
  <c r="H10"/>
  <c r="F9"/>
  <c r="D6"/>
  <c r="P21" i="55"/>
  <c r="N20"/>
  <c r="L19"/>
  <c r="J18"/>
  <c r="H17"/>
  <c r="F16"/>
  <c r="D15"/>
  <c r="P13"/>
  <c r="N12"/>
  <c r="L11"/>
  <c r="J10"/>
  <c r="H9"/>
  <c r="F6"/>
  <c r="D22" i="54"/>
  <c r="P20"/>
  <c r="N19"/>
  <c r="L18"/>
  <c r="J17"/>
  <c r="H16"/>
  <c r="F15"/>
  <c r="D14"/>
  <c r="P12"/>
  <c r="N11"/>
  <c r="E6" i="63"/>
  <c r="P21" i="62"/>
  <c r="N20"/>
  <c r="L19"/>
  <c r="J18"/>
  <c r="H17"/>
  <c r="F16"/>
  <c r="D15"/>
  <c r="P13"/>
  <c r="N12"/>
  <c r="L11"/>
  <c r="J10"/>
  <c r="H9"/>
  <c r="F6"/>
  <c r="C22" i="61"/>
  <c r="O20"/>
  <c r="M19"/>
  <c r="K18"/>
  <c r="I17"/>
  <c r="G16"/>
  <c r="E15"/>
  <c r="C14"/>
  <c r="O12"/>
  <c r="M11"/>
  <c r="K10"/>
  <c r="I9"/>
  <c r="G6"/>
  <c r="F22" i="60"/>
  <c r="D21"/>
  <c r="P19"/>
  <c r="N18"/>
  <c r="L17"/>
  <c r="J16"/>
  <c r="H15"/>
  <c r="F14"/>
  <c r="D13"/>
  <c r="P11"/>
  <c r="N10"/>
  <c r="L9"/>
  <c r="J6"/>
  <c r="H22" i="59"/>
  <c r="F21"/>
  <c r="D20"/>
  <c r="P18"/>
  <c r="N17"/>
  <c r="L16"/>
  <c r="J15"/>
  <c r="H14"/>
  <c r="F13"/>
  <c r="D12"/>
  <c r="P10"/>
  <c r="N9"/>
  <c r="L6"/>
  <c r="J22" i="58"/>
  <c r="H21"/>
  <c r="F20"/>
  <c r="D19"/>
  <c r="P17"/>
  <c r="N16"/>
  <c r="L15"/>
  <c r="J14"/>
  <c r="P21" i="74"/>
  <c r="N20"/>
  <c r="L19"/>
  <c r="J18"/>
  <c r="H17"/>
  <c r="F16"/>
  <c r="D15"/>
  <c r="P13"/>
  <c r="N12"/>
  <c r="L11"/>
  <c r="J10"/>
  <c r="H9"/>
  <c r="F6"/>
  <c r="C22" i="73"/>
  <c r="O20"/>
  <c r="M19"/>
  <c r="K18"/>
  <c r="I17"/>
  <c r="G16"/>
  <c r="E15"/>
  <c r="C14"/>
  <c r="O12"/>
  <c r="M11"/>
  <c r="K10"/>
  <c r="I9"/>
  <c r="G6"/>
  <c r="F22" i="72"/>
  <c r="D21"/>
  <c r="P19"/>
  <c r="N18"/>
  <c r="L17"/>
  <c r="J16"/>
  <c r="H15"/>
  <c r="F14"/>
  <c r="D13"/>
  <c r="P11"/>
  <c r="N10"/>
  <c r="L9"/>
  <c r="C22" i="76"/>
  <c r="K20"/>
  <c r="I19"/>
  <c r="G18"/>
  <c r="E17"/>
  <c r="C16"/>
  <c r="O14"/>
  <c r="M13"/>
  <c r="K12"/>
  <c r="I11"/>
  <c r="G10"/>
  <c r="E9"/>
  <c r="C6"/>
  <c r="O21" i="75"/>
  <c r="M20"/>
  <c r="K19"/>
  <c r="I18"/>
  <c r="G17"/>
  <c r="E16"/>
  <c r="C15"/>
  <c r="O13"/>
  <c r="M12"/>
  <c r="K11"/>
  <c r="I10"/>
  <c r="G9"/>
  <c r="E6"/>
  <c r="C22" i="74"/>
  <c r="O20"/>
  <c r="M19"/>
  <c r="K18"/>
  <c r="I17"/>
  <c r="G16"/>
  <c r="E15"/>
  <c r="C14"/>
  <c r="O12"/>
  <c r="M11"/>
  <c r="K10"/>
  <c r="I9"/>
  <c r="G6"/>
  <c r="F22" i="73"/>
  <c r="D21"/>
  <c r="P19"/>
  <c r="N18"/>
  <c r="L17"/>
  <c r="J16"/>
  <c r="H15"/>
  <c r="F14"/>
  <c r="D13"/>
  <c r="P11"/>
  <c r="N10"/>
  <c r="L9"/>
  <c r="J6"/>
  <c r="G22" i="72"/>
  <c r="E21"/>
  <c r="C20"/>
  <c r="O18"/>
  <c r="M17"/>
  <c r="K16"/>
  <c r="I15"/>
  <c r="G14"/>
  <c r="E13"/>
  <c r="C12"/>
  <c r="O10"/>
  <c r="M9"/>
  <c r="K6"/>
  <c r="P22" i="71"/>
  <c r="N21"/>
  <c r="L20"/>
  <c r="J19"/>
  <c r="H18"/>
  <c r="F17"/>
  <c r="D16"/>
  <c r="P14"/>
  <c r="N13"/>
  <c r="L12"/>
  <c r="J11"/>
  <c r="H10"/>
  <c r="F9"/>
  <c r="D6"/>
  <c r="O21" i="70"/>
  <c r="M20"/>
  <c r="K19"/>
  <c r="I18"/>
  <c r="G17"/>
  <c r="E16"/>
  <c r="C15"/>
  <c r="O13"/>
  <c r="M12"/>
  <c r="I20" i="78"/>
  <c r="K18"/>
  <c r="I17"/>
  <c r="G16"/>
  <c r="E15"/>
  <c r="C14"/>
  <c r="O12"/>
  <c r="M11"/>
  <c r="K10"/>
  <c r="I9"/>
  <c r="G6"/>
  <c r="E22" i="77"/>
  <c r="C21"/>
  <c r="O19"/>
  <c r="M18"/>
  <c r="K17"/>
  <c r="I16"/>
  <c r="G15"/>
  <c r="E14"/>
  <c r="C13"/>
  <c r="O11"/>
  <c r="M10"/>
  <c r="K9"/>
  <c r="I6"/>
  <c r="M21" i="81"/>
  <c r="I19"/>
  <c r="E17"/>
  <c r="I15"/>
  <c r="G14"/>
  <c r="E13"/>
  <c r="C12"/>
  <c r="O10"/>
  <c r="M9"/>
  <c r="K6"/>
  <c r="J22" i="80"/>
  <c r="H21"/>
  <c r="F20"/>
  <c r="D19"/>
  <c r="P17"/>
  <c r="N16"/>
  <c r="L15"/>
  <c r="J14"/>
  <c r="H13"/>
  <c r="F12"/>
  <c r="D11"/>
  <c r="P9"/>
  <c r="N6"/>
  <c r="L22" i="79"/>
  <c r="J21"/>
  <c r="H20"/>
  <c r="F19"/>
  <c r="D18"/>
  <c r="P16"/>
  <c r="N15"/>
  <c r="L14"/>
  <c r="J13"/>
  <c r="H12"/>
  <c r="F11"/>
  <c r="D10"/>
  <c r="P6"/>
  <c r="N22" i="78"/>
  <c r="L21"/>
  <c r="J20"/>
  <c r="H19"/>
  <c r="F18"/>
  <c r="D17"/>
  <c r="P15"/>
  <c r="N14"/>
  <c r="L13"/>
  <c r="J12"/>
  <c r="H11"/>
  <c r="F10"/>
  <c r="D9"/>
  <c r="P22" i="77"/>
  <c r="N21"/>
  <c r="L20"/>
  <c r="J19"/>
  <c r="H18"/>
  <c r="F17"/>
  <c r="D16"/>
  <c r="P14"/>
  <c r="N13"/>
  <c r="L12"/>
  <c r="J11"/>
  <c r="H10"/>
  <c r="F9"/>
  <c r="D6"/>
  <c r="P21" i="76"/>
  <c r="K21"/>
  <c r="H20"/>
  <c r="F19"/>
  <c r="D18"/>
  <c r="P16"/>
  <c r="N15"/>
  <c r="L14"/>
  <c r="J13"/>
  <c r="H12"/>
  <c r="F11"/>
  <c r="D10"/>
  <c r="P6"/>
  <c r="N22" i="75"/>
  <c r="L21"/>
  <c r="M22" i="80"/>
  <c r="I20"/>
  <c r="E18"/>
  <c r="O15"/>
  <c r="K13"/>
  <c r="G11"/>
  <c r="C9"/>
  <c r="M21" i="79"/>
  <c r="I19"/>
  <c r="E17"/>
  <c r="O14"/>
  <c r="E13"/>
  <c r="C12"/>
  <c r="O10"/>
  <c r="M9"/>
  <c r="K6"/>
  <c r="I22" i="78"/>
  <c r="G21"/>
  <c r="E9" i="84"/>
  <c r="P21" i="83"/>
  <c r="L20"/>
  <c r="J19"/>
  <c r="H18"/>
  <c r="F17"/>
  <c r="D16"/>
  <c r="P14"/>
  <c r="N13"/>
  <c r="L12"/>
  <c r="J11"/>
  <c r="H10"/>
  <c r="F9"/>
  <c r="D6"/>
  <c r="O21" i="82"/>
  <c r="M20"/>
  <c r="K19"/>
  <c r="I18"/>
  <c r="G17"/>
  <c r="E16"/>
  <c r="C15"/>
  <c r="O13"/>
  <c r="M12"/>
  <c r="K11"/>
  <c r="I10"/>
  <c r="G9"/>
  <c r="E6"/>
  <c r="C16" i="86"/>
  <c r="M13"/>
  <c r="I11"/>
  <c r="E9"/>
  <c r="J22" i="85"/>
  <c r="H21"/>
  <c r="F20"/>
  <c r="D19"/>
  <c r="P17"/>
  <c r="N16"/>
  <c r="L15"/>
  <c r="J14"/>
  <c r="H13"/>
  <c r="F12"/>
  <c r="D11"/>
  <c r="P9"/>
  <c r="N6"/>
  <c r="L22" i="84"/>
  <c r="J21"/>
  <c r="H20"/>
  <c r="F19"/>
  <c r="D18"/>
  <c r="P16"/>
  <c r="N15"/>
  <c r="L14"/>
  <c r="J13"/>
  <c r="H12"/>
  <c r="F11"/>
  <c r="D10"/>
  <c r="P6"/>
  <c r="M22" i="83"/>
  <c r="K21"/>
  <c r="I20"/>
  <c r="G19"/>
  <c r="E18"/>
  <c r="C17"/>
  <c r="O15"/>
  <c r="M14"/>
  <c r="K13"/>
  <c r="I12"/>
  <c r="G11"/>
  <c r="E10"/>
  <c r="C9"/>
  <c r="P22" i="82"/>
  <c r="N21"/>
  <c r="L20"/>
  <c r="J19"/>
  <c r="H18"/>
  <c r="F17"/>
  <c r="D16"/>
  <c r="P14"/>
  <c r="N13"/>
  <c r="L12"/>
  <c r="J11"/>
  <c r="H10"/>
  <c r="F9"/>
  <c r="D6"/>
  <c r="P21" i="81"/>
  <c r="N20"/>
  <c r="L19"/>
  <c r="J18"/>
  <c r="H17"/>
  <c r="F16"/>
  <c r="C21"/>
  <c r="M18"/>
  <c r="I16"/>
  <c r="D15"/>
  <c r="P13"/>
  <c r="N12"/>
  <c r="L11"/>
  <c r="J10"/>
  <c r="H9"/>
  <c r="F6"/>
  <c r="C22" i="80"/>
  <c r="O20"/>
  <c r="M19"/>
  <c r="K18"/>
  <c r="I17"/>
  <c r="G16"/>
  <c r="E15"/>
  <c r="C14"/>
  <c r="O12"/>
  <c r="M11"/>
  <c r="K10"/>
  <c r="I9"/>
  <c r="G6"/>
  <c r="E22" i="79"/>
  <c r="C21"/>
  <c r="O19"/>
  <c r="M18"/>
  <c r="K17"/>
  <c r="I16"/>
  <c r="G15"/>
  <c r="E14"/>
  <c r="C13"/>
  <c r="O11"/>
  <c r="M10"/>
  <c r="K9"/>
  <c r="I6"/>
  <c r="G22" i="78"/>
  <c r="E21"/>
  <c r="C20"/>
  <c r="E20"/>
  <c r="I18"/>
  <c r="G17"/>
  <c r="E16"/>
  <c r="C15"/>
  <c r="O13"/>
  <c r="M12"/>
  <c r="K11"/>
  <c r="I10"/>
  <c r="G9"/>
  <c r="E6"/>
  <c r="C22" i="77"/>
  <c r="O20"/>
  <c r="M19"/>
  <c r="K18"/>
  <c r="I17"/>
  <c r="G16"/>
  <c r="E15"/>
  <c r="C14"/>
  <c r="O12"/>
  <c r="M11"/>
  <c r="K10"/>
  <c r="I9"/>
  <c r="G6"/>
  <c r="I21" i="81"/>
  <c r="E19"/>
  <c r="O16"/>
  <c r="G15"/>
  <c r="E14"/>
  <c r="C13"/>
  <c r="O11"/>
  <c r="M10"/>
  <c r="K9"/>
  <c r="I6"/>
  <c r="H22" i="80"/>
  <c r="F21"/>
  <c r="D20"/>
  <c r="P18"/>
  <c r="N17"/>
  <c r="L16"/>
  <c r="J15"/>
  <c r="H14"/>
  <c r="F13"/>
  <c r="D12"/>
  <c r="P10"/>
  <c r="N9"/>
  <c r="L6"/>
  <c r="J22" i="79"/>
  <c r="H21"/>
  <c r="F20"/>
  <c r="D19"/>
  <c r="P17"/>
  <c r="N16"/>
  <c r="L15"/>
  <c r="J14"/>
  <c r="H13"/>
  <c r="F12"/>
  <c r="D11"/>
  <c r="P9"/>
  <c r="N6"/>
  <c r="L22" i="78"/>
  <c r="J21"/>
  <c r="H20"/>
  <c r="F19"/>
  <c r="D18"/>
  <c r="P16"/>
  <c r="N15"/>
  <c r="L14"/>
  <c r="J13"/>
  <c r="H12"/>
  <c r="F11"/>
  <c r="D10"/>
  <c r="P6"/>
  <c r="N22" i="77"/>
  <c r="L21"/>
  <c r="J20"/>
  <c r="H19"/>
  <c r="F18"/>
  <c r="D17"/>
  <c r="P15"/>
  <c r="N14"/>
  <c r="L13"/>
  <c r="J12"/>
  <c r="H11"/>
  <c r="F10"/>
  <c r="D9"/>
  <c r="P22" i="76"/>
  <c r="N21"/>
  <c r="H21"/>
  <c r="F20"/>
  <c r="D19"/>
  <c r="P17"/>
  <c r="N16"/>
  <c r="L15"/>
  <c r="J14"/>
  <c r="H13"/>
  <c r="F12"/>
  <c r="D11"/>
  <c r="P9"/>
  <c r="N6"/>
  <c r="L22" i="75"/>
  <c r="J21"/>
  <c r="H20"/>
  <c r="F19"/>
  <c r="D18"/>
  <c r="P16"/>
  <c r="N15"/>
  <c r="L14"/>
  <c r="J13"/>
  <c r="H12"/>
  <c r="F11"/>
  <c r="D10"/>
  <c r="P6"/>
  <c r="N22" i="74"/>
  <c r="L21"/>
  <c r="J20"/>
  <c r="H19"/>
  <c r="F18"/>
  <c r="D17"/>
  <c r="P15"/>
  <c r="N14"/>
  <c r="L13"/>
  <c r="J12"/>
  <c r="H11"/>
  <c r="F10"/>
  <c r="D9"/>
  <c r="O22" i="73"/>
  <c r="M21"/>
  <c r="K20"/>
  <c r="I19"/>
  <c r="G18"/>
  <c r="E17"/>
  <c r="C16"/>
  <c r="O14"/>
  <c r="M13"/>
  <c r="K12"/>
  <c r="I11"/>
  <c r="G10"/>
  <c r="E9"/>
  <c r="C6"/>
  <c r="P21" i="72"/>
  <c r="N20"/>
  <c r="L19"/>
  <c r="J18"/>
  <c r="H17"/>
  <c r="F16"/>
  <c r="D15"/>
  <c r="P13"/>
  <c r="N12"/>
  <c r="L11"/>
  <c r="J10"/>
  <c r="H9"/>
  <c r="I21" i="76"/>
  <c r="G20"/>
  <c r="E19"/>
  <c r="C18"/>
  <c r="O16"/>
  <c r="M15"/>
  <c r="K14"/>
  <c r="I13"/>
  <c r="G12"/>
  <c r="E11"/>
  <c r="C10"/>
  <c r="O6"/>
  <c r="M22" i="75"/>
  <c r="K21"/>
  <c r="I20"/>
  <c r="G19"/>
  <c r="E18"/>
  <c r="C17"/>
  <c r="O15"/>
  <c r="M14"/>
  <c r="K13"/>
  <c r="I12"/>
  <c r="G11"/>
  <c r="E10"/>
  <c r="C9"/>
  <c r="O22" i="74"/>
  <c r="M21"/>
  <c r="K20"/>
  <c r="I19"/>
  <c r="G18"/>
  <c r="E17"/>
  <c r="C16"/>
  <c r="O14"/>
  <c r="M13"/>
  <c r="K12"/>
  <c r="I11"/>
  <c r="G10"/>
  <c r="E9"/>
  <c r="C6"/>
  <c r="P21" i="73"/>
  <c r="N20"/>
  <c r="L19"/>
  <c r="J18"/>
  <c r="H17"/>
  <c r="F16"/>
  <c r="D15"/>
  <c r="P13"/>
  <c r="N12"/>
  <c r="L11"/>
  <c r="J10"/>
  <c r="H9"/>
  <c r="F6"/>
  <c r="C22" i="72"/>
  <c r="O20"/>
  <c r="M19"/>
  <c r="K18"/>
  <c r="I17"/>
  <c r="G16"/>
  <c r="E15"/>
  <c r="C14"/>
  <c r="O12"/>
  <c r="M11"/>
  <c r="K10"/>
  <c r="I9"/>
  <c r="G6"/>
  <c r="L22" i="71"/>
  <c r="J21"/>
  <c r="H20"/>
  <c r="F19"/>
  <c r="D18"/>
  <c r="P16"/>
  <c r="N15"/>
  <c r="L14"/>
  <c r="J13"/>
  <c r="H12"/>
  <c r="F11"/>
  <c r="D10"/>
  <c r="P6"/>
  <c r="M22" i="70"/>
  <c r="K21"/>
  <c r="I20"/>
  <c r="G19"/>
  <c r="E18"/>
  <c r="C17"/>
  <c r="O15"/>
  <c r="M14"/>
  <c r="K13"/>
  <c r="I12"/>
  <c r="O19" i="78"/>
  <c r="G18"/>
  <c r="E17"/>
  <c r="C16"/>
  <c r="O14"/>
  <c r="M13"/>
  <c r="K12"/>
  <c r="I11"/>
  <c r="G10"/>
  <c r="E9"/>
  <c r="C6"/>
  <c r="O21" i="77"/>
  <c r="M20"/>
  <c r="K19"/>
  <c r="I18"/>
  <c r="G17"/>
  <c r="E16"/>
  <c r="C15"/>
  <c r="O13"/>
  <c r="M12"/>
  <c r="K11"/>
  <c r="I10"/>
  <c r="G9"/>
  <c r="E6"/>
  <c r="E21" i="81"/>
  <c r="O18"/>
  <c r="K16"/>
  <c r="E15"/>
  <c r="C14"/>
  <c r="O12"/>
  <c r="M11"/>
  <c r="K10"/>
  <c r="I9"/>
  <c r="G6"/>
  <c r="F22" i="80"/>
  <c r="D21"/>
  <c r="P19"/>
  <c r="N18"/>
  <c r="L17"/>
  <c r="J16"/>
  <c r="H15"/>
  <c r="F14"/>
  <c r="D13"/>
  <c r="P11"/>
  <c r="N10"/>
  <c r="L9"/>
  <c r="J6"/>
  <c r="H22" i="79"/>
  <c r="F21"/>
  <c r="D20"/>
  <c r="P18"/>
  <c r="N17"/>
  <c r="L16"/>
  <c r="J15"/>
  <c r="H14"/>
  <c r="F13"/>
  <c r="D12"/>
  <c r="P10"/>
  <c r="N9"/>
  <c r="L6"/>
  <c r="J22" i="78"/>
  <c r="H21"/>
  <c r="F20"/>
  <c r="D19"/>
  <c r="P17"/>
  <c r="N16"/>
  <c r="L15"/>
  <c r="J14"/>
  <c r="H13"/>
  <c r="F12"/>
  <c r="D11"/>
  <c r="P9"/>
  <c r="N6"/>
  <c r="L22" i="77"/>
  <c r="J21"/>
  <c r="H20"/>
  <c r="F19"/>
  <c r="D18"/>
  <c r="P16"/>
  <c r="N15"/>
  <c r="L14"/>
  <c r="J13"/>
  <c r="H12"/>
  <c r="F11"/>
  <c r="D10"/>
  <c r="P6"/>
  <c r="N22" i="76"/>
  <c r="L21"/>
  <c r="F21"/>
  <c r="D20"/>
  <c r="P18"/>
  <c r="N17"/>
  <c r="L16"/>
  <c r="J15"/>
  <c r="H14"/>
  <c r="F13"/>
  <c r="D12"/>
  <c r="P10"/>
  <c r="N9"/>
  <c r="L6"/>
  <c r="J22" i="75"/>
  <c r="H21"/>
  <c r="F20"/>
  <c r="D19"/>
  <c r="P17"/>
  <c r="N16"/>
  <c r="L15"/>
  <c r="J14"/>
  <c r="H13"/>
  <c r="F12"/>
  <c r="D11"/>
  <c r="P9"/>
  <c r="N6"/>
  <c r="L22" i="74"/>
  <c r="J21"/>
  <c r="H20"/>
  <c r="F19"/>
  <c r="D18"/>
  <c r="P16"/>
  <c r="N15"/>
  <c r="L14"/>
  <c r="J13"/>
  <c r="H12"/>
  <c r="F11"/>
  <c r="D10"/>
  <c r="P19" i="75"/>
  <c r="L17"/>
  <c r="H15"/>
  <c r="D13"/>
  <c r="N10"/>
  <c r="J6"/>
  <c r="F21" i="74"/>
  <c r="P18"/>
  <c r="L16"/>
  <c r="H14"/>
  <c r="D12"/>
  <c r="N9"/>
  <c r="H6"/>
  <c r="E22" i="73"/>
  <c r="C21"/>
  <c r="O19"/>
  <c r="M18"/>
  <c r="K17"/>
  <c r="I16"/>
  <c r="G15"/>
  <c r="E14"/>
  <c r="C13"/>
  <c r="O11"/>
  <c r="M10"/>
  <c r="K9"/>
  <c r="I6"/>
  <c r="H22" i="72"/>
  <c r="F21"/>
  <c r="D20"/>
  <c r="P18"/>
  <c r="N17"/>
  <c r="L16"/>
  <c r="J15"/>
  <c r="H14"/>
  <c r="F13"/>
  <c r="D12"/>
  <c r="P10"/>
  <c r="N9"/>
  <c r="G22" i="76"/>
  <c r="M20"/>
  <c r="K19"/>
  <c r="I18"/>
  <c r="G17"/>
  <c r="E16"/>
  <c r="C15"/>
  <c r="O13"/>
  <c r="M12"/>
  <c r="K11"/>
  <c r="I10"/>
  <c r="G9"/>
  <c r="E6"/>
  <c r="C22" i="75"/>
  <c r="O20"/>
  <c r="M19"/>
  <c r="K18"/>
  <c r="I17"/>
  <c r="G16"/>
  <c r="E15"/>
  <c r="C14"/>
  <c r="O12"/>
  <c r="M11"/>
  <c r="K10"/>
  <c r="I9"/>
  <c r="G6"/>
  <c r="E22" i="74"/>
  <c r="C21"/>
  <c r="O19"/>
  <c r="M18"/>
  <c r="K17"/>
  <c r="I16"/>
  <c r="G15"/>
  <c r="E14"/>
  <c r="C13"/>
  <c r="O11"/>
  <c r="M10"/>
  <c r="K9"/>
  <c r="I6"/>
  <c r="H22" i="73"/>
  <c r="F21"/>
  <c r="D20"/>
  <c r="P18"/>
  <c r="N17"/>
  <c r="L16"/>
  <c r="J15"/>
  <c r="H14"/>
  <c r="F13"/>
  <c r="D12"/>
  <c r="P10"/>
  <c r="N9"/>
  <c r="L6"/>
  <c r="I22" i="72"/>
  <c r="G21"/>
  <c r="E20"/>
  <c r="C19"/>
  <c r="O17"/>
  <c r="M16"/>
  <c r="K15"/>
  <c r="I14"/>
  <c r="G13"/>
  <c r="E12"/>
  <c r="C11"/>
  <c r="O9"/>
  <c r="M6"/>
  <c r="F6"/>
  <c r="P21" i="71"/>
  <c r="N20"/>
  <c r="L19"/>
  <c r="J18"/>
  <c r="H17"/>
  <c r="F16"/>
  <c r="D15"/>
  <c r="P13"/>
  <c r="N12"/>
  <c r="L11"/>
  <c r="J10"/>
  <c r="H9"/>
  <c r="F6"/>
  <c r="C22" i="70"/>
  <c r="O20"/>
  <c r="M19"/>
  <c r="K18"/>
  <c r="I17"/>
  <c r="G16"/>
  <c r="E15"/>
  <c r="C14"/>
  <c r="O12"/>
  <c r="M11"/>
  <c r="K10"/>
  <c r="I9"/>
  <c r="G6"/>
  <c r="F22" i="69"/>
  <c r="D21"/>
  <c r="P19"/>
  <c r="N18"/>
  <c r="L17"/>
  <c r="J16"/>
  <c r="H15"/>
  <c r="F14"/>
  <c r="D13"/>
  <c r="P11"/>
  <c r="N10"/>
  <c r="L9"/>
  <c r="J6"/>
  <c r="K9" i="70"/>
  <c r="H22" i="69"/>
  <c r="D20"/>
  <c r="N17"/>
  <c r="J15"/>
  <c r="F13"/>
  <c r="P10"/>
  <c r="L6"/>
  <c r="H22" i="68"/>
  <c r="F21"/>
  <c r="D20"/>
  <c r="P18"/>
  <c r="N17"/>
  <c r="L16"/>
  <c r="J15"/>
  <c r="H14"/>
  <c r="F13"/>
  <c r="D12"/>
  <c r="P10"/>
  <c r="N9"/>
  <c r="L6"/>
  <c r="I22" i="67"/>
  <c r="G21"/>
  <c r="E20"/>
  <c r="C19"/>
  <c r="O17"/>
  <c r="M16"/>
  <c r="K15"/>
  <c r="I14"/>
  <c r="G13"/>
  <c r="E12"/>
  <c r="C11"/>
  <c r="O9"/>
  <c r="M6"/>
  <c r="K22" i="66"/>
  <c r="I21"/>
  <c r="G20"/>
  <c r="E19"/>
  <c r="C18"/>
  <c r="O16"/>
  <c r="M15"/>
  <c r="K14"/>
  <c r="I13"/>
  <c r="G12"/>
  <c r="E11"/>
  <c r="C10"/>
  <c r="O6"/>
  <c r="M22" i="65"/>
  <c r="K21"/>
  <c r="I20"/>
  <c r="G19"/>
  <c r="E18"/>
  <c r="C17"/>
  <c r="O15"/>
  <c r="M14"/>
  <c r="K13"/>
  <c r="I12"/>
  <c r="G11"/>
  <c r="E10"/>
  <c r="C9"/>
  <c r="P22" i="64"/>
  <c r="N21"/>
  <c r="L20"/>
  <c r="J19"/>
  <c r="H18"/>
  <c r="F17"/>
  <c r="D16"/>
  <c r="P14"/>
  <c r="N13"/>
  <c r="L12"/>
  <c r="J11"/>
  <c r="H10"/>
  <c r="F9"/>
  <c r="D6"/>
  <c r="P21" i="63"/>
  <c r="N20"/>
  <c r="L19"/>
  <c r="J18"/>
  <c r="H17"/>
  <c r="F16"/>
  <c r="D15"/>
  <c r="P13"/>
  <c r="N12"/>
  <c r="L11"/>
  <c r="J10"/>
  <c r="H9"/>
  <c r="F6"/>
  <c r="K22" i="71"/>
  <c r="I21"/>
  <c r="G20"/>
  <c r="E19"/>
  <c r="C18"/>
  <c r="O16"/>
  <c r="M15"/>
  <c r="K14"/>
  <c r="I13"/>
  <c r="G12"/>
  <c r="E11"/>
  <c r="C10"/>
  <c r="O6"/>
  <c r="N22" i="70"/>
  <c r="L21"/>
  <c r="J20"/>
  <c r="H19"/>
  <c r="F18"/>
  <c r="D17"/>
  <c r="P15"/>
  <c r="N14"/>
  <c r="L13"/>
  <c r="J12"/>
  <c r="H11"/>
  <c r="F10"/>
  <c r="D9"/>
  <c r="O22" i="69"/>
  <c r="M21"/>
  <c r="K20"/>
  <c r="I19"/>
  <c r="G18"/>
  <c r="E17"/>
  <c r="C16"/>
  <c r="O14"/>
  <c r="M13"/>
  <c r="K12"/>
  <c r="I11"/>
  <c r="G10"/>
  <c r="E9"/>
  <c r="C6"/>
  <c r="O21" i="68"/>
  <c r="M20"/>
  <c r="K19"/>
  <c r="I18"/>
  <c r="G17"/>
  <c r="E16"/>
  <c r="C15"/>
  <c r="O13"/>
  <c r="M12"/>
  <c r="K11"/>
  <c r="I10"/>
  <c r="G9"/>
  <c r="E6"/>
  <c r="D22" i="67"/>
  <c r="P20"/>
  <c r="N19"/>
  <c r="L18"/>
  <c r="J17"/>
  <c r="H16"/>
  <c r="F15"/>
  <c r="D14"/>
  <c r="P12"/>
  <c r="N11"/>
  <c r="L10"/>
  <c r="J9"/>
  <c r="H6"/>
  <c r="F22" i="66"/>
  <c r="D21"/>
  <c r="P19"/>
  <c r="N18"/>
  <c r="L17"/>
  <c r="J16"/>
  <c r="H15"/>
  <c r="F14"/>
  <c r="D13"/>
  <c r="P11"/>
  <c r="N10"/>
  <c r="L9"/>
  <c r="J6"/>
  <c r="H22" i="65"/>
  <c r="F21"/>
  <c r="D20"/>
  <c r="P18"/>
  <c r="N17"/>
  <c r="L16"/>
  <c r="J15"/>
  <c r="H14"/>
  <c r="F13"/>
  <c r="D12"/>
  <c r="P10"/>
  <c r="N9"/>
  <c r="L6"/>
  <c r="I22" i="64"/>
  <c r="G21"/>
  <c r="E20"/>
  <c r="C19"/>
  <c r="O17"/>
  <c r="M16"/>
  <c r="K15"/>
  <c r="I14"/>
  <c r="G13"/>
  <c r="E12"/>
  <c r="C11"/>
  <c r="O9"/>
  <c r="M6"/>
  <c r="K22" i="63"/>
  <c r="I21"/>
  <c r="G20"/>
  <c r="E19"/>
  <c r="C18"/>
  <c r="O16"/>
  <c r="M15"/>
  <c r="K14"/>
  <c r="I13"/>
  <c r="G12"/>
  <c r="E11"/>
  <c r="M9"/>
  <c r="M22" i="62"/>
  <c r="K21"/>
  <c r="I20"/>
  <c r="G19"/>
  <c r="E18"/>
  <c r="C17"/>
  <c r="O15"/>
  <c r="M14"/>
  <c r="K13"/>
  <c r="I12"/>
  <c r="G11"/>
  <c r="E10"/>
  <c r="C9"/>
  <c r="P22" i="61"/>
  <c r="N21"/>
  <c r="L20"/>
  <c r="J19"/>
  <c r="H18"/>
  <c r="F17"/>
  <c r="D16"/>
  <c r="P14"/>
  <c r="N13"/>
  <c r="L12"/>
  <c r="J11"/>
  <c r="H10"/>
  <c r="F9"/>
  <c r="D6"/>
  <c r="O21" i="60"/>
  <c r="M20"/>
  <c r="K19"/>
  <c r="I18"/>
  <c r="G17"/>
  <c r="E16"/>
  <c r="C15"/>
  <c r="O13"/>
  <c r="M12"/>
  <c r="K11"/>
  <c r="I10"/>
  <c r="G9"/>
  <c r="E6"/>
  <c r="C22" i="59"/>
  <c r="O20"/>
  <c r="M19"/>
  <c r="K18"/>
  <c r="I17"/>
  <c r="G16"/>
  <c r="E15"/>
  <c r="C14"/>
  <c r="O12"/>
  <c r="M11"/>
  <c r="K10"/>
  <c r="I9"/>
  <c r="O9" i="70"/>
  <c r="L22" i="69"/>
  <c r="H20"/>
  <c r="D18"/>
  <c r="N15"/>
  <c r="J13"/>
  <c r="F11"/>
  <c r="P6"/>
  <c r="J22" i="68"/>
  <c r="H21"/>
  <c r="F20"/>
  <c r="D19"/>
  <c r="P17"/>
  <c r="N16"/>
  <c r="L15"/>
  <c r="J14"/>
  <c r="H13"/>
  <c r="F12"/>
  <c r="D11"/>
  <c r="P9"/>
  <c r="N6"/>
  <c r="K22" i="67"/>
  <c r="I21"/>
  <c r="G20"/>
  <c r="E19"/>
  <c r="C18"/>
  <c r="O16"/>
  <c r="M15"/>
  <c r="K14"/>
  <c r="I13"/>
  <c r="G12"/>
  <c r="E11"/>
  <c r="C10"/>
  <c r="O6"/>
  <c r="M22" i="66"/>
  <c r="K21"/>
  <c r="I20"/>
  <c r="G19"/>
  <c r="E18"/>
  <c r="C17"/>
  <c r="O15"/>
  <c r="M14"/>
  <c r="K13"/>
  <c r="I12"/>
  <c r="G11"/>
  <c r="E10"/>
  <c r="C9"/>
  <c r="O22" i="65"/>
  <c r="M21"/>
  <c r="K20"/>
  <c r="I19"/>
  <c r="G18"/>
  <c r="E17"/>
  <c r="C16"/>
  <c r="O14"/>
  <c r="M13"/>
  <c r="K12"/>
  <c r="I11"/>
  <c r="G10"/>
  <c r="E9"/>
  <c r="C6"/>
  <c r="P21" i="64"/>
  <c r="N20"/>
  <c r="L19"/>
  <c r="J18"/>
  <c r="H17"/>
  <c r="F16"/>
  <c r="D15"/>
  <c r="P13"/>
  <c r="N12"/>
  <c r="L11"/>
  <c r="J10"/>
  <c r="H9"/>
  <c r="F6"/>
  <c r="D22" i="63"/>
  <c r="P20"/>
  <c r="N19"/>
  <c r="L18"/>
  <c r="J17"/>
  <c r="H16"/>
  <c r="F15"/>
  <c r="D14"/>
  <c r="P12"/>
  <c r="N11"/>
  <c r="L10"/>
  <c r="J9"/>
  <c r="H6"/>
  <c r="M22" i="71"/>
  <c r="K21"/>
  <c r="I20"/>
  <c r="G19"/>
  <c r="E18"/>
  <c r="C17"/>
  <c r="O15"/>
  <c r="M14"/>
  <c r="K13"/>
  <c r="I12"/>
  <c r="G11"/>
  <c r="E10"/>
  <c r="C9"/>
  <c r="P22" i="70"/>
  <c r="N21"/>
  <c r="L20"/>
  <c r="J19"/>
  <c r="H18"/>
  <c r="F17"/>
  <c r="D16"/>
  <c r="P14"/>
  <c r="N13"/>
  <c r="L12"/>
  <c r="J11"/>
  <c r="H10"/>
  <c r="F9"/>
  <c r="J20" i="75"/>
  <c r="F18"/>
  <c r="P15"/>
  <c r="L13"/>
  <c r="H11"/>
  <c r="D9"/>
  <c r="N21" i="74"/>
  <c r="J19"/>
  <c r="F17"/>
  <c r="P14"/>
  <c r="L12"/>
  <c r="H10"/>
  <c r="L6"/>
  <c r="I22" i="73"/>
  <c r="G21"/>
  <c r="E20"/>
  <c r="C19"/>
  <c r="O17"/>
  <c r="M16"/>
  <c r="K15"/>
  <c r="I14"/>
  <c r="G13"/>
  <c r="E12"/>
  <c r="C11"/>
  <c r="O9"/>
  <c r="M6"/>
  <c r="L22" i="72"/>
  <c r="J21"/>
  <c r="H20"/>
  <c r="F19"/>
  <c r="D18"/>
  <c r="P16"/>
  <c r="N15"/>
  <c r="L14"/>
  <c r="J13"/>
  <c r="H12"/>
  <c r="F11"/>
  <c r="D10"/>
  <c r="O22" i="76"/>
  <c r="C21"/>
  <c r="O19"/>
  <c r="M18"/>
  <c r="K17"/>
  <c r="I16"/>
  <c r="G15"/>
  <c r="E14"/>
  <c r="C13"/>
  <c r="O11"/>
  <c r="M10"/>
  <c r="K9"/>
  <c r="I6"/>
  <c r="G22" i="75"/>
  <c r="E21"/>
  <c r="C20"/>
  <c r="O18"/>
  <c r="M17"/>
  <c r="K16"/>
  <c r="I15"/>
  <c r="G14"/>
  <c r="E13"/>
  <c r="C12"/>
  <c r="O10"/>
  <c r="M9"/>
  <c r="K6"/>
  <c r="I22" i="74"/>
  <c r="G21"/>
  <c r="E20"/>
  <c r="C19"/>
  <c r="O17"/>
  <c r="M16"/>
  <c r="K15"/>
  <c r="I14"/>
  <c r="G13"/>
  <c r="E12"/>
  <c r="C11"/>
  <c r="O9"/>
  <c r="M6"/>
  <c r="L22" i="73"/>
  <c r="J21"/>
  <c r="H20"/>
  <c r="F19"/>
  <c r="D18"/>
  <c r="P16"/>
  <c r="N15"/>
  <c r="L14"/>
  <c r="J13"/>
  <c r="H12"/>
  <c r="F11"/>
  <c r="D10"/>
  <c r="P6"/>
  <c r="M22" i="72"/>
  <c r="K21"/>
  <c r="I20"/>
  <c r="G19"/>
  <c r="E18"/>
  <c r="C17"/>
  <c r="O15"/>
  <c r="M14"/>
  <c r="K13"/>
  <c r="I12"/>
  <c r="G11"/>
  <c r="E10"/>
  <c r="C9"/>
  <c r="N6"/>
  <c r="F22" i="71"/>
  <c r="D21"/>
  <c r="P19"/>
  <c r="N18"/>
  <c r="L17"/>
  <c r="J16"/>
  <c r="H15"/>
  <c r="F14"/>
  <c r="D13"/>
  <c r="P11"/>
  <c r="N10"/>
  <c r="L9"/>
  <c r="J6"/>
  <c r="G22" i="70"/>
  <c r="E21"/>
  <c r="C20"/>
  <c r="O18"/>
  <c r="M17"/>
  <c r="K16"/>
  <c r="I15"/>
  <c r="G14"/>
  <c r="E13"/>
  <c r="C12"/>
  <c r="O10"/>
  <c r="M9"/>
  <c r="K6"/>
  <c r="J22" i="69"/>
  <c r="H21"/>
  <c r="F20"/>
  <c r="D19"/>
  <c r="P17"/>
  <c r="N16"/>
  <c r="L15"/>
  <c r="J14"/>
  <c r="H13"/>
  <c r="F12"/>
  <c r="D11"/>
  <c r="P9"/>
  <c r="N6"/>
  <c r="E10" i="70"/>
  <c r="P22" i="69"/>
  <c r="L20"/>
  <c r="H18"/>
  <c r="D16"/>
  <c r="N13"/>
  <c r="J11"/>
  <c r="F9"/>
  <c r="L22" i="68"/>
  <c r="J21"/>
  <c r="H20"/>
  <c r="F19"/>
  <c r="D18"/>
  <c r="P16"/>
  <c r="N15"/>
  <c r="L14"/>
  <c r="J13"/>
  <c r="H12"/>
  <c r="F11"/>
  <c r="D10"/>
  <c r="P6"/>
  <c r="M22" i="67"/>
  <c r="K21"/>
  <c r="I20"/>
  <c r="G19"/>
  <c r="E18"/>
  <c r="C17"/>
  <c r="O15"/>
  <c r="M14"/>
  <c r="K13"/>
  <c r="I12"/>
  <c r="G11"/>
  <c r="E10"/>
  <c r="C9"/>
  <c r="O22" i="66"/>
  <c r="M21"/>
  <c r="K20"/>
  <c r="I19"/>
  <c r="G18"/>
  <c r="E17"/>
  <c r="C16"/>
  <c r="O14"/>
  <c r="M13"/>
  <c r="K12"/>
  <c r="I11"/>
  <c r="G10"/>
  <c r="E9"/>
  <c r="C6"/>
  <c r="O21" i="65"/>
  <c r="M20"/>
  <c r="K19"/>
  <c r="I18"/>
  <c r="G17"/>
  <c r="E16"/>
  <c r="C15"/>
  <c r="O13"/>
  <c r="M12"/>
  <c r="K11"/>
  <c r="I10"/>
  <c r="G9"/>
  <c r="E6"/>
  <c r="D22" i="64"/>
  <c r="P20"/>
  <c r="N19"/>
  <c r="L18"/>
  <c r="J17"/>
  <c r="H16"/>
  <c r="F15"/>
  <c r="D14"/>
  <c r="P12"/>
  <c r="N11"/>
  <c r="L10"/>
  <c r="J9"/>
  <c r="H6"/>
  <c r="F22" i="63"/>
  <c r="D21"/>
  <c r="P19"/>
  <c r="N18"/>
  <c r="L17"/>
  <c r="J16"/>
  <c r="H15"/>
  <c r="F14"/>
  <c r="D13"/>
  <c r="P11"/>
  <c r="N10"/>
  <c r="L9"/>
  <c r="J6"/>
  <c r="O22" i="71"/>
  <c r="M21"/>
  <c r="K20"/>
  <c r="I19"/>
  <c r="G18"/>
  <c r="E17"/>
  <c r="C16"/>
  <c r="O14"/>
  <c r="M13"/>
  <c r="K12"/>
  <c r="I11"/>
  <c r="G10"/>
  <c r="E9"/>
  <c r="C6"/>
  <c r="P21" i="70"/>
  <c r="N20"/>
  <c r="L19"/>
  <c r="J18"/>
  <c r="H17"/>
  <c r="F16"/>
  <c r="D15"/>
  <c r="P13"/>
  <c r="N12"/>
  <c r="L11"/>
  <c r="J10"/>
  <c r="H9"/>
  <c r="F6"/>
  <c r="C22" i="69"/>
  <c r="O20"/>
  <c r="M19"/>
  <c r="K18"/>
  <c r="I17"/>
  <c r="G16"/>
  <c r="E15"/>
  <c r="C14"/>
  <c r="O12"/>
  <c r="M11"/>
  <c r="K10"/>
  <c r="I9"/>
  <c r="G6"/>
  <c r="E22" i="68"/>
  <c r="C21"/>
  <c r="O19"/>
  <c r="M18"/>
  <c r="K17"/>
  <c r="I16"/>
  <c r="G15"/>
  <c r="E14"/>
  <c r="C13"/>
  <c r="O11"/>
  <c r="M10"/>
  <c r="K9"/>
  <c r="I6"/>
  <c r="H22" i="67"/>
  <c r="F21"/>
  <c r="D20"/>
  <c r="P18"/>
  <c r="N17"/>
  <c r="L16"/>
  <c r="J15"/>
  <c r="H14"/>
  <c r="F13"/>
  <c r="D12"/>
  <c r="P10"/>
  <c r="N9"/>
  <c r="L6"/>
  <c r="J22" i="66"/>
  <c r="H21"/>
  <c r="F20"/>
  <c r="D19"/>
  <c r="P17"/>
  <c r="N16"/>
  <c r="L15"/>
  <c r="J14"/>
  <c r="H13"/>
  <c r="F12"/>
  <c r="D11"/>
  <c r="P9"/>
  <c r="N6"/>
  <c r="L22" i="65"/>
  <c r="J21"/>
  <c r="H20"/>
  <c r="F19"/>
  <c r="D18"/>
  <c r="P16"/>
  <c r="N15"/>
  <c r="L14"/>
  <c r="J13"/>
  <c r="H12"/>
  <c r="F11"/>
  <c r="D10"/>
  <c r="P6"/>
  <c r="M22" i="64"/>
  <c r="K21"/>
  <c r="I20"/>
  <c r="G19"/>
  <c r="E18"/>
  <c r="C17"/>
  <c r="O15"/>
  <c r="M14"/>
  <c r="K13"/>
  <c r="I12"/>
  <c r="G11"/>
  <c r="E10"/>
  <c r="C9"/>
  <c r="O22" i="63"/>
  <c r="M21"/>
  <c r="K20"/>
  <c r="I19"/>
  <c r="G18"/>
  <c r="E17"/>
  <c r="C16"/>
  <c r="O14"/>
  <c r="M13"/>
  <c r="K12"/>
  <c r="I11"/>
  <c r="G10"/>
  <c r="C6"/>
  <c r="O21" i="62"/>
  <c r="M20"/>
  <c r="K19"/>
  <c r="I18"/>
  <c r="G17"/>
  <c r="E16"/>
  <c r="C15"/>
  <c r="O13"/>
  <c r="M12"/>
  <c r="K11"/>
  <c r="I10"/>
  <c r="G9"/>
  <c r="E6"/>
  <c r="D22" i="61"/>
  <c r="P20"/>
  <c r="N19"/>
  <c r="L18"/>
  <c r="J17"/>
  <c r="H16"/>
  <c r="F15"/>
  <c r="D14"/>
  <c r="P12"/>
  <c r="N11"/>
  <c r="L10"/>
  <c r="J9"/>
  <c r="H6"/>
  <c r="E22" i="60"/>
  <c r="C21"/>
  <c r="O19"/>
  <c r="M18"/>
  <c r="K17"/>
  <c r="I16"/>
  <c r="G15"/>
  <c r="E14"/>
  <c r="C13"/>
  <c r="O11"/>
  <c r="M10"/>
  <c r="K9"/>
  <c r="I6"/>
  <c r="G22" i="59"/>
  <c r="E21"/>
  <c r="C20"/>
  <c r="O18"/>
  <c r="M17"/>
  <c r="K16"/>
  <c r="I15"/>
  <c r="G14"/>
  <c r="E13"/>
  <c r="C12"/>
  <c r="O10"/>
  <c r="M9"/>
  <c r="I10" i="70"/>
  <c r="E6"/>
  <c r="P20" i="69"/>
  <c r="L18"/>
  <c r="H16"/>
  <c r="D14"/>
  <c r="N11"/>
  <c r="J9"/>
  <c r="N22" i="68"/>
  <c r="L21"/>
  <c r="J20"/>
  <c r="H19"/>
  <c r="F18"/>
  <c r="D17"/>
  <c r="P15"/>
  <c r="N14"/>
  <c r="L13"/>
  <c r="J12"/>
  <c r="H11"/>
  <c r="F10"/>
  <c r="D9"/>
  <c r="O22" i="67"/>
  <c r="M21"/>
  <c r="K20"/>
  <c r="I19"/>
  <c r="G18"/>
  <c r="E17"/>
  <c r="C16"/>
  <c r="O14"/>
  <c r="M13"/>
  <c r="K12"/>
  <c r="I11"/>
  <c r="G10"/>
  <c r="E9"/>
  <c r="C6"/>
  <c r="O21" i="66"/>
  <c r="M20"/>
  <c r="K19"/>
  <c r="I18"/>
  <c r="G17"/>
  <c r="E16"/>
  <c r="C15"/>
  <c r="O13"/>
  <c r="M12"/>
  <c r="K11"/>
  <c r="I10"/>
  <c r="G9"/>
  <c r="E6"/>
  <c r="C22" i="65"/>
  <c r="O20"/>
  <c r="M19"/>
  <c r="K18"/>
  <c r="I17"/>
  <c r="G16"/>
  <c r="E15"/>
  <c r="C14"/>
  <c r="O12"/>
  <c r="M11"/>
  <c r="K10"/>
  <c r="I9"/>
  <c r="G6"/>
  <c r="F22" i="64"/>
  <c r="D21"/>
  <c r="P19"/>
  <c r="N18"/>
  <c r="L17"/>
  <c r="J16"/>
  <c r="H15"/>
  <c r="F14"/>
  <c r="D13"/>
  <c r="P11"/>
  <c r="N10"/>
  <c r="L9"/>
  <c r="J6"/>
  <c r="H22" i="63"/>
  <c r="F21"/>
  <c r="D20"/>
  <c r="P18"/>
  <c r="N17"/>
  <c r="L16"/>
  <c r="J15"/>
  <c r="H14"/>
  <c r="F13"/>
  <c r="D12"/>
  <c r="P10"/>
  <c r="N9"/>
  <c r="L6"/>
  <c r="D6" i="72"/>
  <c r="O21" i="71"/>
  <c r="M20"/>
  <c r="K19"/>
  <c r="I18"/>
  <c r="G17"/>
  <c r="E16"/>
  <c r="C15"/>
  <c r="O13"/>
  <c r="M12"/>
  <c r="K11"/>
  <c r="I10"/>
  <c r="G9"/>
  <c r="E6"/>
  <c r="D22" i="70"/>
  <c r="P20"/>
  <c r="N19"/>
  <c r="L18"/>
  <c r="J17"/>
  <c r="H16"/>
  <c r="F15"/>
  <c r="D14"/>
  <c r="P12"/>
  <c r="N11"/>
  <c r="L10"/>
  <c r="J9"/>
  <c r="H6"/>
  <c r="E22" i="69"/>
  <c r="C21"/>
  <c r="O19"/>
  <c r="M18"/>
  <c r="K17"/>
  <c r="I16"/>
  <c r="G15"/>
  <c r="E14"/>
  <c r="C13"/>
  <c r="O11"/>
  <c r="M10"/>
  <c r="K9"/>
  <c r="I6"/>
  <c r="G22" i="68"/>
  <c r="E21"/>
  <c r="C20"/>
  <c r="O18"/>
  <c r="M17"/>
  <c r="I22" i="69"/>
  <c r="E20"/>
  <c r="O17"/>
  <c r="K15"/>
  <c r="G13"/>
  <c r="C11"/>
  <c r="M6"/>
  <c r="I21" i="68"/>
  <c r="E19"/>
  <c r="O16"/>
  <c r="M15"/>
  <c r="K14"/>
  <c r="I13"/>
  <c r="G12"/>
  <c r="E11"/>
  <c r="C10"/>
  <c r="O6"/>
  <c r="N22" i="67"/>
  <c r="L21"/>
  <c r="J20"/>
  <c r="H19"/>
  <c r="F18"/>
  <c r="D17"/>
  <c r="P15"/>
  <c r="N14"/>
  <c r="L13"/>
  <c r="J12"/>
  <c r="H11"/>
  <c r="F10"/>
  <c r="D9"/>
  <c r="P22" i="66"/>
  <c r="N21"/>
  <c r="L20"/>
  <c r="J19"/>
  <c r="H18"/>
  <c r="F17"/>
  <c r="D16"/>
  <c r="P14"/>
  <c r="N13"/>
  <c r="L12"/>
  <c r="J11"/>
  <c r="H10"/>
  <c r="F9"/>
  <c r="D6"/>
  <c r="P21" i="65"/>
  <c r="N20"/>
  <c r="L19"/>
  <c r="J18"/>
  <c r="H17"/>
  <c r="F16"/>
  <c r="D15"/>
  <c r="P13"/>
  <c r="N12"/>
  <c r="L11"/>
  <c r="J10"/>
  <c r="H9"/>
  <c r="F6"/>
  <c r="C22" i="64"/>
  <c r="O20"/>
  <c r="M19"/>
  <c r="K18"/>
  <c r="I17"/>
  <c r="G16"/>
  <c r="E15"/>
  <c r="C14"/>
  <c r="O12"/>
  <c r="M11"/>
  <c r="K10"/>
  <c r="I9"/>
  <c r="G6"/>
  <c r="E22" i="63"/>
  <c r="C21"/>
  <c r="O19"/>
  <c r="M18"/>
  <c r="K17"/>
  <c r="I16"/>
  <c r="G15"/>
  <c r="E14"/>
  <c r="C13"/>
  <c r="O11"/>
  <c r="M10"/>
  <c r="O6"/>
  <c r="G22" i="62"/>
  <c r="E21"/>
  <c r="C20"/>
  <c r="O18"/>
  <c r="M17"/>
  <c r="K16"/>
  <c r="I15"/>
  <c r="G14"/>
  <c r="E13"/>
  <c r="C12"/>
  <c r="O10"/>
  <c r="M9"/>
  <c r="K6"/>
  <c r="J22" i="61"/>
  <c r="H21"/>
  <c r="F20"/>
  <c r="D19"/>
  <c r="P17"/>
  <c r="N16"/>
  <c r="L15"/>
  <c r="J14"/>
  <c r="H13"/>
  <c r="F12"/>
  <c r="D11"/>
  <c r="P9"/>
  <c r="N6"/>
  <c r="K22" i="60"/>
  <c r="I21"/>
  <c r="G20"/>
  <c r="E19"/>
  <c r="C18"/>
  <c r="O16"/>
  <c r="M15"/>
  <c r="K14"/>
  <c r="I13"/>
  <c r="G12"/>
  <c r="E11"/>
  <c r="C10"/>
  <c r="O6"/>
  <c r="M22" i="59"/>
  <c r="K21"/>
  <c r="I20"/>
  <c r="G19"/>
  <c r="E18"/>
  <c r="C17"/>
  <c r="O15"/>
  <c r="M14"/>
  <c r="K13"/>
  <c r="I12"/>
  <c r="G11"/>
  <c r="E10"/>
  <c r="C9"/>
  <c r="O22" i="58"/>
  <c r="M21"/>
  <c r="K20"/>
  <c r="I19"/>
  <c r="G18"/>
  <c r="E17"/>
  <c r="C16"/>
  <c r="O14"/>
  <c r="M13"/>
  <c r="K12"/>
  <c r="I11"/>
  <c r="G10"/>
  <c r="E9"/>
  <c r="C6"/>
  <c r="M22"/>
  <c r="I20"/>
  <c r="E18"/>
  <c r="O15"/>
  <c r="K13"/>
  <c r="G11"/>
  <c r="C9"/>
  <c r="F22" i="57"/>
  <c r="D21"/>
  <c r="P19"/>
  <c r="N18"/>
  <c r="L17"/>
  <c r="J16"/>
  <c r="H15"/>
  <c r="F14"/>
  <c r="D13"/>
  <c r="P11"/>
  <c r="N10"/>
  <c r="L9"/>
  <c r="J6"/>
  <c r="H22" i="56"/>
  <c r="F21"/>
  <c r="D20"/>
  <c r="P18"/>
  <c r="N17"/>
  <c r="L16"/>
  <c r="J15"/>
  <c r="H14"/>
  <c r="F13"/>
  <c r="D12"/>
  <c r="P10"/>
  <c r="N9"/>
  <c r="L6"/>
  <c r="J22" i="55"/>
  <c r="H21"/>
  <c r="F20"/>
  <c r="D19"/>
  <c r="P17"/>
  <c r="N16"/>
  <c r="L15"/>
  <c r="J14"/>
  <c r="H13"/>
  <c r="F12"/>
  <c r="D11"/>
  <c r="P9"/>
  <c r="N6"/>
  <c r="L22" i="54"/>
  <c r="J21"/>
  <c r="H20"/>
  <c r="F19"/>
  <c r="D18"/>
  <c r="P16"/>
  <c r="N15"/>
  <c r="L14"/>
  <c r="J13"/>
  <c r="H12"/>
  <c r="G9" i="63"/>
  <c r="J22" i="62"/>
  <c r="H21"/>
  <c r="F20"/>
  <c r="D19"/>
  <c r="P17"/>
  <c r="N16"/>
  <c r="L15"/>
  <c r="J14"/>
  <c r="H13"/>
  <c r="F12"/>
  <c r="D11"/>
  <c r="P9"/>
  <c r="N6"/>
  <c r="K22" i="61"/>
  <c r="I21"/>
  <c r="G20"/>
  <c r="E19"/>
  <c r="C18"/>
  <c r="O16"/>
  <c r="M15"/>
  <c r="K14"/>
  <c r="I13"/>
  <c r="G12"/>
  <c r="E11"/>
  <c r="C10"/>
  <c r="O6"/>
  <c r="N22" i="60"/>
  <c r="L21"/>
  <c r="J20"/>
  <c r="H19"/>
  <c r="F18"/>
  <c r="D17"/>
  <c r="P15"/>
  <c r="N14"/>
  <c r="L13"/>
  <c r="J12"/>
  <c r="H11"/>
  <c r="F10"/>
  <c r="D9"/>
  <c r="P22" i="59"/>
  <c r="N21"/>
  <c r="L20"/>
  <c r="J19"/>
  <c r="H18"/>
  <c r="F17"/>
  <c r="D16"/>
  <c r="P14"/>
  <c r="N13"/>
  <c r="L12"/>
  <c r="J11"/>
  <c r="H10"/>
  <c r="F9"/>
  <c r="D6"/>
  <c r="P21" i="58"/>
  <c r="N20"/>
  <c r="L19"/>
  <c r="J18"/>
  <c r="H17"/>
  <c r="F16"/>
  <c r="D15"/>
  <c r="H13"/>
  <c r="F12"/>
  <c r="D11"/>
  <c r="P9"/>
  <c r="N6"/>
  <c r="K22" i="57"/>
  <c r="I21"/>
  <c r="G20"/>
  <c r="E19"/>
  <c r="C18"/>
  <c r="O16"/>
  <c r="M15"/>
  <c r="K14"/>
  <c r="I13"/>
  <c r="G12"/>
  <c r="E11"/>
  <c r="C10"/>
  <c r="O6"/>
  <c r="M22" i="56"/>
  <c r="K21"/>
  <c r="I20"/>
  <c r="G19"/>
  <c r="E18"/>
  <c r="C17"/>
  <c r="O15"/>
  <c r="M14"/>
  <c r="K13"/>
  <c r="I12"/>
  <c r="G11"/>
  <c r="E10"/>
  <c r="C9"/>
  <c r="O22" i="55"/>
  <c r="M21"/>
  <c r="K20"/>
  <c r="I19"/>
  <c r="G18"/>
  <c r="E17"/>
  <c r="C16"/>
  <c r="O14"/>
  <c r="M13"/>
  <c r="K12"/>
  <c r="I11"/>
  <c r="G10"/>
  <c r="E9"/>
  <c r="C6"/>
  <c r="O21" i="54"/>
  <c r="M20"/>
  <c r="K19"/>
  <c r="I18"/>
  <c r="G17"/>
  <c r="E16"/>
  <c r="C15"/>
  <c r="O13"/>
  <c r="M12"/>
  <c r="K11"/>
  <c r="I10"/>
  <c r="G9"/>
  <c r="E6"/>
  <c r="N9"/>
  <c r="M22" i="53"/>
  <c r="K21"/>
  <c r="I20"/>
  <c r="G19"/>
  <c r="E18"/>
  <c r="C17"/>
  <c r="O15"/>
  <c r="M14"/>
  <c r="K13"/>
  <c r="I12"/>
  <c r="G11"/>
  <c r="E10"/>
  <c r="C9"/>
  <c r="O22" i="52"/>
  <c r="M21"/>
  <c r="K20"/>
  <c r="I19"/>
  <c r="G18"/>
  <c r="E17"/>
  <c r="C16"/>
  <c r="O14"/>
  <c r="M13"/>
  <c r="K12"/>
  <c r="I11"/>
  <c r="G10"/>
  <c r="E9"/>
  <c r="C6"/>
  <c r="O21" i="51"/>
  <c r="M20"/>
  <c r="K19"/>
  <c r="I18"/>
  <c r="G17"/>
  <c r="E16"/>
  <c r="C15"/>
  <c r="O13"/>
  <c r="M12"/>
  <c r="K11"/>
  <c r="I10"/>
  <c r="G9"/>
  <c r="E6"/>
  <c r="C22" i="50"/>
  <c r="O20"/>
  <c r="M19"/>
  <c r="K18"/>
  <c r="I17"/>
  <c r="G16"/>
  <c r="E15"/>
  <c r="C14"/>
  <c r="O12"/>
  <c r="M11"/>
  <c r="K10"/>
  <c r="I9"/>
  <c r="G6"/>
  <c r="E22" i="49"/>
  <c r="C21"/>
  <c r="O19"/>
  <c r="M18"/>
  <c r="K17"/>
  <c r="I16"/>
  <c r="G15"/>
  <c r="E14"/>
  <c r="C13"/>
  <c r="O11"/>
  <c r="M10"/>
  <c r="K9"/>
  <c r="I6"/>
  <c r="H22" i="48"/>
  <c r="F21"/>
  <c r="D20"/>
  <c r="P18"/>
  <c r="N17"/>
  <c r="L16"/>
  <c r="J15"/>
  <c r="H14"/>
  <c r="F13"/>
  <c r="D12"/>
  <c r="P10"/>
  <c r="N9"/>
  <c r="L6"/>
  <c r="J22" i="47"/>
  <c r="H21"/>
  <c r="F20"/>
  <c r="D19"/>
  <c r="P17"/>
  <c r="N16"/>
  <c r="L15"/>
  <c r="J14"/>
  <c r="H13"/>
  <c r="F12"/>
  <c r="D11"/>
  <c r="P9"/>
  <c r="N6"/>
  <c r="L22" i="46"/>
  <c r="J21"/>
  <c r="H20"/>
  <c r="F19"/>
  <c r="D18"/>
  <c r="P16"/>
  <c r="N15"/>
  <c r="L14"/>
  <c r="J13"/>
  <c r="H12"/>
  <c r="F11"/>
  <c r="D10"/>
  <c r="P6"/>
  <c r="M22" i="45"/>
  <c r="K21"/>
  <c r="I20"/>
  <c r="G19"/>
  <c r="E18"/>
  <c r="C17"/>
  <c r="O15"/>
  <c r="M14"/>
  <c r="K13"/>
  <c r="I12"/>
  <c r="G11"/>
  <c r="E10"/>
  <c r="C9"/>
  <c r="O22" i="44"/>
  <c r="M21"/>
  <c r="K20"/>
  <c r="I19"/>
  <c r="G18"/>
  <c r="E17"/>
  <c r="C16"/>
  <c r="O14"/>
  <c r="M13"/>
  <c r="P9" i="54"/>
  <c r="N22" i="53"/>
  <c r="L21"/>
  <c r="J20"/>
  <c r="H19"/>
  <c r="F18"/>
  <c r="D17"/>
  <c r="P15"/>
  <c r="N14"/>
  <c r="L13"/>
  <c r="J12"/>
  <c r="H11"/>
  <c r="F10"/>
  <c r="D9"/>
  <c r="P22" i="52"/>
  <c r="N21"/>
  <c r="L20"/>
  <c r="J19"/>
  <c r="H18"/>
  <c r="F17"/>
  <c r="D16"/>
  <c r="P14"/>
  <c r="N13"/>
  <c r="L12"/>
  <c r="J11"/>
  <c r="H10"/>
  <c r="F9"/>
  <c r="D6"/>
  <c r="P21" i="51"/>
  <c r="N20"/>
  <c r="L19"/>
  <c r="J18"/>
  <c r="H17"/>
  <c r="F16"/>
  <c r="D15"/>
  <c r="P13"/>
  <c r="N12"/>
  <c r="L11"/>
  <c r="J10"/>
  <c r="H9"/>
  <c r="F6"/>
  <c r="D22" i="50"/>
  <c r="P20"/>
  <c r="N19"/>
  <c r="L18"/>
  <c r="J17"/>
  <c r="H16"/>
  <c r="F15"/>
  <c r="D14"/>
  <c r="P12"/>
  <c r="N11"/>
  <c r="L10"/>
  <c r="J9"/>
  <c r="H6"/>
  <c r="F22" i="49"/>
  <c r="D21"/>
  <c r="P19"/>
  <c r="N18"/>
  <c r="L17"/>
  <c r="J16"/>
  <c r="H15"/>
  <c r="F14"/>
  <c r="D13"/>
  <c r="P11"/>
  <c r="N10"/>
  <c r="L9"/>
  <c r="J6"/>
  <c r="G22" i="48"/>
  <c r="E21"/>
  <c r="C20"/>
  <c r="O18"/>
  <c r="M17"/>
  <c r="K16"/>
  <c r="I15"/>
  <c r="G14"/>
  <c r="E13"/>
  <c r="C12"/>
  <c r="O10"/>
  <c r="M9"/>
  <c r="K6"/>
  <c r="I22" i="47"/>
  <c r="G21"/>
  <c r="E20"/>
  <c r="C19"/>
  <c r="O17"/>
  <c r="M16"/>
  <c r="K15"/>
  <c r="I14"/>
  <c r="G13"/>
  <c r="E12"/>
  <c r="C11"/>
  <c r="O9"/>
  <c r="M6"/>
  <c r="K22" i="46"/>
  <c r="I21"/>
  <c r="G20"/>
  <c r="E19"/>
  <c r="C18"/>
  <c r="O16"/>
  <c r="M15"/>
  <c r="K14"/>
  <c r="I13"/>
  <c r="G12"/>
  <c r="E11"/>
  <c r="C10"/>
  <c r="O6"/>
  <c r="N22" i="45"/>
  <c r="L21"/>
  <c r="J20"/>
  <c r="H19"/>
  <c r="F18"/>
  <c r="D17"/>
  <c r="P15"/>
  <c r="N14"/>
  <c r="L13"/>
  <c r="J12"/>
  <c r="H11"/>
  <c r="F10"/>
  <c r="D9"/>
  <c r="P22" i="44"/>
  <c r="N21"/>
  <c r="L20"/>
  <c r="J19"/>
  <c r="H18"/>
  <c r="F17"/>
  <c r="D16"/>
  <c r="N13"/>
  <c r="J12"/>
  <c r="H11"/>
  <c r="F10"/>
  <c r="D9"/>
  <c r="P22" i="43"/>
  <c r="N21"/>
  <c r="L20"/>
  <c r="J19"/>
  <c r="H18"/>
  <c r="F17"/>
  <c r="D16"/>
  <c r="P14"/>
  <c r="N13"/>
  <c r="L12"/>
  <c r="J11"/>
  <c r="H10"/>
  <c r="F9"/>
  <c r="D6"/>
  <c r="P21" i="42"/>
  <c r="N20"/>
  <c r="L19"/>
  <c r="J18"/>
  <c r="H17"/>
  <c r="F16"/>
  <c r="D15"/>
  <c r="P13"/>
  <c r="N12"/>
  <c r="L11"/>
  <c r="J10"/>
  <c r="H9"/>
  <c r="F6"/>
  <c r="C22" i="41"/>
  <c r="O20"/>
  <c r="M19"/>
  <c r="K18"/>
  <c r="I17"/>
  <c r="G16"/>
  <c r="E15"/>
  <c r="C14"/>
  <c r="O12"/>
  <c r="M11"/>
  <c r="K10"/>
  <c r="I9"/>
  <c r="G6"/>
  <c r="E22" i="40"/>
  <c r="C21"/>
  <c r="O19"/>
  <c r="M18"/>
  <c r="K17"/>
  <c r="I16"/>
  <c r="G15"/>
  <c r="E14"/>
  <c r="C13"/>
  <c r="O11"/>
  <c r="M10"/>
  <c r="K9"/>
  <c r="I6"/>
  <c r="H22" i="39"/>
  <c r="F21"/>
  <c r="D20"/>
  <c r="P18"/>
  <c r="N17"/>
  <c r="L16"/>
  <c r="J15"/>
  <c r="H14"/>
  <c r="F13"/>
  <c r="D12"/>
  <c r="P10"/>
  <c r="N9"/>
  <c r="L6"/>
  <c r="I22" i="38"/>
  <c r="G21"/>
  <c r="E20"/>
  <c r="C19"/>
  <c r="O17"/>
  <c r="M16"/>
  <c r="K15"/>
  <c r="I14"/>
  <c r="G13"/>
  <c r="E12"/>
  <c r="C11"/>
  <c r="E9" i="59"/>
  <c r="O21" i="58"/>
  <c r="K19"/>
  <c r="G17"/>
  <c r="C15"/>
  <c r="M12"/>
  <c r="I10"/>
  <c r="E6"/>
  <c r="N21" i="57"/>
  <c r="L20"/>
  <c r="J19"/>
  <c r="H18"/>
  <c r="F17"/>
  <c r="D16"/>
  <c r="P14"/>
  <c r="N13"/>
  <c r="L12"/>
  <c r="J11"/>
  <c r="H10"/>
  <c r="F9"/>
  <c r="D6"/>
  <c r="P21" i="56"/>
  <c r="N20"/>
  <c r="L19"/>
  <c r="J18"/>
  <c r="H17"/>
  <c r="F16"/>
  <c r="D15"/>
  <c r="P13"/>
  <c r="N12"/>
  <c r="L11"/>
  <c r="J10"/>
  <c r="H9"/>
  <c r="F6"/>
  <c r="D22" i="55"/>
  <c r="P20"/>
  <c r="N19"/>
  <c r="L18"/>
  <c r="J17"/>
  <c r="H16"/>
  <c r="F15"/>
  <c r="D14"/>
  <c r="P12"/>
  <c r="N11"/>
  <c r="L10"/>
  <c r="J9"/>
  <c r="H6"/>
  <c r="F22" i="54"/>
  <c r="D21"/>
  <c r="P19"/>
  <c r="N18"/>
  <c r="L17"/>
  <c r="J16"/>
  <c r="H15"/>
  <c r="F14"/>
  <c r="D13"/>
  <c r="P11"/>
  <c r="I6" i="63"/>
  <c r="D22" i="62"/>
  <c r="P20"/>
  <c r="N19"/>
  <c r="L18"/>
  <c r="J17"/>
  <c r="H16"/>
  <c r="F15"/>
  <c r="D14"/>
  <c r="P12"/>
  <c r="N11"/>
  <c r="L10"/>
  <c r="J9"/>
  <c r="H6"/>
  <c r="E22" i="61"/>
  <c r="C21"/>
  <c r="O19"/>
  <c r="M18"/>
  <c r="K17"/>
  <c r="I16"/>
  <c r="G15"/>
  <c r="E14"/>
  <c r="C13"/>
  <c r="O11"/>
  <c r="M10"/>
  <c r="K9"/>
  <c r="I6"/>
  <c r="H22" i="60"/>
  <c r="F21"/>
  <c r="D20"/>
  <c r="P18"/>
  <c r="N17"/>
  <c r="L16"/>
  <c r="J15"/>
  <c r="H14"/>
  <c r="F13"/>
  <c r="D12"/>
  <c r="P10"/>
  <c r="N9"/>
  <c r="L6"/>
  <c r="J22" i="59"/>
  <c r="H21"/>
  <c r="F20"/>
  <c r="D19"/>
  <c r="P17"/>
  <c r="N16"/>
  <c r="L15"/>
  <c r="J14"/>
  <c r="H13"/>
  <c r="F12"/>
  <c r="D11"/>
  <c r="P9"/>
  <c r="N6"/>
  <c r="L22" i="58"/>
  <c r="J21"/>
  <c r="H20"/>
  <c r="F19"/>
  <c r="D18"/>
  <c r="P16"/>
  <c r="N15"/>
  <c r="L14"/>
  <c r="J13"/>
  <c r="H12"/>
  <c r="F11"/>
  <c r="D10"/>
  <c r="P6"/>
  <c r="M22" i="57"/>
  <c r="K21"/>
  <c r="I20"/>
  <c r="G19"/>
  <c r="E18"/>
  <c r="C17"/>
  <c r="O15"/>
  <c r="M14"/>
  <c r="K13"/>
  <c r="I12"/>
  <c r="G11"/>
  <c r="E10"/>
  <c r="C9"/>
  <c r="O22" i="56"/>
  <c r="M21"/>
  <c r="K20"/>
  <c r="I19"/>
  <c r="G18"/>
  <c r="E17"/>
  <c r="C16"/>
  <c r="O14"/>
  <c r="M13"/>
  <c r="K12"/>
  <c r="I11"/>
  <c r="G10"/>
  <c r="E9"/>
  <c r="C6"/>
  <c r="O21" i="55"/>
  <c r="M20"/>
  <c r="K19"/>
  <c r="I18"/>
  <c r="G17"/>
  <c r="E16"/>
  <c r="C15"/>
  <c r="O13"/>
  <c r="M12"/>
  <c r="K11"/>
  <c r="I10"/>
  <c r="G9"/>
  <c r="E6"/>
  <c r="C22" i="54"/>
  <c r="O20"/>
  <c r="M19"/>
  <c r="K18"/>
  <c r="I17"/>
  <c r="G16"/>
  <c r="E15"/>
  <c r="C14"/>
  <c r="O12"/>
  <c r="M11"/>
  <c r="K10"/>
  <c r="I9"/>
  <c r="G6"/>
  <c r="D10"/>
  <c r="O22" i="53"/>
  <c r="M21"/>
  <c r="K20"/>
  <c r="I19"/>
  <c r="G18"/>
  <c r="E17"/>
  <c r="C16"/>
  <c r="O14"/>
  <c r="M13"/>
  <c r="K12"/>
  <c r="I11"/>
  <c r="G10"/>
  <c r="E9"/>
  <c r="C6"/>
  <c r="O21" i="52"/>
  <c r="M20"/>
  <c r="K19"/>
  <c r="I18"/>
  <c r="G17"/>
  <c r="E16"/>
  <c r="C15"/>
  <c r="O13"/>
  <c r="M12"/>
  <c r="K11"/>
  <c r="I10"/>
  <c r="G9"/>
  <c r="E6"/>
  <c r="C22" i="51"/>
  <c r="O20"/>
  <c r="M19"/>
  <c r="K18"/>
  <c r="I17"/>
  <c r="G16"/>
  <c r="E15"/>
  <c r="C14"/>
  <c r="O12"/>
  <c r="M11"/>
  <c r="K10"/>
  <c r="I9"/>
  <c r="G6"/>
  <c r="E22" i="50"/>
  <c r="C21"/>
  <c r="O19"/>
  <c r="M18"/>
  <c r="K17"/>
  <c r="I16"/>
  <c r="G15"/>
  <c r="E14"/>
  <c r="C13"/>
  <c r="O11"/>
  <c r="M10"/>
  <c r="K9"/>
  <c r="I6"/>
  <c r="G22" i="49"/>
  <c r="E21"/>
  <c r="C20"/>
  <c r="O18"/>
  <c r="M17"/>
  <c r="K16"/>
  <c r="I15"/>
  <c r="G14"/>
  <c r="E13"/>
  <c r="C12"/>
  <c r="O10"/>
  <c r="M9"/>
  <c r="K6"/>
  <c r="J22" i="48"/>
  <c r="H21"/>
  <c r="F20"/>
  <c r="D19"/>
  <c r="P17"/>
  <c r="N16"/>
  <c r="L15"/>
  <c r="J14"/>
  <c r="H13"/>
  <c r="F12"/>
  <c r="D11"/>
  <c r="P9"/>
  <c r="N6"/>
  <c r="L22" i="47"/>
  <c r="J21"/>
  <c r="H20"/>
  <c r="F19"/>
  <c r="D18"/>
  <c r="P16"/>
  <c r="N15"/>
  <c r="L14"/>
  <c r="J13"/>
  <c r="H12"/>
  <c r="F11"/>
  <c r="D10"/>
  <c r="P6"/>
  <c r="N22" i="46"/>
  <c r="L21"/>
  <c r="J20"/>
  <c r="H19"/>
  <c r="F18"/>
  <c r="D17"/>
  <c r="P15"/>
  <c r="N14"/>
  <c r="L13"/>
  <c r="J12"/>
  <c r="H11"/>
  <c r="F10"/>
  <c r="D9"/>
  <c r="O22" i="45"/>
  <c r="M21"/>
  <c r="K20"/>
  <c r="I19"/>
  <c r="G18"/>
  <c r="E17"/>
  <c r="C16"/>
  <c r="O14"/>
  <c r="M13"/>
  <c r="K12"/>
  <c r="I11"/>
  <c r="G10"/>
  <c r="E9"/>
  <c r="C6"/>
  <c r="O21" i="44"/>
  <c r="M20"/>
  <c r="K19"/>
  <c r="I18"/>
  <c r="G17"/>
  <c r="E16"/>
  <c r="C15"/>
  <c r="O13"/>
  <c r="F10" i="54"/>
  <c r="P22" i="53"/>
  <c r="N21"/>
  <c r="L20"/>
  <c r="J19"/>
  <c r="H18"/>
  <c r="F17"/>
  <c r="D16"/>
  <c r="P14"/>
  <c r="N13"/>
  <c r="L12"/>
  <c r="J11"/>
  <c r="H10"/>
  <c r="F9"/>
  <c r="D6"/>
  <c r="P21" i="52"/>
  <c r="N20"/>
  <c r="L19"/>
  <c r="J18"/>
  <c r="H17"/>
  <c r="F16"/>
  <c r="D15"/>
  <c r="P13"/>
  <c r="N12"/>
  <c r="L11"/>
  <c r="J10"/>
  <c r="H9"/>
  <c r="F6"/>
  <c r="D22" i="51"/>
  <c r="P20"/>
  <c r="N19"/>
  <c r="L18"/>
  <c r="J17"/>
  <c r="H16"/>
  <c r="F15"/>
  <c r="D14"/>
  <c r="P12"/>
  <c r="N11"/>
  <c r="L10"/>
  <c r="J9"/>
  <c r="H6"/>
  <c r="F22" i="50"/>
  <c r="D21"/>
  <c r="P19"/>
  <c r="N18"/>
  <c r="L17"/>
  <c r="J16"/>
  <c r="H15"/>
  <c r="F14"/>
  <c r="D13"/>
  <c r="P11"/>
  <c r="N10"/>
  <c r="L9"/>
  <c r="J6"/>
  <c r="H22" i="49"/>
  <c r="F21"/>
  <c r="D20"/>
  <c r="P18"/>
  <c r="N17"/>
  <c r="L16"/>
  <c r="J15"/>
  <c r="O21" i="69"/>
  <c r="K19"/>
  <c r="G17"/>
  <c r="C15"/>
  <c r="M12"/>
  <c r="I10"/>
  <c r="E6"/>
  <c r="O20" i="68"/>
  <c r="K18"/>
  <c r="K16"/>
  <c r="I15"/>
  <c r="G14"/>
  <c r="E13"/>
  <c r="C12"/>
  <c r="O10"/>
  <c r="M9"/>
  <c r="K6"/>
  <c r="J22" i="67"/>
  <c r="H21"/>
  <c r="F20"/>
  <c r="D19"/>
  <c r="P17"/>
  <c r="N16"/>
  <c r="L15"/>
  <c r="J14"/>
  <c r="H13"/>
  <c r="F12"/>
  <c r="D11"/>
  <c r="P9"/>
  <c r="N6"/>
  <c r="L22" i="66"/>
  <c r="J21"/>
  <c r="H20"/>
  <c r="F19"/>
  <c r="D18"/>
  <c r="P16"/>
  <c r="N15"/>
  <c r="L14"/>
  <c r="J13"/>
  <c r="H12"/>
  <c r="F11"/>
  <c r="D10"/>
  <c r="P6"/>
  <c r="N22" i="65"/>
  <c r="L21"/>
  <c r="J20"/>
  <c r="H19"/>
  <c r="F18"/>
  <c r="D17"/>
  <c r="P15"/>
  <c r="N14"/>
  <c r="L13"/>
  <c r="J12"/>
  <c r="H11"/>
  <c r="F10"/>
  <c r="D9"/>
  <c r="O22" i="64"/>
  <c r="M21"/>
  <c r="K20"/>
  <c r="I19"/>
  <c r="G18"/>
  <c r="E17"/>
  <c r="C16"/>
  <c r="O14"/>
  <c r="M13"/>
  <c r="K12"/>
  <c r="I11"/>
  <c r="G10"/>
  <c r="E9"/>
  <c r="C6"/>
  <c r="O21" i="63"/>
  <c r="M20"/>
  <c r="K19"/>
  <c r="I18"/>
  <c r="G17"/>
  <c r="E16"/>
  <c r="C15"/>
  <c r="O13"/>
  <c r="M12"/>
  <c r="K11"/>
  <c r="I10"/>
  <c r="G6"/>
  <c r="C22" i="62"/>
  <c r="O20"/>
  <c r="M19"/>
  <c r="K18"/>
  <c r="I17"/>
  <c r="G16"/>
  <c r="E15"/>
  <c r="C14"/>
  <c r="O12"/>
  <c r="M11"/>
  <c r="K10"/>
  <c r="I9"/>
  <c r="G6"/>
  <c r="F22" i="61"/>
  <c r="D21"/>
  <c r="P19"/>
  <c r="N18"/>
  <c r="L17"/>
  <c r="J16"/>
  <c r="H15"/>
  <c r="F14"/>
  <c r="D13"/>
  <c r="P11"/>
  <c r="N10"/>
  <c r="L9"/>
  <c r="J6"/>
  <c r="G22" i="60"/>
  <c r="E21"/>
  <c r="C20"/>
  <c r="O18"/>
  <c r="M17"/>
  <c r="K16"/>
  <c r="I15"/>
  <c r="G14"/>
  <c r="E13"/>
  <c r="C12"/>
  <c r="O10"/>
  <c r="M9"/>
  <c r="K6"/>
  <c r="I22" i="59"/>
  <c r="G21"/>
  <c r="E20"/>
  <c r="C19"/>
  <c r="O17"/>
  <c r="M16"/>
  <c r="K15"/>
  <c r="I14"/>
  <c r="G13"/>
  <c r="E12"/>
  <c r="C11"/>
  <c r="O9"/>
  <c r="M6"/>
  <c r="K22" i="58"/>
  <c r="I21"/>
  <c r="G20"/>
  <c r="E19"/>
  <c r="C18"/>
  <c r="O16"/>
  <c r="M15"/>
  <c r="K14"/>
  <c r="I13"/>
  <c r="G12"/>
  <c r="E11"/>
  <c r="C10"/>
  <c r="O6"/>
  <c r="N22" i="57"/>
  <c r="E22" i="58"/>
  <c r="O19"/>
  <c r="K17"/>
  <c r="G15"/>
  <c r="C13"/>
  <c r="M10"/>
  <c r="I6"/>
  <c r="P21" i="57"/>
  <c r="N20"/>
  <c r="L19"/>
  <c r="J18"/>
  <c r="H17"/>
  <c r="F16"/>
  <c r="D15"/>
  <c r="P13"/>
  <c r="N12"/>
  <c r="L11"/>
  <c r="J10"/>
  <c r="H9"/>
  <c r="F6"/>
  <c r="D22" i="56"/>
  <c r="P20"/>
  <c r="N19"/>
  <c r="L18"/>
  <c r="J17"/>
  <c r="H16"/>
  <c r="F15"/>
  <c r="D14"/>
  <c r="P12"/>
  <c r="N11"/>
  <c r="L10"/>
  <c r="J9"/>
  <c r="H6"/>
  <c r="F22" i="55"/>
  <c r="D21"/>
  <c r="P19"/>
  <c r="N18"/>
  <c r="L17"/>
  <c r="J16"/>
  <c r="H15"/>
  <c r="F14"/>
  <c r="D13"/>
  <c r="P11"/>
  <c r="N10"/>
  <c r="L9"/>
  <c r="J6"/>
  <c r="H22" i="54"/>
  <c r="F21"/>
  <c r="D20"/>
  <c r="P18"/>
  <c r="N17"/>
  <c r="L16"/>
  <c r="J15"/>
  <c r="H14"/>
  <c r="F13"/>
  <c r="D12"/>
  <c r="M6" i="63"/>
  <c r="F22" i="62"/>
  <c r="D21"/>
  <c r="P19"/>
  <c r="N18"/>
  <c r="L17"/>
  <c r="J16"/>
  <c r="H15"/>
  <c r="F14"/>
  <c r="D13"/>
  <c r="P11"/>
  <c r="N10"/>
  <c r="L9"/>
  <c r="J6"/>
  <c r="G22" i="61"/>
  <c r="E21"/>
  <c r="C20"/>
  <c r="O18"/>
  <c r="M17"/>
  <c r="K16"/>
  <c r="I15"/>
  <c r="G14"/>
  <c r="E13"/>
  <c r="C12"/>
  <c r="O10"/>
  <c r="M9"/>
  <c r="K6"/>
  <c r="J22" i="60"/>
  <c r="H21"/>
  <c r="F20"/>
  <c r="D19"/>
  <c r="P17"/>
  <c r="N16"/>
  <c r="L15"/>
  <c r="J14"/>
  <c r="H13"/>
  <c r="F12"/>
  <c r="D11"/>
  <c r="P9"/>
  <c r="N6"/>
  <c r="L22" i="59"/>
  <c r="J21"/>
  <c r="H20"/>
  <c r="F19"/>
  <c r="D18"/>
  <c r="P16"/>
  <c r="N15"/>
  <c r="L14"/>
  <c r="J13"/>
  <c r="H12"/>
  <c r="F11"/>
  <c r="D10"/>
  <c r="P6"/>
  <c r="N22" i="58"/>
  <c r="L21"/>
  <c r="J20"/>
  <c r="H19"/>
  <c r="F18"/>
  <c r="D17"/>
  <c r="P15"/>
  <c r="N14"/>
  <c r="L13"/>
  <c r="J12"/>
  <c r="H11"/>
  <c r="F10"/>
  <c r="D9"/>
  <c r="O22" i="57"/>
  <c r="M21"/>
  <c r="K20"/>
  <c r="I19"/>
  <c r="G18"/>
  <c r="E17"/>
  <c r="C16"/>
  <c r="O14"/>
  <c r="M13"/>
  <c r="K12"/>
  <c r="I11"/>
  <c r="G10"/>
  <c r="E9"/>
  <c r="C6"/>
  <c r="O21" i="56"/>
  <c r="M20"/>
  <c r="K19"/>
  <c r="I18"/>
  <c r="G17"/>
  <c r="E16"/>
  <c r="C15"/>
  <c r="O13"/>
  <c r="M12"/>
  <c r="K11"/>
  <c r="I10"/>
  <c r="G9"/>
  <c r="E6"/>
  <c r="C22" i="55"/>
  <c r="O20"/>
  <c r="M19"/>
  <c r="K18"/>
  <c r="I17"/>
  <c r="G16"/>
  <c r="E15"/>
  <c r="C14"/>
  <c r="O12"/>
  <c r="M11"/>
  <c r="K10"/>
  <c r="I9"/>
  <c r="G6"/>
  <c r="E22" i="54"/>
  <c r="C21"/>
  <c r="O19"/>
  <c r="M18"/>
  <c r="K17"/>
  <c r="I16"/>
  <c r="G15"/>
  <c r="E14"/>
  <c r="C13"/>
  <c r="O11"/>
  <c r="M10"/>
  <c r="K9"/>
  <c r="I6"/>
  <c r="H10"/>
  <c r="D6"/>
  <c r="O21" i="53"/>
  <c r="M20"/>
  <c r="K19"/>
  <c r="I18"/>
  <c r="G17"/>
  <c r="E16"/>
  <c r="C15"/>
  <c r="O13"/>
  <c r="M12"/>
  <c r="K11"/>
  <c r="I10"/>
  <c r="G9"/>
  <c r="E6"/>
  <c r="C22" i="52"/>
  <c r="O20"/>
  <c r="M19"/>
  <c r="K18"/>
  <c r="I17"/>
  <c r="G16"/>
  <c r="E15"/>
  <c r="C14"/>
  <c r="O12"/>
  <c r="M11"/>
  <c r="K10"/>
  <c r="I9"/>
  <c r="G6"/>
  <c r="E22" i="51"/>
  <c r="C21"/>
  <c r="O19"/>
  <c r="M18"/>
  <c r="K17"/>
  <c r="I16"/>
  <c r="G15"/>
  <c r="E14"/>
  <c r="C13"/>
  <c r="O11"/>
  <c r="M10"/>
  <c r="K9"/>
  <c r="I6"/>
  <c r="G22" i="50"/>
  <c r="E21"/>
  <c r="C20"/>
  <c r="O18"/>
  <c r="M17"/>
  <c r="K16"/>
  <c r="I15"/>
  <c r="G14"/>
  <c r="E13"/>
  <c r="C12"/>
  <c r="O10"/>
  <c r="M9"/>
  <c r="K6"/>
  <c r="I22" i="49"/>
  <c r="G21"/>
  <c r="E20"/>
  <c r="C19"/>
  <c r="O17"/>
  <c r="M16"/>
  <c r="K15"/>
  <c r="I14"/>
  <c r="G13"/>
  <c r="E12"/>
  <c r="C11"/>
  <c r="O9"/>
  <c r="M6"/>
  <c r="L22" i="48"/>
  <c r="J21"/>
  <c r="H20"/>
  <c r="F19"/>
  <c r="D18"/>
  <c r="P16"/>
  <c r="N15"/>
  <c r="L14"/>
  <c r="J13"/>
  <c r="H12"/>
  <c r="F11"/>
  <c r="D10"/>
  <c r="P6"/>
  <c r="N22" i="47"/>
  <c r="L21"/>
  <c r="J20"/>
  <c r="H19"/>
  <c r="F18"/>
  <c r="D17"/>
  <c r="P15"/>
  <c r="N14"/>
  <c r="L13"/>
  <c r="J12"/>
  <c r="H11"/>
  <c r="F10"/>
  <c r="D9"/>
  <c r="P22" i="46"/>
  <c r="N21"/>
  <c r="L20"/>
  <c r="J19"/>
  <c r="H18"/>
  <c r="F17"/>
  <c r="D16"/>
  <c r="P14"/>
  <c r="N13"/>
  <c r="L12"/>
  <c r="J11"/>
  <c r="H10"/>
  <c r="F9"/>
  <c r="D6"/>
  <c r="O21" i="45"/>
  <c r="M20"/>
  <c r="K19"/>
  <c r="I18"/>
  <c r="G17"/>
  <c r="E16"/>
  <c r="C15"/>
  <c r="O13"/>
  <c r="M12"/>
  <c r="K11"/>
  <c r="I10"/>
  <c r="G9"/>
  <c r="E6"/>
  <c r="C22" i="44"/>
  <c r="O20"/>
  <c r="M19"/>
  <c r="K18"/>
  <c r="I17"/>
  <c r="G16"/>
  <c r="E15"/>
  <c r="C14"/>
  <c r="J10" i="54"/>
  <c r="F6"/>
  <c r="P21" i="53"/>
  <c r="N20"/>
  <c r="L19"/>
  <c r="J18"/>
  <c r="H17"/>
  <c r="F16"/>
  <c r="D15"/>
  <c r="P13"/>
  <c r="N12"/>
  <c r="L11"/>
  <c r="J10"/>
  <c r="H9"/>
  <c r="F6"/>
  <c r="D22" i="52"/>
  <c r="P20"/>
  <c r="N19"/>
  <c r="L18"/>
  <c r="J17"/>
  <c r="H16"/>
  <c r="F15"/>
  <c r="D14"/>
  <c r="P12"/>
  <c r="N11"/>
  <c r="L10"/>
  <c r="J9"/>
  <c r="H6"/>
  <c r="F22" i="51"/>
  <c r="D21"/>
  <c r="P19"/>
  <c r="N18"/>
  <c r="L17"/>
  <c r="J16"/>
  <c r="H15"/>
  <c r="F14"/>
  <c r="D13"/>
  <c r="P11"/>
  <c r="N10"/>
  <c r="L9"/>
  <c r="J6"/>
  <c r="H22" i="50"/>
  <c r="F21"/>
  <c r="D20"/>
  <c r="P18"/>
  <c r="N17"/>
  <c r="L16"/>
  <c r="J15"/>
  <c r="H14"/>
  <c r="F13"/>
  <c r="D12"/>
  <c r="P10"/>
  <c r="N9"/>
  <c r="L6"/>
  <c r="J22" i="49"/>
  <c r="H21"/>
  <c r="F20"/>
  <c r="D19"/>
  <c r="P17"/>
  <c r="N16"/>
  <c r="L15"/>
  <c r="J14"/>
  <c r="H13"/>
  <c r="F12"/>
  <c r="D11"/>
  <c r="P9"/>
  <c r="N6"/>
  <c r="K22" i="48"/>
  <c r="I21"/>
  <c r="G20"/>
  <c r="E19"/>
  <c r="C18"/>
  <c r="O16"/>
  <c r="M15"/>
  <c r="K14"/>
  <c r="I13"/>
  <c r="G12"/>
  <c r="E11"/>
  <c r="C10"/>
  <c r="O6"/>
  <c r="M22" i="47"/>
  <c r="K21"/>
  <c r="I20"/>
  <c r="G19"/>
  <c r="E18"/>
  <c r="C17"/>
  <c r="O15"/>
  <c r="M14"/>
  <c r="K13"/>
  <c r="I12"/>
  <c r="G11"/>
  <c r="E10"/>
  <c r="C9"/>
  <c r="O22" i="46"/>
  <c r="M21"/>
  <c r="K20"/>
  <c r="I19"/>
  <c r="G18"/>
  <c r="E17"/>
  <c r="C16"/>
  <c r="O14"/>
  <c r="M13"/>
  <c r="K12"/>
  <c r="I11"/>
  <c r="G10"/>
  <c r="E9"/>
  <c r="C6"/>
  <c r="P21" i="45"/>
  <c r="N20"/>
  <c r="L19"/>
  <c r="J18"/>
  <c r="H17"/>
  <c r="F16"/>
  <c r="D15"/>
  <c r="P13"/>
  <c r="N12"/>
  <c r="L11"/>
  <c r="J10"/>
  <c r="H9"/>
  <c r="F6"/>
  <c r="D22" i="44"/>
  <c r="P20"/>
  <c r="N19"/>
  <c r="L18"/>
  <c r="J17"/>
  <c r="H16"/>
  <c r="H14"/>
  <c r="N12"/>
  <c r="L11"/>
  <c r="J10"/>
  <c r="H9"/>
  <c r="F6"/>
  <c r="D22" i="43"/>
  <c r="P20"/>
  <c r="N19"/>
  <c r="L18"/>
  <c r="J17"/>
  <c r="H16"/>
  <c r="F15"/>
  <c r="D14"/>
  <c r="P12"/>
  <c r="N11"/>
  <c r="L10"/>
  <c r="J9"/>
  <c r="H6"/>
  <c r="F22" i="42"/>
  <c r="D21"/>
  <c r="P19"/>
  <c r="N18"/>
  <c r="L17"/>
  <c r="J16"/>
  <c r="H15"/>
  <c r="F14"/>
  <c r="D13"/>
  <c r="P11"/>
  <c r="N10"/>
  <c r="L9"/>
  <c r="J6"/>
  <c r="G22" i="41"/>
  <c r="E21"/>
  <c r="C20"/>
  <c r="O18"/>
  <c r="M17"/>
  <c r="K16"/>
  <c r="I15"/>
  <c r="G14"/>
  <c r="E13"/>
  <c r="C12"/>
  <c r="O10"/>
  <c r="M9"/>
  <c r="K6"/>
  <c r="I22" i="40"/>
  <c r="G21"/>
  <c r="E20"/>
  <c r="C19"/>
  <c r="O17"/>
  <c r="M16"/>
  <c r="K15"/>
  <c r="I14"/>
  <c r="G13"/>
  <c r="E12"/>
  <c r="C11"/>
  <c r="O9"/>
  <c r="M6"/>
  <c r="L22" i="39"/>
  <c r="J21"/>
  <c r="H20"/>
  <c r="F19"/>
  <c r="D18"/>
  <c r="P16"/>
  <c r="N15"/>
  <c r="L14"/>
  <c r="J13"/>
  <c r="H12"/>
  <c r="F11"/>
  <c r="D10"/>
  <c r="P6"/>
  <c r="M22" i="38"/>
  <c r="K21"/>
  <c r="I20"/>
  <c r="G19"/>
  <c r="E18"/>
  <c r="C17"/>
  <c r="O15"/>
  <c r="M14"/>
  <c r="K13"/>
  <c r="I12"/>
  <c r="G11"/>
  <c r="E10"/>
  <c r="I22" i="58"/>
  <c r="E20"/>
  <c r="O17"/>
  <c r="K15"/>
  <c r="G13"/>
  <c r="C11"/>
  <c r="M6"/>
  <c r="D22" i="57"/>
  <c r="P20"/>
  <c r="N19"/>
  <c r="L18"/>
  <c r="J17"/>
  <c r="H16"/>
  <c r="F15"/>
  <c r="D14"/>
  <c r="P12"/>
  <c r="N11"/>
  <c r="L10"/>
  <c r="J9"/>
  <c r="H6"/>
  <c r="F22" i="56"/>
  <c r="D21"/>
  <c r="P19"/>
  <c r="N18"/>
  <c r="L17"/>
  <c r="J16"/>
  <c r="H15"/>
  <c r="F14"/>
  <c r="D13"/>
  <c r="P11"/>
  <c r="N10"/>
  <c r="L9"/>
  <c r="J6"/>
  <c r="H22" i="55"/>
  <c r="F21"/>
  <c r="D20"/>
  <c r="P18"/>
  <c r="N17"/>
  <c r="L16"/>
  <c r="J15"/>
  <c r="H14"/>
  <c r="F13"/>
  <c r="D12"/>
  <c r="P10"/>
  <c r="N9"/>
  <c r="L6"/>
  <c r="J22" i="54"/>
  <c r="H21"/>
  <c r="F20"/>
  <c r="D19"/>
  <c r="P17"/>
  <c r="N16"/>
  <c r="L15"/>
  <c r="J14"/>
  <c r="H13"/>
  <c r="F12"/>
  <c r="C9" i="63"/>
  <c r="H22" i="62"/>
  <c r="F21"/>
  <c r="D20"/>
  <c r="P18"/>
  <c r="N17"/>
  <c r="L16"/>
  <c r="J15"/>
  <c r="H14"/>
  <c r="F13"/>
  <c r="D12"/>
  <c r="P10"/>
  <c r="N9"/>
  <c r="L6"/>
  <c r="I22" i="61"/>
  <c r="G21"/>
  <c r="E20"/>
  <c r="C19"/>
  <c r="O17"/>
  <c r="M16"/>
  <c r="K15"/>
  <c r="I14"/>
  <c r="G13"/>
  <c r="E12"/>
  <c r="C11"/>
  <c r="O9"/>
  <c r="M6"/>
  <c r="L22" i="60"/>
  <c r="J21"/>
  <c r="H20"/>
  <c r="F19"/>
  <c r="D18"/>
  <c r="P16"/>
  <c r="N15"/>
  <c r="L14"/>
  <c r="J13"/>
  <c r="H12"/>
  <c r="F11"/>
  <c r="D10"/>
  <c r="P6"/>
  <c r="N22" i="59"/>
  <c r="L21"/>
  <c r="J20"/>
  <c r="H19"/>
  <c r="F18"/>
  <c r="D17"/>
  <c r="P15"/>
  <c r="N14"/>
  <c r="L13"/>
  <c r="J12"/>
  <c r="H11"/>
  <c r="F10"/>
  <c r="D9"/>
  <c r="P22" i="58"/>
  <c r="N21"/>
  <c r="L20"/>
  <c r="J19"/>
  <c r="H18"/>
  <c r="F17"/>
  <c r="D16"/>
  <c r="P14"/>
  <c r="N13"/>
  <c r="L12"/>
  <c r="J11"/>
  <c r="H10"/>
  <c r="F9"/>
  <c r="D6"/>
  <c r="O21" i="57"/>
  <c r="M20"/>
  <c r="K19"/>
  <c r="I18"/>
  <c r="G17"/>
  <c r="E16"/>
  <c r="C15"/>
  <c r="O13"/>
  <c r="M12"/>
  <c r="K11"/>
  <c r="I10"/>
  <c r="G9"/>
  <c r="E6"/>
  <c r="C22" i="56"/>
  <c r="O20"/>
  <c r="M19"/>
  <c r="K18"/>
  <c r="I17"/>
  <c r="G16"/>
  <c r="E15"/>
  <c r="C14"/>
  <c r="O12"/>
  <c r="M11"/>
  <c r="K10"/>
  <c r="I9"/>
  <c r="G6"/>
  <c r="E22" i="55"/>
  <c r="C21"/>
  <c r="O19"/>
  <c r="M18"/>
  <c r="K17"/>
  <c r="I16"/>
  <c r="G15"/>
  <c r="E14"/>
  <c r="C13"/>
  <c r="O11"/>
  <c r="M10"/>
  <c r="K9"/>
  <c r="I6"/>
  <c r="G22" i="54"/>
  <c r="E21"/>
  <c r="C20"/>
  <c r="O18"/>
  <c r="M17"/>
  <c r="K16"/>
  <c r="I15"/>
  <c r="G14"/>
  <c r="E13"/>
  <c r="C12"/>
  <c r="O10"/>
  <c r="M9"/>
  <c r="K6"/>
  <c r="L10"/>
  <c r="H6"/>
  <c r="C22" i="53"/>
  <c r="O20"/>
  <c r="M19"/>
  <c r="K18"/>
  <c r="I17"/>
  <c r="G16"/>
  <c r="E15"/>
  <c r="C14"/>
  <c r="O12"/>
  <c r="M11"/>
  <c r="K10"/>
  <c r="I9"/>
  <c r="G6"/>
  <c r="E22" i="52"/>
  <c r="C21"/>
  <c r="O19"/>
  <c r="M18"/>
  <c r="K17"/>
  <c r="I16"/>
  <c r="G15"/>
  <c r="E14"/>
  <c r="C13"/>
  <c r="O11"/>
  <c r="M10"/>
  <c r="K9"/>
  <c r="I6"/>
  <c r="G22" i="51"/>
  <c r="E21"/>
  <c r="C20"/>
  <c r="O18"/>
  <c r="M17"/>
  <c r="K16"/>
  <c r="I15"/>
  <c r="G14"/>
  <c r="E13"/>
  <c r="C12"/>
  <c r="O10"/>
  <c r="M9"/>
  <c r="K6"/>
  <c r="I22" i="50"/>
  <c r="G21"/>
  <c r="E20"/>
  <c r="C19"/>
  <c r="O17"/>
  <c r="M16"/>
  <c r="K15"/>
  <c r="I14"/>
  <c r="G13"/>
  <c r="E12"/>
  <c r="C11"/>
  <c r="O9"/>
  <c r="M6"/>
  <c r="K22" i="49"/>
  <c r="I21"/>
  <c r="G20"/>
  <c r="E19"/>
  <c r="C18"/>
  <c r="O16"/>
  <c r="M15"/>
  <c r="K14"/>
  <c r="I13"/>
  <c r="G12"/>
  <c r="E11"/>
  <c r="C10"/>
  <c r="O6"/>
  <c r="N22" i="48"/>
  <c r="L21"/>
  <c r="J20"/>
  <c r="H19"/>
  <c r="F18"/>
  <c r="D17"/>
  <c r="P15"/>
  <c r="N14"/>
  <c r="L13"/>
  <c r="J12"/>
  <c r="H11"/>
  <c r="F10"/>
  <c r="D9"/>
  <c r="P22" i="47"/>
  <c r="N21"/>
  <c r="L20"/>
  <c r="J19"/>
  <c r="H18"/>
  <c r="F17"/>
  <c r="D16"/>
  <c r="P14"/>
  <c r="N13"/>
  <c r="L12"/>
  <c r="J11"/>
  <c r="H10"/>
  <c r="F9"/>
  <c r="D6"/>
  <c r="P21" i="46"/>
  <c r="N20"/>
  <c r="L19"/>
  <c r="J18"/>
  <c r="H17"/>
  <c r="F16"/>
  <c r="D15"/>
  <c r="P13"/>
  <c r="N12"/>
  <c r="L11"/>
  <c r="J10"/>
  <c r="H9"/>
  <c r="F6"/>
  <c r="C22" i="45"/>
  <c r="O20"/>
  <c r="M19"/>
  <c r="K18"/>
  <c r="I17"/>
  <c r="G16"/>
  <c r="E15"/>
  <c r="C14"/>
  <c r="O12"/>
  <c r="M11"/>
  <c r="K10"/>
  <c r="I9"/>
  <c r="G6"/>
  <c r="E22" i="44"/>
  <c r="C21"/>
  <c r="O19"/>
  <c r="M18"/>
  <c r="K17"/>
  <c r="I16"/>
  <c r="M14"/>
  <c r="L9" i="54"/>
  <c r="J21" i="53"/>
  <c r="F19"/>
  <c r="P16"/>
  <c r="L14"/>
  <c r="H12"/>
  <c r="D10"/>
  <c r="N22" i="52"/>
  <c r="J20"/>
  <c r="F18"/>
  <c r="P15"/>
  <c r="L13"/>
  <c r="H11"/>
  <c r="D9"/>
  <c r="N21" i="51"/>
  <c r="J19"/>
  <c r="F17"/>
  <c r="P14"/>
  <c r="L12"/>
  <c r="H10"/>
  <c r="D6"/>
  <c r="N20" i="50"/>
  <c r="J18"/>
  <c r="F16"/>
  <c r="P13"/>
  <c r="L11"/>
  <c r="H9"/>
  <c r="D22" i="49"/>
  <c r="N19"/>
  <c r="J17"/>
  <c r="F15"/>
  <c r="D14"/>
  <c r="P12"/>
  <c r="N11"/>
  <c r="L10"/>
  <c r="J9"/>
  <c r="H6"/>
  <c r="E22" i="48"/>
  <c r="C21"/>
  <c r="O19"/>
  <c r="M18"/>
  <c r="K17"/>
  <c r="I16"/>
  <c r="G15"/>
  <c r="E14"/>
  <c r="C13"/>
  <c r="O11"/>
  <c r="M10"/>
  <c r="K9"/>
  <c r="I6"/>
  <c r="G22" i="47"/>
  <c r="E21"/>
  <c r="C20"/>
  <c r="O18"/>
  <c r="M17"/>
  <c r="K16"/>
  <c r="I15"/>
  <c r="G14"/>
  <c r="E13"/>
  <c r="C12"/>
  <c r="O10"/>
  <c r="M9"/>
  <c r="K6"/>
  <c r="I22" i="46"/>
  <c r="G21"/>
  <c r="E20"/>
  <c r="C19"/>
  <c r="O17"/>
  <c r="M16"/>
  <c r="K15"/>
  <c r="I14"/>
  <c r="G13"/>
  <c r="E12"/>
  <c r="C11"/>
  <c r="O9"/>
  <c r="M6"/>
  <c r="L22" i="45"/>
  <c r="J21"/>
  <c r="H20"/>
  <c r="F19"/>
  <c r="D18"/>
  <c r="P16"/>
  <c r="N15"/>
  <c r="L14"/>
  <c r="J13"/>
  <c r="H12"/>
  <c r="F11"/>
  <c r="D10"/>
  <c r="P6"/>
  <c r="N22" i="44"/>
  <c r="L21"/>
  <c r="J20"/>
  <c r="H19"/>
  <c r="F18"/>
  <c r="D17"/>
  <c r="N15"/>
  <c r="J13"/>
  <c r="H12"/>
  <c r="F11"/>
  <c r="D10"/>
  <c r="P6"/>
  <c r="N22" i="43"/>
  <c r="L21"/>
  <c r="J20"/>
  <c r="H19"/>
  <c r="F18"/>
  <c r="D17"/>
  <c r="P15"/>
  <c r="N14"/>
  <c r="L13"/>
  <c r="J12"/>
  <c r="H11"/>
  <c r="F10"/>
  <c r="D9"/>
  <c r="P22" i="42"/>
  <c r="N21"/>
  <c r="L20"/>
  <c r="J19"/>
  <c r="H18"/>
  <c r="F17"/>
  <c r="D16"/>
  <c r="P14"/>
  <c r="N13"/>
  <c r="L12"/>
  <c r="J11"/>
  <c r="H10"/>
  <c r="F9"/>
  <c r="D6"/>
  <c r="O21" i="41"/>
  <c r="M20"/>
  <c r="K19"/>
  <c r="I18"/>
  <c r="G17"/>
  <c r="E16"/>
  <c r="C15"/>
  <c r="O13"/>
  <c r="M12"/>
  <c r="K11"/>
  <c r="I10"/>
  <c r="G9"/>
  <c r="E6"/>
  <c r="C22" i="40"/>
  <c r="O20"/>
  <c r="M19"/>
  <c r="K18"/>
  <c r="I17"/>
  <c r="G16"/>
  <c r="E15"/>
  <c r="C14"/>
  <c r="O12"/>
  <c r="M11"/>
  <c r="K10"/>
  <c r="I9"/>
  <c r="G6"/>
  <c r="F22" i="39"/>
  <c r="D21"/>
  <c r="P19"/>
  <c r="N18"/>
  <c r="L17"/>
  <c r="J16"/>
  <c r="H15"/>
  <c r="F14"/>
  <c r="D13"/>
  <c r="P11"/>
  <c r="N10"/>
  <c r="L9"/>
  <c r="F6"/>
  <c r="O20" i="38"/>
  <c r="K18"/>
  <c r="G16"/>
  <c r="C14"/>
  <c r="M11"/>
  <c r="M9"/>
  <c r="K6"/>
  <c r="J22" i="37"/>
  <c r="H21"/>
  <c r="F20"/>
  <c r="D19"/>
  <c r="P17"/>
  <c r="N16"/>
  <c r="L15"/>
  <c r="J14"/>
  <c r="H13"/>
  <c r="F12"/>
  <c r="D11"/>
  <c r="P9"/>
  <c r="N6"/>
  <c r="L22" i="36"/>
  <c r="J21"/>
  <c r="H20"/>
  <c r="F19"/>
  <c r="D18"/>
  <c r="P16"/>
  <c r="N15"/>
  <c r="L14"/>
  <c r="J13"/>
  <c r="H12"/>
  <c r="F11"/>
  <c r="D10"/>
  <c r="P6"/>
  <c r="M22" i="35"/>
  <c r="K21"/>
  <c r="I20"/>
  <c r="G19"/>
  <c r="E18"/>
  <c r="C17"/>
  <c r="O15"/>
  <c r="M14"/>
  <c r="K13"/>
  <c r="I12"/>
  <c r="G11"/>
  <c r="E10"/>
  <c r="C9"/>
  <c r="O22" i="34"/>
  <c r="M21"/>
  <c r="F14" i="44"/>
  <c r="M12"/>
  <c r="K11"/>
  <c r="I10"/>
  <c r="G9"/>
  <c r="E6"/>
  <c r="C22" i="43"/>
  <c r="O20"/>
  <c r="M19"/>
  <c r="K18"/>
  <c r="I17"/>
  <c r="G16"/>
  <c r="E15"/>
  <c r="C14"/>
  <c r="O12"/>
  <c r="M11"/>
  <c r="K10"/>
  <c r="I9"/>
  <c r="G6"/>
  <c r="E22" i="42"/>
  <c r="C21"/>
  <c r="O19"/>
  <c r="M18"/>
  <c r="K17"/>
  <c r="I16"/>
  <c r="G15"/>
  <c r="E14"/>
  <c r="C13"/>
  <c r="O11"/>
  <c r="M10"/>
  <c r="K9"/>
  <c r="I6"/>
  <c r="H22" i="41"/>
  <c r="F21"/>
  <c r="D20"/>
  <c r="P18"/>
  <c r="N17"/>
  <c r="L16"/>
  <c r="J15"/>
  <c r="H14"/>
  <c r="F13"/>
  <c r="D12"/>
  <c r="P10"/>
  <c r="N9"/>
  <c r="L6"/>
  <c r="J22" i="40"/>
  <c r="H21"/>
  <c r="F20"/>
  <c r="D19"/>
  <c r="P17"/>
  <c r="N16"/>
  <c r="L15"/>
  <c r="J14"/>
  <c r="H13"/>
  <c r="F12"/>
  <c r="D11"/>
  <c r="P9"/>
  <c r="N6"/>
  <c r="K22" i="39"/>
  <c r="I21"/>
  <c r="G20"/>
  <c r="E19"/>
  <c r="C18"/>
  <c r="O16"/>
  <c r="M15"/>
  <c r="K14"/>
  <c r="I13"/>
  <c r="G12"/>
  <c r="E11"/>
  <c r="C10"/>
  <c r="O6"/>
  <c r="N22" i="38"/>
  <c r="L21"/>
  <c r="J20"/>
  <c r="H19"/>
  <c r="F18"/>
  <c r="D17"/>
  <c r="P15"/>
  <c r="N14"/>
  <c r="L13"/>
  <c r="J12"/>
  <c r="H11"/>
  <c r="F10"/>
  <c r="D9"/>
  <c r="O22" i="37"/>
  <c r="M21"/>
  <c r="K20"/>
  <c r="I19"/>
  <c r="G18"/>
  <c r="E17"/>
  <c r="C16"/>
  <c r="O14"/>
  <c r="M13"/>
  <c r="K12"/>
  <c r="I11"/>
  <c r="G10"/>
  <c r="E9"/>
  <c r="C6"/>
  <c r="O21" i="36"/>
  <c r="M20"/>
  <c r="K19"/>
  <c r="I18"/>
  <c r="G17"/>
  <c r="E16"/>
  <c r="C15"/>
  <c r="O13"/>
  <c r="M12"/>
  <c r="K11"/>
  <c r="I10"/>
  <c r="G9"/>
  <c r="E6"/>
  <c r="D22" i="35"/>
  <c r="P20"/>
  <c r="N19"/>
  <c r="L18"/>
  <c r="J17"/>
  <c r="H16"/>
  <c r="F15"/>
  <c r="D14"/>
  <c r="P12"/>
  <c r="N11"/>
  <c r="L10"/>
  <c r="J9"/>
  <c r="H6"/>
  <c r="F22" i="34"/>
  <c r="D21"/>
  <c r="P19"/>
  <c r="N18"/>
  <c r="K19"/>
  <c r="P17"/>
  <c r="N16"/>
  <c r="L15"/>
  <c r="J14"/>
  <c r="H13"/>
  <c r="F12"/>
  <c r="D11"/>
  <c r="P9"/>
  <c r="N6"/>
  <c r="K22" i="33"/>
  <c r="I21"/>
  <c r="G20"/>
  <c r="E19"/>
  <c r="C18"/>
  <c r="O16"/>
  <c r="M15"/>
  <c r="K14"/>
  <c r="I13"/>
  <c r="G12"/>
  <c r="E11"/>
  <c r="C10"/>
  <c r="O6"/>
  <c r="M22" i="32"/>
  <c r="K21"/>
  <c r="I20"/>
  <c r="G19"/>
  <c r="E18"/>
  <c r="C17"/>
  <c r="O15"/>
  <c r="M14"/>
  <c r="K13"/>
  <c r="I12"/>
  <c r="G11"/>
  <c r="E10"/>
  <c r="C9"/>
  <c r="O22" i="31"/>
  <c r="M21"/>
  <c r="K20"/>
  <c r="I19"/>
  <c r="G18"/>
  <c r="E17"/>
  <c r="C16"/>
  <c r="O14"/>
  <c r="M13"/>
  <c r="K12"/>
  <c r="I11"/>
  <c r="G10"/>
  <c r="E9"/>
  <c r="C6"/>
  <c r="P21" i="30"/>
  <c r="N20"/>
  <c r="L19"/>
  <c r="J18"/>
  <c r="H17"/>
  <c r="F16"/>
  <c r="D15"/>
  <c r="P13"/>
  <c r="N12"/>
  <c r="L11"/>
  <c r="J10"/>
  <c r="H9"/>
  <c r="F6"/>
  <c r="D22" i="29"/>
  <c r="P20"/>
  <c r="N19"/>
  <c r="L18"/>
  <c r="J17"/>
  <c r="H16"/>
  <c r="F15"/>
  <c r="D14"/>
  <c r="P12"/>
  <c r="N11"/>
  <c r="L10"/>
  <c r="J9"/>
  <c r="H6"/>
  <c r="F22" i="28"/>
  <c r="D21"/>
  <c r="P19"/>
  <c r="N18"/>
  <c r="L17"/>
  <c r="J16"/>
  <c r="H15"/>
  <c r="F14"/>
  <c r="D13"/>
  <c r="P11"/>
  <c r="N10"/>
  <c r="L9"/>
  <c r="J6"/>
  <c r="I11"/>
  <c r="E9"/>
  <c r="K20" i="34"/>
  <c r="I18"/>
  <c r="G17"/>
  <c r="E16"/>
  <c r="C15"/>
  <c r="O13"/>
  <c r="M12"/>
  <c r="K11"/>
  <c r="I10"/>
  <c r="G9"/>
  <c r="E6"/>
  <c r="D22" i="33"/>
  <c r="P20"/>
  <c r="N19"/>
  <c r="L18"/>
  <c r="J17"/>
  <c r="H16"/>
  <c r="F15"/>
  <c r="D14"/>
  <c r="P12"/>
  <c r="N11"/>
  <c r="L10"/>
  <c r="J9"/>
  <c r="H6"/>
  <c r="F22" i="32"/>
  <c r="D21"/>
  <c r="P19"/>
  <c r="N18"/>
  <c r="L17"/>
  <c r="J16"/>
  <c r="H15"/>
  <c r="F14"/>
  <c r="D13"/>
  <c r="P11"/>
  <c r="N10"/>
  <c r="L9"/>
  <c r="J6"/>
  <c r="H22" i="31"/>
  <c r="F21"/>
  <c r="D20"/>
  <c r="P18"/>
  <c r="N17"/>
  <c r="L16"/>
  <c r="J15"/>
  <c r="H14"/>
  <c r="F13"/>
  <c r="D12"/>
  <c r="P10"/>
  <c r="N9"/>
  <c r="L6"/>
  <c r="I22" i="30"/>
  <c r="G21"/>
  <c r="E20"/>
  <c r="C19"/>
  <c r="O17"/>
  <c r="M16"/>
  <c r="K15"/>
  <c r="I14"/>
  <c r="G13"/>
  <c r="E12"/>
  <c r="C11"/>
  <c r="O9"/>
  <c r="M6"/>
  <c r="K22" i="29"/>
  <c r="I21"/>
  <c r="G20"/>
  <c r="E19"/>
  <c r="C18"/>
  <c r="O16"/>
  <c r="M15"/>
  <c r="K14"/>
  <c r="I13"/>
  <c r="G12"/>
  <c r="E11"/>
  <c r="C10"/>
  <c r="O6"/>
  <c r="M22" i="28"/>
  <c r="K21"/>
  <c r="I20"/>
  <c r="G19"/>
  <c r="E18"/>
  <c r="C17"/>
  <c r="O15"/>
  <c r="M14"/>
  <c r="K13"/>
  <c r="E12"/>
  <c r="O9"/>
  <c r="G14"/>
  <c r="M10"/>
  <c r="O22" i="38"/>
  <c r="K20"/>
  <c r="G18"/>
  <c r="C16"/>
  <c r="M13"/>
  <c r="I11"/>
  <c r="K9"/>
  <c r="I6"/>
  <c r="H22" i="37"/>
  <c r="F21"/>
  <c r="D20"/>
  <c r="P18"/>
  <c r="N17"/>
  <c r="L16"/>
  <c r="J15"/>
  <c r="H14"/>
  <c r="F13"/>
  <c r="D12"/>
  <c r="P10"/>
  <c r="N9"/>
  <c r="L6"/>
  <c r="J22" i="36"/>
  <c r="H21"/>
  <c r="F20"/>
  <c r="D19"/>
  <c r="P17"/>
  <c r="N16"/>
  <c r="L15"/>
  <c r="J14"/>
  <c r="H13"/>
  <c r="F12"/>
  <c r="D11"/>
  <c r="P9"/>
  <c r="N6"/>
  <c r="K22" i="35"/>
  <c r="I21"/>
  <c r="G20"/>
  <c r="E19"/>
  <c r="C18"/>
  <c r="O16"/>
  <c r="M15"/>
  <c r="K14"/>
  <c r="I13"/>
  <c r="G12"/>
  <c r="E11"/>
  <c r="C10"/>
  <c r="O6"/>
  <c r="M22" i="34"/>
  <c r="K21"/>
  <c r="P13" i="44"/>
  <c r="K12"/>
  <c r="I11"/>
  <c r="G10"/>
  <c r="E9"/>
  <c r="C6"/>
  <c r="O21" i="43"/>
  <c r="M20"/>
  <c r="K19"/>
  <c r="I18"/>
  <c r="G17"/>
  <c r="E16"/>
  <c r="C15"/>
  <c r="O13"/>
  <c r="M12"/>
  <c r="K11"/>
  <c r="I10"/>
  <c r="G9"/>
  <c r="E6"/>
  <c r="C22" i="42"/>
  <c r="O20"/>
  <c r="M19"/>
  <c r="K18"/>
  <c r="I17"/>
  <c r="G16"/>
  <c r="E15"/>
  <c r="C14"/>
  <c r="O12"/>
  <c r="M11"/>
  <c r="K10"/>
  <c r="I9"/>
  <c r="G6"/>
  <c r="F22" i="41"/>
  <c r="D21"/>
  <c r="P19"/>
  <c r="N18"/>
  <c r="L17"/>
  <c r="J16"/>
  <c r="H15"/>
  <c r="F14"/>
  <c r="D13"/>
  <c r="P11"/>
  <c r="N10"/>
  <c r="L9"/>
  <c r="J6"/>
  <c r="H22" i="40"/>
  <c r="F21"/>
  <c r="D20"/>
  <c r="P18"/>
  <c r="N17"/>
  <c r="L16"/>
  <c r="J15"/>
  <c r="H14"/>
  <c r="F13"/>
  <c r="D12"/>
  <c r="P10"/>
  <c r="N9"/>
  <c r="L6"/>
  <c r="I22" i="39"/>
  <c r="G21"/>
  <c r="E20"/>
  <c r="C19"/>
  <c r="O17"/>
  <c r="M16"/>
  <c r="K15"/>
  <c r="I14"/>
  <c r="G13"/>
  <c r="E12"/>
  <c r="C11"/>
  <c r="O9"/>
  <c r="M6"/>
  <c r="L22" i="38"/>
  <c r="J21"/>
  <c r="H20"/>
  <c r="F19"/>
  <c r="D18"/>
  <c r="P16"/>
  <c r="N15"/>
  <c r="L14"/>
  <c r="J13"/>
  <c r="H12"/>
  <c r="F11"/>
  <c r="D10"/>
  <c r="P6"/>
  <c r="M22" i="37"/>
  <c r="K21"/>
  <c r="I20"/>
  <c r="G19"/>
  <c r="E18"/>
  <c r="C17"/>
  <c r="O15"/>
  <c r="M14"/>
  <c r="K13"/>
  <c r="I12"/>
  <c r="G11"/>
  <c r="E10"/>
  <c r="C9"/>
  <c r="O22" i="36"/>
  <c r="M21"/>
  <c r="K20"/>
  <c r="I19"/>
  <c r="G18"/>
  <c r="E17"/>
  <c r="C16"/>
  <c r="O14"/>
  <c r="M13"/>
  <c r="K12"/>
  <c r="I11"/>
  <c r="G10"/>
  <c r="E9"/>
  <c r="C6"/>
  <c r="P21" i="35"/>
  <c r="N20"/>
  <c r="L19"/>
  <c r="J18"/>
  <c r="H17"/>
  <c r="F16"/>
  <c r="D15"/>
  <c r="P13"/>
  <c r="N12"/>
  <c r="L11"/>
  <c r="J10"/>
  <c r="H9"/>
  <c r="F6"/>
  <c r="D22" i="34"/>
  <c r="P20"/>
  <c r="N19"/>
  <c r="L18"/>
  <c r="G19"/>
  <c r="N17"/>
  <c r="L16"/>
  <c r="J15"/>
  <c r="H14"/>
  <c r="F13"/>
  <c r="D12"/>
  <c r="P10"/>
  <c r="N9"/>
  <c r="L6"/>
  <c r="I22" i="33"/>
  <c r="G21"/>
  <c r="E20"/>
  <c r="C19"/>
  <c r="O17"/>
  <c r="M16"/>
  <c r="K15"/>
  <c r="I14"/>
  <c r="G13"/>
  <c r="E12"/>
  <c r="C11"/>
  <c r="O9"/>
  <c r="M6"/>
  <c r="K22" i="32"/>
  <c r="I21"/>
  <c r="G20"/>
  <c r="E19"/>
  <c r="C18"/>
  <c r="O16"/>
  <c r="M15"/>
  <c r="K14"/>
  <c r="I13"/>
  <c r="G12"/>
  <c r="E11"/>
  <c r="C10"/>
  <c r="O6"/>
  <c r="M22" i="31"/>
  <c r="K21"/>
  <c r="I20"/>
  <c r="G19"/>
  <c r="E18"/>
  <c r="C17"/>
  <c r="O15"/>
  <c r="M14"/>
  <c r="K13"/>
  <c r="I12"/>
  <c r="G11"/>
  <c r="E10"/>
  <c r="C9"/>
  <c r="P22" i="30"/>
  <c r="N21"/>
  <c r="L20"/>
  <c r="J19"/>
  <c r="H18"/>
  <c r="F17"/>
  <c r="D16"/>
  <c r="P14"/>
  <c r="N13"/>
  <c r="L12"/>
  <c r="J11"/>
  <c r="H10"/>
  <c r="F9"/>
  <c r="D6"/>
  <c r="P21" i="29"/>
  <c r="N20"/>
  <c r="L19"/>
  <c r="J18"/>
  <c r="H17"/>
  <c r="F16"/>
  <c r="D15"/>
  <c r="P13"/>
  <c r="N12"/>
  <c r="L11"/>
  <c r="J10"/>
  <c r="H9"/>
  <c r="F6"/>
  <c r="D22" i="28"/>
  <c r="P20"/>
  <c r="N19"/>
  <c r="L18"/>
  <c r="J17"/>
  <c r="H16"/>
  <c r="F15"/>
  <c r="D14"/>
  <c r="P12"/>
  <c r="N11"/>
  <c r="L10"/>
  <c r="J9"/>
  <c r="H6"/>
  <c r="E11"/>
  <c r="O6"/>
  <c r="G20" i="34"/>
  <c r="G18"/>
  <c r="E17"/>
  <c r="C16"/>
  <c r="O14"/>
  <c r="M13"/>
  <c r="K12"/>
  <c r="I11"/>
  <c r="G10"/>
  <c r="E9"/>
  <c r="C6"/>
  <c r="P21" i="33"/>
  <c r="N20"/>
  <c r="L19"/>
  <c r="J18"/>
  <c r="H17"/>
  <c r="F16"/>
  <c r="D15"/>
  <c r="P13"/>
  <c r="N12"/>
  <c r="L11"/>
  <c r="J10"/>
  <c r="H9"/>
  <c r="F6"/>
  <c r="D22" i="32"/>
  <c r="P20"/>
  <c r="N19"/>
  <c r="L18"/>
  <c r="J17"/>
  <c r="H16"/>
  <c r="F15"/>
  <c r="D14"/>
  <c r="P12"/>
  <c r="N11"/>
  <c r="L10"/>
  <c r="J9"/>
  <c r="H6"/>
  <c r="F22" i="31"/>
  <c r="D21"/>
  <c r="P19"/>
  <c r="N18"/>
  <c r="L17"/>
  <c r="J16"/>
  <c r="H15"/>
  <c r="F14"/>
  <c r="D13"/>
  <c r="P11"/>
  <c r="N10"/>
  <c r="L9"/>
  <c r="J6"/>
  <c r="G22" i="30"/>
  <c r="E21"/>
  <c r="C20"/>
  <c r="O18"/>
  <c r="M17"/>
  <c r="K16"/>
  <c r="I15"/>
  <c r="G14"/>
  <c r="E13"/>
  <c r="C12"/>
  <c r="O10"/>
  <c r="M9"/>
  <c r="K6"/>
  <c r="I22" i="29"/>
  <c r="G21"/>
  <c r="E20"/>
  <c r="C19"/>
  <c r="O17"/>
  <c r="M16"/>
  <c r="K15"/>
  <c r="I14"/>
  <c r="G13"/>
  <c r="E12"/>
  <c r="C11"/>
  <c r="O9"/>
  <c r="M6"/>
  <c r="K22" i="28"/>
  <c r="I21"/>
  <c r="G20"/>
  <c r="E19"/>
  <c r="C18"/>
  <c r="O16"/>
  <c r="M15"/>
  <c r="K14"/>
  <c r="I12"/>
  <c r="P22" i="27"/>
  <c r="N21"/>
  <c r="L20"/>
  <c r="J19"/>
  <c r="H18"/>
  <c r="F17"/>
  <c r="D16"/>
  <c r="P14"/>
  <c r="N13"/>
  <c r="L12"/>
  <c r="J11"/>
  <c r="H10"/>
  <c r="F9"/>
  <c r="D6"/>
  <c r="O21"/>
  <c r="M20"/>
  <c r="K19"/>
  <c r="I18"/>
  <c r="I16"/>
  <c r="E14"/>
  <c r="O11"/>
  <c r="K9"/>
  <c r="N22"/>
  <c r="L21"/>
  <c r="J20"/>
  <c r="H19"/>
  <c r="F18"/>
  <c r="D17"/>
  <c r="P15"/>
  <c r="N14"/>
  <c r="L13"/>
  <c r="J12"/>
  <c r="H11"/>
  <c r="F10"/>
  <c r="D9"/>
  <c r="O22"/>
  <c r="M21"/>
  <c r="K20"/>
  <c r="I19"/>
  <c r="G18"/>
  <c r="E17"/>
  <c r="C16"/>
  <c r="O14"/>
  <c r="M13"/>
  <c r="C12"/>
  <c r="M9"/>
  <c r="C6"/>
  <c r="O13"/>
  <c r="G9"/>
  <c r="E14" i="44"/>
  <c r="J6" i="54"/>
  <c r="P20" i="53"/>
  <c r="L18"/>
  <c r="H16"/>
  <c r="D14"/>
  <c r="N11"/>
  <c r="J9"/>
  <c r="F22" i="52"/>
  <c r="P19"/>
  <c r="L17"/>
  <c r="H15"/>
  <c r="D13"/>
  <c r="N10"/>
  <c r="J6"/>
  <c r="F21" i="51"/>
  <c r="P18"/>
  <c r="L16"/>
  <c r="H14"/>
  <c r="D12"/>
  <c r="N9"/>
  <c r="J22" i="50"/>
  <c r="F20"/>
  <c r="P17"/>
  <c r="L15"/>
  <c r="H13"/>
  <c r="D11"/>
  <c r="N6"/>
  <c r="J21" i="49"/>
  <c r="F19"/>
  <c r="P16"/>
  <c r="P14"/>
  <c r="N13"/>
  <c r="L12"/>
  <c r="J11"/>
  <c r="H10"/>
  <c r="F9"/>
  <c r="D6"/>
  <c r="O21" i="48"/>
  <c r="M20"/>
  <c r="K19"/>
  <c r="I18"/>
  <c r="G17"/>
  <c r="E16"/>
  <c r="C15"/>
  <c r="O13"/>
  <c r="M12"/>
  <c r="K11"/>
  <c r="I10"/>
  <c r="G9"/>
  <c r="E6"/>
  <c r="C22" i="47"/>
  <c r="O20"/>
  <c r="M19"/>
  <c r="K18"/>
  <c r="I17"/>
  <c r="G16"/>
  <c r="E15"/>
  <c r="C14"/>
  <c r="O12"/>
  <c r="M11"/>
  <c r="K10"/>
  <c r="I9"/>
  <c r="G6"/>
  <c r="E22" i="46"/>
  <c r="C21"/>
  <c r="O19"/>
  <c r="M18"/>
  <c r="K17"/>
  <c r="I16"/>
  <c r="G15"/>
  <c r="E14"/>
  <c r="C13"/>
  <c r="O11"/>
  <c r="M10"/>
  <c r="K9"/>
  <c r="I6"/>
  <c r="H22" i="45"/>
  <c r="F21"/>
  <c r="D20"/>
  <c r="P18"/>
  <c r="N17"/>
  <c r="L16"/>
  <c r="J15"/>
  <c r="H14"/>
  <c r="F13"/>
  <c r="D12"/>
  <c r="P10"/>
  <c r="N9"/>
  <c r="L6"/>
  <c r="J22" i="44"/>
  <c r="H21"/>
  <c r="F20"/>
  <c r="D19"/>
  <c r="P17"/>
  <c r="N16"/>
  <c r="F15"/>
  <c r="F13"/>
  <c r="D12"/>
  <c r="P10"/>
  <c r="N9"/>
  <c r="L6"/>
  <c r="J22" i="43"/>
  <c r="H21"/>
  <c r="F20"/>
  <c r="D19"/>
  <c r="P17"/>
  <c r="N16"/>
  <c r="L15"/>
  <c r="J14"/>
  <c r="H13"/>
  <c r="F12"/>
  <c r="D11"/>
  <c r="P9"/>
  <c r="N6"/>
  <c r="L22" i="42"/>
  <c r="J21"/>
  <c r="H20"/>
  <c r="F19"/>
  <c r="D18"/>
  <c r="P16"/>
  <c r="N15"/>
  <c r="L14"/>
  <c r="J13"/>
  <c r="H12"/>
  <c r="F11"/>
  <c r="D10"/>
  <c r="P6"/>
  <c r="M22" i="41"/>
  <c r="K21"/>
  <c r="I20"/>
  <c r="G19"/>
  <c r="E18"/>
  <c r="C17"/>
  <c r="O15"/>
  <c r="M14"/>
  <c r="K13"/>
  <c r="I12"/>
  <c r="G11"/>
  <c r="E10"/>
  <c r="C9"/>
  <c r="O22" i="40"/>
  <c r="M21"/>
  <c r="K20"/>
  <c r="I19"/>
  <c r="G18"/>
  <c r="E17"/>
  <c r="C16"/>
  <c r="O14"/>
  <c r="M13"/>
  <c r="K12"/>
  <c r="I11"/>
  <c r="G10"/>
  <c r="E9"/>
  <c r="C6"/>
  <c r="P21" i="39"/>
  <c r="N20"/>
  <c r="L19"/>
  <c r="J18"/>
  <c r="H17"/>
  <c r="F16"/>
  <c r="D15"/>
  <c r="P13"/>
  <c r="N12"/>
  <c r="L11"/>
  <c r="J10"/>
  <c r="H9"/>
  <c r="K22" i="38"/>
  <c r="G20"/>
  <c r="C18"/>
  <c r="M15"/>
  <c r="I13"/>
  <c r="E11"/>
  <c r="I9"/>
  <c r="G6"/>
  <c r="F22" i="37"/>
  <c r="D21"/>
  <c r="P19"/>
  <c r="N18"/>
  <c r="L17"/>
  <c r="J16"/>
  <c r="H15"/>
  <c r="F14"/>
  <c r="D13"/>
  <c r="P11"/>
  <c r="N10"/>
  <c r="L9"/>
  <c r="J6"/>
  <c r="H22" i="36"/>
  <c r="F21"/>
  <c r="D20"/>
  <c r="P18"/>
  <c r="N17"/>
  <c r="L16"/>
  <c r="J15"/>
  <c r="H14"/>
  <c r="F13"/>
  <c r="D12"/>
  <c r="P10"/>
  <c r="N9"/>
  <c r="L6"/>
  <c r="I22" i="35"/>
  <c r="G21"/>
  <c r="E20"/>
  <c r="C19"/>
  <c r="O17"/>
  <c r="M16"/>
  <c r="K15"/>
  <c r="I14"/>
  <c r="G13"/>
  <c r="E12"/>
  <c r="C11"/>
  <c r="O9"/>
  <c r="M6"/>
  <c r="K22" i="34"/>
  <c r="P15" i="44"/>
  <c r="L13"/>
  <c r="I12"/>
  <c r="G11"/>
  <c r="E10"/>
  <c r="C9"/>
  <c r="O22" i="43"/>
  <c r="M21"/>
  <c r="K20"/>
  <c r="I19"/>
  <c r="G18"/>
  <c r="E17"/>
  <c r="C16"/>
  <c r="O14"/>
  <c r="M13"/>
  <c r="K12"/>
  <c r="I11"/>
  <c r="G10"/>
  <c r="E9"/>
  <c r="C6"/>
  <c r="O21" i="42"/>
  <c r="M20"/>
  <c r="K19"/>
  <c r="I18"/>
  <c r="G17"/>
  <c r="E16"/>
  <c r="C15"/>
  <c r="O13"/>
  <c r="M12"/>
  <c r="K11"/>
  <c r="I10"/>
  <c r="G9"/>
  <c r="E6"/>
  <c r="D22" i="41"/>
  <c r="P20"/>
  <c r="N19"/>
  <c r="L18"/>
  <c r="J17"/>
  <c r="H16"/>
  <c r="F15"/>
  <c r="D14"/>
  <c r="P12"/>
  <c r="N11"/>
  <c r="L10"/>
  <c r="J9"/>
  <c r="H6"/>
  <c r="F22" i="40"/>
  <c r="D21"/>
  <c r="P19"/>
  <c r="N18"/>
  <c r="L17"/>
  <c r="J16"/>
  <c r="H15"/>
  <c r="F14"/>
  <c r="D13"/>
  <c r="P11"/>
  <c r="N10"/>
  <c r="L9"/>
  <c r="J6"/>
  <c r="G22" i="39"/>
  <c r="E21"/>
  <c r="C20"/>
  <c r="O18"/>
  <c r="M17"/>
  <c r="K16"/>
  <c r="I15"/>
  <c r="G14"/>
  <c r="E13"/>
  <c r="C12"/>
  <c r="O10"/>
  <c r="M9"/>
  <c r="K6"/>
  <c r="J22" i="38"/>
  <c r="H21"/>
  <c r="F20"/>
  <c r="D19"/>
  <c r="P17"/>
  <c r="N16"/>
  <c r="L15"/>
  <c r="J14"/>
  <c r="H13"/>
  <c r="F12"/>
  <c r="D11"/>
  <c r="P9"/>
  <c r="N6"/>
  <c r="K22" i="37"/>
  <c r="I21"/>
  <c r="G20"/>
  <c r="E19"/>
  <c r="C18"/>
  <c r="O16"/>
  <c r="M15"/>
  <c r="K14"/>
  <c r="I13"/>
  <c r="G12"/>
  <c r="E11"/>
  <c r="C10"/>
  <c r="O6"/>
  <c r="M22" i="36"/>
  <c r="K21"/>
  <c r="I20"/>
  <c r="G19"/>
  <c r="E18"/>
  <c r="C17"/>
  <c r="O15"/>
  <c r="M14"/>
  <c r="K13"/>
  <c r="I12"/>
  <c r="G11"/>
  <c r="E10"/>
  <c r="C9"/>
  <c r="P22" i="35"/>
  <c r="N21"/>
  <c r="L20"/>
  <c r="J19"/>
  <c r="H18"/>
  <c r="F17"/>
  <c r="D16"/>
  <c r="P14"/>
  <c r="N13"/>
  <c r="L12"/>
  <c r="J11"/>
  <c r="H10"/>
  <c r="F9"/>
  <c r="D6"/>
  <c r="P21" i="34"/>
  <c r="N20"/>
  <c r="L19"/>
  <c r="G21"/>
  <c r="C19"/>
  <c r="L17"/>
  <c r="J16"/>
  <c r="H15"/>
  <c r="F14"/>
  <c r="D13"/>
  <c r="P11"/>
  <c r="N10"/>
  <c r="L9"/>
  <c r="J6"/>
  <c r="G22" i="33"/>
  <c r="E21"/>
  <c r="C20"/>
  <c r="O18"/>
  <c r="M17"/>
  <c r="K16"/>
  <c r="I15"/>
  <c r="G14"/>
  <c r="E13"/>
  <c r="C12"/>
  <c r="O10"/>
  <c r="M9"/>
  <c r="K6"/>
  <c r="I22" i="32"/>
  <c r="G21"/>
  <c r="E20"/>
  <c r="C19"/>
  <c r="O17"/>
  <c r="M16"/>
  <c r="K15"/>
  <c r="I14"/>
  <c r="G13"/>
  <c r="E12"/>
  <c r="C11"/>
  <c r="O9"/>
  <c r="M6"/>
  <c r="K22" i="31"/>
  <c r="I21"/>
  <c r="G20"/>
  <c r="E19"/>
  <c r="C18"/>
  <c r="O16"/>
  <c r="M15"/>
  <c r="K14"/>
  <c r="I13"/>
  <c r="G12"/>
  <c r="E11"/>
  <c r="C10"/>
  <c r="O6"/>
  <c r="N22" i="30"/>
  <c r="L21"/>
  <c r="J20"/>
  <c r="H19"/>
  <c r="F18"/>
  <c r="D17"/>
  <c r="P15"/>
  <c r="N14"/>
  <c r="L13"/>
  <c r="J12"/>
  <c r="H11"/>
  <c r="F10"/>
  <c r="D9"/>
  <c r="P22" i="29"/>
  <c r="N21"/>
  <c r="L20"/>
  <c r="J19"/>
  <c r="H18"/>
  <c r="F17"/>
  <c r="D16"/>
  <c r="P14"/>
  <c r="N13"/>
  <c r="L12"/>
  <c r="J11"/>
  <c r="H10"/>
  <c r="F9"/>
  <c r="D6"/>
  <c r="P21" i="28"/>
  <c r="N20"/>
  <c r="L19"/>
  <c r="J18"/>
  <c r="H17"/>
  <c r="F16"/>
  <c r="D15"/>
  <c r="P13"/>
  <c r="N12"/>
  <c r="L11"/>
  <c r="J10"/>
  <c r="H9"/>
  <c r="F6"/>
  <c r="O10"/>
  <c r="K6"/>
  <c r="C20" i="34"/>
  <c r="E18"/>
  <c r="C17"/>
  <c r="O15"/>
  <c r="M14"/>
  <c r="K13"/>
  <c r="I12"/>
  <c r="G11"/>
  <c r="E10"/>
  <c r="C9"/>
  <c r="P22" i="33"/>
  <c r="N21"/>
  <c r="L20"/>
  <c r="J19"/>
  <c r="H18"/>
  <c r="F17"/>
  <c r="D16"/>
  <c r="P14"/>
  <c r="N13"/>
  <c r="L12"/>
  <c r="J11"/>
  <c r="H10"/>
  <c r="F9"/>
  <c r="D6"/>
  <c r="P21" i="32"/>
  <c r="N20"/>
  <c r="L19"/>
  <c r="J18"/>
  <c r="H17"/>
  <c r="F16"/>
  <c r="D15"/>
  <c r="P13"/>
  <c r="N12"/>
  <c r="L11"/>
  <c r="J10"/>
  <c r="H9"/>
  <c r="F6"/>
  <c r="D22" i="31"/>
  <c r="P20"/>
  <c r="N19"/>
  <c r="L18"/>
  <c r="J17"/>
  <c r="H16"/>
  <c r="F15"/>
  <c r="D14"/>
  <c r="P12"/>
  <c r="N11"/>
  <c r="L10"/>
  <c r="J9"/>
  <c r="H6"/>
  <c r="E22" i="30"/>
  <c r="C21"/>
  <c r="O19"/>
  <c r="M18"/>
  <c r="K17"/>
  <c r="I16"/>
  <c r="G15"/>
  <c r="E14"/>
  <c r="C13"/>
  <c r="O11"/>
  <c r="M10"/>
  <c r="K9"/>
  <c r="I6"/>
  <c r="G22" i="29"/>
  <c r="E21"/>
  <c r="C20"/>
  <c r="O18"/>
  <c r="M17"/>
  <c r="K16"/>
  <c r="I15"/>
  <c r="G14"/>
  <c r="E13"/>
  <c r="C12"/>
  <c r="O10"/>
  <c r="M9"/>
  <c r="K6"/>
  <c r="I22" i="28"/>
  <c r="G21"/>
  <c r="E20"/>
  <c r="C19"/>
  <c r="O17"/>
  <c r="M16"/>
  <c r="K15"/>
  <c r="I14"/>
  <c r="G13"/>
  <c r="K11"/>
  <c r="G9"/>
  <c r="M13"/>
  <c r="K9"/>
  <c r="G22" i="38"/>
  <c r="C20"/>
  <c r="M17"/>
  <c r="I15"/>
  <c r="E13"/>
  <c r="O10"/>
  <c r="G9"/>
  <c r="E6"/>
  <c r="D22" i="37"/>
  <c r="P20"/>
  <c r="N19"/>
  <c r="L18"/>
  <c r="J17"/>
  <c r="H16"/>
  <c r="F15"/>
  <c r="D14"/>
  <c r="P12"/>
  <c r="N11"/>
  <c r="L10"/>
  <c r="J9"/>
  <c r="H6"/>
  <c r="F22" i="36"/>
  <c r="D21"/>
  <c r="P19"/>
  <c r="N18"/>
  <c r="L17"/>
  <c r="J16"/>
  <c r="H15"/>
  <c r="F14"/>
  <c r="D13"/>
  <c r="P11"/>
  <c r="N10"/>
  <c r="L9"/>
  <c r="J6"/>
  <c r="G22" i="35"/>
  <c r="E21"/>
  <c r="C20"/>
  <c r="O18"/>
  <c r="M17"/>
  <c r="K16"/>
  <c r="I15"/>
  <c r="G14"/>
  <c r="E13"/>
  <c r="C12"/>
  <c r="O10"/>
  <c r="M9"/>
  <c r="K6"/>
  <c r="I22" i="34"/>
  <c r="L15" i="44"/>
  <c r="I13"/>
  <c r="G12"/>
  <c r="E11"/>
  <c r="C10"/>
  <c r="O6"/>
  <c r="M22" i="43"/>
  <c r="K21"/>
  <c r="I20"/>
  <c r="G19"/>
  <c r="E18"/>
  <c r="C17"/>
  <c r="O15"/>
  <c r="M14"/>
  <c r="K13"/>
  <c r="I12"/>
  <c r="G11"/>
  <c r="E10"/>
  <c r="C9"/>
  <c r="O22" i="42"/>
  <c r="M21"/>
  <c r="K20"/>
  <c r="I19"/>
  <c r="G18"/>
  <c r="E17"/>
  <c r="C16"/>
  <c r="O14"/>
  <c r="M13"/>
  <c r="K12"/>
  <c r="I11"/>
  <c r="G10"/>
  <c r="E9"/>
  <c r="C6"/>
  <c r="P21" i="41"/>
  <c r="N20"/>
  <c r="L19"/>
  <c r="J18"/>
  <c r="H17"/>
  <c r="F16"/>
  <c r="D15"/>
  <c r="P13"/>
  <c r="N12"/>
  <c r="L11"/>
  <c r="J10"/>
  <c r="H9"/>
  <c r="F6"/>
  <c r="D22" i="40"/>
  <c r="P20"/>
  <c r="N19"/>
  <c r="L18"/>
  <c r="J17"/>
  <c r="H16"/>
  <c r="F15"/>
  <c r="D14"/>
  <c r="P12"/>
  <c r="N11"/>
  <c r="L10"/>
  <c r="J9"/>
  <c r="H6"/>
  <c r="E22" i="39"/>
  <c r="C21"/>
  <c r="O19"/>
  <c r="M18"/>
  <c r="K17"/>
  <c r="I16"/>
  <c r="G15"/>
  <c r="E14"/>
  <c r="C13"/>
  <c r="O11"/>
  <c r="M10"/>
  <c r="K9"/>
  <c r="I6"/>
  <c r="H22" i="38"/>
  <c r="F21"/>
  <c r="D20"/>
  <c r="P18"/>
  <c r="N17"/>
  <c r="L16"/>
  <c r="J15"/>
  <c r="H14"/>
  <c r="F13"/>
  <c r="D12"/>
  <c r="P10"/>
  <c r="N9"/>
  <c r="L6"/>
  <c r="I22" i="37"/>
  <c r="G21"/>
  <c r="E20"/>
  <c r="C19"/>
  <c r="O17"/>
  <c r="M16"/>
  <c r="K15"/>
  <c r="I14"/>
  <c r="G13"/>
  <c r="E12"/>
  <c r="C11"/>
  <c r="O9"/>
  <c r="M6"/>
  <c r="K22" i="36"/>
  <c r="I21"/>
  <c r="G20"/>
  <c r="E19"/>
  <c r="C18"/>
  <c r="O16"/>
  <c r="M15"/>
  <c r="K14"/>
  <c r="I13"/>
  <c r="G12"/>
  <c r="E11"/>
  <c r="C10"/>
  <c r="O6"/>
  <c r="N22" i="35"/>
  <c r="L21"/>
  <c r="J20"/>
  <c r="H19"/>
  <c r="F18"/>
  <c r="D17"/>
  <c r="P15"/>
  <c r="N14"/>
  <c r="L13"/>
  <c r="J12"/>
  <c r="H11"/>
  <c r="F10"/>
  <c r="D9"/>
  <c r="P22" i="34"/>
  <c r="N21"/>
  <c r="L20"/>
  <c r="J19"/>
  <c r="C21"/>
  <c r="M18"/>
  <c r="J17"/>
  <c r="H16"/>
  <c r="F15"/>
  <c r="D14"/>
  <c r="P12"/>
  <c r="N11"/>
  <c r="L10"/>
  <c r="J9"/>
  <c r="H6"/>
  <c r="E22" i="33"/>
  <c r="C21"/>
  <c r="O19"/>
  <c r="M18"/>
  <c r="K17"/>
  <c r="I16"/>
  <c r="G15"/>
  <c r="E14"/>
  <c r="C13"/>
  <c r="O11"/>
  <c r="M10"/>
  <c r="K9"/>
  <c r="I6"/>
  <c r="G22" i="32"/>
  <c r="E21"/>
  <c r="C20"/>
  <c r="O18"/>
  <c r="M17"/>
  <c r="K16"/>
  <c r="I15"/>
  <c r="G14"/>
  <c r="E13"/>
  <c r="C12"/>
  <c r="O10"/>
  <c r="M9"/>
  <c r="K6"/>
  <c r="I22" i="31"/>
  <c r="G21"/>
  <c r="E20"/>
  <c r="C19"/>
  <c r="O17"/>
  <c r="M16"/>
  <c r="K15"/>
  <c r="I14"/>
  <c r="G13"/>
  <c r="E12"/>
  <c r="C11"/>
  <c r="O9"/>
  <c r="M6"/>
  <c r="L22" i="30"/>
  <c r="J21"/>
  <c r="H20"/>
  <c r="F19"/>
  <c r="D18"/>
  <c r="P16"/>
  <c r="N15"/>
  <c r="L14"/>
  <c r="J13"/>
  <c r="H12"/>
  <c r="F11"/>
  <c r="D10"/>
  <c r="P6"/>
  <c r="N22" i="29"/>
  <c r="L21"/>
  <c r="J20"/>
  <c r="H19"/>
  <c r="F18"/>
  <c r="D17"/>
  <c r="P15"/>
  <c r="N14"/>
  <c r="L13"/>
  <c r="J12"/>
  <c r="H11"/>
  <c r="F10"/>
  <c r="D9"/>
  <c r="P22" i="28"/>
  <c r="N21"/>
  <c r="L20"/>
  <c r="J19"/>
  <c r="H18"/>
  <c r="F17"/>
  <c r="D16"/>
  <c r="P14"/>
  <c r="N13"/>
  <c r="L12"/>
  <c r="J11"/>
  <c r="H10"/>
  <c r="F9"/>
  <c r="D6"/>
  <c r="K10"/>
  <c r="G6"/>
  <c r="M19" i="34"/>
  <c r="C18"/>
  <c r="O16"/>
  <c r="M15"/>
  <c r="K14"/>
  <c r="I13"/>
  <c r="G12"/>
  <c r="E11"/>
  <c r="C10"/>
  <c r="O6"/>
  <c r="N22" i="33"/>
  <c r="L21"/>
  <c r="J20"/>
  <c r="H19"/>
  <c r="F18"/>
  <c r="D17"/>
  <c r="P15"/>
  <c r="N14"/>
  <c r="L13"/>
  <c r="J12"/>
  <c r="H11"/>
  <c r="F10"/>
  <c r="D9"/>
  <c r="P22" i="32"/>
  <c r="N21"/>
  <c r="L20"/>
  <c r="J19"/>
  <c r="H18"/>
  <c r="F17"/>
  <c r="D16"/>
  <c r="P14"/>
  <c r="N13"/>
  <c r="L12"/>
  <c r="J11"/>
  <c r="H10"/>
  <c r="F9"/>
  <c r="D6"/>
  <c r="P21" i="31"/>
  <c r="N20"/>
  <c r="L19"/>
  <c r="J18"/>
  <c r="H17"/>
  <c r="F16"/>
  <c r="D15"/>
  <c r="P13"/>
  <c r="N12"/>
  <c r="L11"/>
  <c r="J10"/>
  <c r="H9"/>
  <c r="F6"/>
  <c r="C22" i="30"/>
  <c r="O20"/>
  <c r="M19"/>
  <c r="K18"/>
  <c r="I17"/>
  <c r="G16"/>
  <c r="E15"/>
  <c r="C14"/>
  <c r="O12"/>
  <c r="M11"/>
  <c r="K10"/>
  <c r="I9"/>
  <c r="G6"/>
  <c r="E22" i="29"/>
  <c r="C21"/>
  <c r="O19"/>
  <c r="M18"/>
  <c r="K17"/>
  <c r="I16"/>
  <c r="G15"/>
  <c r="E14"/>
  <c r="C13"/>
  <c r="O11"/>
  <c r="M10"/>
  <c r="K9"/>
  <c r="I6"/>
  <c r="G22" i="28"/>
  <c r="E21"/>
  <c r="C20"/>
  <c r="O18"/>
  <c r="M17"/>
  <c r="K16"/>
  <c r="I15"/>
  <c r="C14"/>
  <c r="G11"/>
  <c r="L22" i="27"/>
  <c r="J21"/>
  <c r="H20"/>
  <c r="F19"/>
  <c r="D18"/>
  <c r="P16"/>
  <c r="N15"/>
  <c r="L14"/>
  <c r="J13"/>
  <c r="H12"/>
  <c r="F11"/>
  <c r="D10"/>
  <c r="P6"/>
  <c r="M22"/>
  <c r="K21"/>
  <c r="I20"/>
  <c r="G19"/>
  <c r="E18"/>
  <c r="O15"/>
  <c r="K13"/>
  <c r="G11"/>
  <c r="C9"/>
  <c r="J22"/>
  <c r="H21"/>
  <c r="F20"/>
  <c r="D19"/>
  <c r="P17"/>
  <c r="N16"/>
  <c r="L15"/>
  <c r="J14"/>
  <c r="H13"/>
  <c r="F12"/>
  <c r="D11"/>
  <c r="P9"/>
  <c r="N6"/>
  <c r="K22"/>
  <c r="I21"/>
  <c r="G20"/>
  <c r="E19"/>
  <c r="C18"/>
  <c r="O16"/>
  <c r="M15"/>
  <c r="K14"/>
  <c r="I13"/>
  <c r="G12"/>
  <c r="E11"/>
  <c r="C10"/>
  <c r="O6"/>
  <c r="O17"/>
  <c r="K15"/>
  <c r="G13"/>
  <c r="C11"/>
  <c r="I6"/>
  <c r="I11"/>
  <c r="K6"/>
  <c r="C15"/>
  <c r="I10"/>
  <c r="E22" i="26"/>
  <c r="C21"/>
  <c r="O19"/>
  <c r="M18"/>
  <c r="K17"/>
  <c r="I16"/>
  <c r="M14"/>
  <c r="K12"/>
  <c r="G10"/>
  <c r="C6"/>
  <c r="P21"/>
  <c r="N20"/>
  <c r="L19"/>
  <c r="J18"/>
  <c r="H17"/>
  <c r="P15"/>
  <c r="L13"/>
  <c r="H11"/>
  <c r="D9"/>
  <c r="I13"/>
  <c r="M6"/>
  <c r="C22"/>
  <c r="O20"/>
  <c r="M19"/>
  <c r="K18"/>
  <c r="I17"/>
  <c r="G16"/>
  <c r="I14"/>
  <c r="G12"/>
  <c r="C10"/>
  <c r="P22"/>
  <c r="N21"/>
  <c r="L20"/>
  <c r="P18"/>
  <c r="F17"/>
  <c r="P14"/>
  <c r="L12"/>
  <c r="H10"/>
  <c r="D6"/>
  <c r="G11"/>
  <c r="D15"/>
  <c r="J10"/>
  <c r="K11"/>
  <c r="O21"/>
  <c r="M20"/>
  <c r="K19"/>
  <c r="I18"/>
  <c r="G17"/>
  <c r="E16"/>
  <c r="E14"/>
  <c r="C12"/>
  <c r="M9"/>
  <c r="N22"/>
  <c r="L21"/>
  <c r="J20"/>
  <c r="H19"/>
  <c r="F18"/>
  <c r="D17"/>
  <c r="H15"/>
  <c r="D13"/>
  <c r="N10"/>
  <c r="J6"/>
  <c r="E12"/>
  <c r="O22"/>
  <c r="M21"/>
  <c r="K20"/>
  <c r="I19"/>
  <c r="G18"/>
  <c r="E17"/>
  <c r="C16"/>
  <c r="O13"/>
  <c r="M11"/>
  <c r="I9"/>
  <c r="L22"/>
  <c r="J21"/>
  <c r="H20"/>
  <c r="F19"/>
  <c r="D18"/>
  <c r="P16"/>
  <c r="N15"/>
  <c r="L14"/>
  <c r="J13"/>
  <c r="H12"/>
  <c r="F11"/>
  <c r="D10"/>
  <c r="P6"/>
  <c r="I15"/>
  <c r="E13"/>
  <c r="M10"/>
  <c r="I6"/>
  <c r="J14"/>
  <c r="F12"/>
  <c r="P9"/>
  <c r="E15"/>
  <c r="I10"/>
  <c r="J19"/>
  <c r="L16"/>
  <c r="H14"/>
  <c r="D12"/>
  <c r="N9"/>
  <c r="O14"/>
  <c r="E10"/>
  <c r="P13"/>
  <c r="H9"/>
  <c r="G9"/>
  <c r="N21" i="24"/>
  <c r="J20"/>
  <c r="D19"/>
  <c r="N17"/>
  <c r="J16"/>
  <c r="D15"/>
  <c r="N13"/>
  <c r="J12"/>
  <c r="N10"/>
  <c r="I22"/>
  <c r="C21"/>
  <c r="M19"/>
  <c r="I18"/>
  <c r="C17"/>
  <c r="M15"/>
  <c r="I14"/>
  <c r="C13"/>
  <c r="M11"/>
  <c r="I10"/>
  <c r="C9"/>
  <c r="D9"/>
  <c r="O16"/>
  <c r="K11"/>
  <c r="D10"/>
  <c r="P21"/>
  <c r="L20"/>
  <c r="H19"/>
  <c r="P17"/>
  <c r="L16"/>
  <c r="H15"/>
  <c r="P13"/>
  <c r="L12"/>
  <c r="D11"/>
  <c r="K22"/>
  <c r="O19"/>
  <c r="K16"/>
  <c r="O13"/>
  <c r="O9"/>
  <c r="P12"/>
  <c r="O22"/>
  <c r="O17"/>
  <c r="K10"/>
  <c r="D22"/>
  <c r="N20"/>
  <c r="J19"/>
  <c r="D18"/>
  <c r="N16"/>
  <c r="J15"/>
  <c r="D14"/>
  <c r="N12"/>
  <c r="H11"/>
  <c r="M22"/>
  <c r="I21"/>
  <c r="C20"/>
  <c r="M18"/>
  <c r="I17"/>
  <c r="C16"/>
  <c r="M14"/>
  <c r="I13"/>
  <c r="C12"/>
  <c r="M10"/>
  <c r="I9"/>
  <c r="N9"/>
  <c r="K17"/>
  <c r="O12"/>
  <c r="L11"/>
  <c r="H22"/>
  <c r="P20"/>
  <c r="L19"/>
  <c r="H18"/>
  <c r="P16"/>
  <c r="L15"/>
  <c r="H14"/>
  <c r="H12"/>
  <c r="O21"/>
  <c r="O15"/>
  <c r="L10"/>
  <c r="N12" i="58"/>
  <c r="L11"/>
  <c r="J10"/>
  <c r="H9"/>
  <c r="F6"/>
  <c r="C22" i="57"/>
  <c r="O20"/>
  <c r="M19"/>
  <c r="K18"/>
  <c r="I17"/>
  <c r="G16"/>
  <c r="E15"/>
  <c r="C14"/>
  <c r="O12"/>
  <c r="M11"/>
  <c r="K10"/>
  <c r="I9"/>
  <c r="G6"/>
  <c r="E22" i="56"/>
  <c r="C21"/>
  <c r="O19"/>
  <c r="M18"/>
  <c r="K17"/>
  <c r="I16"/>
  <c r="G15"/>
  <c r="E14"/>
  <c r="C13"/>
  <c r="O11"/>
  <c r="M10"/>
  <c r="K9"/>
  <c r="I6"/>
  <c r="G22" i="55"/>
  <c r="E21"/>
  <c r="C20"/>
  <c r="O18"/>
  <c r="M17"/>
  <c r="K16"/>
  <c r="I15"/>
  <c r="G14"/>
  <c r="E13"/>
  <c r="C12"/>
  <c r="O10"/>
  <c r="M9"/>
  <c r="K6"/>
  <c r="I22" i="54"/>
  <c r="G21"/>
  <c r="E20"/>
  <c r="C19"/>
  <c r="O17"/>
  <c r="M16"/>
  <c r="K15"/>
  <c r="I14"/>
  <c r="G13"/>
  <c r="E12"/>
  <c r="C11"/>
  <c r="O9"/>
  <c r="M6"/>
  <c r="P10"/>
  <c r="L6"/>
  <c r="E22" i="53"/>
  <c r="C21"/>
  <c r="O19"/>
  <c r="M18"/>
  <c r="K17"/>
  <c r="I16"/>
  <c r="G15"/>
  <c r="E14"/>
  <c r="C13"/>
  <c r="O11"/>
  <c r="M10"/>
  <c r="K9"/>
  <c r="I6"/>
  <c r="G22" i="52"/>
  <c r="E21"/>
  <c r="C20"/>
  <c r="O18"/>
  <c r="M17"/>
  <c r="K16"/>
  <c r="I15"/>
  <c r="G14"/>
  <c r="E13"/>
  <c r="C12"/>
  <c r="O10"/>
  <c r="M9"/>
  <c r="K6"/>
  <c r="I22" i="51"/>
  <c r="G21"/>
  <c r="E20"/>
  <c r="C19"/>
  <c r="O17"/>
  <c r="M16"/>
  <c r="K15"/>
  <c r="I14"/>
  <c r="G13"/>
  <c r="E12"/>
  <c r="C11"/>
  <c r="O9"/>
  <c r="M6"/>
  <c r="K22" i="50"/>
  <c r="I21"/>
  <c r="G20"/>
  <c r="E19"/>
  <c r="C18"/>
  <c r="O16"/>
  <c r="M15"/>
  <c r="K14"/>
  <c r="I13"/>
  <c r="G12"/>
  <c r="E11"/>
  <c r="C10"/>
  <c r="O6"/>
  <c r="M22" i="49"/>
  <c r="K21"/>
  <c r="I20"/>
  <c r="G19"/>
  <c r="E18"/>
  <c r="C17"/>
  <c r="O15"/>
  <c r="M14"/>
  <c r="K13"/>
  <c r="I12"/>
  <c r="G11"/>
  <c r="E10"/>
  <c r="C9"/>
  <c r="P22" i="48"/>
  <c r="N21"/>
  <c r="L20"/>
  <c r="J19"/>
  <c r="H18"/>
  <c r="F17"/>
  <c r="D16"/>
  <c r="P14"/>
  <c r="N13"/>
  <c r="L12"/>
  <c r="J11"/>
  <c r="H10"/>
  <c r="F9"/>
  <c r="D6"/>
  <c r="P21" i="47"/>
  <c r="N20"/>
  <c r="L19"/>
  <c r="J18"/>
  <c r="H17"/>
  <c r="F16"/>
  <c r="D15"/>
  <c r="P13"/>
  <c r="N12"/>
  <c r="L11"/>
  <c r="J10"/>
  <c r="H9"/>
  <c r="F6"/>
  <c r="D22" i="46"/>
  <c r="P20"/>
  <c r="N19"/>
  <c r="L18"/>
  <c r="J17"/>
  <c r="H16"/>
  <c r="F15"/>
  <c r="D14"/>
  <c r="P12"/>
  <c r="N11"/>
  <c r="L10"/>
  <c r="J9"/>
  <c r="H6"/>
  <c r="E22" i="45"/>
  <c r="C21"/>
  <c r="O19"/>
  <c r="M18"/>
  <c r="K17"/>
  <c r="I16"/>
  <c r="G15"/>
  <c r="E14"/>
  <c r="C13"/>
  <c r="O11"/>
  <c r="M10"/>
  <c r="K9"/>
  <c r="I6"/>
  <c r="G22" i="44"/>
  <c r="E21"/>
  <c r="C20"/>
  <c r="O18"/>
  <c r="M17"/>
  <c r="K16"/>
  <c r="I15"/>
  <c r="G14"/>
  <c r="D11" i="54"/>
  <c r="N6"/>
  <c r="F22" i="53"/>
  <c r="D21"/>
  <c r="P19"/>
  <c r="N18"/>
  <c r="L17"/>
  <c r="J16"/>
  <c r="H15"/>
  <c r="F14"/>
  <c r="D13"/>
  <c r="P11"/>
  <c r="N10"/>
  <c r="L9"/>
  <c r="J6"/>
  <c r="H22" i="52"/>
  <c r="F21"/>
  <c r="D20"/>
  <c r="P18"/>
  <c r="N17"/>
  <c r="L16"/>
  <c r="J15"/>
  <c r="H14"/>
  <c r="F13"/>
  <c r="D12"/>
  <c r="P10"/>
  <c r="N9"/>
  <c r="L6"/>
  <c r="J22" i="51"/>
  <c r="H21"/>
  <c r="F20"/>
  <c r="D19"/>
  <c r="P17"/>
  <c r="N16"/>
  <c r="L15"/>
  <c r="J14"/>
  <c r="H13"/>
  <c r="F12"/>
  <c r="D11"/>
  <c r="P9"/>
  <c r="N6"/>
  <c r="L22" i="50"/>
  <c r="J21"/>
  <c r="H20"/>
  <c r="F19"/>
  <c r="D18"/>
  <c r="P16"/>
  <c r="N15"/>
  <c r="L14"/>
  <c r="J13"/>
  <c r="H12"/>
  <c r="F11"/>
  <c r="D10"/>
  <c r="P6"/>
  <c r="N22" i="49"/>
  <c r="L21"/>
  <c r="J20"/>
  <c r="H19"/>
  <c r="F18"/>
  <c r="D17"/>
  <c r="P15"/>
  <c r="N14"/>
  <c r="L13"/>
  <c r="J12"/>
  <c r="H11"/>
  <c r="F10"/>
  <c r="D9"/>
  <c r="O22" i="48"/>
  <c r="M21"/>
  <c r="K20"/>
  <c r="I19"/>
  <c r="G18"/>
  <c r="E17"/>
  <c r="C16"/>
  <c r="O14"/>
  <c r="M13"/>
  <c r="K12"/>
  <c r="I11"/>
  <c r="G10"/>
  <c r="E9"/>
  <c r="C6"/>
  <c r="O21" i="47"/>
  <c r="M20"/>
  <c r="K19"/>
  <c r="I18"/>
  <c r="G17"/>
  <c r="E16"/>
  <c r="C15"/>
  <c r="O13"/>
  <c r="M12"/>
  <c r="K11"/>
  <c r="I10"/>
  <c r="G9"/>
  <c r="E6"/>
  <c r="C22" i="46"/>
  <c r="O20"/>
  <c r="M19"/>
  <c r="K18"/>
  <c r="I17"/>
  <c r="G16"/>
  <c r="E15"/>
  <c r="C14"/>
  <c r="O12"/>
  <c r="M11"/>
  <c r="K10"/>
  <c r="I9"/>
  <c r="G6"/>
  <c r="F22" i="45"/>
  <c r="D21"/>
  <c r="P19"/>
  <c r="N18"/>
  <c r="L17"/>
  <c r="J16"/>
  <c r="H15"/>
  <c r="F14"/>
  <c r="D13"/>
  <c r="P11"/>
  <c r="N10"/>
  <c r="L9"/>
  <c r="J6"/>
  <c r="H22" i="44"/>
  <c r="F21"/>
  <c r="D20"/>
  <c r="P18"/>
  <c r="N17"/>
  <c r="L16"/>
  <c r="P14"/>
  <c r="D13"/>
  <c r="P11"/>
  <c r="N10"/>
  <c r="L9"/>
  <c r="J6"/>
  <c r="H22" i="43"/>
  <c r="F21"/>
  <c r="D20"/>
  <c r="P18"/>
  <c r="N17"/>
  <c r="L16"/>
  <c r="J15"/>
  <c r="H14"/>
  <c r="F13"/>
  <c r="D12"/>
  <c r="P10"/>
  <c r="N9"/>
  <c r="L6"/>
  <c r="J22" i="42"/>
  <c r="H21"/>
  <c r="F20"/>
  <c r="D19"/>
  <c r="P13" i="58"/>
  <c r="N16" i="42"/>
  <c r="J14"/>
  <c r="F12"/>
  <c r="P9"/>
  <c r="K22" i="41"/>
  <c r="G20"/>
  <c r="C18"/>
  <c r="M15"/>
  <c r="I13"/>
  <c r="E11"/>
  <c r="O6"/>
  <c r="K21" i="40"/>
  <c r="G19"/>
  <c r="C17"/>
  <c r="M14"/>
  <c r="I12"/>
  <c r="E10"/>
  <c r="P22" i="39"/>
  <c r="L20"/>
  <c r="H18"/>
  <c r="D16"/>
  <c r="N13"/>
  <c r="J11"/>
  <c r="F9"/>
  <c r="O21" i="38"/>
  <c r="K19"/>
  <c r="G17"/>
  <c r="C15"/>
  <c r="M12"/>
  <c r="I10"/>
  <c r="M20" i="58"/>
  <c r="E16"/>
  <c r="K11"/>
  <c r="H22" i="57"/>
  <c r="D20"/>
  <c r="N17"/>
  <c r="J15"/>
  <c r="F13"/>
  <c r="P10"/>
  <c r="L6"/>
  <c r="H21" i="56"/>
  <c r="D19"/>
  <c r="N16"/>
  <c r="J14"/>
  <c r="F12"/>
  <c r="P9"/>
  <c r="L22" i="55"/>
  <c r="H20"/>
  <c r="D18"/>
  <c r="N15"/>
  <c r="J13"/>
  <c r="F11"/>
  <c r="P6"/>
  <c r="L21" i="54"/>
  <c r="H19"/>
  <c r="D17"/>
  <c r="N14"/>
  <c r="J12"/>
  <c r="L22" i="62"/>
  <c r="H20"/>
  <c r="D18"/>
  <c r="N15"/>
  <c r="J13"/>
  <c r="F11"/>
  <c r="P6"/>
  <c r="K21" i="61"/>
  <c r="G19"/>
  <c r="C17"/>
  <c r="M14"/>
  <c r="I12"/>
  <c r="E10"/>
  <c r="P22" i="60"/>
  <c r="L20"/>
  <c r="H18"/>
  <c r="D16"/>
  <c r="N13"/>
  <c r="J11"/>
  <c r="F9"/>
  <c r="P21" i="59"/>
  <c r="L19"/>
  <c r="H17"/>
  <c r="D15"/>
  <c r="N12"/>
  <c r="J10"/>
  <c r="F6"/>
  <c r="P20" i="58"/>
  <c r="L18"/>
  <c r="H16"/>
  <c r="D14"/>
  <c r="N11"/>
  <c r="J9"/>
  <c r="E22" i="57"/>
  <c r="O19"/>
  <c r="K17"/>
  <c r="G15"/>
  <c r="C13"/>
  <c r="M10"/>
  <c r="I6"/>
  <c r="E21" i="56"/>
  <c r="O18"/>
  <c r="K16"/>
  <c r="G14"/>
  <c r="C12"/>
  <c r="M9"/>
  <c r="I22" i="55"/>
  <c r="E20"/>
  <c r="O17"/>
  <c r="K15"/>
  <c r="G13"/>
  <c r="C11"/>
  <c r="M6"/>
  <c r="I21" i="54"/>
  <c r="E19"/>
  <c r="O16"/>
  <c r="K14"/>
  <c r="G12"/>
  <c r="C10"/>
  <c r="F11"/>
  <c r="G22" i="53"/>
  <c r="C20"/>
  <c r="M17"/>
  <c r="I15"/>
  <c r="E13"/>
  <c r="O10"/>
  <c r="K6"/>
  <c r="G21" i="52"/>
  <c r="C19"/>
  <c r="M16"/>
  <c r="I14"/>
  <c r="E12"/>
  <c r="O9"/>
  <c r="K22" i="51"/>
  <c r="G20"/>
  <c r="C18"/>
  <c r="M15"/>
  <c r="I13"/>
  <c r="E11"/>
  <c r="O6"/>
  <c r="K21" i="50"/>
  <c r="G19"/>
  <c r="C17"/>
  <c r="M14"/>
  <c r="I12"/>
  <c r="E10"/>
  <c r="O22" i="49"/>
  <c r="K20"/>
  <c r="G18"/>
  <c r="C16"/>
  <c r="M13"/>
  <c r="I11"/>
  <c r="E9"/>
  <c r="P21" i="48"/>
  <c r="L19"/>
  <c r="H17"/>
  <c r="D15"/>
  <c r="N12"/>
  <c r="J10"/>
  <c r="F6"/>
  <c r="P20" i="47"/>
  <c r="L18"/>
  <c r="H16"/>
  <c r="D14"/>
  <c r="N11"/>
  <c r="J9"/>
  <c r="F22" i="46"/>
  <c r="P19"/>
  <c r="L17"/>
  <c r="H15"/>
  <c r="D13"/>
  <c r="N10"/>
  <c r="J6"/>
  <c r="E21" i="45"/>
  <c r="O18"/>
  <c r="K16"/>
  <c r="G14"/>
  <c r="C12"/>
  <c r="M9"/>
  <c r="I22" i="44"/>
  <c r="E20"/>
  <c r="O17"/>
  <c r="K15"/>
  <c r="H11" i="54"/>
  <c r="H22" i="53"/>
  <c r="D20"/>
  <c r="N17"/>
  <c r="J15"/>
  <c r="F13"/>
  <c r="P10"/>
  <c r="L6"/>
  <c r="H21" i="52"/>
  <c r="D19"/>
  <c r="N16"/>
  <c r="J14"/>
  <c r="F12"/>
  <c r="P9"/>
  <c r="L22" i="51"/>
  <c r="H20"/>
  <c r="D18"/>
  <c r="N15"/>
  <c r="J13"/>
  <c r="F11"/>
  <c r="P6"/>
  <c r="L21" i="50"/>
  <c r="H19"/>
  <c r="D17"/>
  <c r="N14"/>
  <c r="J12"/>
  <c r="F10"/>
  <c r="P22" i="49"/>
  <c r="L20"/>
  <c r="H18"/>
  <c r="D16"/>
  <c r="M20" i="69"/>
  <c r="E16"/>
  <c r="K11"/>
  <c r="C22" i="68"/>
  <c r="I17"/>
  <c r="O14"/>
  <c r="K12"/>
  <c r="G10"/>
  <c r="C6"/>
  <c r="N20" i="67"/>
  <c r="J18"/>
  <c r="F16"/>
  <c r="P13"/>
  <c r="L11"/>
  <c r="H9"/>
  <c r="D22" i="66"/>
  <c r="N19"/>
  <c r="J17"/>
  <c r="F15"/>
  <c r="P12"/>
  <c r="L10"/>
  <c r="H6"/>
  <c r="D21" i="65"/>
  <c r="N18"/>
  <c r="J16"/>
  <c r="F14"/>
  <c r="P11"/>
  <c r="L9"/>
  <c r="G22" i="64"/>
  <c r="C20"/>
  <c r="M17"/>
  <c r="I15"/>
  <c r="E13"/>
  <c r="O10"/>
  <c r="K6"/>
  <c r="G21" i="63"/>
  <c r="C19"/>
  <c r="M16"/>
  <c r="I14"/>
  <c r="E12"/>
  <c r="I9"/>
  <c r="I21" i="62"/>
  <c r="E19"/>
  <c r="O16"/>
  <c r="K14"/>
  <c r="G12"/>
  <c r="C10"/>
  <c r="N22" i="61"/>
  <c r="J20"/>
  <c r="F18"/>
  <c r="P15"/>
  <c r="L13"/>
  <c r="H11"/>
  <c r="D9"/>
  <c r="M21" i="60"/>
  <c r="I19"/>
  <c r="E17"/>
  <c r="O14"/>
  <c r="K12"/>
  <c r="G10"/>
  <c r="C6"/>
  <c r="M20" i="59"/>
  <c r="I18"/>
  <c r="E16"/>
  <c r="O13"/>
  <c r="K11"/>
  <c r="G9"/>
  <c r="C22" i="58"/>
  <c r="M19"/>
  <c r="I17"/>
  <c r="E15"/>
  <c r="O12"/>
  <c r="K10"/>
  <c r="G6"/>
  <c r="C21"/>
  <c r="I16"/>
  <c r="O11"/>
  <c r="J22" i="57"/>
  <c r="F20"/>
  <c r="P17"/>
  <c r="L15"/>
  <c r="H13"/>
  <c r="D11"/>
  <c r="N6"/>
  <c r="J21" i="56"/>
  <c r="F19"/>
  <c r="P16"/>
  <c r="L14"/>
  <c r="H12"/>
  <c r="D10"/>
  <c r="N22" i="55"/>
  <c r="J20"/>
  <c r="F18"/>
  <c r="P15"/>
  <c r="L13"/>
  <c r="H11"/>
  <c r="D9"/>
  <c r="N21" i="54"/>
  <c r="J19"/>
  <c r="F17"/>
  <c r="P14"/>
  <c r="L12"/>
  <c r="N22" i="62"/>
  <c r="J20"/>
  <c r="F18"/>
  <c r="P15"/>
  <c r="L13"/>
  <c r="H11"/>
  <c r="D9"/>
  <c r="M21" i="61"/>
  <c r="I19"/>
  <c r="E17"/>
  <c r="O14"/>
  <c r="K12"/>
  <c r="G10"/>
  <c r="C6"/>
  <c r="N20" i="60"/>
  <c r="J18"/>
  <c r="F16"/>
  <c r="P13"/>
  <c r="L11"/>
  <c r="H9"/>
  <c r="D22" i="59"/>
  <c r="N19"/>
  <c r="J17"/>
  <c r="F15"/>
  <c r="P12"/>
  <c r="L10"/>
  <c r="H6"/>
  <c r="D21" i="58"/>
  <c r="N18"/>
  <c r="J16"/>
  <c r="F14"/>
  <c r="P11"/>
  <c r="L9"/>
  <c r="G22" i="57"/>
  <c r="C20"/>
  <c r="M17"/>
  <c r="I15"/>
  <c r="E13"/>
  <c r="O10"/>
  <c r="K6"/>
  <c r="G21" i="56"/>
  <c r="C19"/>
  <c r="M16"/>
  <c r="I14"/>
  <c r="E12"/>
  <c r="O9"/>
  <c r="K22" i="55"/>
  <c r="G20"/>
  <c r="C18"/>
  <c r="M15"/>
  <c r="I13"/>
  <c r="E11"/>
  <c r="O6"/>
  <c r="K21" i="54"/>
  <c r="G19"/>
  <c r="C17"/>
  <c r="M14"/>
  <c r="I12"/>
  <c r="E10"/>
  <c r="J11"/>
  <c r="I22" i="53"/>
  <c r="E20"/>
  <c r="O17"/>
  <c r="K15"/>
  <c r="G13"/>
  <c r="C11"/>
  <c r="M6"/>
  <c r="I21" i="52"/>
  <c r="E19"/>
  <c r="O16"/>
  <c r="K14"/>
  <c r="G12"/>
  <c r="C10"/>
  <c r="M22" i="51"/>
  <c r="I20"/>
  <c r="E18"/>
  <c r="O15"/>
  <c r="K13"/>
  <c r="G11"/>
  <c r="C9"/>
  <c r="M21" i="50"/>
  <c r="I19"/>
  <c r="E17"/>
  <c r="O14"/>
  <c r="K12"/>
  <c r="G10"/>
  <c r="C6"/>
  <c r="M20" i="49"/>
  <c r="I18"/>
  <c r="E16"/>
  <c r="O13"/>
  <c r="K11"/>
  <c r="G9"/>
  <c r="D22" i="48"/>
  <c r="N19"/>
  <c r="J17"/>
  <c r="F15"/>
  <c r="P12"/>
  <c r="L10"/>
  <c r="H6"/>
  <c r="D21" i="47"/>
  <c r="N18"/>
  <c r="J16"/>
  <c r="F14"/>
  <c r="P11"/>
  <c r="L9"/>
  <c r="H22" i="46"/>
  <c r="D20"/>
  <c r="N17"/>
  <c r="J15"/>
  <c r="F13"/>
  <c r="P10"/>
  <c r="L6"/>
  <c r="G21" i="45"/>
  <c r="C19"/>
  <c r="M16"/>
  <c r="I14"/>
  <c r="E12"/>
  <c r="O9"/>
  <c r="K22" i="44"/>
  <c r="G20"/>
  <c r="C18"/>
  <c r="M15"/>
  <c r="L11" i="54"/>
  <c r="J22" i="53"/>
  <c r="F20"/>
  <c r="P17"/>
  <c r="L15"/>
  <c r="H13"/>
  <c r="D11"/>
  <c r="N6"/>
  <c r="J21" i="52"/>
  <c r="F19"/>
  <c r="P16"/>
  <c r="L14"/>
  <c r="H12"/>
  <c r="D10"/>
  <c r="N22" i="51"/>
  <c r="J20"/>
  <c r="F18"/>
  <c r="P15"/>
  <c r="L13"/>
  <c r="H11"/>
  <c r="D9"/>
  <c r="N21" i="50"/>
  <c r="J19"/>
  <c r="F17"/>
  <c r="P14"/>
  <c r="L12"/>
  <c r="H10"/>
  <c r="D6"/>
  <c r="N20" i="49"/>
  <c r="J18"/>
  <c r="F16"/>
  <c r="P13"/>
  <c r="L11"/>
  <c r="H9"/>
  <c r="C22" i="48"/>
  <c r="M19"/>
  <c r="I17"/>
  <c r="E15"/>
  <c r="O12"/>
  <c r="K10"/>
  <c r="G6"/>
  <c r="C21" i="47"/>
  <c r="M18"/>
  <c r="I16"/>
  <c r="E14"/>
  <c r="O11"/>
  <c r="K9"/>
  <c r="G22" i="46"/>
  <c r="C20"/>
  <c r="M17"/>
  <c r="I15"/>
  <c r="E13"/>
  <c r="O10"/>
  <c r="K6"/>
  <c r="H21" i="45"/>
  <c r="D19"/>
  <c r="N16"/>
  <c r="J14"/>
  <c r="F12"/>
  <c r="P9"/>
  <c r="L22" i="44"/>
  <c r="H20"/>
  <c r="D18"/>
  <c r="J15"/>
  <c r="F12"/>
  <c r="P9"/>
  <c r="L22" i="43"/>
  <c r="H20"/>
  <c r="D18"/>
  <c r="N15"/>
  <c r="J13"/>
  <c r="F11"/>
  <c r="P6"/>
  <c r="L21" i="42"/>
  <c r="H19"/>
  <c r="D17"/>
  <c r="N14"/>
  <c r="J12"/>
  <c r="F10"/>
  <c r="O22" i="41"/>
  <c r="K20"/>
  <c r="G18"/>
  <c r="C16"/>
  <c r="M13"/>
  <c r="I11"/>
  <c r="E9"/>
  <c r="O21" i="40"/>
  <c r="K19"/>
  <c r="G17"/>
  <c r="C15"/>
  <c r="M12"/>
  <c r="I10"/>
  <c r="E6"/>
  <c r="P20" i="39"/>
  <c r="L18"/>
  <c r="H16"/>
  <c r="D14"/>
  <c r="N11"/>
  <c r="J9"/>
  <c r="E22" i="38"/>
  <c r="O19"/>
  <c r="K17"/>
  <c r="G15"/>
  <c r="C13"/>
  <c r="M10"/>
  <c r="G21" i="58"/>
  <c r="M16"/>
  <c r="E12"/>
  <c r="L22" i="57"/>
  <c r="H20"/>
  <c r="D18"/>
  <c r="N15"/>
  <c r="J13"/>
  <c r="F11"/>
  <c r="P6"/>
  <c r="L21" i="56"/>
  <c r="H19"/>
  <c r="D17"/>
  <c r="N14"/>
  <c r="J12"/>
  <c r="F10"/>
  <c r="P22" i="55"/>
  <c r="L20"/>
  <c r="H18"/>
  <c r="D16"/>
  <c r="N13"/>
  <c r="J11"/>
  <c r="F9"/>
  <c r="P21" i="54"/>
  <c r="L19"/>
  <c r="H17"/>
  <c r="D15"/>
  <c r="N12"/>
  <c r="P22" i="62"/>
  <c r="L20"/>
  <c r="H18"/>
  <c r="D16"/>
  <c r="N13"/>
  <c r="J11"/>
  <c r="F9"/>
  <c r="O21" i="61"/>
  <c r="K19"/>
  <c r="G17"/>
  <c r="C15"/>
  <c r="M12"/>
  <c r="I10"/>
  <c r="E6"/>
  <c r="P20" i="60"/>
  <c r="L18"/>
  <c r="H16"/>
  <c r="D14"/>
  <c r="N11"/>
  <c r="J9"/>
  <c r="F22" i="59"/>
  <c r="P19"/>
  <c r="L17"/>
  <c r="H15"/>
  <c r="D13"/>
  <c r="N10"/>
  <c r="J6"/>
  <c r="F21" i="58"/>
  <c r="P18"/>
  <c r="L16"/>
  <c r="H14"/>
  <c r="D12"/>
  <c r="N9"/>
  <c r="I22" i="57"/>
  <c r="E20"/>
  <c r="O17"/>
  <c r="K15"/>
  <c r="G13"/>
  <c r="C11"/>
  <c r="M6"/>
  <c r="I21" i="56"/>
  <c r="E19"/>
  <c r="O16"/>
  <c r="K14"/>
  <c r="G12"/>
  <c r="C10"/>
  <c r="M22" i="55"/>
  <c r="I20"/>
  <c r="E18"/>
  <c r="O15"/>
  <c r="K13"/>
  <c r="G11"/>
  <c r="C9"/>
  <c r="M21" i="54"/>
  <c r="I19"/>
  <c r="E17"/>
  <c r="O14"/>
  <c r="K12"/>
  <c r="G10"/>
  <c r="C6"/>
  <c r="K22" i="53"/>
  <c r="G20"/>
  <c r="C18"/>
  <c r="M15"/>
  <c r="I13"/>
  <c r="E11"/>
  <c r="O6"/>
  <c r="K21" i="52"/>
  <c r="G19"/>
  <c r="C17"/>
  <c r="M14"/>
  <c r="I12"/>
  <c r="E10"/>
  <c r="O22" i="51"/>
  <c r="K20"/>
  <c r="G18"/>
  <c r="C16"/>
  <c r="M13"/>
  <c r="I11"/>
  <c r="E9"/>
  <c r="O21" i="50"/>
  <c r="K19"/>
  <c r="G17"/>
  <c r="C15"/>
  <c r="M12"/>
  <c r="I10"/>
  <c r="E6"/>
  <c r="O20" i="49"/>
  <c r="K18"/>
  <c r="G16"/>
  <c r="C14"/>
  <c r="M11"/>
  <c r="I9"/>
  <c r="F22" i="48"/>
  <c r="P19"/>
  <c r="L17"/>
  <c r="H15"/>
  <c r="D13"/>
  <c r="N10"/>
  <c r="J6"/>
  <c r="F21" i="47"/>
  <c r="P18"/>
  <c r="L16"/>
  <c r="H14"/>
  <c r="D12"/>
  <c r="N9"/>
  <c r="J22" i="46"/>
  <c r="F20"/>
  <c r="P17"/>
  <c r="L15"/>
  <c r="H13"/>
  <c r="D11"/>
  <c r="N6"/>
  <c r="I21" i="45"/>
  <c r="E19"/>
  <c r="O16"/>
  <c r="K14"/>
  <c r="G12"/>
  <c r="C10"/>
  <c r="M22" i="44"/>
  <c r="I20"/>
  <c r="E18"/>
  <c r="O15"/>
  <c r="L22" i="53"/>
  <c r="D18"/>
  <c r="J13"/>
  <c r="P6"/>
  <c r="H19" i="52"/>
  <c r="N14"/>
  <c r="F10"/>
  <c r="L20" i="51"/>
  <c r="D16"/>
  <c r="J11"/>
  <c r="P21" i="50"/>
  <c r="H17"/>
  <c r="N12"/>
  <c r="F6"/>
  <c r="L18" i="49"/>
  <c r="L14"/>
  <c r="H12"/>
  <c r="D10"/>
  <c r="M22" i="48"/>
  <c r="I20"/>
  <c r="E18"/>
  <c r="O15"/>
  <c r="K13"/>
  <c r="G11"/>
  <c r="C9"/>
  <c r="M21" i="47"/>
  <c r="I19"/>
  <c r="E17"/>
  <c r="O14"/>
  <c r="K12"/>
  <c r="G10"/>
  <c r="C6"/>
  <c r="M20" i="46"/>
  <c r="I18"/>
  <c r="E16"/>
  <c r="O13"/>
  <c r="K11"/>
  <c r="G9"/>
  <c r="D22" i="45"/>
  <c r="N19"/>
  <c r="J17"/>
  <c r="F15"/>
  <c r="P12"/>
  <c r="L10"/>
  <c r="H6"/>
  <c r="D21" i="44"/>
  <c r="N18"/>
  <c r="J16"/>
  <c r="P12"/>
  <c r="L10"/>
  <c r="H6"/>
  <c r="D21" i="43"/>
  <c r="N18"/>
  <c r="J16"/>
  <c r="F14"/>
  <c r="P11"/>
  <c r="L9"/>
  <c r="H22" i="42"/>
  <c r="D20"/>
  <c r="N17"/>
  <c r="J15"/>
  <c r="F13"/>
  <c r="P10"/>
  <c r="L6"/>
  <c r="G21" i="41"/>
  <c r="C19"/>
  <c r="M16"/>
  <c r="I14"/>
  <c r="E12"/>
  <c r="O9"/>
  <c r="K22" i="40"/>
  <c r="G20"/>
  <c r="C18"/>
  <c r="M15"/>
  <c r="I13"/>
  <c r="E11"/>
  <c r="O6"/>
  <c r="L21" i="39"/>
  <c r="H19"/>
  <c r="D17"/>
  <c r="N14"/>
  <c r="J12"/>
  <c r="F10"/>
  <c r="C22" i="38"/>
  <c r="I17"/>
  <c r="O12"/>
  <c r="E9"/>
  <c r="P21" i="37"/>
  <c r="L19"/>
  <c r="H17"/>
  <c r="D15"/>
  <c r="N12"/>
  <c r="J10"/>
  <c r="F6"/>
  <c r="P20" i="36"/>
  <c r="L18"/>
  <c r="H16"/>
  <c r="D14"/>
  <c r="N11"/>
  <c r="J9"/>
  <c r="E22" i="35"/>
  <c r="O19"/>
  <c r="K17"/>
  <c r="G15"/>
  <c r="C13"/>
  <c r="M10"/>
  <c r="I6"/>
  <c r="H15" i="44"/>
  <c r="E12"/>
  <c r="O9"/>
  <c r="K22" i="43"/>
  <c r="G20"/>
  <c r="C18"/>
  <c r="M15"/>
  <c r="I13"/>
  <c r="E11"/>
  <c r="O6"/>
  <c r="K21" i="42"/>
  <c r="G19"/>
  <c r="C17"/>
  <c r="M14"/>
  <c r="I12"/>
  <c r="E10"/>
  <c r="P22" i="41"/>
  <c r="L20"/>
  <c r="H18"/>
  <c r="D16"/>
  <c r="N13"/>
  <c r="J11"/>
  <c r="F9"/>
  <c r="P21" i="40"/>
  <c r="L19"/>
  <c r="H17"/>
  <c r="D15"/>
  <c r="N12"/>
  <c r="J10"/>
  <c r="F6"/>
  <c r="O20" i="39"/>
  <c r="K18"/>
  <c r="G16"/>
  <c r="C14"/>
  <c r="M11"/>
  <c r="I9"/>
  <c r="F22" i="38"/>
  <c r="P19"/>
  <c r="L17"/>
  <c r="H15"/>
  <c r="D13"/>
  <c r="N10"/>
  <c r="J6"/>
  <c r="E21" i="37"/>
  <c r="O18"/>
  <c r="K16"/>
  <c r="G14"/>
  <c r="C12"/>
  <c r="M9"/>
  <c r="I22" i="36"/>
  <c r="E20"/>
  <c r="O17"/>
  <c r="K15"/>
  <c r="G13"/>
  <c r="C11"/>
  <c r="M6"/>
  <c r="J21" i="35"/>
  <c r="F19"/>
  <c r="P16"/>
  <c r="L14"/>
  <c r="H12"/>
  <c r="D10"/>
  <c r="N22" i="34"/>
  <c r="J20"/>
  <c r="M20"/>
  <c r="H17"/>
  <c r="D15"/>
  <c r="N12"/>
  <c r="J10"/>
  <c r="F6"/>
  <c r="O20" i="33"/>
  <c r="K18"/>
  <c r="G16"/>
  <c r="C14"/>
  <c r="M11"/>
  <c r="I9"/>
  <c r="E22" i="32"/>
  <c r="O19"/>
  <c r="K17"/>
  <c r="G15"/>
  <c r="C13"/>
  <c r="M10"/>
  <c r="I6"/>
  <c r="E21" i="31"/>
  <c r="O18"/>
  <c r="K16"/>
  <c r="G14"/>
  <c r="C12"/>
  <c r="M9"/>
  <c r="J22" i="30"/>
  <c r="F20"/>
  <c r="P17"/>
  <c r="L15"/>
  <c r="H13"/>
  <c r="D11"/>
  <c r="N6"/>
  <c r="J21" i="29"/>
  <c r="F19"/>
  <c r="P16"/>
  <c r="L14"/>
  <c r="H12"/>
  <c r="D10"/>
  <c r="N22" i="28"/>
  <c r="J20"/>
  <c r="F18"/>
  <c r="P15"/>
  <c r="L13"/>
  <c r="H11"/>
  <c r="D9"/>
  <c r="G10"/>
  <c r="I19" i="34"/>
  <c r="M16"/>
  <c r="I14"/>
  <c r="E12"/>
  <c r="O9"/>
  <c r="L22" i="33"/>
  <c r="H20"/>
  <c r="D18"/>
  <c r="N15"/>
  <c r="J13"/>
  <c r="F11"/>
  <c r="P6"/>
  <c r="L21" i="32"/>
  <c r="H19"/>
  <c r="D17"/>
  <c r="N14"/>
  <c r="J12"/>
  <c r="F10"/>
  <c r="P22" i="31"/>
  <c r="L20"/>
  <c r="H18"/>
  <c r="D16"/>
  <c r="N13"/>
  <c r="J11"/>
  <c r="F9"/>
  <c r="O21" i="30"/>
  <c r="K19"/>
  <c r="G17"/>
  <c r="C15"/>
  <c r="M12"/>
  <c r="I10"/>
  <c r="E6"/>
  <c r="O20" i="29"/>
  <c r="K18"/>
  <c r="G16"/>
  <c r="C14"/>
  <c r="M11"/>
  <c r="I9"/>
  <c r="E22" i="28"/>
  <c r="O19"/>
  <c r="K17"/>
  <c r="G15"/>
  <c r="C13"/>
  <c r="M6"/>
  <c r="I6"/>
  <c r="I19" i="38"/>
  <c r="O14"/>
  <c r="G10"/>
  <c r="P22" i="37"/>
  <c r="L20"/>
  <c r="H18"/>
  <c r="D16"/>
  <c r="N13"/>
  <c r="J11"/>
  <c r="F9"/>
  <c r="P21" i="36"/>
  <c r="L19"/>
  <c r="H17"/>
  <c r="D15"/>
  <c r="N12"/>
  <c r="J10"/>
  <c r="F6"/>
  <c r="O20" i="35"/>
  <c r="K18"/>
  <c r="G16"/>
  <c r="C14"/>
  <c r="M11"/>
  <c r="I9"/>
  <c r="E22" i="34"/>
  <c r="E13" i="44"/>
  <c r="O10"/>
  <c r="K6"/>
  <c r="G21" i="43"/>
  <c r="C19"/>
  <c r="M16"/>
  <c r="I14"/>
  <c r="E12"/>
  <c r="O9"/>
  <c r="K22" i="42"/>
  <c r="G20"/>
  <c r="C18"/>
  <c r="M15"/>
  <c r="I13"/>
  <c r="E11"/>
  <c r="O6"/>
  <c r="L21" i="41"/>
  <c r="H19"/>
  <c r="D17"/>
  <c r="N14"/>
  <c r="J12"/>
  <c r="F10"/>
  <c r="P22" i="40"/>
  <c r="L20"/>
  <c r="H18"/>
  <c r="D16"/>
  <c r="N13"/>
  <c r="J11"/>
  <c r="F9"/>
  <c r="O21" i="39"/>
  <c r="K19"/>
  <c r="G17"/>
  <c r="C15"/>
  <c r="M12"/>
  <c r="I10"/>
  <c r="E6"/>
  <c r="P20" i="38"/>
  <c r="L18"/>
  <c r="H16"/>
  <c r="D14"/>
  <c r="N11"/>
  <c r="J9"/>
  <c r="E22" i="37"/>
  <c r="O19"/>
  <c r="K17"/>
  <c r="G15"/>
  <c r="C13"/>
  <c r="M10"/>
  <c r="I6"/>
  <c r="E21" i="36"/>
  <c r="O18"/>
  <c r="K16"/>
  <c r="G14"/>
  <c r="C12"/>
  <c r="M9"/>
  <c r="J22" i="35"/>
  <c r="F20"/>
  <c r="P17"/>
  <c r="L15"/>
  <c r="H13"/>
  <c r="D11"/>
  <c r="N6"/>
  <c r="J21" i="34"/>
  <c r="F19"/>
  <c r="H18"/>
  <c r="D16"/>
  <c r="N13"/>
  <c r="J11"/>
  <c r="F9"/>
  <c r="O21" i="33"/>
  <c r="K19"/>
  <c r="G17"/>
  <c r="C15"/>
  <c r="M12"/>
  <c r="I10"/>
  <c r="E6"/>
  <c r="O20" i="32"/>
  <c r="K18"/>
  <c r="G16"/>
  <c r="C14"/>
  <c r="M11"/>
  <c r="I9"/>
  <c r="E22" i="31"/>
  <c r="O19"/>
  <c r="K17"/>
  <c r="G15"/>
  <c r="C13"/>
  <c r="M10"/>
  <c r="I6"/>
  <c r="F21" i="30"/>
  <c r="P18"/>
  <c r="L16"/>
  <c r="H14"/>
  <c r="D12"/>
  <c r="N9"/>
  <c r="J22" i="29"/>
  <c r="F20"/>
  <c r="P17"/>
  <c r="L15"/>
  <c r="H13"/>
  <c r="D11"/>
  <c r="N6"/>
  <c r="J21" i="28"/>
  <c r="F19"/>
  <c r="P16"/>
  <c r="L14"/>
  <c r="H12"/>
  <c r="D10"/>
  <c r="G12"/>
  <c r="I21" i="34"/>
  <c r="M17"/>
  <c r="I15"/>
  <c r="E13"/>
  <c r="O10"/>
  <c r="K6"/>
  <c r="H21" i="33"/>
  <c r="D19"/>
  <c r="N16"/>
  <c r="J14"/>
  <c r="F12"/>
  <c r="P9"/>
  <c r="L22" i="32"/>
  <c r="H20"/>
  <c r="D18"/>
  <c r="N15"/>
  <c r="J13"/>
  <c r="F11"/>
  <c r="P6"/>
  <c r="L21" i="31"/>
  <c r="H19"/>
  <c r="D17"/>
  <c r="N14"/>
  <c r="J12"/>
  <c r="F10"/>
  <c r="O22" i="30"/>
  <c r="K20"/>
  <c r="G18"/>
  <c r="C16"/>
  <c r="M13"/>
  <c r="I11"/>
  <c r="E9"/>
  <c r="O21" i="29"/>
  <c r="K19"/>
  <c r="G17"/>
  <c r="C15"/>
  <c r="M12"/>
  <c r="I10"/>
  <c r="E6"/>
  <c r="O20" i="28"/>
  <c r="K18"/>
  <c r="G16"/>
  <c r="I13"/>
  <c r="H22" i="27"/>
  <c r="D20"/>
  <c r="N17"/>
  <c r="J15"/>
  <c r="F13"/>
  <c r="P10"/>
  <c r="L6"/>
  <c r="G21"/>
  <c r="C19"/>
  <c r="G15"/>
  <c r="M10"/>
  <c r="F22"/>
  <c r="P19"/>
  <c r="L17"/>
  <c r="H15"/>
  <c r="D13"/>
  <c r="N10"/>
  <c r="J6"/>
  <c r="E21"/>
  <c r="O18"/>
  <c r="K16"/>
  <c r="G14"/>
  <c r="O10"/>
  <c r="E16"/>
  <c r="G15" i="44"/>
  <c r="D22" i="53"/>
  <c r="J17"/>
  <c r="P12"/>
  <c r="H6"/>
  <c r="N18" i="52"/>
  <c r="F14"/>
  <c r="L9"/>
  <c r="D20" i="51"/>
  <c r="J15"/>
  <c r="P10"/>
  <c r="H21" i="50"/>
  <c r="N16"/>
  <c r="F12"/>
  <c r="L22" i="49"/>
  <c r="D18"/>
  <c r="H14"/>
  <c r="D12"/>
  <c r="N9"/>
  <c r="I22" i="48"/>
  <c r="E20"/>
  <c r="O17"/>
  <c r="K15"/>
  <c r="G13"/>
  <c r="C11"/>
  <c r="M6"/>
  <c r="I21" i="47"/>
  <c r="E19"/>
  <c r="O16"/>
  <c r="K14"/>
  <c r="G12"/>
  <c r="C10"/>
  <c r="M22" i="46"/>
  <c r="I20"/>
  <c r="E18"/>
  <c r="O15"/>
  <c r="K13"/>
  <c r="G11"/>
  <c r="C9"/>
  <c r="N21" i="45"/>
  <c r="J19"/>
  <c r="F17"/>
  <c r="P14"/>
  <c r="L12"/>
  <c r="H10"/>
  <c r="D6"/>
  <c r="N20" i="44"/>
  <c r="J18"/>
  <c r="F16"/>
  <c r="L12"/>
  <c r="H10"/>
  <c r="D6"/>
  <c r="N20" i="43"/>
  <c r="J18"/>
  <c r="F16"/>
  <c r="P13"/>
  <c r="L11"/>
  <c r="H9"/>
  <c r="D22" i="42"/>
  <c r="N19"/>
  <c r="J17"/>
  <c r="F15"/>
  <c r="P12"/>
  <c r="L10"/>
  <c r="H6"/>
  <c r="C21" i="41"/>
  <c r="M18"/>
  <c r="I16"/>
  <c r="E14"/>
  <c r="O11"/>
  <c r="K9"/>
  <c r="G22" i="40"/>
  <c r="C20"/>
  <c r="M17"/>
  <c r="I15"/>
  <c r="E13"/>
  <c r="O10"/>
  <c r="K6"/>
  <c r="H21" i="39"/>
  <c r="D19"/>
  <c r="N16"/>
  <c r="J14"/>
  <c r="F12"/>
  <c r="P9"/>
  <c r="I21" i="38"/>
  <c r="O16"/>
  <c r="G12"/>
  <c r="O6"/>
  <c r="L21" i="37"/>
  <c r="H19"/>
  <c r="D17"/>
  <c r="N14"/>
  <c r="J12"/>
  <c r="F10"/>
  <c r="P22" i="36"/>
  <c r="L20"/>
  <c r="H18"/>
  <c r="D16"/>
  <c r="N13"/>
  <c r="J11"/>
  <c r="F9"/>
  <c r="O21" i="35"/>
  <c r="K19"/>
  <c r="G17"/>
  <c r="C15"/>
  <c r="M12"/>
  <c r="I10"/>
  <c r="E6"/>
  <c r="N14" i="44"/>
  <c r="O11"/>
  <c r="K9"/>
  <c r="G22" i="43"/>
  <c r="C20"/>
  <c r="M17"/>
  <c r="I15"/>
  <c r="E13"/>
  <c r="O10"/>
  <c r="K6"/>
  <c r="G21" i="42"/>
  <c r="C19"/>
  <c r="M16"/>
  <c r="I14"/>
  <c r="E12"/>
  <c r="O9"/>
  <c r="L22" i="41"/>
  <c r="H20"/>
  <c r="D18"/>
  <c r="N15"/>
  <c r="J13"/>
  <c r="F11"/>
  <c r="P6"/>
  <c r="L21" i="40"/>
  <c r="H19"/>
  <c r="D17"/>
  <c r="N14"/>
  <c r="J12"/>
  <c r="F10"/>
  <c r="O22" i="39"/>
  <c r="K20"/>
  <c r="G18"/>
  <c r="C16"/>
  <c r="M13"/>
  <c r="I11"/>
  <c r="E9"/>
  <c r="P21" i="38"/>
  <c r="L19"/>
  <c r="H17"/>
  <c r="D15"/>
  <c r="N12"/>
  <c r="J10"/>
  <c r="F6"/>
  <c r="O20" i="37"/>
  <c r="K18"/>
  <c r="G16"/>
  <c r="C14"/>
  <c r="M11"/>
  <c r="I9"/>
  <c r="E22" i="36"/>
  <c r="O19"/>
  <c r="K17"/>
  <c r="G15"/>
  <c r="C13"/>
  <c r="M10"/>
  <c r="I6"/>
  <c r="F21" i="35"/>
  <c r="P18"/>
  <c r="L16"/>
  <c r="H14"/>
  <c r="D12"/>
  <c r="N9"/>
  <c r="J22" i="34"/>
  <c r="F20"/>
  <c r="E20"/>
  <c r="D17"/>
  <c r="N14"/>
  <c r="J12"/>
  <c r="F10"/>
  <c r="O22" i="33"/>
  <c r="K20"/>
  <c r="G18"/>
  <c r="C16"/>
  <c r="M13"/>
  <c r="I11"/>
  <c r="E9"/>
  <c r="O21" i="32"/>
  <c r="K19"/>
  <c r="G17"/>
  <c r="C15"/>
  <c r="M12"/>
  <c r="I10"/>
  <c r="E6"/>
  <c r="O20" i="31"/>
  <c r="K18"/>
  <c r="G16"/>
  <c r="C14"/>
  <c r="M11"/>
  <c r="I9"/>
  <c r="F22" i="30"/>
  <c r="P19"/>
  <c r="L17"/>
  <c r="H15"/>
  <c r="D13"/>
  <c r="N10"/>
  <c r="J6"/>
  <c r="F21" i="29"/>
  <c r="P18"/>
  <c r="L16"/>
  <c r="H14"/>
  <c r="D12"/>
  <c r="N9"/>
  <c r="J22" i="28"/>
  <c r="F20"/>
  <c r="P17"/>
  <c r="L15"/>
  <c r="H13"/>
  <c r="D11"/>
  <c r="N6"/>
  <c r="M9"/>
  <c r="O18" i="34"/>
  <c r="I16"/>
  <c r="E14"/>
  <c r="O11"/>
  <c r="K9"/>
  <c r="H22" i="33"/>
  <c r="D20"/>
  <c r="N17"/>
  <c r="J15"/>
  <c r="F13"/>
  <c r="P10"/>
  <c r="L6"/>
  <c r="H21" i="32"/>
  <c r="D19"/>
  <c r="N16"/>
  <c r="J14"/>
  <c r="F12"/>
  <c r="P9"/>
  <c r="L22" i="31"/>
  <c r="H20"/>
  <c r="D18"/>
  <c r="N15"/>
  <c r="J13"/>
  <c r="F11"/>
  <c r="P6"/>
  <c r="K21" i="30"/>
  <c r="G19"/>
  <c r="C17"/>
  <c r="M14"/>
  <c r="I12"/>
  <c r="E10"/>
  <c r="O22" i="29"/>
  <c r="K20"/>
  <c r="G18"/>
  <c r="C16"/>
  <c r="M13"/>
  <c r="I11"/>
  <c r="E9"/>
  <c r="O21" i="28"/>
  <c r="K19"/>
  <c r="G17"/>
  <c r="C15"/>
  <c r="K12"/>
  <c r="E6"/>
  <c r="J6" i="39"/>
  <c r="O18" i="38"/>
  <c r="G14"/>
  <c r="O9"/>
  <c r="L22" i="37"/>
  <c r="H20"/>
  <c r="D18"/>
  <c r="N15"/>
  <c r="J13"/>
  <c r="F11"/>
  <c r="P6"/>
  <c r="L21" i="36"/>
  <c r="H19"/>
  <c r="D17"/>
  <c r="N14"/>
  <c r="J12"/>
  <c r="F10"/>
  <c r="O22" i="35"/>
  <c r="K20"/>
  <c r="G18"/>
  <c r="C16"/>
  <c r="M13"/>
  <c r="I11"/>
  <c r="E9"/>
  <c r="O21" i="34"/>
  <c r="O12" i="44"/>
  <c r="K10"/>
  <c r="G6"/>
  <c r="C21" i="43"/>
  <c r="M18"/>
  <c r="I16"/>
  <c r="E14"/>
  <c r="O11"/>
  <c r="K9"/>
  <c r="G22" i="42"/>
  <c r="C20"/>
  <c r="M17"/>
  <c r="I15"/>
  <c r="E13"/>
  <c r="O10"/>
  <c r="K6"/>
  <c r="H21" i="41"/>
  <c r="D19"/>
  <c r="N16"/>
  <c r="J14"/>
  <c r="F12"/>
  <c r="P9"/>
  <c r="L22" i="40"/>
  <c r="H20"/>
  <c r="D18"/>
  <c r="N15"/>
  <c r="J13"/>
  <c r="F11"/>
  <c r="P6"/>
  <c r="K21" i="39"/>
  <c r="G19"/>
  <c r="C17"/>
  <c r="M14"/>
  <c r="I12"/>
  <c r="E10"/>
  <c r="P22" i="38"/>
  <c r="L20"/>
  <c r="H18"/>
  <c r="D16"/>
  <c r="N13"/>
  <c r="J11"/>
  <c r="F9"/>
  <c r="O21" i="37"/>
  <c r="K19"/>
  <c r="G17"/>
  <c r="C15"/>
  <c r="M12"/>
  <c r="I10"/>
  <c r="E6"/>
  <c r="O20" i="36"/>
  <c r="K18"/>
  <c r="G16"/>
  <c r="C14"/>
  <c r="M11"/>
  <c r="I9"/>
  <c r="F22" i="35"/>
  <c r="P19"/>
  <c r="L17"/>
  <c r="H15"/>
  <c r="D13"/>
  <c r="N10"/>
  <c r="J6"/>
  <c r="F21" i="34"/>
  <c r="P18"/>
  <c r="D18"/>
  <c r="N15"/>
  <c r="J13"/>
  <c r="F11"/>
  <c r="P6"/>
  <c r="K21" i="33"/>
  <c r="G19"/>
  <c r="C17"/>
  <c r="M14"/>
  <c r="I12"/>
  <c r="E10"/>
  <c r="O22" i="32"/>
  <c r="K20"/>
  <c r="G18"/>
  <c r="C16"/>
  <c r="M13"/>
  <c r="I11"/>
  <c r="E9"/>
  <c r="O21" i="31"/>
  <c r="K19"/>
  <c r="G17"/>
  <c r="C15"/>
  <c r="M12"/>
  <c r="I10"/>
  <c r="E6"/>
  <c r="P20" i="30"/>
  <c r="L18"/>
  <c r="H16"/>
  <c r="D14"/>
  <c r="N11"/>
  <c r="J9"/>
  <c r="F22" i="29"/>
  <c r="P19"/>
  <c r="L17"/>
  <c r="H15"/>
  <c r="D13"/>
  <c r="N10"/>
  <c r="J6"/>
  <c r="F21" i="28"/>
  <c r="P18"/>
  <c r="L16"/>
  <c r="H14"/>
  <c r="D12"/>
  <c r="N9"/>
  <c r="M11"/>
  <c r="O20" i="34"/>
  <c r="I17"/>
  <c r="E15"/>
  <c r="O12"/>
  <c r="K10"/>
  <c r="G6"/>
  <c r="D21" i="33"/>
  <c r="N18"/>
  <c r="J16"/>
  <c r="F14"/>
  <c r="P11"/>
  <c r="L9"/>
  <c r="H22" i="32"/>
  <c r="D20"/>
  <c r="N17"/>
  <c r="J15"/>
  <c r="F13"/>
  <c r="P10"/>
  <c r="L6"/>
  <c r="H21" i="31"/>
  <c r="D19"/>
  <c r="N16"/>
  <c r="J14"/>
  <c r="F12"/>
  <c r="P9"/>
  <c r="K22" i="30"/>
  <c r="G20"/>
  <c r="C18"/>
  <c r="M15"/>
  <c r="I13"/>
  <c r="E11"/>
  <c r="O6"/>
  <c r="K21" i="29"/>
  <c r="G19"/>
  <c r="C17"/>
  <c r="M14"/>
  <c r="I12"/>
  <c r="E10"/>
  <c r="O22" i="28"/>
  <c r="K20"/>
  <c r="G18"/>
  <c r="C16"/>
  <c r="E13"/>
  <c r="D22" i="27"/>
  <c r="N19"/>
  <c r="J17"/>
  <c r="F15"/>
  <c r="P12"/>
  <c r="L10"/>
  <c r="H6"/>
  <c r="C21"/>
  <c r="M18"/>
  <c r="M14"/>
  <c r="E10"/>
  <c r="P21"/>
  <c r="L19"/>
  <c r="H17"/>
  <c r="D15"/>
  <c r="N12"/>
  <c r="J10"/>
  <c r="F6"/>
  <c r="O20"/>
  <c r="K18"/>
  <c r="G16"/>
  <c r="C14"/>
  <c r="M11"/>
  <c r="I9"/>
  <c r="M16"/>
  <c r="E12"/>
  <c r="K12"/>
  <c r="G17"/>
  <c r="M22" i="26"/>
  <c r="I20"/>
  <c r="E18"/>
  <c r="M15"/>
  <c r="I11"/>
  <c r="J22"/>
  <c r="F20"/>
  <c r="P17"/>
  <c r="N14"/>
  <c r="F10"/>
  <c r="C11"/>
  <c r="I21"/>
  <c r="E19"/>
  <c r="O16"/>
  <c r="G13"/>
  <c r="O6"/>
  <c r="F21"/>
  <c r="H18"/>
  <c r="N13"/>
  <c r="F9"/>
  <c r="C9"/>
  <c r="F6"/>
  <c r="G21"/>
  <c r="C19"/>
  <c r="M16"/>
  <c r="C13"/>
  <c r="K6"/>
  <c r="D21"/>
  <c r="N18"/>
  <c r="J16"/>
  <c r="P11"/>
  <c r="K14"/>
  <c r="G22"/>
  <c r="C20"/>
  <c r="M17"/>
  <c r="C15"/>
  <c r="K10"/>
  <c r="D22"/>
  <c r="N19"/>
  <c r="J17"/>
  <c r="F15"/>
  <c r="P12"/>
  <c r="L10"/>
  <c r="H6"/>
  <c r="O11"/>
  <c r="L15"/>
  <c r="D11"/>
  <c r="O12"/>
  <c r="N17"/>
  <c r="F13"/>
  <c r="L6"/>
  <c r="F16"/>
  <c r="C14"/>
  <c r="D21" i="24"/>
  <c r="J18"/>
  <c r="N15"/>
  <c r="D13"/>
  <c r="F9"/>
  <c r="I20"/>
  <c r="M17"/>
  <c r="C15"/>
  <c r="I12"/>
  <c r="M9"/>
  <c r="O18"/>
  <c r="K9"/>
  <c r="H21"/>
  <c r="L18"/>
  <c r="P15"/>
  <c r="H13"/>
  <c r="L9"/>
  <c r="K18"/>
  <c r="O11"/>
  <c r="J11"/>
  <c r="K14"/>
  <c r="J21"/>
  <c r="N18"/>
  <c r="D16"/>
  <c r="J13"/>
  <c r="P9"/>
  <c r="M20"/>
  <c r="C18"/>
  <c r="I15"/>
  <c r="M12"/>
  <c r="C10"/>
  <c r="K20"/>
  <c r="O10"/>
  <c r="L21"/>
  <c r="P18"/>
  <c r="H16"/>
  <c r="L13"/>
  <c r="K19"/>
  <c r="E17" i="39"/>
  <c r="P13" i="38"/>
  <c r="H9"/>
  <c r="M19" i="37"/>
  <c r="E15"/>
  <c r="G6"/>
  <c r="M18" i="36"/>
  <c r="E14"/>
  <c r="K9"/>
  <c r="D20" i="35"/>
  <c r="J15"/>
  <c r="P10"/>
  <c r="L6"/>
  <c r="D19" i="34"/>
  <c r="P15"/>
  <c r="H11"/>
  <c r="M21" i="33"/>
  <c r="E17"/>
  <c r="K12"/>
  <c r="C6"/>
  <c r="I18" i="32"/>
  <c r="O13"/>
  <c r="G9"/>
  <c r="M19" i="31"/>
  <c r="E15"/>
  <c r="K10"/>
  <c r="D21" i="30"/>
  <c r="J16"/>
  <c r="P11"/>
  <c r="H22" i="29"/>
  <c r="N17"/>
  <c r="F13"/>
  <c r="L6"/>
  <c r="D19" i="28"/>
  <c r="J14"/>
  <c r="P9"/>
  <c r="E21" i="34"/>
  <c r="G15"/>
  <c r="C13"/>
  <c r="I6"/>
  <c r="P18" i="33"/>
  <c r="H14"/>
  <c r="N9"/>
  <c r="F20" i="32"/>
  <c r="L15"/>
  <c r="D11"/>
  <c r="J21" i="31"/>
  <c r="P16"/>
  <c r="H12"/>
  <c r="M22" i="30"/>
  <c r="E18"/>
  <c r="K13"/>
  <c r="C9"/>
  <c r="I19" i="29"/>
  <c r="O14"/>
  <c r="G10"/>
  <c r="M20" i="28"/>
  <c r="E16"/>
  <c r="I10"/>
  <c r="E21" i="38"/>
  <c r="C12"/>
  <c r="J21" i="37"/>
  <c r="P16"/>
  <c r="H12"/>
  <c r="N22" i="36"/>
  <c r="F18"/>
  <c r="L13"/>
  <c r="D9"/>
  <c r="I19" i="35"/>
  <c r="O14"/>
  <c r="G10"/>
  <c r="J14" i="44"/>
  <c r="I9"/>
  <c r="O19" i="43"/>
  <c r="G15"/>
  <c r="M10"/>
  <c r="E21" i="42"/>
  <c r="K16"/>
  <c r="C12"/>
  <c r="J22" i="41"/>
  <c r="P17"/>
  <c r="H13"/>
  <c r="N6"/>
  <c r="F19" i="40"/>
  <c r="L14"/>
  <c r="D10"/>
  <c r="I20" i="39"/>
  <c r="O15"/>
  <c r="G11"/>
  <c r="N21" i="38"/>
  <c r="F17"/>
  <c r="L12"/>
  <c r="D6"/>
  <c r="I18" i="37"/>
  <c r="O13"/>
  <c r="G9"/>
  <c r="M19" i="36"/>
  <c r="E15"/>
  <c r="K10"/>
  <c r="G6"/>
  <c r="N18" i="35"/>
  <c r="F14"/>
  <c r="L9"/>
  <c r="D20" i="34"/>
  <c r="P16"/>
  <c r="H12"/>
  <c r="M22" i="33"/>
  <c r="E18"/>
  <c r="K13"/>
  <c r="C9"/>
  <c r="I19" i="32"/>
  <c r="O14"/>
  <c r="G10"/>
  <c r="M20" i="31"/>
  <c r="E16"/>
  <c r="O13"/>
  <c r="G9"/>
  <c r="N19" i="30"/>
  <c r="F15"/>
  <c r="L10"/>
  <c r="D21" i="29"/>
  <c r="J16"/>
  <c r="P11"/>
  <c r="H22" i="28"/>
  <c r="N17"/>
  <c r="F13"/>
  <c r="L6"/>
  <c r="K18" i="34"/>
  <c r="C14"/>
  <c r="I9"/>
  <c r="P19" i="33"/>
  <c r="H15"/>
  <c r="D13"/>
  <c r="J6"/>
  <c r="P18" i="32"/>
  <c r="H14"/>
  <c r="N9"/>
  <c r="F20" i="31"/>
  <c r="L15"/>
  <c r="D11"/>
  <c r="I21" i="30"/>
  <c r="O16"/>
  <c r="G12"/>
  <c r="M22" i="29"/>
  <c r="E18"/>
  <c r="K13"/>
  <c r="G11"/>
  <c r="M21" i="28"/>
  <c r="E17"/>
  <c r="C9"/>
  <c r="L18" i="27"/>
  <c r="D14"/>
  <c r="J9"/>
  <c r="O19"/>
  <c r="I12"/>
  <c r="N20"/>
  <c r="F16"/>
  <c r="L11"/>
  <c r="C22"/>
  <c r="I17"/>
  <c r="O12"/>
  <c r="G6"/>
  <c r="O9"/>
  <c r="M12"/>
  <c r="G19" i="26"/>
  <c r="K13"/>
  <c r="H21"/>
  <c r="N16"/>
  <c r="O15"/>
  <c r="G20"/>
  <c r="K15"/>
  <c r="H22"/>
  <c r="D16"/>
  <c r="M13"/>
  <c r="I22"/>
  <c r="O17"/>
  <c r="O10"/>
  <c r="P19"/>
  <c r="F14"/>
  <c r="O9"/>
  <c r="O18"/>
  <c r="M12"/>
  <c r="P20"/>
  <c r="H16"/>
  <c r="N11"/>
  <c r="G14"/>
  <c r="H13"/>
  <c r="E6"/>
  <c r="J15"/>
  <c r="I12"/>
  <c r="J22" i="24"/>
  <c r="D17"/>
  <c r="N11"/>
  <c r="C19"/>
  <c r="M13"/>
  <c r="H10"/>
  <c r="L22"/>
  <c r="H17"/>
  <c r="P11"/>
  <c r="O14"/>
  <c r="O20"/>
  <c r="D20"/>
  <c r="N14"/>
  <c r="C22"/>
  <c r="M16"/>
  <c r="I11"/>
  <c r="K15"/>
  <c r="H20"/>
  <c r="P14"/>
  <c r="K12"/>
  <c r="P17" i="42"/>
  <c r="L15"/>
  <c r="H13"/>
  <c r="D11"/>
  <c r="N6"/>
  <c r="I21" i="41"/>
  <c r="E19"/>
  <c r="O16"/>
  <c r="K14"/>
  <c r="G12"/>
  <c r="C10"/>
  <c r="M22" i="40"/>
  <c r="I20"/>
  <c r="E18"/>
  <c r="O15"/>
  <c r="K13"/>
  <c r="G11"/>
  <c r="C9"/>
  <c r="N21" i="39"/>
  <c r="J19"/>
  <c r="F17"/>
  <c r="P14"/>
  <c r="L12"/>
  <c r="H10"/>
  <c r="D6"/>
  <c r="M20" i="38"/>
  <c r="I18"/>
  <c r="E16"/>
  <c r="O13"/>
  <c r="K11"/>
  <c r="C6" i="59"/>
  <c r="I18" i="58"/>
  <c r="O13"/>
  <c r="G9"/>
  <c r="F21" i="57"/>
  <c r="P18"/>
  <c r="L16"/>
  <c r="H14"/>
  <c r="D12"/>
  <c r="N9"/>
  <c r="J22" i="56"/>
  <c r="F20"/>
  <c r="P17"/>
  <c r="L15"/>
  <c r="H13"/>
  <c r="D11"/>
  <c r="N6"/>
  <c r="J21" i="55"/>
  <c r="F19"/>
  <c r="P16"/>
  <c r="L14"/>
  <c r="H12"/>
  <c r="D10"/>
  <c r="N22" i="54"/>
  <c r="J20"/>
  <c r="F18"/>
  <c r="P15"/>
  <c r="L13"/>
  <c r="K9" i="63"/>
  <c r="J21" i="62"/>
  <c r="F19"/>
  <c r="P16"/>
  <c r="L14"/>
  <c r="H12"/>
  <c r="D10"/>
  <c r="M22" i="61"/>
  <c r="I20"/>
  <c r="E18"/>
  <c r="O15"/>
  <c r="K13"/>
  <c r="G11"/>
  <c r="C9"/>
  <c r="N21" i="60"/>
  <c r="J19"/>
  <c r="F17"/>
  <c r="P14"/>
  <c r="L12"/>
  <c r="H10"/>
  <c r="D6"/>
  <c r="N20" i="59"/>
  <c r="J18"/>
  <c r="F16"/>
  <c r="P13"/>
  <c r="L11"/>
  <c r="H9"/>
  <c r="D22" i="58"/>
  <c r="N19"/>
  <c r="J17"/>
  <c r="F15"/>
  <c r="P12"/>
  <c r="L10"/>
  <c r="H6"/>
  <c r="C21" i="57"/>
  <c r="M18"/>
  <c r="I16"/>
  <c r="E14"/>
  <c r="O11"/>
  <c r="K9"/>
  <c r="G22" i="56"/>
  <c r="C20"/>
  <c r="M17"/>
  <c r="I15"/>
  <c r="E13"/>
  <c r="O10"/>
  <c r="K6"/>
  <c r="G21" i="55"/>
  <c r="C19"/>
  <c r="M16"/>
  <c r="I14"/>
  <c r="E12"/>
  <c r="O9"/>
  <c r="K22" i="54"/>
  <c r="G20"/>
  <c r="C18"/>
  <c r="M15"/>
  <c r="I13"/>
  <c r="E11"/>
  <c r="O6"/>
  <c r="P6"/>
  <c r="E21" i="53"/>
  <c r="O18"/>
  <c r="K16"/>
  <c r="G14"/>
  <c r="C12"/>
  <c r="M9"/>
  <c r="I22" i="52"/>
  <c r="E20"/>
  <c r="O17"/>
  <c r="K15"/>
  <c r="G13"/>
  <c r="C11"/>
  <c r="M6"/>
  <c r="I21" i="51"/>
  <c r="E19"/>
  <c r="O16"/>
  <c r="K14"/>
  <c r="G12"/>
  <c r="C10"/>
  <c r="M22" i="50"/>
  <c r="I20"/>
  <c r="E18"/>
  <c r="O15"/>
  <c r="K13"/>
  <c r="G11"/>
  <c r="C9"/>
  <c r="M21" i="49"/>
  <c r="I19"/>
  <c r="E17"/>
  <c r="O14"/>
  <c r="K12"/>
  <c r="G10"/>
  <c r="C6"/>
  <c r="N20" i="48"/>
  <c r="J18"/>
  <c r="F16"/>
  <c r="P13"/>
  <c r="L11"/>
  <c r="H9"/>
  <c r="D22" i="47"/>
  <c r="N19"/>
  <c r="J17"/>
  <c r="F15"/>
  <c r="P12"/>
  <c r="L10"/>
  <c r="H6"/>
  <c r="D21" i="46"/>
  <c r="N18"/>
  <c r="J16"/>
  <c r="F14"/>
  <c r="P11"/>
  <c r="L9"/>
  <c r="G22" i="45"/>
  <c r="C20"/>
  <c r="M17"/>
  <c r="I15"/>
  <c r="E13"/>
  <c r="O10"/>
  <c r="K6"/>
  <c r="G21" i="44"/>
  <c r="C19"/>
  <c r="M16"/>
  <c r="I14"/>
  <c r="D9" i="54"/>
  <c r="F21" i="53"/>
  <c r="P18"/>
  <c r="L16"/>
  <c r="H14"/>
  <c r="D12"/>
  <c r="N9"/>
  <c r="J22" i="52"/>
  <c r="F20"/>
  <c r="P17"/>
  <c r="L15"/>
  <c r="H13"/>
  <c r="D11"/>
  <c r="N6"/>
  <c r="J21" i="51"/>
  <c r="F19"/>
  <c r="P16"/>
  <c r="L14"/>
  <c r="H12"/>
  <c r="D10"/>
  <c r="N22" i="50"/>
  <c r="J20"/>
  <c r="F18"/>
  <c r="P15"/>
  <c r="L13"/>
  <c r="H11"/>
  <c r="D9"/>
  <c r="N21" i="49"/>
  <c r="J19"/>
  <c r="F17"/>
  <c r="D6" i="70"/>
  <c r="I18" i="69"/>
  <c r="O13"/>
  <c r="G9"/>
  <c r="M19" i="68"/>
  <c r="C16"/>
  <c r="M13"/>
  <c r="I11"/>
  <c r="E9"/>
  <c r="P21" i="67"/>
  <c r="L19"/>
  <c r="H17"/>
  <c r="D15"/>
  <c r="N12"/>
  <c r="J10"/>
  <c r="F6"/>
  <c r="P20" i="66"/>
  <c r="L18"/>
  <c r="H16"/>
  <c r="D14"/>
  <c r="N11"/>
  <c r="J9"/>
  <c r="F22" i="65"/>
  <c r="P19"/>
  <c r="L17"/>
  <c r="H15"/>
  <c r="D13"/>
  <c r="N10"/>
  <c r="J6"/>
  <c r="E21" i="64"/>
  <c r="O18"/>
  <c r="K16"/>
  <c r="G14"/>
  <c r="C12"/>
  <c r="M9"/>
  <c r="I22" i="63"/>
  <c r="E20"/>
  <c r="O17"/>
  <c r="K15"/>
  <c r="G13"/>
  <c r="C11"/>
  <c r="K22" i="62"/>
  <c r="G20"/>
  <c r="C18"/>
  <c r="M15"/>
  <c r="I13"/>
  <c r="E11"/>
  <c r="O6"/>
  <c r="L21" i="61"/>
  <c r="H19"/>
  <c r="D17"/>
  <c r="N14"/>
  <c r="J12"/>
  <c r="F10"/>
  <c r="O22" i="60"/>
  <c r="K20"/>
  <c r="G18"/>
  <c r="C16"/>
  <c r="M13"/>
  <c r="I11"/>
  <c r="E9"/>
  <c r="O21" i="59"/>
  <c r="K19"/>
  <c r="G17"/>
  <c r="C15"/>
  <c r="M12"/>
  <c r="I10"/>
  <c r="E6"/>
  <c r="O20" i="58"/>
  <c r="K18"/>
  <c r="G16"/>
  <c r="C14"/>
  <c r="M11"/>
  <c r="I9"/>
  <c r="G6" i="59"/>
  <c r="M18" i="58"/>
  <c r="E14"/>
  <c r="K9"/>
  <c r="H21" i="57"/>
  <c r="D19"/>
  <c r="N16"/>
  <c r="J14"/>
  <c r="F12"/>
  <c r="P9"/>
  <c r="L22" i="56"/>
  <c r="H20"/>
  <c r="D18"/>
  <c r="N15"/>
  <c r="J13"/>
  <c r="F11"/>
  <c r="P6"/>
  <c r="L21" i="55"/>
  <c r="H19"/>
  <c r="D17"/>
  <c r="N14"/>
  <c r="J12"/>
  <c r="F10"/>
  <c r="P22" i="54"/>
  <c r="L20"/>
  <c r="H18"/>
  <c r="D16"/>
  <c r="N13"/>
  <c r="O9" i="63"/>
  <c r="L21" i="62"/>
  <c r="H19"/>
  <c r="D17"/>
  <c r="N14"/>
  <c r="J12"/>
  <c r="F10"/>
  <c r="O22" i="61"/>
  <c r="K20"/>
  <c r="G18"/>
  <c r="C16"/>
  <c r="M13"/>
  <c r="I11"/>
  <c r="E9"/>
  <c r="P21" i="60"/>
  <c r="L19"/>
  <c r="H17"/>
  <c r="D15"/>
  <c r="N12"/>
  <c r="J10"/>
  <c r="F6"/>
  <c r="P20" i="59"/>
  <c r="L18"/>
  <c r="H16"/>
  <c r="D14"/>
  <c r="N11"/>
  <c r="J9"/>
  <c r="F22" i="58"/>
  <c r="P19"/>
  <c r="L17"/>
  <c r="H15"/>
  <c r="D13"/>
  <c r="N10"/>
  <c r="J6"/>
  <c r="E21" i="57"/>
  <c r="O18"/>
  <c r="K16"/>
  <c r="G14"/>
  <c r="C12"/>
  <c r="M9"/>
  <c r="I22" i="56"/>
  <c r="E20"/>
  <c r="O17"/>
  <c r="K15"/>
  <c r="G13"/>
  <c r="C11"/>
  <c r="M6"/>
  <c r="I21" i="55"/>
  <c r="E19"/>
  <c r="O16"/>
  <c r="K14"/>
  <c r="G12"/>
  <c r="C10"/>
  <c r="M22" i="54"/>
  <c r="I20"/>
  <c r="E18"/>
  <c r="O15"/>
  <c r="K13"/>
  <c r="G11"/>
  <c r="C9"/>
  <c r="F9"/>
  <c r="G21" i="53"/>
  <c r="C19"/>
  <c r="M16"/>
  <c r="I14"/>
  <c r="E12"/>
  <c r="O9"/>
  <c r="K22" i="52"/>
  <c r="G20"/>
  <c r="C18"/>
  <c r="M15"/>
  <c r="I13"/>
  <c r="E11"/>
  <c r="O6"/>
  <c r="K21" i="51"/>
  <c r="G19"/>
  <c r="C17"/>
  <c r="M14"/>
  <c r="I12"/>
  <c r="E10"/>
  <c r="O22" i="50"/>
  <c r="K20"/>
  <c r="G18"/>
  <c r="C16"/>
  <c r="M13"/>
  <c r="I11"/>
  <c r="E9"/>
  <c r="O21" i="49"/>
  <c r="K19"/>
  <c r="G17"/>
  <c r="C15"/>
  <c r="M12"/>
  <c r="I10"/>
  <c r="E6"/>
  <c r="P20" i="48"/>
  <c r="L18"/>
  <c r="H16"/>
  <c r="D14"/>
  <c r="N11"/>
  <c r="J9"/>
  <c r="F22" i="47"/>
  <c r="P19"/>
  <c r="L17"/>
  <c r="H15"/>
  <c r="D13"/>
  <c r="N10"/>
  <c r="J6"/>
  <c r="F21" i="46"/>
  <c r="P18"/>
  <c r="L16"/>
  <c r="H14"/>
  <c r="D12"/>
  <c r="N9"/>
  <c r="I22" i="45"/>
  <c r="E20"/>
  <c r="O17"/>
  <c r="K15"/>
  <c r="G13"/>
  <c r="C11"/>
  <c r="M6"/>
  <c r="I21" i="44"/>
  <c r="E19"/>
  <c r="O16"/>
  <c r="K14"/>
  <c r="H9" i="54"/>
  <c r="H21" i="53"/>
  <c r="D19"/>
  <c r="N16"/>
  <c r="J14"/>
  <c r="F12"/>
  <c r="P9"/>
  <c r="L22" i="52"/>
  <c r="H20"/>
  <c r="D18"/>
  <c r="N15"/>
  <c r="J13"/>
  <c r="F11"/>
  <c r="P6"/>
  <c r="L21" i="51"/>
  <c r="H19"/>
  <c r="D17"/>
  <c r="N14"/>
  <c r="J12"/>
  <c r="F10"/>
  <c r="P22" i="50"/>
  <c r="L20"/>
  <c r="H18"/>
  <c r="D16"/>
  <c r="N13"/>
  <c r="J11"/>
  <c r="F9"/>
  <c r="P21" i="49"/>
  <c r="L19"/>
  <c r="H17"/>
  <c r="D15"/>
  <c r="N12"/>
  <c r="J10"/>
  <c r="F6"/>
  <c r="O20" i="48"/>
  <c r="K18"/>
  <c r="G16"/>
  <c r="C14"/>
  <c r="M11"/>
  <c r="I9"/>
  <c r="E22" i="47"/>
  <c r="O19"/>
  <c r="K17"/>
  <c r="G15"/>
  <c r="C13"/>
  <c r="M10"/>
  <c r="I6"/>
  <c r="E21" i="46"/>
  <c r="O18"/>
  <c r="K16"/>
  <c r="G14"/>
  <c r="C12"/>
  <c r="M9"/>
  <c r="J22" i="45"/>
  <c r="F20"/>
  <c r="P17"/>
  <c r="L15"/>
  <c r="H13"/>
  <c r="D11"/>
  <c r="N6"/>
  <c r="J21" i="44"/>
  <c r="F19"/>
  <c r="P16"/>
  <c r="H13"/>
  <c r="D11"/>
  <c r="N6"/>
  <c r="J21" i="43"/>
  <c r="F19"/>
  <c r="P16"/>
  <c r="L14"/>
  <c r="H12"/>
  <c r="D10"/>
  <c r="N22" i="42"/>
  <c r="J20"/>
  <c r="F18"/>
  <c r="P15"/>
  <c r="L13"/>
  <c r="H11"/>
  <c r="D9"/>
  <c r="M21" i="41"/>
  <c r="I19"/>
  <c r="E17"/>
  <c r="O14"/>
  <c r="K12"/>
  <c r="G10"/>
  <c r="C6"/>
  <c r="M20" i="40"/>
  <c r="I18"/>
  <c r="E16"/>
  <c r="O13"/>
  <c r="K11"/>
  <c r="G9"/>
  <c r="D22" i="39"/>
  <c r="N19"/>
  <c r="J17"/>
  <c r="F15"/>
  <c r="P12"/>
  <c r="L10"/>
  <c r="H6"/>
  <c r="C21" i="38"/>
  <c r="M18"/>
  <c r="I16"/>
  <c r="E14"/>
  <c r="O11"/>
  <c r="K6" i="59"/>
  <c r="C19" i="58"/>
  <c r="I14"/>
  <c r="O9"/>
  <c r="J21" i="57"/>
  <c r="F19"/>
  <c r="P16"/>
  <c r="L14"/>
  <c r="H12"/>
  <c r="D10"/>
  <c r="N22" i="56"/>
  <c r="J20"/>
  <c r="F18"/>
  <c r="P15"/>
  <c r="L13"/>
  <c r="H11"/>
  <c r="D9"/>
  <c r="N21" i="55"/>
  <c r="J19"/>
  <c r="F17"/>
  <c r="P14"/>
  <c r="L12"/>
  <c r="H10"/>
  <c r="D6"/>
  <c r="N20" i="54"/>
  <c r="J18"/>
  <c r="F16"/>
  <c r="P13"/>
  <c r="E10" i="63"/>
  <c r="N21" i="62"/>
  <c r="J19"/>
  <c r="F17"/>
  <c r="P14"/>
  <c r="L12"/>
  <c r="H10"/>
  <c r="D6"/>
  <c r="M20" i="61"/>
  <c r="I18"/>
  <c r="E16"/>
  <c r="O13"/>
  <c r="K11"/>
  <c r="G9"/>
  <c r="D22" i="60"/>
  <c r="N19"/>
  <c r="J17"/>
  <c r="F15"/>
  <c r="P12"/>
  <c r="L10"/>
  <c r="H6"/>
  <c r="D21" i="59"/>
  <c r="N18"/>
  <c r="J16"/>
  <c r="F14"/>
  <c r="P11"/>
  <c r="L9"/>
  <c r="H22" i="58"/>
  <c r="D20"/>
  <c r="N17"/>
  <c r="J15"/>
  <c r="F13"/>
  <c r="P10"/>
  <c r="L6"/>
  <c r="G21" i="57"/>
  <c r="C19"/>
  <c r="M16"/>
  <c r="I14"/>
  <c r="E12"/>
  <c r="O9"/>
  <c r="K22" i="56"/>
  <c r="G20"/>
  <c r="C18"/>
  <c r="M15"/>
  <c r="I13"/>
  <c r="E11"/>
  <c r="O6"/>
  <c r="K21" i="55"/>
  <c r="G19"/>
  <c r="C17"/>
  <c r="M14"/>
  <c r="I12"/>
  <c r="E10"/>
  <c r="O22" i="54"/>
  <c r="K20"/>
  <c r="G18"/>
  <c r="C16"/>
  <c r="M13"/>
  <c r="I11"/>
  <c r="E9"/>
  <c r="J9"/>
  <c r="I21" i="53"/>
  <c r="E19"/>
  <c r="O16"/>
  <c r="K14"/>
  <c r="G12"/>
  <c r="C10"/>
  <c r="M22" i="52"/>
  <c r="I20"/>
  <c r="E18"/>
  <c r="O15"/>
  <c r="K13"/>
  <c r="G11"/>
  <c r="C9"/>
  <c r="M21" i="51"/>
  <c r="I19"/>
  <c r="E17"/>
  <c r="O14"/>
  <c r="K12"/>
  <c r="G10"/>
  <c r="C6"/>
  <c r="M20" i="50"/>
  <c r="I18"/>
  <c r="E16"/>
  <c r="O13"/>
  <c r="K11"/>
  <c r="G9"/>
  <c r="C22" i="49"/>
  <c r="M19"/>
  <c r="I17"/>
  <c r="E15"/>
  <c r="O12"/>
  <c r="K10"/>
  <c r="G6"/>
  <c r="D21" i="48"/>
  <c r="N18"/>
  <c r="J16"/>
  <c r="F14"/>
  <c r="P11"/>
  <c r="L9"/>
  <c r="H22" i="47"/>
  <c r="D20"/>
  <c r="N17"/>
  <c r="J15"/>
  <c r="F13"/>
  <c r="P10"/>
  <c r="L6"/>
  <c r="H21" i="46"/>
  <c r="D19"/>
  <c r="N16"/>
  <c r="J14"/>
  <c r="F12"/>
  <c r="P9"/>
  <c r="K22" i="45"/>
  <c r="G20"/>
  <c r="C18"/>
  <c r="M15"/>
  <c r="I13"/>
  <c r="E11"/>
  <c r="O6"/>
  <c r="K21" i="44"/>
  <c r="G19"/>
  <c r="C17"/>
  <c r="K13"/>
  <c r="H20" i="53"/>
  <c r="N15"/>
  <c r="F11"/>
  <c r="L21" i="52"/>
  <c r="D17"/>
  <c r="J12"/>
  <c r="P22" i="51"/>
  <c r="H18"/>
  <c r="N13"/>
  <c r="F9"/>
  <c r="L19" i="50"/>
  <c r="D15"/>
  <c r="J10"/>
  <c r="P20" i="49"/>
  <c r="H16"/>
  <c r="J13"/>
  <c r="F11"/>
  <c r="P6"/>
  <c r="K21" i="48"/>
  <c r="G19"/>
  <c r="C17"/>
  <c r="M14"/>
  <c r="I12"/>
  <c r="E10"/>
  <c r="O22" i="47"/>
  <c r="K20"/>
  <c r="G18"/>
  <c r="C16"/>
  <c r="M13"/>
  <c r="I11"/>
  <c r="E9"/>
  <c r="O21" i="46"/>
  <c r="K19"/>
  <c r="G17"/>
  <c r="C15"/>
  <c r="M12"/>
  <c r="I10"/>
  <c r="E6"/>
  <c r="P20" i="45"/>
  <c r="L18"/>
  <c r="H16"/>
  <c r="D14"/>
  <c r="N11"/>
  <c r="J9"/>
  <c r="F22" i="44"/>
  <c r="P19"/>
  <c r="L17"/>
  <c r="L14"/>
  <c r="N11"/>
  <c r="J9"/>
  <c r="F22" i="43"/>
  <c r="P19"/>
  <c r="L17"/>
  <c r="H15"/>
  <c r="D13"/>
  <c r="N10"/>
  <c r="J6"/>
  <c r="F21" i="42"/>
  <c r="P18"/>
  <c r="L16"/>
  <c r="H14"/>
  <c r="D12"/>
  <c r="N9"/>
  <c r="I22" i="41"/>
  <c r="E20"/>
  <c r="O17"/>
  <c r="K15"/>
  <c r="G13"/>
  <c r="C11"/>
  <c r="M6"/>
  <c r="I21" i="40"/>
  <c r="E19"/>
  <c r="O16"/>
  <c r="K14"/>
  <c r="G12"/>
  <c r="C10"/>
  <c r="N22" i="39"/>
  <c r="J20"/>
  <c r="F18"/>
  <c r="P15"/>
  <c r="L13"/>
  <c r="H11"/>
  <c r="D9"/>
  <c r="M19" i="38"/>
  <c r="E15"/>
  <c r="K10"/>
  <c r="C6"/>
  <c r="N20" i="37"/>
  <c r="J18"/>
  <c r="F16"/>
  <c r="P13"/>
  <c r="L11"/>
  <c r="H9"/>
  <c r="D22" i="36"/>
  <c r="N19"/>
  <c r="J17"/>
  <c r="F15"/>
  <c r="P12"/>
  <c r="L10"/>
  <c r="H6"/>
  <c r="C21" i="35"/>
  <c r="M18"/>
  <c r="I16"/>
  <c r="E14"/>
  <c r="O11"/>
  <c r="K9"/>
  <c r="G22" i="34"/>
  <c r="G13" i="44"/>
  <c r="C11"/>
  <c r="M6"/>
  <c r="I21" i="43"/>
  <c r="E19"/>
  <c r="O16"/>
  <c r="K14"/>
  <c r="G12"/>
  <c r="C10"/>
  <c r="M22" i="42"/>
  <c r="I20"/>
  <c r="E18"/>
  <c r="O15"/>
  <c r="K13"/>
  <c r="G11"/>
  <c r="C9"/>
  <c r="N21" i="41"/>
  <c r="J19"/>
  <c r="F17"/>
  <c r="P14"/>
  <c r="L12"/>
  <c r="H10"/>
  <c r="D6"/>
  <c r="N20" i="40"/>
  <c r="J18"/>
  <c r="F16"/>
  <c r="P13"/>
  <c r="L11"/>
  <c r="H9"/>
  <c r="C22" i="39"/>
  <c r="M19"/>
  <c r="I17"/>
  <c r="E15"/>
  <c r="O12"/>
  <c r="K10"/>
  <c r="G6"/>
  <c r="D21" i="38"/>
  <c r="N18"/>
  <c r="J16"/>
  <c r="F14"/>
  <c r="P11"/>
  <c r="L9"/>
  <c r="G22" i="37"/>
  <c r="C20"/>
  <c r="M17"/>
  <c r="I15"/>
  <c r="E13"/>
  <c r="O10"/>
  <c r="K6"/>
  <c r="G21" i="36"/>
  <c r="C19"/>
  <c r="M16"/>
  <c r="I14"/>
  <c r="E12"/>
  <c r="O9"/>
  <c r="L22" i="35"/>
  <c r="H20"/>
  <c r="D18"/>
  <c r="N15"/>
  <c r="J13"/>
  <c r="F11"/>
  <c r="P6"/>
  <c r="L21" i="34"/>
  <c r="H19"/>
  <c r="J18"/>
  <c r="F16"/>
  <c r="P13"/>
  <c r="L11"/>
  <c r="H9"/>
  <c r="C22" i="33"/>
  <c r="M19"/>
  <c r="I17"/>
  <c r="E15"/>
  <c r="O12"/>
  <c r="K10"/>
  <c r="G6"/>
  <c r="C21" i="32"/>
  <c r="M18"/>
  <c r="I16"/>
  <c r="E14"/>
  <c r="O11"/>
  <c r="K9"/>
  <c r="G22" i="31"/>
  <c r="C20"/>
  <c r="M17"/>
  <c r="I15"/>
  <c r="E13"/>
  <c r="O10"/>
  <c r="K6"/>
  <c r="H21" i="30"/>
  <c r="D19"/>
  <c r="N16"/>
  <c r="J14"/>
  <c r="F12"/>
  <c r="P9"/>
  <c r="L22" i="29"/>
  <c r="H20"/>
  <c r="D18"/>
  <c r="N15"/>
  <c r="J13"/>
  <c r="F11"/>
  <c r="P6"/>
  <c r="L21" i="28"/>
  <c r="H19"/>
  <c r="D17"/>
  <c r="N14"/>
  <c r="J12"/>
  <c r="F10"/>
  <c r="M12"/>
  <c r="C6"/>
  <c r="O17" i="34"/>
  <c r="K15"/>
  <c r="G13"/>
  <c r="C11"/>
  <c r="M6"/>
  <c r="J21" i="33"/>
  <c r="F19"/>
  <c r="P16"/>
  <c r="L14"/>
  <c r="H12"/>
  <c r="D10"/>
  <c r="N22" i="32"/>
  <c r="J20"/>
  <c r="F18"/>
  <c r="P15"/>
  <c r="L13"/>
  <c r="H11"/>
  <c r="D9"/>
  <c r="N21" i="31"/>
  <c r="J19"/>
  <c r="F17"/>
  <c r="P14"/>
  <c r="L12"/>
  <c r="H10"/>
  <c r="D6"/>
  <c r="M20" i="30"/>
  <c r="I18"/>
  <c r="E16"/>
  <c r="O13"/>
  <c r="K11"/>
  <c r="G9"/>
  <c r="C22" i="29"/>
  <c r="M19"/>
  <c r="I17"/>
  <c r="E15"/>
  <c r="O12"/>
  <c r="K10"/>
  <c r="G6"/>
  <c r="C21" i="28"/>
  <c r="M18"/>
  <c r="I16"/>
  <c r="E14"/>
  <c r="C11"/>
  <c r="O12"/>
  <c r="M21" i="38"/>
  <c r="E17"/>
  <c r="K12"/>
  <c r="C9"/>
  <c r="N21" i="37"/>
  <c r="J19"/>
  <c r="F17"/>
  <c r="P14"/>
  <c r="L12"/>
  <c r="H10"/>
  <c r="D6"/>
  <c r="N20" i="36"/>
  <c r="J18"/>
  <c r="F16"/>
  <c r="P13"/>
  <c r="L11"/>
  <c r="H9"/>
  <c r="C22" i="35"/>
  <c r="M19"/>
  <c r="I17"/>
  <c r="E15"/>
  <c r="O12"/>
  <c r="K10"/>
  <c r="G6"/>
  <c r="D15" i="44"/>
  <c r="C12"/>
  <c r="M9"/>
  <c r="I22" i="43"/>
  <c r="E20"/>
  <c r="O17"/>
  <c r="K15"/>
  <c r="G13"/>
  <c r="C11"/>
  <c r="M6"/>
  <c r="I21" i="42"/>
  <c r="E19"/>
  <c r="O16"/>
  <c r="K14"/>
  <c r="G12"/>
  <c r="C10"/>
  <c r="N22" i="41"/>
  <c r="J20"/>
  <c r="F18"/>
  <c r="P15"/>
  <c r="L13"/>
  <c r="H11"/>
  <c r="D9"/>
  <c r="N21" i="40"/>
  <c r="J19"/>
  <c r="F17"/>
  <c r="P14"/>
  <c r="L12"/>
  <c r="H10"/>
  <c r="D6"/>
  <c r="M20" i="39"/>
  <c r="I18"/>
  <c r="E16"/>
  <c r="O13"/>
  <c r="K11"/>
  <c r="G9"/>
  <c r="D22" i="38"/>
  <c r="N19"/>
  <c r="J17"/>
  <c r="F15"/>
  <c r="P12"/>
  <c r="L10"/>
  <c r="H6"/>
  <c r="C21" i="37"/>
  <c r="M18"/>
  <c r="I16"/>
  <c r="E14"/>
  <c r="O11"/>
  <c r="K9"/>
  <c r="G22" i="36"/>
  <c r="C20"/>
  <c r="M17"/>
  <c r="I15"/>
  <c r="E13"/>
  <c r="O10"/>
  <c r="K6"/>
  <c r="H21" i="35"/>
  <c r="D19"/>
  <c r="N16"/>
  <c r="J14"/>
  <c r="F12"/>
  <c r="P9"/>
  <c r="L22" i="34"/>
  <c r="H20"/>
  <c r="I20"/>
  <c r="F17"/>
  <c r="P14"/>
  <c r="L12"/>
  <c r="H10"/>
  <c r="D6"/>
  <c r="M20" i="33"/>
  <c r="I18"/>
  <c r="E16"/>
  <c r="O13"/>
  <c r="K11"/>
  <c r="G9"/>
  <c r="C22" i="32"/>
  <c r="M19"/>
  <c r="I17"/>
  <c r="E15"/>
  <c r="O12"/>
  <c r="K10"/>
  <c r="G6"/>
  <c r="C21" i="31"/>
  <c r="M18"/>
  <c r="I16"/>
  <c r="E14"/>
  <c r="O11"/>
  <c r="K9"/>
  <c r="H22" i="30"/>
  <c r="D20"/>
  <c r="N17"/>
  <c r="J15"/>
  <c r="F13"/>
  <c r="P10"/>
  <c r="L6"/>
  <c r="H21" i="29"/>
  <c r="D19"/>
  <c r="N16"/>
  <c r="J14"/>
  <c r="F12"/>
  <c r="P9"/>
  <c r="L22" i="28"/>
  <c r="H20"/>
  <c r="D18"/>
  <c r="N15"/>
  <c r="J13"/>
  <c r="F11"/>
  <c r="P6"/>
  <c r="C10"/>
  <c r="E19" i="34"/>
  <c r="K16"/>
  <c r="G14"/>
  <c r="C12"/>
  <c r="M9"/>
  <c r="J22" i="33"/>
  <c r="F20"/>
  <c r="P17"/>
  <c r="L15"/>
  <c r="H13"/>
  <c r="D11"/>
  <c r="N6"/>
  <c r="J21" i="32"/>
  <c r="F19"/>
  <c r="P16"/>
  <c r="L14"/>
  <c r="H12"/>
  <c r="D10"/>
  <c r="N22" i="31"/>
  <c r="J20"/>
  <c r="F18"/>
  <c r="P15"/>
  <c r="L13"/>
  <c r="H11"/>
  <c r="D9"/>
  <c r="M21" i="30"/>
  <c r="I19"/>
  <c r="E17"/>
  <c r="O14"/>
  <c r="K12"/>
  <c r="G10"/>
  <c r="C6"/>
  <c r="M20" i="29"/>
  <c r="I18"/>
  <c r="E16"/>
  <c r="O13"/>
  <c r="K11"/>
  <c r="G9"/>
  <c r="C22" i="28"/>
  <c r="M19"/>
  <c r="I17"/>
  <c r="E15"/>
  <c r="E10"/>
  <c r="F21" i="27"/>
  <c r="P18"/>
  <c r="L16"/>
  <c r="H14"/>
  <c r="D12"/>
  <c r="N9"/>
  <c r="I22"/>
  <c r="E20"/>
  <c r="K17"/>
  <c r="C13"/>
  <c r="M6"/>
  <c r="D21"/>
  <c r="N18"/>
  <c r="J16"/>
  <c r="F14"/>
  <c r="P11"/>
  <c r="L9"/>
  <c r="G22"/>
  <c r="C20"/>
  <c r="M17"/>
  <c r="I15"/>
  <c r="E13"/>
  <c r="E9"/>
  <c r="K11"/>
  <c r="N10" i="54"/>
  <c r="N19" i="53"/>
  <c r="F15"/>
  <c r="L10"/>
  <c r="D21" i="52"/>
  <c r="J16"/>
  <c r="P11"/>
  <c r="H22" i="51"/>
  <c r="N17"/>
  <c r="F13"/>
  <c r="L6"/>
  <c r="D19" i="50"/>
  <c r="J14"/>
  <c r="P9"/>
  <c r="H20" i="49"/>
  <c r="N15"/>
  <c r="F13"/>
  <c r="P10"/>
  <c r="L6"/>
  <c r="G21" i="48"/>
  <c r="C19"/>
  <c r="M16"/>
  <c r="I14"/>
  <c r="E12"/>
  <c r="O9"/>
  <c r="K22" i="47"/>
  <c r="G20"/>
  <c r="C18"/>
  <c r="M15"/>
  <c r="I13"/>
  <c r="E11"/>
  <c r="O6"/>
  <c r="K21" i="46"/>
  <c r="G19"/>
  <c r="C17"/>
  <c r="M14"/>
  <c r="I12"/>
  <c r="E10"/>
  <c r="P22" i="45"/>
  <c r="L20"/>
  <c r="H18"/>
  <c r="D16"/>
  <c r="N13"/>
  <c r="J11"/>
  <c r="F9"/>
  <c r="P21" i="44"/>
  <c r="L19"/>
  <c r="H17"/>
  <c r="D14"/>
  <c r="J11"/>
  <c r="F9"/>
  <c r="P21" i="43"/>
  <c r="L19"/>
  <c r="H17"/>
  <c r="D15"/>
  <c r="N12"/>
  <c r="J10"/>
  <c r="F6"/>
  <c r="P20" i="42"/>
  <c r="L18"/>
  <c r="H16"/>
  <c r="D14"/>
  <c r="N11"/>
  <c r="J9"/>
  <c r="E22" i="41"/>
  <c r="O19"/>
  <c r="K17"/>
  <c r="G15"/>
  <c r="C13"/>
  <c r="M10"/>
  <c r="I6"/>
  <c r="E21" i="40"/>
  <c r="O18"/>
  <c r="K16"/>
  <c r="G14"/>
  <c r="C12"/>
  <c r="M9"/>
  <c r="J22" i="39"/>
  <c r="F20"/>
  <c r="P17"/>
  <c r="L15"/>
  <c r="H13"/>
  <c r="D11"/>
  <c r="N6"/>
  <c r="E19" i="38"/>
  <c r="K14"/>
  <c r="C10"/>
  <c r="N22" i="37"/>
  <c r="J20"/>
  <c r="F18"/>
  <c r="P15"/>
  <c r="L13"/>
  <c r="H11"/>
  <c r="D9"/>
  <c r="N21" i="36"/>
  <c r="J19"/>
  <c r="F17"/>
  <c r="P14"/>
  <c r="L12"/>
  <c r="H10"/>
  <c r="D6"/>
  <c r="M20" i="35"/>
  <c r="I18"/>
  <c r="E16"/>
  <c r="O13"/>
  <c r="K11"/>
  <c r="G9"/>
  <c r="C22" i="34"/>
  <c r="C13" i="44"/>
  <c r="M10"/>
  <c r="I6"/>
  <c r="E21" i="43"/>
  <c r="O18"/>
  <c r="K16"/>
  <c r="G14"/>
  <c r="C12"/>
  <c r="M9"/>
  <c r="I22" i="42"/>
  <c r="E20"/>
  <c r="O17"/>
  <c r="K15"/>
  <c r="G13"/>
  <c r="C11"/>
  <c r="M6"/>
  <c r="J21" i="41"/>
  <c r="F19"/>
  <c r="P16"/>
  <c r="L14"/>
  <c r="H12"/>
  <c r="D10"/>
  <c r="N22" i="40"/>
  <c r="J20"/>
  <c r="F18"/>
  <c r="P15"/>
  <c r="L13"/>
  <c r="H11"/>
  <c r="D9"/>
  <c r="M21" i="39"/>
  <c r="I19"/>
  <c r="O14"/>
  <c r="K12"/>
  <c r="G10"/>
  <c r="C6"/>
  <c r="N20" i="38"/>
  <c r="J18"/>
  <c r="F16"/>
  <c r="L11"/>
  <c r="C22" i="37"/>
  <c r="I17"/>
  <c r="O12"/>
  <c r="K10"/>
  <c r="C21" i="36"/>
  <c r="I16"/>
  <c r="O11"/>
  <c r="H22" i="35"/>
  <c r="N17"/>
  <c r="F13"/>
  <c r="H21" i="34"/>
  <c r="F18"/>
  <c r="L13"/>
  <c r="D9"/>
  <c r="I19" i="33"/>
  <c r="O14"/>
  <c r="G10"/>
  <c r="M20" i="32"/>
  <c r="E16"/>
  <c r="K11"/>
  <c r="C22" i="31"/>
  <c r="I17"/>
  <c r="O12"/>
  <c r="G6"/>
  <c r="N18" i="30"/>
  <c r="F14"/>
  <c r="L9"/>
  <c r="D20" i="29"/>
  <c r="J15"/>
  <c r="P10"/>
  <c r="H21" i="28"/>
  <c r="N16"/>
  <c r="F12"/>
  <c r="C12"/>
  <c r="K17" i="34"/>
  <c r="M10"/>
  <c r="F21" i="33"/>
  <c r="L16"/>
  <c r="D12"/>
  <c r="J22" i="32"/>
  <c r="P17"/>
  <c r="H13"/>
  <c r="N6"/>
  <c r="F19" i="31"/>
  <c r="L14"/>
  <c r="D10"/>
  <c r="I20" i="30"/>
  <c r="O15"/>
  <c r="G11"/>
  <c r="M21" i="29"/>
  <c r="E17"/>
  <c r="K12"/>
  <c r="C6"/>
  <c r="I18" i="28"/>
  <c r="O13"/>
  <c r="O11"/>
  <c r="K16" i="38"/>
  <c r="M6"/>
  <c r="F19" i="37"/>
  <c r="L14"/>
  <c r="D10"/>
  <c r="J20" i="36"/>
  <c r="P15"/>
  <c r="H11"/>
  <c r="M21" i="35"/>
  <c r="E17"/>
  <c r="K12"/>
  <c r="C6"/>
  <c r="M11" i="44"/>
  <c r="E22" i="43"/>
  <c r="K17"/>
  <c r="C13"/>
  <c r="I6"/>
  <c r="O18" i="42"/>
  <c r="G14"/>
  <c r="M9"/>
  <c r="F20" i="41"/>
  <c r="L15"/>
  <c r="D11"/>
  <c r="J21" i="40"/>
  <c r="P16"/>
  <c r="H12"/>
  <c r="M22" i="39"/>
  <c r="E18"/>
  <c r="K13"/>
  <c r="C9"/>
  <c r="J19" i="38"/>
  <c r="P14"/>
  <c r="H10"/>
  <c r="M20" i="37"/>
  <c r="E16"/>
  <c r="K11"/>
  <c r="C22" i="36"/>
  <c r="I17"/>
  <c r="O12"/>
  <c r="D21" i="35"/>
  <c r="J16"/>
  <c r="P11"/>
  <c r="H22" i="34"/>
  <c r="O19"/>
  <c r="L14"/>
  <c r="D10"/>
  <c r="I20" i="33"/>
  <c r="O15"/>
  <c r="G11"/>
  <c r="M21" i="32"/>
  <c r="E17"/>
  <c r="K12"/>
  <c r="C6"/>
  <c r="I18" i="31"/>
  <c r="K11"/>
  <c r="D22" i="30"/>
  <c r="J17"/>
  <c r="P12"/>
  <c r="H6"/>
  <c r="N18" i="29"/>
  <c r="F14"/>
  <c r="L9"/>
  <c r="D20" i="28"/>
  <c r="J15"/>
  <c r="P10"/>
  <c r="I9"/>
  <c r="G16" i="34"/>
  <c r="M11"/>
  <c r="F22" i="33"/>
  <c r="L17"/>
  <c r="N10"/>
  <c r="F21" i="32"/>
  <c r="L16"/>
  <c r="D12"/>
  <c r="J22" i="31"/>
  <c r="P17"/>
  <c r="H13"/>
  <c r="N6"/>
  <c r="E19" i="30"/>
  <c r="K14"/>
  <c r="C10"/>
  <c r="I20" i="29"/>
  <c r="O15"/>
  <c r="C9"/>
  <c r="I19" i="28"/>
  <c r="O14"/>
  <c r="P20" i="27"/>
  <c r="H16"/>
  <c r="N11"/>
  <c r="E22"/>
  <c r="C17"/>
  <c r="E6"/>
  <c r="J18"/>
  <c r="P13"/>
  <c r="H9"/>
  <c r="M19"/>
  <c r="E15"/>
  <c r="K10"/>
  <c r="I14"/>
  <c r="G10"/>
  <c r="K21" i="26"/>
  <c r="C17"/>
  <c r="E9"/>
  <c r="D19"/>
  <c r="J12"/>
  <c r="K22"/>
  <c r="C18"/>
  <c r="E11"/>
  <c r="D20"/>
  <c r="J11"/>
  <c r="N12"/>
  <c r="E20"/>
  <c r="G15"/>
  <c r="F22"/>
  <c r="L17"/>
  <c r="L9"/>
  <c r="E21"/>
  <c r="K16"/>
  <c r="G6"/>
  <c r="L18"/>
  <c r="D14"/>
  <c r="J9"/>
  <c r="K9"/>
  <c r="N6"/>
  <c r="P10"/>
  <c r="L11"/>
  <c r="N19" i="24"/>
  <c r="J14"/>
  <c r="M21"/>
  <c r="I16"/>
  <c r="C11"/>
  <c r="K13"/>
  <c r="P19"/>
  <c r="L14"/>
  <c r="K21"/>
  <c r="J9"/>
  <c r="N22"/>
  <c r="J17"/>
  <c r="D12"/>
  <c r="I19"/>
  <c r="C14"/>
  <c r="P10"/>
  <c r="P22"/>
  <c r="L17"/>
  <c r="J10"/>
  <c r="I30" l="1"/>
  <c r="J23"/>
  <c r="J28"/>
  <c r="P30"/>
  <c r="I29"/>
  <c r="N30"/>
  <c r="K23" i="26"/>
  <c r="K28"/>
  <c r="J23"/>
  <c r="J28"/>
  <c r="K29"/>
  <c r="L28"/>
  <c r="L23"/>
  <c r="D30"/>
  <c r="E28"/>
  <c r="E23"/>
  <c r="M30" i="27"/>
  <c r="H28"/>
  <c r="H23"/>
  <c r="H29"/>
  <c r="I30" i="28"/>
  <c r="C28" i="29"/>
  <c r="C23"/>
  <c r="E30" i="30"/>
  <c r="L29" i="32"/>
  <c r="G29" i="34"/>
  <c r="I23" i="28"/>
  <c r="I28"/>
  <c r="L28" i="29"/>
  <c r="L23"/>
  <c r="O30" i="34"/>
  <c r="J29" i="35"/>
  <c r="E29" i="37"/>
  <c r="J30" i="38"/>
  <c r="C23" i="39"/>
  <c r="C28"/>
  <c r="P29" i="40"/>
  <c r="M23" i="42"/>
  <c r="M28"/>
  <c r="F30" i="37"/>
  <c r="K29" i="38"/>
  <c r="F30" i="31"/>
  <c r="L29" i="33"/>
  <c r="N29" i="28"/>
  <c r="L28" i="30"/>
  <c r="L23"/>
  <c r="E29" i="32"/>
  <c r="I30" i="33"/>
  <c r="D23" i="34"/>
  <c r="D28"/>
  <c r="I29" i="36"/>
  <c r="F29" i="38"/>
  <c r="I30" i="39"/>
  <c r="D28" i="40"/>
  <c r="D23"/>
  <c r="P29" i="41"/>
  <c r="F30"/>
  <c r="M28" i="43"/>
  <c r="M23"/>
  <c r="K29"/>
  <c r="G28" i="35"/>
  <c r="G23"/>
  <c r="E29"/>
  <c r="J30" i="36"/>
  <c r="D28" i="37"/>
  <c r="D23"/>
  <c r="E30" i="38"/>
  <c r="M23" i="40"/>
  <c r="M28"/>
  <c r="K29"/>
  <c r="O30" i="41"/>
  <c r="J23" i="42"/>
  <c r="J28"/>
  <c r="H29"/>
  <c r="L30" i="43"/>
  <c r="F28" i="44"/>
  <c r="F23"/>
  <c r="L30"/>
  <c r="F28" i="45"/>
  <c r="F23"/>
  <c r="D29"/>
  <c r="G30" i="46"/>
  <c r="O23" i="48"/>
  <c r="O28"/>
  <c r="M29"/>
  <c r="C30"/>
  <c r="P23" i="50"/>
  <c r="P28"/>
  <c r="D30"/>
  <c r="J29" i="52"/>
  <c r="N30" i="53"/>
  <c r="E23" i="27"/>
  <c r="E28"/>
  <c r="L28"/>
  <c r="L23"/>
  <c r="J29"/>
  <c r="N28"/>
  <c r="N23"/>
  <c r="L29"/>
  <c r="M30" i="28"/>
  <c r="G28" i="29"/>
  <c r="G23"/>
  <c r="E29"/>
  <c r="I30" i="30"/>
  <c r="D23" i="31"/>
  <c r="D28"/>
  <c r="P29" i="32"/>
  <c r="F30"/>
  <c r="M23" i="34"/>
  <c r="M28"/>
  <c r="K29"/>
  <c r="E30"/>
  <c r="P28" i="29"/>
  <c r="P23"/>
  <c r="N29"/>
  <c r="D30"/>
  <c r="K28" i="31"/>
  <c r="K23"/>
  <c r="I29"/>
  <c r="M30" i="32"/>
  <c r="G23" i="33"/>
  <c r="G28"/>
  <c r="E29"/>
  <c r="P23" i="35"/>
  <c r="P28"/>
  <c r="N29"/>
  <c r="D30"/>
  <c r="K28" i="37"/>
  <c r="K23"/>
  <c r="I29"/>
  <c r="N30" i="38"/>
  <c r="G23" i="39"/>
  <c r="G28"/>
  <c r="E29"/>
  <c r="J30" i="40"/>
  <c r="D28" i="41"/>
  <c r="D23"/>
  <c r="O29" i="42"/>
  <c r="E30"/>
  <c r="M28" i="44"/>
  <c r="M23"/>
  <c r="M30" i="35"/>
  <c r="H28" i="36"/>
  <c r="H23"/>
  <c r="F29"/>
  <c r="J30" i="37"/>
  <c r="C23" i="38"/>
  <c r="C28"/>
  <c r="I29" i="28"/>
  <c r="M30" i="29"/>
  <c r="G28" i="30"/>
  <c r="G23"/>
  <c r="E29"/>
  <c r="J30" i="31"/>
  <c r="D23" i="32"/>
  <c r="D28"/>
  <c r="P29" i="33"/>
  <c r="F30"/>
  <c r="H30" i="28"/>
  <c r="P23" i="30"/>
  <c r="P28"/>
  <c r="N29"/>
  <c r="D30"/>
  <c r="K28" i="32"/>
  <c r="K23"/>
  <c r="I29"/>
  <c r="M30" i="33"/>
  <c r="H28" i="34"/>
  <c r="H23"/>
  <c r="F29"/>
  <c r="H30"/>
  <c r="O23" i="36"/>
  <c r="O28"/>
  <c r="M29"/>
  <c r="C30"/>
  <c r="L28" i="38"/>
  <c r="L23"/>
  <c r="J29"/>
  <c r="M30" i="39"/>
  <c r="H23" i="40"/>
  <c r="H28"/>
  <c r="F29"/>
  <c r="J30" i="41"/>
  <c r="C28" i="42"/>
  <c r="C23"/>
  <c r="O29" i="43"/>
  <c r="E30"/>
  <c r="K23" i="35"/>
  <c r="K28"/>
  <c r="I29"/>
  <c r="N30" i="36"/>
  <c r="H23" i="37"/>
  <c r="H28"/>
  <c r="F29"/>
  <c r="M30" i="38"/>
  <c r="D23" i="39"/>
  <c r="D28"/>
  <c r="O29" i="40"/>
  <c r="E30"/>
  <c r="N28" i="42"/>
  <c r="N23"/>
  <c r="N25" s="1"/>
  <c r="L29"/>
  <c r="P30" i="43"/>
  <c r="J23" i="44"/>
  <c r="J28"/>
  <c r="P30"/>
  <c r="J28" i="45"/>
  <c r="J23"/>
  <c r="H29"/>
  <c r="K30" i="46"/>
  <c r="E28" i="47"/>
  <c r="E23"/>
  <c r="C29"/>
  <c r="G30" i="48"/>
  <c r="H29" i="49"/>
  <c r="L30" i="50"/>
  <c r="F28" i="51"/>
  <c r="F23"/>
  <c r="G30" i="44"/>
  <c r="P23" i="46"/>
  <c r="P28"/>
  <c r="N29"/>
  <c r="D30"/>
  <c r="L23" i="48"/>
  <c r="L28"/>
  <c r="J29"/>
  <c r="M30" i="49"/>
  <c r="G28" i="50"/>
  <c r="G23"/>
  <c r="E29"/>
  <c r="I30" i="51"/>
  <c r="C28" i="52"/>
  <c r="C23"/>
  <c r="O29" i="53"/>
  <c r="E30"/>
  <c r="J28" i="54"/>
  <c r="J23"/>
  <c r="E28"/>
  <c r="E23"/>
  <c r="C29"/>
  <c r="G30" i="55"/>
  <c r="O23" i="57"/>
  <c r="O28"/>
  <c r="M29"/>
  <c r="C30"/>
  <c r="L28" i="59"/>
  <c r="L23"/>
  <c r="J29"/>
  <c r="N30" i="60"/>
  <c r="G23" i="61"/>
  <c r="G28"/>
  <c r="E29"/>
  <c r="J30" i="62"/>
  <c r="F29" i="54"/>
  <c r="J30" i="55"/>
  <c r="D28" i="56"/>
  <c r="D23"/>
  <c r="P29" i="57"/>
  <c r="F30"/>
  <c r="O23" i="58"/>
  <c r="O28"/>
  <c r="C30"/>
  <c r="I29" i="38"/>
  <c r="N30" i="39"/>
  <c r="G23" i="40"/>
  <c r="G28"/>
  <c r="E29"/>
  <c r="I30" i="41"/>
  <c r="D28" i="42"/>
  <c r="D23"/>
  <c r="P29" i="43"/>
  <c r="F30"/>
  <c r="P29" i="44"/>
  <c r="F30"/>
  <c r="M23" i="46"/>
  <c r="M28"/>
  <c r="K29"/>
  <c r="O30" i="47"/>
  <c r="I23" i="48"/>
  <c r="I28"/>
  <c r="G29"/>
  <c r="L30" i="49"/>
  <c r="F23" i="50"/>
  <c r="F28"/>
  <c r="D29"/>
  <c r="H30" i="51"/>
  <c r="P28" i="53"/>
  <c r="P23"/>
  <c r="N29"/>
  <c r="D30"/>
  <c r="H23" i="54"/>
  <c r="H28"/>
  <c r="O29" i="44"/>
  <c r="E30"/>
  <c r="N28" i="46"/>
  <c r="N23"/>
  <c r="L29"/>
  <c r="P30" i="47"/>
  <c r="J23" i="48"/>
  <c r="J28"/>
  <c r="H29"/>
  <c r="K30" i="49"/>
  <c r="E23" i="50"/>
  <c r="E28"/>
  <c r="C29"/>
  <c r="G30" i="51"/>
  <c r="O23" i="53"/>
  <c r="O28"/>
  <c r="M29"/>
  <c r="C30"/>
  <c r="F23" i="54"/>
  <c r="F25" s="1"/>
  <c r="F28"/>
  <c r="C23"/>
  <c r="C28"/>
  <c r="O29" i="55"/>
  <c r="E30"/>
  <c r="M23" i="57"/>
  <c r="M28"/>
  <c r="K29"/>
  <c r="P30" i="58"/>
  <c r="J23" i="59"/>
  <c r="J28"/>
  <c r="H29"/>
  <c r="L30" i="60"/>
  <c r="E23" i="61"/>
  <c r="E28"/>
  <c r="C29"/>
  <c r="H30" i="62"/>
  <c r="O23" i="63"/>
  <c r="O28"/>
  <c r="D29" i="54"/>
  <c r="H30" i="55"/>
  <c r="P23" i="57"/>
  <c r="P25" s="1"/>
  <c r="P28"/>
  <c r="N29"/>
  <c r="D30"/>
  <c r="K28" i="58"/>
  <c r="K23"/>
  <c r="I23"/>
  <c r="I28"/>
  <c r="G29"/>
  <c r="K30" i="59"/>
  <c r="E28" i="60"/>
  <c r="E23"/>
  <c r="C29"/>
  <c r="H30" i="61"/>
  <c r="M28" i="64"/>
  <c r="M23"/>
  <c r="K29"/>
  <c r="P30" i="65"/>
  <c r="J23" i="66"/>
  <c r="J28"/>
  <c r="H29"/>
  <c r="L30" i="67"/>
  <c r="E28" i="68"/>
  <c r="E23"/>
  <c r="C29"/>
  <c r="M30"/>
  <c r="G28" i="69"/>
  <c r="G23"/>
  <c r="J30" i="49"/>
  <c r="D28" i="50"/>
  <c r="D23"/>
  <c r="P29" i="51"/>
  <c r="F30"/>
  <c r="N23" i="53"/>
  <c r="N28"/>
  <c r="L29"/>
  <c r="D23" i="54"/>
  <c r="D28"/>
  <c r="M29" i="44"/>
  <c r="C30"/>
  <c r="L23" i="46"/>
  <c r="L28"/>
  <c r="J29"/>
  <c r="N30" i="47"/>
  <c r="H23" i="48"/>
  <c r="H28"/>
  <c r="F29"/>
  <c r="I30" i="49"/>
  <c r="C28" i="50"/>
  <c r="C23"/>
  <c r="O29" i="51"/>
  <c r="E30"/>
  <c r="M23" i="53"/>
  <c r="M28"/>
  <c r="K29"/>
  <c r="O23" i="55"/>
  <c r="O28"/>
  <c r="M29"/>
  <c r="C30"/>
  <c r="K28" i="57"/>
  <c r="K23"/>
  <c r="I29"/>
  <c r="N30" i="58"/>
  <c r="H23" i="59"/>
  <c r="H28"/>
  <c r="F29"/>
  <c r="J30" i="60"/>
  <c r="C28" i="61"/>
  <c r="C23"/>
  <c r="P29" i="62"/>
  <c r="F30"/>
  <c r="K23" i="63"/>
  <c r="K28"/>
  <c r="P29" i="55"/>
  <c r="F30"/>
  <c r="N28" i="57"/>
  <c r="N23"/>
  <c r="L29"/>
  <c r="G28" i="58"/>
  <c r="G23"/>
  <c r="E29" i="38"/>
  <c r="J30" i="39"/>
  <c r="C28" i="40"/>
  <c r="C23"/>
  <c r="O29" i="41"/>
  <c r="E30"/>
  <c r="M29" i="24"/>
  <c r="H23"/>
  <c r="H28"/>
  <c r="C30"/>
  <c r="H29" i="26"/>
  <c r="O28"/>
  <c r="O23"/>
  <c r="P30"/>
  <c r="D29"/>
  <c r="N29"/>
  <c r="G30"/>
  <c r="O23" i="27"/>
  <c r="O28"/>
  <c r="F29"/>
  <c r="O30"/>
  <c r="J28"/>
  <c r="J23"/>
  <c r="C28" i="28"/>
  <c r="C23"/>
  <c r="O29" i="30"/>
  <c r="N28" i="32"/>
  <c r="N23"/>
  <c r="P30" i="33"/>
  <c r="I28" i="34"/>
  <c r="I23"/>
  <c r="J29" i="29"/>
  <c r="N30" i="30"/>
  <c r="G28" i="31"/>
  <c r="G23"/>
  <c r="E29"/>
  <c r="I30" i="32"/>
  <c r="C23" i="33"/>
  <c r="C28"/>
  <c r="P29" i="34"/>
  <c r="L23" i="35"/>
  <c r="L28"/>
  <c r="M30" i="36"/>
  <c r="G28" i="37"/>
  <c r="G23"/>
  <c r="F30" i="40"/>
  <c r="K29" i="42"/>
  <c r="O30" i="43"/>
  <c r="I23" i="44"/>
  <c r="I28"/>
  <c r="I30" i="35"/>
  <c r="D28" i="36"/>
  <c r="D23"/>
  <c r="P29" i="37"/>
  <c r="E29" i="28"/>
  <c r="I30" i="29"/>
  <c r="C23" i="30"/>
  <c r="C28"/>
  <c r="P29" i="31"/>
  <c r="N23" i="33"/>
  <c r="N28"/>
  <c r="P28" i="28"/>
  <c r="P23"/>
  <c r="D30"/>
  <c r="J29" i="30"/>
  <c r="M30" i="31"/>
  <c r="G23" i="32"/>
  <c r="G28"/>
  <c r="D30" i="34"/>
  <c r="K28" i="36"/>
  <c r="K23"/>
  <c r="M30" i="37"/>
  <c r="H23" i="38"/>
  <c r="H28"/>
  <c r="K30" i="24"/>
  <c r="H29"/>
  <c r="P28"/>
  <c r="P23"/>
  <c r="D29"/>
  <c r="L23"/>
  <c r="L28"/>
  <c r="K28"/>
  <c r="K23"/>
  <c r="M23"/>
  <c r="M28"/>
  <c r="F28"/>
  <c r="F29" i="26"/>
  <c r="N30"/>
  <c r="J29"/>
  <c r="M29"/>
  <c r="C30"/>
  <c r="C28"/>
  <c r="C23"/>
  <c r="F23"/>
  <c r="F25" s="1"/>
  <c r="F28"/>
  <c r="O29"/>
  <c r="E30"/>
  <c r="M29" i="27"/>
  <c r="I28"/>
  <c r="I23"/>
  <c r="G29"/>
  <c r="L30"/>
  <c r="N30"/>
  <c r="C29" i="28"/>
  <c r="G30" i="29"/>
  <c r="P23" i="31"/>
  <c r="P28"/>
  <c r="N29"/>
  <c r="D30"/>
  <c r="L28" i="33"/>
  <c r="L23"/>
  <c r="J29"/>
  <c r="N23" i="28"/>
  <c r="N28"/>
  <c r="L29"/>
  <c r="P30" i="29"/>
  <c r="J28" i="30"/>
  <c r="J23"/>
  <c r="H29"/>
  <c r="K30" i="31"/>
  <c r="E23" i="32"/>
  <c r="E28"/>
  <c r="C29"/>
  <c r="G30" i="33"/>
  <c r="P30" i="35"/>
  <c r="I23" i="36"/>
  <c r="I28"/>
  <c r="G29"/>
  <c r="K30" i="37"/>
  <c r="F23" i="38"/>
  <c r="F28"/>
  <c r="D29"/>
  <c r="G30" i="39"/>
  <c r="P28" i="41"/>
  <c r="P23"/>
  <c r="N29"/>
  <c r="D30"/>
  <c r="K23" i="43"/>
  <c r="K28"/>
  <c r="I29"/>
  <c r="E23" i="35"/>
  <c r="E28"/>
  <c r="C29"/>
  <c r="H30" i="36"/>
  <c r="O23" i="38"/>
  <c r="O28"/>
  <c r="K30" i="28"/>
  <c r="E23" i="29"/>
  <c r="E28"/>
  <c r="C29"/>
  <c r="G30" i="30"/>
  <c r="P28" i="32"/>
  <c r="P23"/>
  <c r="N29"/>
  <c r="D30"/>
  <c r="K23" i="34"/>
  <c r="K28"/>
  <c r="I29"/>
  <c r="M28" i="28"/>
  <c r="M23"/>
  <c r="N28" i="29"/>
  <c r="N23"/>
  <c r="L29"/>
  <c r="P30" i="30"/>
  <c r="I28" i="31"/>
  <c r="I23"/>
  <c r="G29"/>
  <c r="K30" i="32"/>
  <c r="E28" i="33"/>
  <c r="E23"/>
  <c r="C29"/>
  <c r="N28" i="35"/>
  <c r="N23"/>
  <c r="L29"/>
  <c r="O30" i="36"/>
  <c r="I28" i="37"/>
  <c r="I23"/>
  <c r="G29"/>
  <c r="L30" i="38"/>
  <c r="E28" i="39"/>
  <c r="E23"/>
  <c r="C29"/>
  <c r="H30" i="40"/>
  <c r="O23" i="42"/>
  <c r="O28"/>
  <c r="M29"/>
  <c r="C30"/>
  <c r="K28" i="44"/>
  <c r="K23"/>
  <c r="K30" i="35"/>
  <c r="F28" i="36"/>
  <c r="F23"/>
  <c r="D29"/>
  <c r="H30" i="37"/>
  <c r="O29" i="38"/>
  <c r="P23" i="39"/>
  <c r="P28"/>
  <c r="N29"/>
  <c r="D30"/>
  <c r="K23" i="41"/>
  <c r="K28"/>
  <c r="I29"/>
  <c r="N30" i="42"/>
  <c r="H28" i="43"/>
  <c r="H23"/>
  <c r="F29"/>
  <c r="F29" i="44"/>
  <c r="J30" i="45"/>
  <c r="C28" i="46"/>
  <c r="C23"/>
  <c r="O29" i="47"/>
  <c r="E30"/>
  <c r="N28" i="49"/>
  <c r="N23"/>
  <c r="N29" i="50"/>
  <c r="L23" i="52"/>
  <c r="L28"/>
  <c r="E29" i="27"/>
  <c r="K29"/>
  <c r="P30"/>
  <c r="C30"/>
  <c r="G29" i="28"/>
  <c r="K30" i="29"/>
  <c r="E23" i="30"/>
  <c r="E28"/>
  <c r="C29"/>
  <c r="H30" i="31"/>
  <c r="P28" i="33"/>
  <c r="P23"/>
  <c r="N29"/>
  <c r="D30"/>
  <c r="P29" i="28"/>
  <c r="F30"/>
  <c r="N23" i="30"/>
  <c r="N28"/>
  <c r="L29"/>
  <c r="O30" i="31"/>
  <c r="I28" i="32"/>
  <c r="I23"/>
  <c r="G29"/>
  <c r="K30" i="33"/>
  <c r="F23" i="34"/>
  <c r="F28"/>
  <c r="D29"/>
  <c r="F30"/>
  <c r="M28" i="36"/>
  <c r="M23"/>
  <c r="K29"/>
  <c r="O30" i="37"/>
  <c r="J28" i="38"/>
  <c r="J23"/>
  <c r="H29"/>
  <c r="K30" i="39"/>
  <c r="F28" i="40"/>
  <c r="F23"/>
  <c r="D29"/>
  <c r="H30" i="41"/>
  <c r="O23" i="43"/>
  <c r="O28"/>
  <c r="M29"/>
  <c r="C30"/>
  <c r="I28" i="35"/>
  <c r="I23"/>
  <c r="G29"/>
  <c r="L30" i="36"/>
  <c r="F28" i="37"/>
  <c r="F23"/>
  <c r="D29"/>
  <c r="I30" i="38"/>
  <c r="O30" i="28"/>
  <c r="I23" i="29"/>
  <c r="I28"/>
  <c r="G29"/>
  <c r="K30" i="30"/>
  <c r="F23" i="31"/>
  <c r="F28"/>
  <c r="D29"/>
  <c r="H30" i="32"/>
  <c r="O28" i="34"/>
  <c r="O23"/>
  <c r="M29"/>
  <c r="I30"/>
  <c r="D23" i="28"/>
  <c r="D25" s="1"/>
  <c r="D28"/>
  <c r="P29" i="29"/>
  <c r="F30"/>
  <c r="M28" i="31"/>
  <c r="M23"/>
  <c r="K29"/>
  <c r="O30" i="32"/>
  <c r="I28" i="33"/>
  <c r="I23"/>
  <c r="G29"/>
  <c r="P29" i="35"/>
  <c r="F30"/>
  <c r="M28" i="37"/>
  <c r="M23"/>
  <c r="K29"/>
  <c r="P30" i="38"/>
  <c r="I28" i="39"/>
  <c r="I23"/>
  <c r="G29"/>
  <c r="L30" i="40"/>
  <c r="F28" i="41"/>
  <c r="F23"/>
  <c r="D29"/>
  <c r="G30" i="42"/>
  <c r="O23" i="44"/>
  <c r="O28"/>
  <c r="O30" i="35"/>
  <c r="J28" i="36"/>
  <c r="J23"/>
  <c r="J25" s="1"/>
  <c r="I25" s="1"/>
  <c r="H29"/>
  <c r="L30" i="37"/>
  <c r="E23" i="38"/>
  <c r="E28"/>
  <c r="H30" i="39"/>
  <c r="O23" i="41"/>
  <c r="O28"/>
  <c r="M29"/>
  <c r="C30"/>
  <c r="L28" i="43"/>
  <c r="L23"/>
  <c r="J29"/>
  <c r="J29" i="44"/>
  <c r="N30" i="45"/>
  <c r="G23" i="46"/>
  <c r="G28"/>
  <c r="E29"/>
  <c r="I30" i="47"/>
  <c r="C28" i="48"/>
  <c r="C23"/>
  <c r="D29" i="51"/>
  <c r="H30" i="52"/>
  <c r="O29" i="45"/>
  <c r="E30"/>
  <c r="N28" i="47"/>
  <c r="N23"/>
  <c r="L29"/>
  <c r="P30" i="48"/>
  <c r="I23" i="49"/>
  <c r="I28"/>
  <c r="G29"/>
  <c r="K30" i="50"/>
  <c r="E23" i="51"/>
  <c r="E28"/>
  <c r="C29"/>
  <c r="G30" i="52"/>
  <c r="I30" i="54"/>
  <c r="C28" i="55"/>
  <c r="C23"/>
  <c r="O29" i="56"/>
  <c r="E30"/>
  <c r="N28" i="58"/>
  <c r="N23"/>
  <c r="L29"/>
  <c r="P30" i="59"/>
  <c r="J28" i="60"/>
  <c r="J23"/>
  <c r="H29"/>
  <c r="K30" i="61"/>
  <c r="F28" i="62"/>
  <c r="F23"/>
  <c r="D29"/>
  <c r="L30" i="54"/>
  <c r="F28" i="55"/>
  <c r="F23"/>
  <c r="D29"/>
  <c r="H30" i="56"/>
  <c r="M29" i="58"/>
  <c r="O30" i="38"/>
  <c r="O36" s="1"/>
  <c r="J23" i="39"/>
  <c r="J28"/>
  <c r="H29"/>
  <c r="K30" i="40"/>
  <c r="E28" i="41"/>
  <c r="E23"/>
  <c r="C29"/>
  <c r="H30" i="42"/>
  <c r="P28" i="44"/>
  <c r="P23"/>
  <c r="P25" s="1"/>
  <c r="P28" i="45"/>
  <c r="P23"/>
  <c r="N29"/>
  <c r="D30"/>
  <c r="K23" i="47"/>
  <c r="K28"/>
  <c r="I29"/>
  <c r="M30" i="48"/>
  <c r="H28" i="49"/>
  <c r="H23"/>
  <c r="F29"/>
  <c r="J30" i="50"/>
  <c r="D23" i="51"/>
  <c r="D28"/>
  <c r="P29" i="52"/>
  <c r="F30"/>
  <c r="O23" i="45"/>
  <c r="O28"/>
  <c r="M29"/>
  <c r="C30"/>
  <c r="L28" i="47"/>
  <c r="L23"/>
  <c r="J29"/>
  <c r="N30" i="48"/>
  <c r="G28" i="49"/>
  <c r="G23"/>
  <c r="E29"/>
  <c r="I30" i="50"/>
  <c r="C23" i="51"/>
  <c r="C28"/>
  <c r="O29" i="52"/>
  <c r="E30"/>
  <c r="G30" i="54"/>
  <c r="O28" i="56"/>
  <c r="O23"/>
  <c r="M29"/>
  <c r="C30"/>
  <c r="L23" i="58"/>
  <c r="L28"/>
  <c r="J29"/>
  <c r="N30" i="59"/>
  <c r="H28" i="60"/>
  <c r="H23"/>
  <c r="F29"/>
  <c r="I30" i="61"/>
  <c r="D23" i="62"/>
  <c r="D28"/>
  <c r="J30" i="54"/>
  <c r="D28" i="55"/>
  <c r="D23"/>
  <c r="D25" s="1"/>
  <c r="P29" i="56"/>
  <c r="F30"/>
  <c r="I29" i="58"/>
  <c r="M30"/>
  <c r="G28" i="59"/>
  <c r="G23"/>
  <c r="E29"/>
  <c r="I30" i="60"/>
  <c r="D23" i="61"/>
  <c r="D28"/>
  <c r="O29" i="62"/>
  <c r="E30"/>
  <c r="I23" i="63"/>
  <c r="I28"/>
  <c r="M29"/>
  <c r="C30"/>
  <c r="L23" i="65"/>
  <c r="L28"/>
  <c r="J29"/>
  <c r="N30" i="66"/>
  <c r="H23" i="67"/>
  <c r="H28"/>
  <c r="F29"/>
  <c r="E29" i="69"/>
  <c r="D29" i="49"/>
  <c r="H30" i="50"/>
  <c r="P28" i="52"/>
  <c r="P23"/>
  <c r="N29"/>
  <c r="D30"/>
  <c r="M23" i="45"/>
  <c r="M28"/>
  <c r="K29"/>
  <c r="P30" i="46"/>
  <c r="J23" i="47"/>
  <c r="J28"/>
  <c r="H29"/>
  <c r="L30" i="48"/>
  <c r="E28" i="49"/>
  <c r="E23"/>
  <c r="C29"/>
  <c r="G30" i="50"/>
  <c r="O28" i="52"/>
  <c r="O23"/>
  <c r="M29"/>
  <c r="C30"/>
  <c r="O29" i="54"/>
  <c r="E30"/>
  <c r="M28" i="56"/>
  <c r="M23"/>
  <c r="K29"/>
  <c r="O30" i="57"/>
  <c r="J28" i="58"/>
  <c r="J23"/>
  <c r="J25" s="1"/>
  <c r="H29"/>
  <c r="L30" i="59"/>
  <c r="F28" i="60"/>
  <c r="F23"/>
  <c r="D29"/>
  <c r="G30" i="61"/>
  <c r="H30" i="54"/>
  <c r="P23" i="56"/>
  <c r="P28"/>
  <c r="N29"/>
  <c r="D30"/>
  <c r="E29" i="58"/>
  <c r="K30" i="38"/>
  <c r="F23" i="39"/>
  <c r="F28"/>
  <c r="D29"/>
  <c r="G30" i="40"/>
  <c r="P23" i="42"/>
  <c r="P25" s="1"/>
  <c r="O25" s="1"/>
  <c r="P28"/>
  <c r="N29"/>
  <c r="N35" s="1"/>
  <c r="D30"/>
  <c r="N28" i="43"/>
  <c r="N23"/>
  <c r="L29"/>
  <c r="L35" s="1"/>
  <c r="L23" i="44"/>
  <c r="L28"/>
  <c r="L29"/>
  <c r="L28" i="45"/>
  <c r="L23"/>
  <c r="J29"/>
  <c r="P30"/>
  <c r="I28" i="46"/>
  <c r="I23"/>
  <c r="G29"/>
  <c r="M30"/>
  <c r="G23" i="47"/>
  <c r="G28"/>
  <c r="E29"/>
  <c r="K30"/>
  <c r="E28" i="48"/>
  <c r="E23"/>
  <c r="C29"/>
  <c r="I30"/>
  <c r="D28" i="49"/>
  <c r="D23"/>
  <c r="H30"/>
  <c r="P29" i="50"/>
  <c r="F30"/>
  <c r="P23" i="51"/>
  <c r="P28"/>
  <c r="N29"/>
  <c r="D30"/>
  <c r="N28" i="52"/>
  <c r="N23"/>
  <c r="L29"/>
  <c r="L28" i="53"/>
  <c r="L23"/>
  <c r="J29"/>
  <c r="P30"/>
  <c r="K29" i="44"/>
  <c r="K23" i="45"/>
  <c r="K25" s="1"/>
  <c r="K28"/>
  <c r="I29"/>
  <c r="O30"/>
  <c r="J23" i="46"/>
  <c r="J25" s="1"/>
  <c r="J28"/>
  <c r="H29"/>
  <c r="N30"/>
  <c r="H28" i="47"/>
  <c r="H23"/>
  <c r="F29"/>
  <c r="L30"/>
  <c r="F28" i="48"/>
  <c r="F23"/>
  <c r="F25" s="1"/>
  <c r="D29"/>
  <c r="J30"/>
  <c r="C28" i="49"/>
  <c r="C23"/>
  <c r="G30"/>
  <c r="O29" i="50"/>
  <c r="E30"/>
  <c r="O23" i="51"/>
  <c r="O28"/>
  <c r="M29"/>
  <c r="C30"/>
  <c r="M23" i="52"/>
  <c r="M28"/>
  <c r="K29"/>
  <c r="K23" i="53"/>
  <c r="K28"/>
  <c r="I29"/>
  <c r="O30"/>
  <c r="O28" i="54"/>
  <c r="O23"/>
  <c r="M29"/>
  <c r="C30"/>
  <c r="M23" i="55"/>
  <c r="M28"/>
  <c r="K29"/>
  <c r="K23" i="56"/>
  <c r="K28"/>
  <c r="I29"/>
  <c r="O30"/>
  <c r="I23" i="57"/>
  <c r="I28"/>
  <c r="G29"/>
  <c r="M30"/>
  <c r="H28" i="58"/>
  <c r="H23"/>
  <c r="P29" i="24"/>
  <c r="L30"/>
  <c r="N23"/>
  <c r="N28"/>
  <c r="I23"/>
  <c r="I28"/>
  <c r="C29"/>
  <c r="N29"/>
  <c r="J30"/>
  <c r="O23"/>
  <c r="O28"/>
  <c r="K29"/>
  <c r="O30"/>
  <c r="L29"/>
  <c r="H30"/>
  <c r="O29"/>
  <c r="O35" s="1"/>
  <c r="D23"/>
  <c r="D28"/>
  <c r="C23"/>
  <c r="C28"/>
  <c r="M30"/>
  <c r="J29"/>
  <c r="J35" s="1"/>
  <c r="D30"/>
  <c r="G23" i="26"/>
  <c r="G28"/>
  <c r="H28"/>
  <c r="H23"/>
  <c r="N23"/>
  <c r="N28"/>
  <c r="L29"/>
  <c r="J30"/>
  <c r="P23"/>
  <c r="P25" s="1"/>
  <c r="P28"/>
  <c r="P29"/>
  <c r="F30"/>
  <c r="I28"/>
  <c r="I23"/>
  <c r="I25" s="1"/>
  <c r="C29"/>
  <c r="I30"/>
  <c r="H30"/>
  <c r="M23"/>
  <c r="M28"/>
  <c r="E29"/>
  <c r="K30"/>
  <c r="G29"/>
  <c r="M30"/>
  <c r="D28"/>
  <c r="D31" s="1"/>
  <c r="D23"/>
  <c r="D25" s="1"/>
  <c r="L30"/>
  <c r="L36" s="1"/>
  <c r="I29"/>
  <c r="O30"/>
  <c r="O29" i="27"/>
  <c r="E30"/>
  <c r="P28"/>
  <c r="P23"/>
  <c r="N29"/>
  <c r="D30"/>
  <c r="C28"/>
  <c r="C23"/>
  <c r="G30"/>
  <c r="P29"/>
  <c r="F30"/>
  <c r="K29" i="28"/>
  <c r="K28" i="29"/>
  <c r="K23"/>
  <c r="I29"/>
  <c r="O30"/>
  <c r="I28" i="30"/>
  <c r="I23"/>
  <c r="G29"/>
  <c r="M30"/>
  <c r="H23" i="31"/>
  <c r="H28"/>
  <c r="F29"/>
  <c r="L30"/>
  <c r="F28" i="32"/>
  <c r="F23"/>
  <c r="D29"/>
  <c r="J30"/>
  <c r="D28" i="33"/>
  <c r="D23"/>
  <c r="H30"/>
  <c r="O29" i="34"/>
  <c r="M30"/>
  <c r="F23" i="28"/>
  <c r="F28"/>
  <c r="D29"/>
  <c r="J30"/>
  <c r="D28" i="29"/>
  <c r="D23"/>
  <c r="H30"/>
  <c r="P29" i="30"/>
  <c r="F30"/>
  <c r="O28" i="31"/>
  <c r="O23"/>
  <c r="M29"/>
  <c r="C30"/>
  <c r="M23" i="32"/>
  <c r="M28"/>
  <c r="K29"/>
  <c r="K23" i="33"/>
  <c r="K28"/>
  <c r="I29"/>
  <c r="O30"/>
  <c r="J28" i="34"/>
  <c r="J23"/>
  <c r="J25" s="1"/>
  <c r="H29"/>
  <c r="J30"/>
  <c r="D23" i="35"/>
  <c r="D28"/>
  <c r="H30"/>
  <c r="O29" i="36"/>
  <c r="E30"/>
  <c r="O28" i="37"/>
  <c r="O23"/>
  <c r="M29"/>
  <c r="C30"/>
  <c r="N23" i="38"/>
  <c r="N28"/>
  <c r="L29"/>
  <c r="K23" i="39"/>
  <c r="K28"/>
  <c r="I29"/>
  <c r="O30"/>
  <c r="J23" i="40"/>
  <c r="J28"/>
  <c r="H29"/>
  <c r="N30"/>
  <c r="H28" i="41"/>
  <c r="H23"/>
  <c r="F29"/>
  <c r="L30"/>
  <c r="E23" i="42"/>
  <c r="E28"/>
  <c r="C29"/>
  <c r="I30"/>
  <c r="C23" i="43"/>
  <c r="C28"/>
  <c r="G30"/>
  <c r="M23" i="35"/>
  <c r="M25" s="1"/>
  <c r="M28"/>
  <c r="K29"/>
  <c r="L28" i="36"/>
  <c r="L23"/>
  <c r="J29"/>
  <c r="P30"/>
  <c r="J23" i="37"/>
  <c r="J28"/>
  <c r="H29"/>
  <c r="N30"/>
  <c r="G23" i="38"/>
  <c r="G28"/>
  <c r="K28" i="28"/>
  <c r="K23"/>
  <c r="G28"/>
  <c r="G23"/>
  <c r="M29"/>
  <c r="C30"/>
  <c r="M23" i="29"/>
  <c r="M25" s="1"/>
  <c r="L25" s="1"/>
  <c r="M28"/>
  <c r="K29"/>
  <c r="K23" i="30"/>
  <c r="K28"/>
  <c r="I29"/>
  <c r="O30"/>
  <c r="J23" i="31"/>
  <c r="J28"/>
  <c r="H29"/>
  <c r="N30"/>
  <c r="H28" i="32"/>
  <c r="H23"/>
  <c r="F29"/>
  <c r="L30"/>
  <c r="F23" i="33"/>
  <c r="F28"/>
  <c r="D29"/>
  <c r="J30"/>
  <c r="C23" i="34"/>
  <c r="C28"/>
  <c r="H28" i="28"/>
  <c r="H23"/>
  <c r="H25" s="1"/>
  <c r="G25" s="1"/>
  <c r="F29"/>
  <c r="L30"/>
  <c r="L36" s="1"/>
  <c r="F28" i="29"/>
  <c r="F23"/>
  <c r="D29"/>
  <c r="J30"/>
  <c r="J36" s="1"/>
  <c r="D28" i="30"/>
  <c r="D23"/>
  <c r="H30"/>
  <c r="O29" i="31"/>
  <c r="E30"/>
  <c r="O23" i="32"/>
  <c r="O25" s="1"/>
  <c r="O28"/>
  <c r="M29"/>
  <c r="C30"/>
  <c r="M28" i="33"/>
  <c r="M23"/>
  <c r="K29"/>
  <c r="L23" i="34"/>
  <c r="L25" s="1"/>
  <c r="K25" s="1"/>
  <c r="L28"/>
  <c r="J29"/>
  <c r="C30"/>
  <c r="L30"/>
  <c r="F28" i="35"/>
  <c r="F23"/>
  <c r="D29"/>
  <c r="J30"/>
  <c r="C28" i="36"/>
  <c r="C23"/>
  <c r="G30"/>
  <c r="O29" i="37"/>
  <c r="E30"/>
  <c r="P23" i="38"/>
  <c r="P25" s="1"/>
  <c r="O25" s="1"/>
  <c r="P28"/>
  <c r="N29"/>
  <c r="D30"/>
  <c r="M28" i="39"/>
  <c r="M23"/>
  <c r="K29"/>
  <c r="L28" i="40"/>
  <c r="L23"/>
  <c r="J29"/>
  <c r="P30"/>
  <c r="J28" i="41"/>
  <c r="J23"/>
  <c r="H29"/>
  <c r="N30"/>
  <c r="G23" i="42"/>
  <c r="G28"/>
  <c r="E29"/>
  <c r="K30"/>
  <c r="E28" i="43"/>
  <c r="E23"/>
  <c r="C29"/>
  <c r="I30"/>
  <c r="C28" i="44"/>
  <c r="C23"/>
  <c r="O28" i="35"/>
  <c r="O23"/>
  <c r="O25" s="1"/>
  <c r="M29"/>
  <c r="C30"/>
  <c r="N28" i="36"/>
  <c r="N23"/>
  <c r="L29"/>
  <c r="L28" i="37"/>
  <c r="L23"/>
  <c r="J29"/>
  <c r="P30"/>
  <c r="I23" i="38"/>
  <c r="I25" s="1"/>
  <c r="I28"/>
  <c r="H23" i="39"/>
  <c r="H28"/>
  <c r="F29"/>
  <c r="L30"/>
  <c r="E23" i="40"/>
  <c r="E28"/>
  <c r="C29"/>
  <c r="I30"/>
  <c r="C23" i="41"/>
  <c r="C28"/>
  <c r="G30"/>
  <c r="P29" i="42"/>
  <c r="F30"/>
  <c r="P28" i="43"/>
  <c r="P23"/>
  <c r="N29"/>
  <c r="D30"/>
  <c r="N28" i="44"/>
  <c r="N23"/>
  <c r="N29"/>
  <c r="D30"/>
  <c r="N28" i="45"/>
  <c r="N23"/>
  <c r="L29"/>
  <c r="K28" i="46"/>
  <c r="K23"/>
  <c r="I29"/>
  <c r="O30"/>
  <c r="I28" i="47"/>
  <c r="I23"/>
  <c r="G29"/>
  <c r="M30"/>
  <c r="G23" i="48"/>
  <c r="G28"/>
  <c r="E29"/>
  <c r="K30"/>
  <c r="F28" i="49"/>
  <c r="F23"/>
  <c r="P29"/>
  <c r="F30"/>
  <c r="N28" i="51"/>
  <c r="N23"/>
  <c r="L29"/>
  <c r="P30" i="52"/>
  <c r="J28" i="53"/>
  <c r="J23"/>
  <c r="H29"/>
  <c r="G28" i="27"/>
  <c r="G23"/>
  <c r="M23"/>
  <c r="M25" s="1"/>
  <c r="M28"/>
  <c r="C29"/>
  <c r="I30"/>
  <c r="D28"/>
  <c r="D23"/>
  <c r="H30"/>
  <c r="K23"/>
  <c r="K25" s="1"/>
  <c r="K28"/>
  <c r="I29"/>
  <c r="K30"/>
  <c r="F28"/>
  <c r="F23"/>
  <c r="D29"/>
  <c r="J30"/>
  <c r="O29" i="28"/>
  <c r="E30"/>
  <c r="O28" i="29"/>
  <c r="O23"/>
  <c r="O25" s="1"/>
  <c r="M29"/>
  <c r="C30"/>
  <c r="M23" i="30"/>
  <c r="M28"/>
  <c r="K29"/>
  <c r="K35" s="1"/>
  <c r="L23" i="31"/>
  <c r="L25" s="1"/>
  <c r="L28"/>
  <c r="J29"/>
  <c r="P30"/>
  <c r="J23" i="32"/>
  <c r="J28"/>
  <c r="H29"/>
  <c r="H35" s="1"/>
  <c r="N30"/>
  <c r="H28" i="33"/>
  <c r="H23"/>
  <c r="F29"/>
  <c r="F35" s="1"/>
  <c r="L30"/>
  <c r="E23" i="34"/>
  <c r="E25" s="1"/>
  <c r="D25" s="1"/>
  <c r="E28"/>
  <c r="C29"/>
  <c r="J28" i="28"/>
  <c r="J23"/>
  <c r="J25" s="1"/>
  <c r="H29"/>
  <c r="N30"/>
  <c r="N36" s="1"/>
  <c r="H28" i="29"/>
  <c r="H23"/>
  <c r="F29"/>
  <c r="L30"/>
  <c r="L36" s="1"/>
  <c r="F23" i="30"/>
  <c r="F25" s="1"/>
  <c r="F28"/>
  <c r="D29"/>
  <c r="J30"/>
  <c r="C28" i="31"/>
  <c r="C23"/>
  <c r="G30"/>
  <c r="G36" s="1"/>
  <c r="O29" i="32"/>
  <c r="O35" s="1"/>
  <c r="E30"/>
  <c r="O23" i="33"/>
  <c r="O25" s="1"/>
  <c r="N25" s="1"/>
  <c r="M25" s="1"/>
  <c r="L25" s="1"/>
  <c r="O28"/>
  <c r="M29"/>
  <c r="M35" s="1"/>
  <c r="C30"/>
  <c r="N23" i="34"/>
  <c r="N25" s="1"/>
  <c r="N28"/>
  <c r="L29"/>
  <c r="L35" s="1"/>
  <c r="G30"/>
  <c r="N30"/>
  <c r="H23" i="35"/>
  <c r="H25" s="1"/>
  <c r="H28"/>
  <c r="F29"/>
  <c r="L30"/>
  <c r="L36" s="1"/>
  <c r="E28" i="36"/>
  <c r="E23"/>
  <c r="C29"/>
  <c r="I30"/>
  <c r="C28" i="37"/>
  <c r="C23"/>
  <c r="G30"/>
  <c r="P29" i="38"/>
  <c r="F30"/>
  <c r="O23" i="39"/>
  <c r="O28"/>
  <c r="M29"/>
  <c r="C30"/>
  <c r="N28" i="40"/>
  <c r="N23"/>
  <c r="N25" s="1"/>
  <c r="M25" s="1"/>
  <c r="L29"/>
  <c r="L28" i="41"/>
  <c r="L23"/>
  <c r="J29"/>
  <c r="P30"/>
  <c r="I28" i="42"/>
  <c r="I23"/>
  <c r="G29"/>
  <c r="M30"/>
  <c r="G23" i="43"/>
  <c r="G28"/>
  <c r="E29"/>
  <c r="K30"/>
  <c r="E28" i="44"/>
  <c r="E23"/>
  <c r="O29" i="35"/>
  <c r="E30"/>
  <c r="P28" i="36"/>
  <c r="P23"/>
  <c r="N29"/>
  <c r="D30"/>
  <c r="N28" i="37"/>
  <c r="N23"/>
  <c r="L29"/>
  <c r="K23" i="38"/>
  <c r="K28"/>
  <c r="C29"/>
  <c r="O23" i="28"/>
  <c r="O28"/>
  <c r="G30"/>
  <c r="O29" i="29"/>
  <c r="E30"/>
  <c r="O28" i="30"/>
  <c r="O23"/>
  <c r="M29"/>
  <c r="C30"/>
  <c r="N23" i="31"/>
  <c r="N28"/>
  <c r="L29"/>
  <c r="L23" i="32"/>
  <c r="L25" s="1"/>
  <c r="L28"/>
  <c r="J29"/>
  <c r="P30"/>
  <c r="J23" i="33"/>
  <c r="J25" s="1"/>
  <c r="J28"/>
  <c r="H29"/>
  <c r="N30"/>
  <c r="G28" i="34"/>
  <c r="G23"/>
  <c r="E29"/>
  <c r="E23" i="28"/>
  <c r="E28"/>
  <c r="L23"/>
  <c r="L25" s="1"/>
  <c r="L28"/>
  <c r="J29"/>
  <c r="J35" s="1"/>
  <c r="P30"/>
  <c r="J28" i="29"/>
  <c r="J23"/>
  <c r="H29"/>
  <c r="H35" s="1"/>
  <c r="N30"/>
  <c r="H23" i="30"/>
  <c r="H25" s="1"/>
  <c r="G25" s="1"/>
  <c r="H28"/>
  <c r="F29"/>
  <c r="F35" s="1"/>
  <c r="L30"/>
  <c r="E28" i="31"/>
  <c r="E31" s="1"/>
  <c r="E23"/>
  <c r="E25" s="1"/>
  <c r="C29"/>
  <c r="I30"/>
  <c r="I36" s="1"/>
  <c r="C28" i="32"/>
  <c r="C31" s="1"/>
  <c r="C23"/>
  <c r="G30"/>
  <c r="G36" s="1"/>
  <c r="O29" i="33"/>
  <c r="E30"/>
  <c r="P28" i="34"/>
  <c r="P23"/>
  <c r="P25" s="1"/>
  <c r="N29"/>
  <c r="K30"/>
  <c r="K36" s="1"/>
  <c r="P30"/>
  <c r="J28" i="35"/>
  <c r="J23"/>
  <c r="H29"/>
  <c r="N30"/>
  <c r="G23" i="36"/>
  <c r="G28"/>
  <c r="E29"/>
  <c r="K30"/>
  <c r="E28" i="37"/>
  <c r="E31" s="1"/>
  <c r="E23"/>
  <c r="E25" s="1"/>
  <c r="C29"/>
  <c r="I30"/>
  <c r="D28" i="38"/>
  <c r="D31" s="1"/>
  <c r="D23"/>
  <c r="H30"/>
  <c r="O29" i="39"/>
  <c r="E30"/>
  <c r="P23" i="40"/>
  <c r="P28"/>
  <c r="N29"/>
  <c r="D30"/>
  <c r="N28" i="41"/>
  <c r="N23"/>
  <c r="L29"/>
  <c r="K28" i="42"/>
  <c r="K23"/>
  <c r="I29"/>
  <c r="O30"/>
  <c r="I28" i="43"/>
  <c r="I23"/>
  <c r="I25" s="1"/>
  <c r="G29"/>
  <c r="M30"/>
  <c r="G23" i="44"/>
  <c r="G28"/>
  <c r="C23" i="35"/>
  <c r="C28"/>
  <c r="C31" s="1"/>
  <c r="G30"/>
  <c r="G36" s="1"/>
  <c r="P29" i="36"/>
  <c r="F30"/>
  <c r="F36" s="1"/>
  <c r="P23" i="37"/>
  <c r="P25" s="1"/>
  <c r="P28"/>
  <c r="N29"/>
  <c r="D30"/>
  <c r="M23" i="38"/>
  <c r="M28"/>
  <c r="G29"/>
  <c r="L23" i="39"/>
  <c r="L25" s="1"/>
  <c r="L28"/>
  <c r="J29"/>
  <c r="P30"/>
  <c r="I28" i="40"/>
  <c r="I23"/>
  <c r="G29"/>
  <c r="M30"/>
  <c r="G23" i="41"/>
  <c r="G25" s="1"/>
  <c r="G28"/>
  <c r="E29"/>
  <c r="K30"/>
  <c r="F28" i="42"/>
  <c r="F23"/>
  <c r="F25" s="1"/>
  <c r="D29"/>
  <c r="J30"/>
  <c r="D28" i="43"/>
  <c r="D23"/>
  <c r="H30"/>
  <c r="H30" i="44"/>
  <c r="P29" i="45"/>
  <c r="F30"/>
  <c r="O23" i="46"/>
  <c r="O28"/>
  <c r="M29"/>
  <c r="C30"/>
  <c r="M28" i="47"/>
  <c r="M23"/>
  <c r="K29"/>
  <c r="K28" i="48"/>
  <c r="K23"/>
  <c r="I29"/>
  <c r="O30"/>
  <c r="J28" i="49"/>
  <c r="J23"/>
  <c r="N30"/>
  <c r="H23" i="50"/>
  <c r="H28"/>
  <c r="F29"/>
  <c r="J30" i="51"/>
  <c r="D28" i="52"/>
  <c r="D23"/>
  <c r="P29" i="53"/>
  <c r="F30"/>
  <c r="L23" i="54"/>
  <c r="L28"/>
  <c r="I29" i="44"/>
  <c r="O30"/>
  <c r="I28" i="45"/>
  <c r="I23"/>
  <c r="G29"/>
  <c r="M30"/>
  <c r="H23" i="46"/>
  <c r="H25" s="1"/>
  <c r="H28"/>
  <c r="F29"/>
  <c r="L30"/>
  <c r="F28" i="47"/>
  <c r="F23"/>
  <c r="D29"/>
  <c r="J30"/>
  <c r="D23" i="48"/>
  <c r="D25" s="1"/>
  <c r="D28"/>
  <c r="H30"/>
  <c r="O29" i="49"/>
  <c r="E30"/>
  <c r="O28" i="50"/>
  <c r="O23"/>
  <c r="M29"/>
  <c r="C30"/>
  <c r="M23" i="51"/>
  <c r="M28"/>
  <c r="K29"/>
  <c r="K28" i="52"/>
  <c r="K23"/>
  <c r="I29"/>
  <c r="O30"/>
  <c r="I28" i="53"/>
  <c r="I23"/>
  <c r="G29"/>
  <c r="M30"/>
  <c r="M28" i="54"/>
  <c r="M23"/>
  <c r="K29"/>
  <c r="K28" i="55"/>
  <c r="K23"/>
  <c r="I29"/>
  <c r="O30"/>
  <c r="I28" i="56"/>
  <c r="I23"/>
  <c r="G29"/>
  <c r="M30"/>
  <c r="G23" i="57"/>
  <c r="G28"/>
  <c r="E29"/>
  <c r="K30"/>
  <c r="F28" i="58"/>
  <c r="F23"/>
  <c r="D29"/>
  <c r="J30"/>
  <c r="D28" i="59"/>
  <c r="D23"/>
  <c r="H30"/>
  <c r="P29" i="60"/>
  <c r="F30"/>
  <c r="O23" i="61"/>
  <c r="O28"/>
  <c r="M29"/>
  <c r="C30"/>
  <c r="N28" i="62"/>
  <c r="N23"/>
  <c r="L29"/>
  <c r="C28" i="63"/>
  <c r="C23"/>
  <c r="N29" i="54"/>
  <c r="D30"/>
  <c r="N28" i="55"/>
  <c r="N23"/>
  <c r="L29"/>
  <c r="L28" i="56"/>
  <c r="L23"/>
  <c r="J29"/>
  <c r="P30"/>
  <c r="J28" i="57"/>
  <c r="J23"/>
  <c r="H29"/>
  <c r="N30"/>
  <c r="G30" i="38"/>
  <c r="G36" s="1"/>
  <c r="P29" i="39"/>
  <c r="F30"/>
  <c r="O23" i="40"/>
  <c r="O25" s="1"/>
  <c r="O28"/>
  <c r="M29"/>
  <c r="C30"/>
  <c r="M28" i="41"/>
  <c r="M23"/>
  <c r="K29"/>
  <c r="K35" s="1"/>
  <c r="L28" i="42"/>
  <c r="L23"/>
  <c r="L25" s="1"/>
  <c r="K25" s="1"/>
  <c r="J29"/>
  <c r="P30"/>
  <c r="J28" i="43"/>
  <c r="J23"/>
  <c r="H29"/>
  <c r="H35" s="1"/>
  <c r="N30"/>
  <c r="H28" i="44"/>
  <c r="H23"/>
  <c r="H29"/>
  <c r="N30"/>
  <c r="H28" i="45"/>
  <c r="H23"/>
  <c r="F29"/>
  <c r="L30"/>
  <c r="E23" i="46"/>
  <c r="E28"/>
  <c r="C29"/>
  <c r="I30"/>
  <c r="C23" i="47"/>
  <c r="C28"/>
  <c r="G30"/>
  <c r="O29" i="48"/>
  <c r="E30"/>
  <c r="P28" i="49"/>
  <c r="P23"/>
  <c r="N29"/>
  <c r="D30"/>
  <c r="N23" i="50"/>
  <c r="N28"/>
  <c r="L29"/>
  <c r="L23" i="51"/>
  <c r="L28"/>
  <c r="J29"/>
  <c r="P30"/>
  <c r="J23" i="52"/>
  <c r="J28"/>
  <c r="H29"/>
  <c r="N30"/>
  <c r="H28" i="53"/>
  <c r="H23"/>
  <c r="F29"/>
  <c r="L30"/>
  <c r="G29" i="44"/>
  <c r="M30"/>
  <c r="G23" i="45"/>
  <c r="G25" s="1"/>
  <c r="G28"/>
  <c r="E29"/>
  <c r="G35" s="1"/>
  <c r="K30"/>
  <c r="F28" i="46"/>
  <c r="F23"/>
  <c r="D29"/>
  <c r="J30"/>
  <c r="D28" i="47"/>
  <c r="D23"/>
  <c r="H30"/>
  <c r="P29" i="48"/>
  <c r="F30"/>
  <c r="O28" i="49"/>
  <c r="O23"/>
  <c r="O25" s="1"/>
  <c r="M29"/>
  <c r="C30"/>
  <c r="M23" i="50"/>
  <c r="M28"/>
  <c r="K29"/>
  <c r="K23" i="51"/>
  <c r="K28"/>
  <c r="I29"/>
  <c r="O30"/>
  <c r="I28" i="52"/>
  <c r="I23"/>
  <c r="G29"/>
  <c r="M30"/>
  <c r="G23" i="53"/>
  <c r="G28"/>
  <c r="E29"/>
  <c r="K30"/>
  <c r="K23" i="54"/>
  <c r="K28"/>
  <c r="I29"/>
  <c r="O30"/>
  <c r="I23" i="55"/>
  <c r="I28"/>
  <c r="G29"/>
  <c r="M30"/>
  <c r="G28" i="56"/>
  <c r="G23"/>
  <c r="E29"/>
  <c r="K30"/>
  <c r="E23" i="57"/>
  <c r="E28"/>
  <c r="C29"/>
  <c r="I30"/>
  <c r="D23" i="58"/>
  <c r="D28"/>
  <c r="H30"/>
  <c r="P29" i="59"/>
  <c r="F30"/>
  <c r="P28" i="60"/>
  <c r="P23"/>
  <c r="N29"/>
  <c r="D30"/>
  <c r="M23" i="61"/>
  <c r="M28"/>
  <c r="K29"/>
  <c r="L23" i="62"/>
  <c r="L28"/>
  <c r="J29"/>
  <c r="P30"/>
  <c r="L29" i="54"/>
  <c r="L28" i="55"/>
  <c r="L23"/>
  <c r="L25" s="1"/>
  <c r="J29"/>
  <c r="P30"/>
  <c r="J28" i="56"/>
  <c r="J23"/>
  <c r="H29"/>
  <c r="N30"/>
  <c r="H23" i="57"/>
  <c r="H28"/>
  <c r="F29"/>
  <c r="L30"/>
  <c r="O30" i="58"/>
  <c r="O29"/>
  <c r="E30"/>
  <c r="O28" i="59"/>
  <c r="O23"/>
  <c r="M29"/>
  <c r="C30"/>
  <c r="M28" i="60"/>
  <c r="M23"/>
  <c r="K29"/>
  <c r="L23" i="61"/>
  <c r="L28"/>
  <c r="J29"/>
  <c r="P30"/>
  <c r="I28" i="62"/>
  <c r="I23"/>
  <c r="G29"/>
  <c r="M30"/>
  <c r="E29" i="63"/>
  <c r="K30"/>
  <c r="E28" i="64"/>
  <c r="E23"/>
  <c r="C29"/>
  <c r="I30"/>
  <c r="D28" i="65"/>
  <c r="D23"/>
  <c r="H30"/>
  <c r="P29" i="66"/>
  <c r="F30"/>
  <c r="P23" i="67"/>
  <c r="P28"/>
  <c r="N29"/>
  <c r="D30"/>
  <c r="M28" i="68"/>
  <c r="M23"/>
  <c r="K29"/>
  <c r="K30" i="69"/>
  <c r="L29" i="49"/>
  <c r="L28" i="50"/>
  <c r="L23"/>
  <c r="J29"/>
  <c r="P30"/>
  <c r="J28" i="51"/>
  <c r="J23"/>
  <c r="H29"/>
  <c r="N30"/>
  <c r="H28" i="52"/>
  <c r="H23"/>
  <c r="F29"/>
  <c r="L30"/>
  <c r="F23" i="53"/>
  <c r="F28"/>
  <c r="D29"/>
  <c r="J30"/>
  <c r="E29" i="44"/>
  <c r="K30"/>
  <c r="E23" i="45"/>
  <c r="E28"/>
  <c r="E31" s="1"/>
  <c r="C29"/>
  <c r="I30"/>
  <c r="D23" i="46"/>
  <c r="D25" s="1"/>
  <c r="D28"/>
  <c r="D31" s="1"/>
  <c r="H30"/>
  <c r="P29" i="47"/>
  <c r="F30"/>
  <c r="P23" i="48"/>
  <c r="P25" s="1"/>
  <c r="P28"/>
  <c r="N29"/>
  <c r="D30"/>
  <c r="M28" i="49"/>
  <c r="M23"/>
  <c r="K29"/>
  <c r="K28" i="50"/>
  <c r="K23"/>
  <c r="I29"/>
  <c r="O30"/>
  <c r="I28" i="51"/>
  <c r="I23"/>
  <c r="G29"/>
  <c r="M30"/>
  <c r="G28" i="52"/>
  <c r="G23"/>
  <c r="E29"/>
  <c r="K30"/>
  <c r="E23" i="53"/>
  <c r="E28"/>
  <c r="E31" s="1"/>
  <c r="C29"/>
  <c r="I30"/>
  <c r="I28" i="54"/>
  <c r="I23"/>
  <c r="I25" s="1"/>
  <c r="G29"/>
  <c r="M30"/>
  <c r="G23" i="55"/>
  <c r="G28"/>
  <c r="E29"/>
  <c r="K30"/>
  <c r="E28" i="56"/>
  <c r="E23"/>
  <c r="C29"/>
  <c r="I30"/>
  <c r="C28" i="57"/>
  <c r="C23"/>
  <c r="G30"/>
  <c r="P29" i="58"/>
  <c r="F30"/>
  <c r="P23" i="59"/>
  <c r="P25" s="1"/>
  <c r="P28"/>
  <c r="N29"/>
  <c r="D30"/>
  <c r="N28" i="60"/>
  <c r="N23"/>
  <c r="L29"/>
  <c r="K28" i="61"/>
  <c r="K23"/>
  <c r="I29"/>
  <c r="O30"/>
  <c r="J28" i="62"/>
  <c r="J23"/>
  <c r="J25" s="1"/>
  <c r="H29"/>
  <c r="N30"/>
  <c r="J29" i="54"/>
  <c r="P30"/>
  <c r="J28" i="55"/>
  <c r="J31" s="1"/>
  <c r="J23"/>
  <c r="H29"/>
  <c r="N30"/>
  <c r="H23" i="56"/>
  <c r="H28"/>
  <c r="F29"/>
  <c r="L30"/>
  <c r="F28" i="57"/>
  <c r="F31" s="1"/>
  <c r="F23"/>
  <c r="D29"/>
  <c r="J30"/>
  <c r="K30" i="58"/>
  <c r="E28" i="59"/>
  <c r="E23"/>
  <c r="E25" s="1"/>
  <c r="M29" i="38"/>
  <c r="M35" s="1"/>
  <c r="C30"/>
  <c r="N23" i="39"/>
  <c r="N28"/>
  <c r="L29"/>
  <c r="K28" i="40"/>
  <c r="K23"/>
  <c r="I29"/>
  <c r="I35" s="1"/>
  <c r="O30"/>
  <c r="O36" s="1"/>
  <c r="I28" i="41"/>
  <c r="I23"/>
  <c r="I25" s="1"/>
  <c r="H25" s="1"/>
  <c r="G29"/>
  <c r="G35" s="1"/>
  <c r="M30"/>
  <c r="M36" s="1"/>
  <c r="H23" i="42"/>
  <c r="H28"/>
  <c r="F29"/>
  <c r="F35" s="1"/>
  <c r="L30"/>
  <c r="F28" i="43"/>
  <c r="F23"/>
  <c r="D29"/>
  <c r="J30"/>
  <c r="J36" s="1"/>
  <c r="D23" i="44"/>
  <c r="D25" s="1"/>
  <c r="D28"/>
  <c r="D29"/>
  <c r="J30"/>
  <c r="D28" i="45"/>
  <c r="D31" s="1"/>
  <c r="D23"/>
  <c r="H30"/>
  <c r="O29" i="46"/>
  <c r="O35" s="1"/>
  <c r="E30"/>
  <c r="O23" i="47"/>
  <c r="O28"/>
  <c r="M29"/>
  <c r="M35" s="1"/>
  <c r="C30"/>
  <c r="M28" i="48"/>
  <c r="M23"/>
  <c r="K29"/>
  <c r="K35" s="1"/>
  <c r="L28" i="49"/>
  <c r="L23"/>
  <c r="J29"/>
  <c r="P30"/>
  <c r="J28" i="50"/>
  <c r="J23"/>
  <c r="H29"/>
  <c r="N30"/>
  <c r="H23" i="51"/>
  <c r="H28"/>
  <c r="F29"/>
  <c r="L30"/>
  <c r="F28" i="52"/>
  <c r="F23"/>
  <c r="D29"/>
  <c r="J30"/>
  <c r="D28" i="53"/>
  <c r="D31" s="1"/>
  <c r="D23"/>
  <c r="H30"/>
  <c r="P28" i="54"/>
  <c r="P23"/>
  <c r="C29" i="44"/>
  <c r="I30"/>
  <c r="C23" i="45"/>
  <c r="C28"/>
  <c r="C31" s="1"/>
  <c r="G30"/>
  <c r="P29" i="46"/>
  <c r="F30"/>
  <c r="F36" s="1"/>
  <c r="P28" i="47"/>
  <c r="P23"/>
  <c r="N29"/>
  <c r="D30"/>
  <c r="N28" i="48"/>
  <c r="N23"/>
  <c r="N25" s="1"/>
  <c r="M25" s="1"/>
  <c r="L29"/>
  <c r="K28" i="49"/>
  <c r="K23"/>
  <c r="K25" s="1"/>
  <c r="I29"/>
  <c r="I35" s="1"/>
  <c r="O30"/>
  <c r="O36" s="1"/>
  <c r="I28" i="50"/>
  <c r="I23"/>
  <c r="G29"/>
  <c r="M30"/>
  <c r="M36" s="1"/>
  <c r="G23" i="51"/>
  <c r="G25" s="1"/>
  <c r="F25" s="1"/>
  <c r="G28"/>
  <c r="E29"/>
  <c r="G35" s="1"/>
  <c r="K30"/>
  <c r="K36" s="1"/>
  <c r="E23" i="52"/>
  <c r="E28"/>
  <c r="E31" s="1"/>
  <c r="C29"/>
  <c r="I30"/>
  <c r="C23" i="53"/>
  <c r="C28"/>
  <c r="C31" s="1"/>
  <c r="G30"/>
  <c r="N28" i="54"/>
  <c r="N23"/>
  <c r="N25" s="1"/>
  <c r="M25" s="1"/>
  <c r="L25" s="1"/>
  <c r="K25" s="1"/>
  <c r="G28"/>
  <c r="G23"/>
  <c r="E29"/>
  <c r="K30"/>
  <c r="K36" s="1"/>
  <c r="E23" i="55"/>
  <c r="E28"/>
  <c r="E31" s="1"/>
  <c r="C29"/>
  <c r="I30"/>
  <c r="I36" s="1"/>
  <c r="C23" i="56"/>
  <c r="C28"/>
  <c r="C31" s="1"/>
  <c r="G30"/>
  <c r="G36" s="1"/>
  <c r="O29" i="57"/>
  <c r="O35" s="1"/>
  <c r="E30"/>
  <c r="P28" i="58"/>
  <c r="P23"/>
  <c r="P25" s="1"/>
  <c r="O25" s="1"/>
  <c r="F29"/>
  <c r="L30"/>
  <c r="F23" i="59"/>
  <c r="F28"/>
  <c r="D29"/>
  <c r="J30"/>
  <c r="D23" i="60"/>
  <c r="D28"/>
  <c r="D31" s="1"/>
  <c r="H30"/>
  <c r="O29" i="61"/>
  <c r="E30"/>
  <c r="P28" i="62"/>
  <c r="P23"/>
  <c r="N29"/>
  <c r="D30"/>
  <c r="G23" i="63"/>
  <c r="G28"/>
  <c r="P29" i="54"/>
  <c r="P35" s="1"/>
  <c r="F30"/>
  <c r="F36" s="1"/>
  <c r="P23" i="55"/>
  <c r="P25" s="1"/>
  <c r="O25" s="1"/>
  <c r="N25" s="1"/>
  <c r="P28"/>
  <c r="N29"/>
  <c r="N35" s="1"/>
  <c r="D30"/>
  <c r="F36" s="1"/>
  <c r="N28" i="56"/>
  <c r="N23"/>
  <c r="N25" s="1"/>
  <c r="M25" s="1"/>
  <c r="L29"/>
  <c r="L35" s="1"/>
  <c r="L28" i="57"/>
  <c r="L23"/>
  <c r="J29"/>
  <c r="P30"/>
  <c r="P36" s="1"/>
  <c r="C28" i="58"/>
  <c r="C23"/>
  <c r="E28"/>
  <c r="E23"/>
  <c r="E25" s="1"/>
  <c r="C29"/>
  <c r="I30"/>
  <c r="C28" i="59"/>
  <c r="C23"/>
  <c r="G30"/>
  <c r="O29" i="60"/>
  <c r="E30"/>
  <c r="P23" i="61"/>
  <c r="P25" s="1"/>
  <c r="P28"/>
  <c r="N29"/>
  <c r="D30"/>
  <c r="M23" i="62"/>
  <c r="M28"/>
  <c r="K29"/>
  <c r="I29" i="63"/>
  <c r="O30"/>
  <c r="I23" i="64"/>
  <c r="I28"/>
  <c r="G29"/>
  <c r="M30"/>
  <c r="H23" i="65"/>
  <c r="H28"/>
  <c r="F29"/>
  <c r="L30"/>
  <c r="F28" i="66"/>
  <c r="F23"/>
  <c r="D29"/>
  <c r="J30"/>
  <c r="D28" i="67"/>
  <c r="D23"/>
  <c r="H30"/>
  <c r="O29" i="68"/>
  <c r="E30"/>
  <c r="K28" i="69"/>
  <c r="K23"/>
  <c r="I29"/>
  <c r="O30"/>
  <c r="J28" i="70"/>
  <c r="J23"/>
  <c r="H29"/>
  <c r="N30"/>
  <c r="G23" i="71"/>
  <c r="G28"/>
  <c r="E29"/>
  <c r="K30"/>
  <c r="N23" i="63"/>
  <c r="N28"/>
  <c r="L29"/>
  <c r="L23" i="64"/>
  <c r="L28"/>
  <c r="J29"/>
  <c r="P30"/>
  <c r="I23" i="65"/>
  <c r="I25" s="1"/>
  <c r="I28"/>
  <c r="G29"/>
  <c r="M30"/>
  <c r="G23" i="66"/>
  <c r="G28"/>
  <c r="E29"/>
  <c r="K30"/>
  <c r="E23" i="67"/>
  <c r="E28"/>
  <c r="C29"/>
  <c r="I30"/>
  <c r="D23" i="68"/>
  <c r="D28"/>
  <c r="H30"/>
  <c r="J28" i="69"/>
  <c r="J23"/>
  <c r="H29"/>
  <c r="M28" i="59"/>
  <c r="M23"/>
  <c r="M25" s="1"/>
  <c r="K29"/>
  <c r="K23" i="60"/>
  <c r="K25" s="1"/>
  <c r="K28"/>
  <c r="I29"/>
  <c r="O30"/>
  <c r="J28" i="61"/>
  <c r="J23"/>
  <c r="H29"/>
  <c r="N30"/>
  <c r="G28" i="62"/>
  <c r="G23"/>
  <c r="E29"/>
  <c r="K30"/>
  <c r="C29" i="63"/>
  <c r="I30"/>
  <c r="C23" i="64"/>
  <c r="C28"/>
  <c r="G30"/>
  <c r="P29" i="65"/>
  <c r="F30"/>
  <c r="P23" i="66"/>
  <c r="P28"/>
  <c r="N29"/>
  <c r="D30"/>
  <c r="N23" i="67"/>
  <c r="N28"/>
  <c r="L29"/>
  <c r="K23" i="68"/>
  <c r="K28"/>
  <c r="I29"/>
  <c r="O30"/>
  <c r="I23" i="69"/>
  <c r="I28"/>
  <c r="G29"/>
  <c r="M30"/>
  <c r="H28" i="70"/>
  <c r="H23"/>
  <c r="F29"/>
  <c r="L30"/>
  <c r="E23" i="71"/>
  <c r="E28"/>
  <c r="C29"/>
  <c r="I30"/>
  <c r="L23" i="63"/>
  <c r="L25" s="1"/>
  <c r="L28"/>
  <c r="J29"/>
  <c r="P30"/>
  <c r="J23" i="64"/>
  <c r="J28"/>
  <c r="H29"/>
  <c r="N30"/>
  <c r="G28" i="65"/>
  <c r="G23"/>
  <c r="E29"/>
  <c r="K30"/>
  <c r="E28" i="66"/>
  <c r="E23"/>
  <c r="C29"/>
  <c r="I30"/>
  <c r="C23" i="67"/>
  <c r="C28"/>
  <c r="G30"/>
  <c r="P29" i="68"/>
  <c r="F30"/>
  <c r="F23" i="69"/>
  <c r="F28"/>
  <c r="D29"/>
  <c r="P28"/>
  <c r="P23"/>
  <c r="N29"/>
  <c r="D30"/>
  <c r="M28" i="70"/>
  <c r="M23"/>
  <c r="K29"/>
  <c r="L23" i="71"/>
  <c r="L28"/>
  <c r="J29"/>
  <c r="P30"/>
  <c r="C28" i="72"/>
  <c r="C23"/>
  <c r="G30"/>
  <c r="P29" i="73"/>
  <c r="F30"/>
  <c r="O23" i="74"/>
  <c r="O28"/>
  <c r="M29"/>
  <c r="C30"/>
  <c r="M28" i="75"/>
  <c r="M23"/>
  <c r="K29"/>
  <c r="K28" i="76"/>
  <c r="K23"/>
  <c r="I29"/>
  <c r="O30"/>
  <c r="P29" i="72"/>
  <c r="F30"/>
  <c r="O28" i="73"/>
  <c r="O23"/>
  <c r="M29"/>
  <c r="C30"/>
  <c r="J30" i="74"/>
  <c r="D28" i="75"/>
  <c r="D23"/>
  <c r="F28" i="70"/>
  <c r="F23"/>
  <c r="D29"/>
  <c r="J30"/>
  <c r="C28" i="71"/>
  <c r="C23"/>
  <c r="G30"/>
  <c r="J23" i="63"/>
  <c r="J28"/>
  <c r="H29"/>
  <c r="N30"/>
  <c r="H28" i="64"/>
  <c r="H23"/>
  <c r="F29"/>
  <c r="L30"/>
  <c r="E23" i="65"/>
  <c r="E28"/>
  <c r="C29"/>
  <c r="I30"/>
  <c r="C28" i="66"/>
  <c r="C23"/>
  <c r="G30"/>
  <c r="O29" i="67"/>
  <c r="E30"/>
  <c r="P28" i="68"/>
  <c r="P23"/>
  <c r="N29"/>
  <c r="D30"/>
  <c r="O23" i="70"/>
  <c r="O28"/>
  <c r="I28" i="59"/>
  <c r="I23"/>
  <c r="I25" s="1"/>
  <c r="G29"/>
  <c r="M30"/>
  <c r="M36" s="1"/>
  <c r="G28" i="60"/>
  <c r="G23"/>
  <c r="E29"/>
  <c r="E31" s="1"/>
  <c r="K30"/>
  <c r="K36" s="1"/>
  <c r="F28" i="61"/>
  <c r="F23"/>
  <c r="F25" s="1"/>
  <c r="D29"/>
  <c r="J30"/>
  <c r="J36" s="1"/>
  <c r="C23" i="62"/>
  <c r="C28"/>
  <c r="G30"/>
  <c r="G36" s="1"/>
  <c r="M23" i="63"/>
  <c r="M25" s="1"/>
  <c r="M28"/>
  <c r="O29"/>
  <c r="E30"/>
  <c r="O28" i="64"/>
  <c r="O23"/>
  <c r="M29"/>
  <c r="C30"/>
  <c r="N28" i="65"/>
  <c r="N23"/>
  <c r="L29"/>
  <c r="L28" i="66"/>
  <c r="L23"/>
  <c r="J29"/>
  <c r="P30"/>
  <c r="J23" i="67"/>
  <c r="J28"/>
  <c r="H29"/>
  <c r="N30"/>
  <c r="G28" i="68"/>
  <c r="G23"/>
  <c r="E29"/>
  <c r="K30"/>
  <c r="E23" i="69"/>
  <c r="E28"/>
  <c r="C29"/>
  <c r="I30"/>
  <c r="D23" i="70"/>
  <c r="D28"/>
  <c r="H30"/>
  <c r="O29" i="71"/>
  <c r="E30"/>
  <c r="H28" i="63"/>
  <c r="H23"/>
  <c r="F29"/>
  <c r="L30"/>
  <c r="F23" i="64"/>
  <c r="F25" s="1"/>
  <c r="F28"/>
  <c r="D29"/>
  <c r="J30"/>
  <c r="C23" i="65"/>
  <c r="C28"/>
  <c r="G30"/>
  <c r="O29" i="66"/>
  <c r="E30"/>
  <c r="O28" i="67"/>
  <c r="O23"/>
  <c r="O25" s="1"/>
  <c r="M29"/>
  <c r="C30"/>
  <c r="N23" i="68"/>
  <c r="N28"/>
  <c r="L29"/>
  <c r="K23" i="70"/>
  <c r="K28"/>
  <c r="L28" i="69"/>
  <c r="L23"/>
  <c r="J29"/>
  <c r="J35" s="1"/>
  <c r="P30"/>
  <c r="I23" i="70"/>
  <c r="I28"/>
  <c r="G29"/>
  <c r="M30"/>
  <c r="H23" i="71"/>
  <c r="H25" s="1"/>
  <c r="H28"/>
  <c r="F29"/>
  <c r="L30"/>
  <c r="O23" i="72"/>
  <c r="O28"/>
  <c r="M29"/>
  <c r="C30"/>
  <c r="N28" i="73"/>
  <c r="N23"/>
  <c r="L29"/>
  <c r="K28" i="74"/>
  <c r="K23"/>
  <c r="I29"/>
  <c r="O30"/>
  <c r="I28" i="75"/>
  <c r="I23"/>
  <c r="G29"/>
  <c r="M30"/>
  <c r="G23" i="76"/>
  <c r="G28"/>
  <c r="E29"/>
  <c r="K30"/>
  <c r="N23" i="72"/>
  <c r="N28"/>
  <c r="L29"/>
  <c r="K23" i="73"/>
  <c r="K28"/>
  <c r="I29"/>
  <c r="O30"/>
  <c r="N23" i="74"/>
  <c r="N28"/>
  <c r="L29"/>
  <c r="P30" i="75"/>
  <c r="P29" i="74"/>
  <c r="F30"/>
  <c r="P23" i="75"/>
  <c r="P28"/>
  <c r="N29"/>
  <c r="D30"/>
  <c r="N23" i="76"/>
  <c r="N28"/>
  <c r="L29"/>
  <c r="P29" i="77"/>
  <c r="F30"/>
  <c r="P28" i="78"/>
  <c r="P23"/>
  <c r="N29"/>
  <c r="D30"/>
  <c r="N23" i="79"/>
  <c r="N28"/>
  <c r="L29"/>
  <c r="L23" i="80"/>
  <c r="L28"/>
  <c r="J29"/>
  <c r="P30"/>
  <c r="I23" i="81"/>
  <c r="I28"/>
  <c r="K29"/>
  <c r="G23" i="77"/>
  <c r="G28"/>
  <c r="E29"/>
  <c r="K30"/>
  <c r="E28" i="78"/>
  <c r="E23"/>
  <c r="C29"/>
  <c r="O30"/>
  <c r="G30" i="70"/>
  <c r="P29" i="71"/>
  <c r="F30"/>
  <c r="I28" i="72"/>
  <c r="I23"/>
  <c r="G29"/>
  <c r="M30"/>
  <c r="H23" i="73"/>
  <c r="H28"/>
  <c r="F29"/>
  <c r="L30"/>
  <c r="E28" i="74"/>
  <c r="E23"/>
  <c r="C29"/>
  <c r="I30"/>
  <c r="C28" i="75"/>
  <c r="C23"/>
  <c r="G30"/>
  <c r="O29" i="76"/>
  <c r="E30"/>
  <c r="H28" i="72"/>
  <c r="H23"/>
  <c r="F29"/>
  <c r="L30"/>
  <c r="E23" i="73"/>
  <c r="E28"/>
  <c r="C29"/>
  <c r="I30"/>
  <c r="D23" i="74"/>
  <c r="D28"/>
  <c r="H30"/>
  <c r="P29" i="75"/>
  <c r="F30"/>
  <c r="P23" i="76"/>
  <c r="P28"/>
  <c r="N29"/>
  <c r="D30"/>
  <c r="D28" i="77"/>
  <c r="D23"/>
  <c r="H30"/>
  <c r="P29" i="78"/>
  <c r="F30"/>
  <c r="P23" i="79"/>
  <c r="P28"/>
  <c r="N29"/>
  <c r="D30"/>
  <c r="N28" i="80"/>
  <c r="N23"/>
  <c r="L29"/>
  <c r="K28" i="81"/>
  <c r="K23"/>
  <c r="O29"/>
  <c r="E30"/>
  <c r="I28" i="77"/>
  <c r="I23"/>
  <c r="G29"/>
  <c r="M30"/>
  <c r="G23" i="78"/>
  <c r="G28"/>
  <c r="E29"/>
  <c r="K28" i="79"/>
  <c r="K23"/>
  <c r="I29"/>
  <c r="O30"/>
  <c r="I28" i="80"/>
  <c r="I23"/>
  <c r="G29"/>
  <c r="M30"/>
  <c r="H23" i="81"/>
  <c r="H28"/>
  <c r="I29"/>
  <c r="F29"/>
  <c r="L30"/>
  <c r="F28" i="82"/>
  <c r="F23"/>
  <c r="D29"/>
  <c r="J30"/>
  <c r="C28" i="83"/>
  <c r="C23"/>
  <c r="G30"/>
  <c r="P29" i="84"/>
  <c r="F30"/>
  <c r="P28" i="85"/>
  <c r="P23"/>
  <c r="N29"/>
  <c r="D30"/>
  <c r="E28" i="86"/>
  <c r="E23"/>
  <c r="C29"/>
  <c r="G23" i="82"/>
  <c r="G28"/>
  <c r="E29"/>
  <c r="K30"/>
  <c r="F28" i="83"/>
  <c r="F23"/>
  <c r="D29"/>
  <c r="J30"/>
  <c r="E23" i="84"/>
  <c r="E28"/>
  <c r="M23" i="79"/>
  <c r="M28"/>
  <c r="I30"/>
  <c r="C28" i="80"/>
  <c r="C23"/>
  <c r="P29" i="76"/>
  <c r="F30"/>
  <c r="F28" i="77"/>
  <c r="F23"/>
  <c r="D29"/>
  <c r="J30"/>
  <c r="D28" i="78"/>
  <c r="D23"/>
  <c r="H30"/>
  <c r="P29" i="79"/>
  <c r="F30"/>
  <c r="P23" i="80"/>
  <c r="P28"/>
  <c r="N29"/>
  <c r="D30"/>
  <c r="M28" i="81"/>
  <c r="M23"/>
  <c r="I30"/>
  <c r="K28" i="77"/>
  <c r="K23"/>
  <c r="I29"/>
  <c r="O30"/>
  <c r="I28" i="78"/>
  <c r="I23"/>
  <c r="G29"/>
  <c r="E29" i="70"/>
  <c r="K30"/>
  <c r="F23" i="71"/>
  <c r="F25" s="1"/>
  <c r="F28"/>
  <c r="D29"/>
  <c r="J30"/>
  <c r="M28" i="72"/>
  <c r="M23"/>
  <c r="K29"/>
  <c r="L28" i="73"/>
  <c r="L23"/>
  <c r="J29"/>
  <c r="P30"/>
  <c r="I28" i="74"/>
  <c r="I23"/>
  <c r="G29"/>
  <c r="M30"/>
  <c r="G23" i="75"/>
  <c r="G28"/>
  <c r="E29"/>
  <c r="K30"/>
  <c r="E28" i="76"/>
  <c r="E23"/>
  <c r="C29"/>
  <c r="I30"/>
  <c r="L23" i="72"/>
  <c r="L28"/>
  <c r="J29"/>
  <c r="P30"/>
  <c r="I23" i="73"/>
  <c r="I25" s="1"/>
  <c r="I28"/>
  <c r="G29"/>
  <c r="M30"/>
  <c r="H28" i="74"/>
  <c r="H23"/>
  <c r="F29"/>
  <c r="L30"/>
  <c r="N29" i="58"/>
  <c r="D30"/>
  <c r="N23" i="59"/>
  <c r="N28"/>
  <c r="L29"/>
  <c r="L23" i="60"/>
  <c r="L28"/>
  <c r="J29"/>
  <c r="P30"/>
  <c r="I23" i="61"/>
  <c r="I28"/>
  <c r="G29"/>
  <c r="M30"/>
  <c r="H28" i="62"/>
  <c r="H23"/>
  <c r="F29"/>
  <c r="L30"/>
  <c r="H29" i="54"/>
  <c r="H35" s="1"/>
  <c r="N30"/>
  <c r="N36" s="1"/>
  <c r="H23" i="55"/>
  <c r="H25" s="1"/>
  <c r="G25" s="1"/>
  <c r="F25" s="1"/>
  <c r="E25" s="1"/>
  <c r="H28"/>
  <c r="F29"/>
  <c r="F35" s="1"/>
  <c r="L30"/>
  <c r="F28" i="56"/>
  <c r="F23"/>
  <c r="F25" s="1"/>
  <c r="E25" s="1"/>
  <c r="D29"/>
  <c r="J30"/>
  <c r="J36" s="1"/>
  <c r="D28" i="57"/>
  <c r="D23"/>
  <c r="H30"/>
  <c r="H36" s="1"/>
  <c r="G30" i="58"/>
  <c r="G36" s="1"/>
  <c r="M28"/>
  <c r="M23"/>
  <c r="M25" s="1"/>
  <c r="K29"/>
  <c r="K35" s="1"/>
  <c r="K28" i="59"/>
  <c r="K23"/>
  <c r="I29"/>
  <c r="O30"/>
  <c r="I23" i="60"/>
  <c r="I28"/>
  <c r="G29"/>
  <c r="M30"/>
  <c r="H23" i="61"/>
  <c r="H28"/>
  <c r="F29"/>
  <c r="L30"/>
  <c r="E23" i="62"/>
  <c r="E28"/>
  <c r="C29"/>
  <c r="I30"/>
  <c r="G30" i="63"/>
  <c r="O29" i="64"/>
  <c r="E30"/>
  <c r="P23" i="65"/>
  <c r="P28"/>
  <c r="N29"/>
  <c r="D30"/>
  <c r="N28" i="66"/>
  <c r="N23"/>
  <c r="L29"/>
  <c r="L23" i="67"/>
  <c r="L28"/>
  <c r="J29"/>
  <c r="P30"/>
  <c r="I23" i="68"/>
  <c r="I28"/>
  <c r="G29"/>
  <c r="O23" i="69"/>
  <c r="O28"/>
  <c r="M29"/>
  <c r="C30"/>
  <c r="I30" i="68"/>
  <c r="C28" i="69"/>
  <c r="C23"/>
  <c r="G30"/>
  <c r="P29" i="70"/>
  <c r="F30"/>
  <c r="O23" i="71"/>
  <c r="O28"/>
  <c r="M29"/>
  <c r="C30"/>
  <c r="F23" i="63"/>
  <c r="F28"/>
  <c r="D29"/>
  <c r="J30"/>
  <c r="D23" i="64"/>
  <c r="D28"/>
  <c r="H30"/>
  <c r="O29" i="65"/>
  <c r="E30"/>
  <c r="O23" i="66"/>
  <c r="O28"/>
  <c r="M29"/>
  <c r="C30"/>
  <c r="M23" i="67"/>
  <c r="M28"/>
  <c r="K29"/>
  <c r="L23" i="68"/>
  <c r="L28"/>
  <c r="J29"/>
  <c r="P30"/>
  <c r="N30" i="69"/>
  <c r="G23" i="70"/>
  <c r="G28"/>
  <c r="C29" i="59"/>
  <c r="I30"/>
  <c r="C23" i="60"/>
  <c r="C28"/>
  <c r="G30"/>
  <c r="P29" i="61"/>
  <c r="F30"/>
  <c r="O28" i="62"/>
  <c r="O23"/>
  <c r="M29"/>
  <c r="C30"/>
  <c r="E23" i="63"/>
  <c r="E28"/>
  <c r="K29"/>
  <c r="K23" i="64"/>
  <c r="K28"/>
  <c r="I29"/>
  <c r="O30"/>
  <c r="J28" i="65"/>
  <c r="J23"/>
  <c r="H29"/>
  <c r="N30"/>
  <c r="H23" i="66"/>
  <c r="H25" s="1"/>
  <c r="H28"/>
  <c r="F29"/>
  <c r="L30"/>
  <c r="F28" i="67"/>
  <c r="F23"/>
  <c r="D29"/>
  <c r="J30"/>
  <c r="C23" i="68"/>
  <c r="C28"/>
  <c r="G30"/>
  <c r="O29" i="69"/>
  <c r="E30"/>
  <c r="P28" i="70"/>
  <c r="P23"/>
  <c r="N29"/>
  <c r="D30"/>
  <c r="M23" i="71"/>
  <c r="M28"/>
  <c r="K29"/>
  <c r="D23" i="63"/>
  <c r="D25" s="1"/>
  <c r="D28"/>
  <c r="H30"/>
  <c r="P29" i="64"/>
  <c r="F30"/>
  <c r="O28" i="65"/>
  <c r="O23"/>
  <c r="M29"/>
  <c r="C30"/>
  <c r="M28" i="66"/>
  <c r="M23"/>
  <c r="K29"/>
  <c r="K23" i="67"/>
  <c r="K28"/>
  <c r="I29"/>
  <c r="O30"/>
  <c r="J23" i="68"/>
  <c r="K25" s="1"/>
  <c r="J25" s="1"/>
  <c r="J28"/>
  <c r="H29"/>
  <c r="N30"/>
  <c r="J30" i="69"/>
  <c r="C23" i="70"/>
  <c r="C28"/>
  <c r="H28" i="69"/>
  <c r="H23"/>
  <c r="F29"/>
  <c r="L30"/>
  <c r="E28" i="70"/>
  <c r="E23"/>
  <c r="C29"/>
  <c r="I30"/>
  <c r="D23" i="71"/>
  <c r="D28"/>
  <c r="H30"/>
  <c r="K28" i="72"/>
  <c r="K23"/>
  <c r="I29"/>
  <c r="O30"/>
  <c r="J28" i="73"/>
  <c r="J23"/>
  <c r="H29"/>
  <c r="N30"/>
  <c r="G23" i="74"/>
  <c r="G28"/>
  <c r="E29"/>
  <c r="K30"/>
  <c r="E28" i="75"/>
  <c r="E23"/>
  <c r="C29"/>
  <c r="I30"/>
  <c r="C28" i="76"/>
  <c r="C23"/>
  <c r="G30"/>
  <c r="J23" i="72"/>
  <c r="J28"/>
  <c r="H29"/>
  <c r="N30"/>
  <c r="G28" i="73"/>
  <c r="G23"/>
  <c r="E29"/>
  <c r="K30"/>
  <c r="F23" i="74"/>
  <c r="F28"/>
  <c r="D29"/>
  <c r="H30" i="75"/>
  <c r="N28" i="70"/>
  <c r="N23"/>
  <c r="N25" s="1"/>
  <c r="L29"/>
  <c r="K28" i="71"/>
  <c r="K23"/>
  <c r="I29"/>
  <c r="O30"/>
  <c r="P29" i="63"/>
  <c r="F30"/>
  <c r="P28" i="64"/>
  <c r="P23"/>
  <c r="N29"/>
  <c r="D30"/>
  <c r="M23" i="65"/>
  <c r="M28"/>
  <c r="K29"/>
  <c r="K28" i="66"/>
  <c r="K23"/>
  <c r="I29"/>
  <c r="O30"/>
  <c r="I23" i="67"/>
  <c r="I28"/>
  <c r="G29"/>
  <c r="M30"/>
  <c r="H28" i="68"/>
  <c r="H23"/>
  <c r="F29"/>
  <c r="L30"/>
  <c r="P29" i="69"/>
  <c r="F30"/>
  <c r="O29" i="59"/>
  <c r="O35" s="1"/>
  <c r="E30"/>
  <c r="O28" i="60"/>
  <c r="O23"/>
  <c r="M29"/>
  <c r="C30"/>
  <c r="N28" i="61"/>
  <c r="N23"/>
  <c r="N25" s="1"/>
  <c r="L29"/>
  <c r="L35" s="1"/>
  <c r="K23" i="62"/>
  <c r="K28"/>
  <c r="I29"/>
  <c r="I35" s="1"/>
  <c r="O30"/>
  <c r="O36" s="1"/>
  <c r="G29" i="63"/>
  <c r="M30"/>
  <c r="G28" i="64"/>
  <c r="G23"/>
  <c r="E29"/>
  <c r="E31" s="1"/>
  <c r="K30"/>
  <c r="F28" i="65"/>
  <c r="F23"/>
  <c r="D29"/>
  <c r="J30"/>
  <c r="D28" i="66"/>
  <c r="D23"/>
  <c r="H30"/>
  <c r="P29" i="67"/>
  <c r="F30"/>
  <c r="O28" i="68"/>
  <c r="O23"/>
  <c r="M29"/>
  <c r="M31" s="1"/>
  <c r="C30"/>
  <c r="M23" i="69"/>
  <c r="M28"/>
  <c r="K29"/>
  <c r="L23" i="70"/>
  <c r="L28"/>
  <c r="J29"/>
  <c r="P30"/>
  <c r="I23" i="71"/>
  <c r="I28"/>
  <c r="G29"/>
  <c r="M30"/>
  <c r="P28" i="63"/>
  <c r="P23"/>
  <c r="P25" s="1"/>
  <c r="N29"/>
  <c r="N35" s="1"/>
  <c r="D30"/>
  <c r="N23" i="64"/>
  <c r="N25" s="1"/>
  <c r="M25" s="1"/>
  <c r="N28"/>
  <c r="L29"/>
  <c r="L35" s="1"/>
  <c r="K23" i="65"/>
  <c r="K28"/>
  <c r="I29"/>
  <c r="O30"/>
  <c r="O36" s="1"/>
  <c r="I28" i="66"/>
  <c r="I23"/>
  <c r="G29"/>
  <c r="M30"/>
  <c r="M36" s="1"/>
  <c r="G28" i="67"/>
  <c r="G23"/>
  <c r="G25" s="1"/>
  <c r="E29"/>
  <c r="E31" s="1"/>
  <c r="K30"/>
  <c r="F23" i="68"/>
  <c r="F28"/>
  <c r="D29"/>
  <c r="J30"/>
  <c r="J31" s="1"/>
  <c r="N28" i="69"/>
  <c r="N23"/>
  <c r="L29"/>
  <c r="D28"/>
  <c r="D23"/>
  <c r="H30"/>
  <c r="O29" i="70"/>
  <c r="E30"/>
  <c r="P23" i="71"/>
  <c r="P25" s="1"/>
  <c r="P28"/>
  <c r="N29"/>
  <c r="D30"/>
  <c r="G23" i="72"/>
  <c r="G28"/>
  <c r="E29"/>
  <c r="K30"/>
  <c r="F28" i="73"/>
  <c r="F23"/>
  <c r="D29"/>
  <c r="J30"/>
  <c r="C28" i="74"/>
  <c r="C23"/>
  <c r="G30"/>
  <c r="O29" i="75"/>
  <c r="E30"/>
  <c r="O23" i="76"/>
  <c r="O28"/>
  <c r="M29"/>
  <c r="C30"/>
  <c r="F23" i="72"/>
  <c r="F28"/>
  <c r="D29"/>
  <c r="J30"/>
  <c r="C23" i="73"/>
  <c r="C28"/>
  <c r="G30"/>
  <c r="L23" i="75"/>
  <c r="L28"/>
  <c r="J29"/>
  <c r="J28" i="74"/>
  <c r="J23"/>
  <c r="H29"/>
  <c r="N30"/>
  <c r="H23" i="75"/>
  <c r="H28"/>
  <c r="F29"/>
  <c r="L30"/>
  <c r="F23" i="76"/>
  <c r="F28"/>
  <c r="D29"/>
  <c r="J30"/>
  <c r="J23" i="77"/>
  <c r="J28"/>
  <c r="H29"/>
  <c r="N30"/>
  <c r="H28" i="78"/>
  <c r="H23"/>
  <c r="F29"/>
  <c r="L30"/>
  <c r="F23" i="79"/>
  <c r="F28"/>
  <c r="D29"/>
  <c r="J30"/>
  <c r="D23" i="80"/>
  <c r="D28"/>
  <c r="H30"/>
  <c r="O23" i="77"/>
  <c r="O28"/>
  <c r="M29"/>
  <c r="C30"/>
  <c r="M28" i="78"/>
  <c r="M23"/>
  <c r="K29"/>
  <c r="I29" i="70"/>
  <c r="O30"/>
  <c r="J28" i="71"/>
  <c r="J23"/>
  <c r="H29"/>
  <c r="N30"/>
  <c r="O29" i="72"/>
  <c r="E30"/>
  <c r="P23" i="73"/>
  <c r="P28"/>
  <c r="N29"/>
  <c r="D30"/>
  <c r="M28" i="74"/>
  <c r="M23"/>
  <c r="K29"/>
  <c r="K28" i="75"/>
  <c r="K23"/>
  <c r="I29"/>
  <c r="O30"/>
  <c r="I28" i="76"/>
  <c r="I23"/>
  <c r="G29"/>
  <c r="M30"/>
  <c r="P28" i="72"/>
  <c r="P23"/>
  <c r="N29"/>
  <c r="D30"/>
  <c r="M23" i="73"/>
  <c r="M28"/>
  <c r="K29"/>
  <c r="L23" i="74"/>
  <c r="L28"/>
  <c r="J29"/>
  <c r="P30"/>
  <c r="J23" i="75"/>
  <c r="J28"/>
  <c r="H29"/>
  <c r="N30"/>
  <c r="H23" i="76"/>
  <c r="H25" s="1"/>
  <c r="G25" s="1"/>
  <c r="H28"/>
  <c r="F29"/>
  <c r="L30"/>
  <c r="L28" i="77"/>
  <c r="L23"/>
  <c r="J29"/>
  <c r="P30"/>
  <c r="J28" i="78"/>
  <c r="J23"/>
  <c r="H29"/>
  <c r="N30"/>
  <c r="H23" i="79"/>
  <c r="H28"/>
  <c r="F29"/>
  <c r="L30"/>
  <c r="F28" i="80"/>
  <c r="F23"/>
  <c r="D29"/>
  <c r="J30"/>
  <c r="C28" i="81"/>
  <c r="C23"/>
  <c r="O29" i="77"/>
  <c r="E30"/>
  <c r="O23" i="78"/>
  <c r="O28"/>
  <c r="M29"/>
  <c r="C30"/>
  <c r="I30"/>
  <c r="C28" i="79"/>
  <c r="C23"/>
  <c r="G30"/>
  <c r="O29" i="80"/>
  <c r="E30"/>
  <c r="P23" i="81"/>
  <c r="P28"/>
  <c r="O30"/>
  <c r="N29"/>
  <c r="D30"/>
  <c r="N28" i="82"/>
  <c r="N23"/>
  <c r="L29"/>
  <c r="K28" i="83"/>
  <c r="K23"/>
  <c r="I29"/>
  <c r="O30"/>
  <c r="J23" i="84"/>
  <c r="J28"/>
  <c r="H29"/>
  <c r="N30"/>
  <c r="H28" i="85"/>
  <c r="H23"/>
  <c r="F29"/>
  <c r="L30"/>
  <c r="O23" i="82"/>
  <c r="O28"/>
  <c r="M29"/>
  <c r="C30"/>
  <c r="N28" i="83"/>
  <c r="N23"/>
  <c r="L29"/>
  <c r="E23" i="79"/>
  <c r="E28"/>
  <c r="C29"/>
  <c r="G30" i="80"/>
  <c r="J23" i="76"/>
  <c r="J28"/>
  <c r="H29"/>
  <c r="H35" s="1"/>
  <c r="N30"/>
  <c r="N28" i="77"/>
  <c r="N23"/>
  <c r="L29"/>
  <c r="L28" i="78"/>
  <c r="L23"/>
  <c r="J29"/>
  <c r="P30"/>
  <c r="J28" i="79"/>
  <c r="J23"/>
  <c r="H29"/>
  <c r="N30"/>
  <c r="H23" i="80"/>
  <c r="H28"/>
  <c r="F29"/>
  <c r="L30"/>
  <c r="E28" i="81"/>
  <c r="E23"/>
  <c r="C29"/>
  <c r="C28" i="77"/>
  <c r="C23"/>
  <c r="G30"/>
  <c r="O29" i="78"/>
  <c r="G30"/>
  <c r="M29" i="70"/>
  <c r="M35" s="1"/>
  <c r="C30"/>
  <c r="N23" i="71"/>
  <c r="N25" s="1"/>
  <c r="M25" s="1"/>
  <c r="N28"/>
  <c r="L29"/>
  <c r="L35" s="1"/>
  <c r="E28" i="72"/>
  <c r="E31" s="1"/>
  <c r="E23"/>
  <c r="C29"/>
  <c r="I30"/>
  <c r="D28" i="73"/>
  <c r="D31" s="1"/>
  <c r="D23"/>
  <c r="H30"/>
  <c r="O29" i="74"/>
  <c r="E30"/>
  <c r="O23" i="75"/>
  <c r="O28"/>
  <c r="M29"/>
  <c r="C30"/>
  <c r="C31" s="1"/>
  <c r="M28" i="76"/>
  <c r="M23"/>
  <c r="K29"/>
  <c r="D23" i="72"/>
  <c r="D28"/>
  <c r="H30"/>
  <c r="O29" i="73"/>
  <c r="O35" s="1"/>
  <c r="E30"/>
  <c r="H36" s="1"/>
  <c r="P28" i="74"/>
  <c r="P23"/>
  <c r="P25" s="1"/>
  <c r="O25" s="1"/>
  <c r="N29"/>
  <c r="N35" s="1"/>
  <c r="D30"/>
  <c r="F23" i="75"/>
  <c r="F28"/>
  <c r="D29"/>
  <c r="J30"/>
  <c r="D28" i="76"/>
  <c r="D31" s="1"/>
  <c r="D23"/>
  <c r="D25" s="1"/>
  <c r="H30"/>
  <c r="H28" i="77"/>
  <c r="H23"/>
  <c r="F29"/>
  <c r="L30"/>
  <c r="F23" i="78"/>
  <c r="F25" s="1"/>
  <c r="E25" s="1"/>
  <c r="F28"/>
  <c r="D29"/>
  <c r="J30"/>
  <c r="D23" i="79"/>
  <c r="D25" s="1"/>
  <c r="D28"/>
  <c r="D31" s="1"/>
  <c r="H30"/>
  <c r="P29" i="80"/>
  <c r="F30"/>
  <c r="O28" i="81"/>
  <c r="O23"/>
  <c r="M30"/>
  <c r="M28" i="77"/>
  <c r="M23"/>
  <c r="K29"/>
  <c r="K28" i="78"/>
  <c r="K23"/>
  <c r="I29"/>
  <c r="E30"/>
  <c r="O23" i="79"/>
  <c r="O28"/>
  <c r="M29"/>
  <c r="C30"/>
  <c r="M28" i="80"/>
  <c r="M23"/>
  <c r="K29"/>
  <c r="L28" i="81"/>
  <c r="L23"/>
  <c r="G30"/>
  <c r="J29"/>
  <c r="P30"/>
  <c r="J23" i="82"/>
  <c r="J28"/>
  <c r="H29"/>
  <c r="N30"/>
  <c r="G28" i="83"/>
  <c r="G23"/>
  <c r="E29"/>
  <c r="K30"/>
  <c r="F28" i="84"/>
  <c r="F23"/>
  <c r="D29"/>
  <c r="J30"/>
  <c r="D28" i="85"/>
  <c r="D23"/>
  <c r="H30"/>
  <c r="M23" i="86"/>
  <c r="M28"/>
  <c r="K29"/>
  <c r="K28" i="82"/>
  <c r="K23"/>
  <c r="I29"/>
  <c r="O30"/>
  <c r="J28" i="83"/>
  <c r="J23"/>
  <c r="H29"/>
  <c r="N30"/>
  <c r="M28" i="84"/>
  <c r="M23"/>
  <c r="K28" i="80"/>
  <c r="K23"/>
  <c r="I29"/>
  <c r="G29" i="79"/>
  <c r="M30"/>
  <c r="G28" i="80"/>
  <c r="G23"/>
  <c r="E29"/>
  <c r="K30"/>
  <c r="F28" i="81"/>
  <c r="F23"/>
  <c r="E29"/>
  <c r="D29"/>
  <c r="J30"/>
  <c r="D23" i="82"/>
  <c r="D28"/>
  <c r="H30"/>
  <c r="O29" i="83"/>
  <c r="E30"/>
  <c r="P28" i="84"/>
  <c r="P23"/>
  <c r="N29"/>
  <c r="D30"/>
  <c r="N23" i="85"/>
  <c r="N28"/>
  <c r="L29"/>
  <c r="E23" i="82"/>
  <c r="E25" s="1"/>
  <c r="E28"/>
  <c r="C29"/>
  <c r="I30"/>
  <c r="D23" i="83"/>
  <c r="D25" s="1"/>
  <c r="D28"/>
  <c r="H30"/>
  <c r="G28" i="84"/>
  <c r="G23"/>
  <c r="E29"/>
  <c r="K30"/>
  <c r="E23" i="85"/>
  <c r="E28"/>
  <c r="C29"/>
  <c r="I30"/>
  <c r="P28" i="86"/>
  <c r="P23"/>
  <c r="N29"/>
  <c r="D30"/>
  <c r="M23" i="87"/>
  <c r="M28"/>
  <c r="K29"/>
  <c r="K23" i="88"/>
  <c r="K28"/>
  <c r="I29"/>
  <c r="O30"/>
  <c r="I23" i="89"/>
  <c r="I28"/>
  <c r="G29"/>
  <c r="M30"/>
  <c r="E30" i="86"/>
  <c r="P28" i="87"/>
  <c r="P23"/>
  <c r="N29"/>
  <c r="D30"/>
  <c r="N28" i="88"/>
  <c r="N23"/>
  <c r="L29"/>
  <c r="L23" i="89"/>
  <c r="L28"/>
  <c r="J29"/>
  <c r="P30"/>
  <c r="G29" i="84"/>
  <c r="J23" i="81"/>
  <c r="J25" s="1"/>
  <c r="J28"/>
  <c r="M29"/>
  <c r="C30"/>
  <c r="H29"/>
  <c r="N30"/>
  <c r="H23" i="82"/>
  <c r="H28"/>
  <c r="F29"/>
  <c r="L30"/>
  <c r="L36" s="1"/>
  <c r="E28" i="83"/>
  <c r="E23"/>
  <c r="C29"/>
  <c r="I30"/>
  <c r="D28" i="84"/>
  <c r="D23"/>
  <c r="H30"/>
  <c r="P29" i="85"/>
  <c r="F30"/>
  <c r="I28" i="86"/>
  <c r="I23"/>
  <c r="G29"/>
  <c r="I23" i="82"/>
  <c r="I28"/>
  <c r="G29"/>
  <c r="M30"/>
  <c r="H28" i="83"/>
  <c r="H23"/>
  <c r="H25" s="1"/>
  <c r="F29"/>
  <c r="L30"/>
  <c r="I28" i="84"/>
  <c r="I23"/>
  <c r="J25" s="1"/>
  <c r="K28"/>
  <c r="K23"/>
  <c r="K25" s="1"/>
  <c r="I29"/>
  <c r="O30"/>
  <c r="I28" i="85"/>
  <c r="I23"/>
  <c r="G29"/>
  <c r="M30"/>
  <c r="D23" i="86"/>
  <c r="D28"/>
  <c r="H30"/>
  <c r="O29" i="87"/>
  <c r="E30"/>
  <c r="O28" i="88"/>
  <c r="O23"/>
  <c r="O25" s="1"/>
  <c r="M29"/>
  <c r="C30"/>
  <c r="M23" i="89"/>
  <c r="M25" s="1"/>
  <c r="M28"/>
  <c r="K29"/>
  <c r="I30" i="86"/>
  <c r="D28" i="87"/>
  <c r="D23"/>
  <c r="H30"/>
  <c r="P29" i="88"/>
  <c r="F30"/>
  <c r="P23" i="89"/>
  <c r="P28"/>
  <c r="N29"/>
  <c r="D30"/>
  <c r="K29" i="84"/>
  <c r="I30"/>
  <c r="C23" i="85"/>
  <c r="C28"/>
  <c r="G30"/>
  <c r="O28" i="86"/>
  <c r="O23"/>
  <c r="P25" s="1"/>
  <c r="M29"/>
  <c r="N28"/>
  <c r="N23"/>
  <c r="L29"/>
  <c r="K28" i="87"/>
  <c r="K23"/>
  <c r="I29"/>
  <c r="O30"/>
  <c r="I28" i="88"/>
  <c r="I23"/>
  <c r="G29"/>
  <c r="M30"/>
  <c r="G23" i="89"/>
  <c r="G28"/>
  <c r="E29"/>
  <c r="K30"/>
  <c r="C30" i="86"/>
  <c r="N23" i="87"/>
  <c r="N28"/>
  <c r="L29"/>
  <c r="L28" i="88"/>
  <c r="L23"/>
  <c r="J29"/>
  <c r="P30"/>
  <c r="J23" i="89"/>
  <c r="J25" s="1"/>
  <c r="J28"/>
  <c r="H29"/>
  <c r="N30"/>
  <c r="O28" i="90"/>
  <c r="O23"/>
  <c r="M29"/>
  <c r="C30"/>
  <c r="N23" i="91"/>
  <c r="N28"/>
  <c r="L29"/>
  <c r="K23" i="92"/>
  <c r="K28"/>
  <c r="I29"/>
  <c r="O30"/>
  <c r="G28" i="93"/>
  <c r="N23"/>
  <c r="J23" i="90"/>
  <c r="J28"/>
  <c r="H29"/>
  <c r="N30"/>
  <c r="G28" i="91"/>
  <c r="G23"/>
  <c r="E29"/>
  <c r="K30"/>
  <c r="E28" i="90"/>
  <c r="E23"/>
  <c r="C29"/>
  <c r="I30"/>
  <c r="D28" i="91"/>
  <c r="D23"/>
  <c r="H30"/>
  <c r="O29" i="92"/>
  <c r="E30"/>
  <c r="M28" i="93"/>
  <c r="P23" i="90"/>
  <c r="P25" s="1"/>
  <c r="P28"/>
  <c r="N29"/>
  <c r="D30"/>
  <c r="M30" i="91"/>
  <c r="F23" i="92"/>
  <c r="F28"/>
  <c r="H28"/>
  <c r="H23"/>
  <c r="E30" i="84"/>
  <c r="O28" i="85"/>
  <c r="O23"/>
  <c r="O25" s="1"/>
  <c r="M29"/>
  <c r="C30"/>
  <c r="N23" i="75"/>
  <c r="N28"/>
  <c r="L29"/>
  <c r="L35" s="1"/>
  <c r="L28" i="76"/>
  <c r="L23"/>
  <c r="L25" s="1"/>
  <c r="J29"/>
  <c r="J35" s="1"/>
  <c r="P30"/>
  <c r="P28" i="77"/>
  <c r="P23"/>
  <c r="P25" s="1"/>
  <c r="N29"/>
  <c r="D30"/>
  <c r="N23" i="78"/>
  <c r="N25" s="1"/>
  <c r="M25" s="1"/>
  <c r="N28"/>
  <c r="L29"/>
  <c r="L23" i="79"/>
  <c r="L25" s="1"/>
  <c r="L28"/>
  <c r="J29"/>
  <c r="P30"/>
  <c r="J23" i="80"/>
  <c r="J28"/>
  <c r="H29"/>
  <c r="N30"/>
  <c r="G28" i="81"/>
  <c r="G23"/>
  <c r="G29"/>
  <c r="E28" i="77"/>
  <c r="E31" s="1"/>
  <c r="E23"/>
  <c r="C29"/>
  <c r="I30"/>
  <c r="I36" s="1"/>
  <c r="C28" i="78"/>
  <c r="C31" s="1"/>
  <c r="C23"/>
  <c r="K30"/>
  <c r="M30"/>
  <c r="G23" i="79"/>
  <c r="G28"/>
  <c r="E29"/>
  <c r="K30"/>
  <c r="E28" i="80"/>
  <c r="E23"/>
  <c r="C29"/>
  <c r="I30"/>
  <c r="D28" i="81"/>
  <c r="D23"/>
  <c r="H30"/>
  <c r="P29" i="82"/>
  <c r="F30"/>
  <c r="O28" i="83"/>
  <c r="O23"/>
  <c r="M29"/>
  <c r="C30"/>
  <c r="N28" i="84"/>
  <c r="N23"/>
  <c r="L29"/>
  <c r="L28" i="85"/>
  <c r="L23"/>
  <c r="J29"/>
  <c r="P30"/>
  <c r="C28" i="82"/>
  <c r="C23"/>
  <c r="G30"/>
  <c r="P29" i="83"/>
  <c r="F30"/>
  <c r="I28" i="79"/>
  <c r="I23"/>
  <c r="I25" s="1"/>
  <c r="K29"/>
  <c r="O30" i="80"/>
  <c r="O29" i="79"/>
  <c r="E30"/>
  <c r="O28" i="80"/>
  <c r="O23"/>
  <c r="M29"/>
  <c r="C30"/>
  <c r="N28" i="81"/>
  <c r="N23"/>
  <c r="K30"/>
  <c r="L29"/>
  <c r="L23" i="82"/>
  <c r="L28"/>
  <c r="J29"/>
  <c r="P30"/>
  <c r="I23" i="83"/>
  <c r="I28"/>
  <c r="G29"/>
  <c r="M30"/>
  <c r="H28" i="84"/>
  <c r="H23"/>
  <c r="F29"/>
  <c r="L30"/>
  <c r="F23" i="85"/>
  <c r="F28"/>
  <c r="D29"/>
  <c r="J30"/>
  <c r="O29" i="86"/>
  <c r="M23" i="82"/>
  <c r="M25" s="1"/>
  <c r="M28"/>
  <c r="K29"/>
  <c r="L23" i="83"/>
  <c r="L28"/>
  <c r="J29"/>
  <c r="P30"/>
  <c r="O28" i="84"/>
  <c r="O23"/>
  <c r="M29"/>
  <c r="C30"/>
  <c r="M23" i="85"/>
  <c r="M28"/>
  <c r="K29"/>
  <c r="C28" i="86"/>
  <c r="C23"/>
  <c r="H28"/>
  <c r="H23"/>
  <c r="F29"/>
  <c r="L30"/>
  <c r="E23" i="87"/>
  <c r="E28"/>
  <c r="C29"/>
  <c r="I30"/>
  <c r="C23" i="88"/>
  <c r="C28"/>
  <c r="G30"/>
  <c r="O29" i="89"/>
  <c r="E30"/>
  <c r="M30" i="86"/>
  <c r="H28" i="87"/>
  <c r="H23"/>
  <c r="F29"/>
  <c r="L30"/>
  <c r="F28" i="88"/>
  <c r="F23"/>
  <c r="D29"/>
  <c r="J30"/>
  <c r="D23" i="89"/>
  <c r="D28"/>
  <c r="H30"/>
  <c r="O29" i="84"/>
  <c r="P29" i="81"/>
  <c r="F30"/>
  <c r="P23" i="82"/>
  <c r="P25" s="1"/>
  <c r="O25" s="1"/>
  <c r="P28"/>
  <c r="N29"/>
  <c r="D30"/>
  <c r="M28" i="83"/>
  <c r="M23"/>
  <c r="K29"/>
  <c r="L28" i="84"/>
  <c r="L23"/>
  <c r="J29"/>
  <c r="P30"/>
  <c r="J28" i="85"/>
  <c r="J23"/>
  <c r="H29"/>
  <c r="N30"/>
  <c r="O29" i="82"/>
  <c r="E30"/>
  <c r="P28" i="83"/>
  <c r="P23"/>
  <c r="P25" s="1"/>
  <c r="N29"/>
  <c r="D30"/>
  <c r="C28" i="84"/>
  <c r="C23"/>
  <c r="G30"/>
  <c r="O29" i="85"/>
  <c r="E30"/>
  <c r="K28" i="86"/>
  <c r="K23"/>
  <c r="I29"/>
  <c r="L23"/>
  <c r="L28"/>
  <c r="J29"/>
  <c r="P30"/>
  <c r="I23" i="87"/>
  <c r="I28"/>
  <c r="G29"/>
  <c r="M30"/>
  <c r="G28" i="88"/>
  <c r="G23"/>
  <c r="G25" s="1"/>
  <c r="E29"/>
  <c r="K30"/>
  <c r="E23" i="89"/>
  <c r="E28"/>
  <c r="C29"/>
  <c r="I30"/>
  <c r="L28" i="87"/>
  <c r="L23"/>
  <c r="J29"/>
  <c r="P30"/>
  <c r="J23" i="88"/>
  <c r="J28"/>
  <c r="H29"/>
  <c r="N30"/>
  <c r="H23" i="89"/>
  <c r="H28"/>
  <c r="F29"/>
  <c r="L30"/>
  <c r="C29" i="84"/>
  <c r="K23" i="85"/>
  <c r="K28"/>
  <c r="I29"/>
  <c r="I35" s="1"/>
  <c r="O30"/>
  <c r="F28" i="86"/>
  <c r="F23"/>
  <c r="D29"/>
  <c r="J30"/>
  <c r="C28" i="87"/>
  <c r="C23"/>
  <c r="D25" s="1"/>
  <c r="G30"/>
  <c r="O29" i="88"/>
  <c r="E30"/>
  <c r="O23" i="89"/>
  <c r="O28"/>
  <c r="M29"/>
  <c r="C30"/>
  <c r="K30" i="86"/>
  <c r="F23" i="87"/>
  <c r="F28"/>
  <c r="D29"/>
  <c r="J30"/>
  <c r="D28" i="88"/>
  <c r="D23"/>
  <c r="H30"/>
  <c r="P29" i="89"/>
  <c r="F30"/>
  <c r="G28" i="90"/>
  <c r="G23"/>
  <c r="E29"/>
  <c r="K30"/>
  <c r="F23" i="91"/>
  <c r="F28"/>
  <c r="D29"/>
  <c r="J30"/>
  <c r="C23" i="92"/>
  <c r="C28"/>
  <c r="G30"/>
  <c r="O28" i="93"/>
  <c r="P29" i="90"/>
  <c r="F30"/>
  <c r="O28" i="91"/>
  <c r="O23"/>
  <c r="O25" s="1"/>
  <c r="M29"/>
  <c r="C30"/>
  <c r="P29" i="92"/>
  <c r="M28" i="90"/>
  <c r="M23"/>
  <c r="K29"/>
  <c r="L28" i="91"/>
  <c r="L23"/>
  <c r="J29"/>
  <c r="P30"/>
  <c r="I28" i="92"/>
  <c r="I23"/>
  <c r="G29"/>
  <c r="M30"/>
  <c r="E28" i="93"/>
  <c r="J23"/>
  <c r="H23" i="90"/>
  <c r="H25" s="1"/>
  <c r="H28"/>
  <c r="F29"/>
  <c r="L30"/>
  <c r="I28" i="91"/>
  <c r="I23"/>
  <c r="G29"/>
  <c r="D29" i="92"/>
  <c r="M30" i="84"/>
  <c r="M36" s="1"/>
  <c r="G28" i="85"/>
  <c r="G23"/>
  <c r="G25" s="1"/>
  <c r="E29"/>
  <c r="K30"/>
  <c r="K36" s="1"/>
  <c r="G28" i="86"/>
  <c r="G23"/>
  <c r="H25" s="1"/>
  <c r="E29"/>
  <c r="J28"/>
  <c r="J23"/>
  <c r="J25" s="1"/>
  <c r="H29"/>
  <c r="N30"/>
  <c r="G23" i="87"/>
  <c r="G28"/>
  <c r="E29"/>
  <c r="K30"/>
  <c r="E28" i="88"/>
  <c r="E31" s="1"/>
  <c r="E23"/>
  <c r="C29"/>
  <c r="I30"/>
  <c r="C28" i="89"/>
  <c r="C23"/>
  <c r="G30"/>
  <c r="O30" i="86"/>
  <c r="J23" i="87"/>
  <c r="J28"/>
  <c r="H29"/>
  <c r="H35" s="1"/>
  <c r="N30"/>
  <c r="H23" i="88"/>
  <c r="H25" s="1"/>
  <c r="H28"/>
  <c r="F29"/>
  <c r="F35" s="1"/>
  <c r="L30"/>
  <c r="F23" i="89"/>
  <c r="F28"/>
  <c r="D29"/>
  <c r="J30"/>
  <c r="K23" i="90"/>
  <c r="K28"/>
  <c r="I29"/>
  <c r="O30"/>
  <c r="J23" i="91"/>
  <c r="J28"/>
  <c r="H29"/>
  <c r="N30"/>
  <c r="G28" i="92"/>
  <c r="G23"/>
  <c r="E29"/>
  <c r="K30"/>
  <c r="C28" i="93"/>
  <c r="F23"/>
  <c r="F28" i="90"/>
  <c r="F23"/>
  <c r="F25" s="1"/>
  <c r="D29"/>
  <c r="J30"/>
  <c r="C28" i="91"/>
  <c r="C23"/>
  <c r="G30"/>
  <c r="O29" i="90"/>
  <c r="E30"/>
  <c r="P28" i="91"/>
  <c r="P23"/>
  <c r="P25" s="1"/>
  <c r="N29"/>
  <c r="D30"/>
  <c r="M23" i="92"/>
  <c r="M28"/>
  <c r="K29"/>
  <c r="I28" i="93"/>
  <c r="L28" i="90"/>
  <c r="L23"/>
  <c r="J29"/>
  <c r="P30"/>
  <c r="O29" i="91"/>
  <c r="E30"/>
  <c r="E28"/>
  <c r="E23"/>
  <c r="E25" s="1"/>
  <c r="D25" s="1"/>
  <c r="C29"/>
  <c r="I30"/>
  <c r="D23" i="92"/>
  <c r="D28"/>
  <c r="H30"/>
  <c r="P28" i="93"/>
  <c r="O29"/>
  <c r="E30"/>
  <c r="N23" i="94"/>
  <c r="N28"/>
  <c r="L29"/>
  <c r="I23" i="95"/>
  <c r="I28"/>
  <c r="N29" i="93"/>
  <c r="D30"/>
  <c r="K28" i="94"/>
  <c r="K23"/>
  <c r="I29"/>
  <c r="O30"/>
  <c r="H28" i="95"/>
  <c r="H23"/>
  <c r="G29"/>
  <c r="F30" i="92"/>
  <c r="N28" i="93"/>
  <c r="M29"/>
  <c r="C30"/>
  <c r="L23" i="94"/>
  <c r="L28"/>
  <c r="J29"/>
  <c r="P30"/>
  <c r="G23" i="95"/>
  <c r="G28"/>
  <c r="L29" i="93"/>
  <c r="I23" i="94"/>
  <c r="I28"/>
  <c r="G29"/>
  <c r="M30"/>
  <c r="N29" i="92"/>
  <c r="D30"/>
  <c r="L28" i="93"/>
  <c r="O23"/>
  <c r="K29"/>
  <c r="J23" i="94"/>
  <c r="J25" s="1"/>
  <c r="J28"/>
  <c r="H29"/>
  <c r="N30"/>
  <c r="E28" i="95"/>
  <c r="E23"/>
  <c r="O30"/>
  <c r="J29" i="93"/>
  <c r="P30"/>
  <c r="G23" i="94"/>
  <c r="G28"/>
  <c r="E29"/>
  <c r="K30"/>
  <c r="D28" i="95"/>
  <c r="D23"/>
  <c r="M30"/>
  <c r="J28" i="93"/>
  <c r="M23"/>
  <c r="I29"/>
  <c r="O30"/>
  <c r="H23" i="94"/>
  <c r="H25" s="1"/>
  <c r="H28"/>
  <c r="F29"/>
  <c r="L30"/>
  <c r="C28" i="95"/>
  <c r="C23"/>
  <c r="K30"/>
  <c r="H29" i="93"/>
  <c r="N30"/>
  <c r="E23" i="94"/>
  <c r="E28"/>
  <c r="C29"/>
  <c r="P29" i="86"/>
  <c r="F30"/>
  <c r="O23" i="87"/>
  <c r="O28"/>
  <c r="M29"/>
  <c r="C30"/>
  <c r="M28" i="88"/>
  <c r="M23"/>
  <c r="K29"/>
  <c r="K28" i="89"/>
  <c r="K23"/>
  <c r="K25" s="1"/>
  <c r="I29"/>
  <c r="O30"/>
  <c r="G30" i="86"/>
  <c r="H36" s="1"/>
  <c r="G36" s="1"/>
  <c r="P29" i="87"/>
  <c r="F30"/>
  <c r="P23" i="88"/>
  <c r="P25" s="1"/>
  <c r="P28"/>
  <c r="N29"/>
  <c r="D30"/>
  <c r="N23" i="89"/>
  <c r="N28"/>
  <c r="L29"/>
  <c r="C23" i="90"/>
  <c r="C28"/>
  <c r="G30"/>
  <c r="P29" i="91"/>
  <c r="F30"/>
  <c r="O28" i="92"/>
  <c r="O23"/>
  <c r="M29"/>
  <c r="C30"/>
  <c r="K28" i="93"/>
  <c r="N28" i="90"/>
  <c r="N23"/>
  <c r="N25" s="1"/>
  <c r="L29"/>
  <c r="K28" i="91"/>
  <c r="K23"/>
  <c r="I29"/>
  <c r="O30"/>
  <c r="J28" i="92"/>
  <c r="J23"/>
  <c r="J25" s="1"/>
  <c r="I25" s="1"/>
  <c r="H25" s="1"/>
  <c r="H29"/>
  <c r="I23" i="90"/>
  <c r="I28"/>
  <c r="G29"/>
  <c r="M30"/>
  <c r="H28" i="91"/>
  <c r="H23"/>
  <c r="H25" s="1"/>
  <c r="F29"/>
  <c r="L30"/>
  <c r="E23" i="92"/>
  <c r="E28"/>
  <c r="C29"/>
  <c r="I30"/>
  <c r="C23" i="93"/>
  <c r="D28" i="90"/>
  <c r="D23"/>
  <c r="H30"/>
  <c r="P23" i="92"/>
  <c r="P28"/>
  <c r="M28" i="91"/>
  <c r="M23"/>
  <c r="M25" s="1"/>
  <c r="L25" s="1"/>
  <c r="K29"/>
  <c r="N28" i="92"/>
  <c r="N23"/>
  <c r="L29"/>
  <c r="L23"/>
  <c r="L28"/>
  <c r="J29"/>
  <c r="P30"/>
  <c r="H28" i="93"/>
  <c r="P23"/>
  <c r="K23"/>
  <c r="G29"/>
  <c r="M30"/>
  <c r="F23" i="94"/>
  <c r="F28"/>
  <c r="D29"/>
  <c r="J30"/>
  <c r="G30" i="95"/>
  <c r="F29" i="93"/>
  <c r="L30"/>
  <c r="C28" i="94"/>
  <c r="C23"/>
  <c r="G30"/>
  <c r="P28" i="95"/>
  <c r="P23"/>
  <c r="C23" i="97"/>
  <c r="C28"/>
  <c r="N30" i="92"/>
  <c r="F28" i="93"/>
  <c r="L23"/>
  <c r="I23"/>
  <c r="E29"/>
  <c r="K30"/>
  <c r="D23" i="94"/>
  <c r="D28"/>
  <c r="H30"/>
  <c r="O23" i="95"/>
  <c r="O28"/>
  <c r="M29"/>
  <c r="C30"/>
  <c r="D29" i="93"/>
  <c r="J30"/>
  <c r="O29" i="94"/>
  <c r="E30"/>
  <c r="F28" i="95"/>
  <c r="F23"/>
  <c r="F29" i="92"/>
  <c r="L30"/>
  <c r="D28" i="93"/>
  <c r="H23"/>
  <c r="G23"/>
  <c r="C29"/>
  <c r="I30"/>
  <c r="P29" i="94"/>
  <c r="F30"/>
  <c r="M28" i="95"/>
  <c r="M23"/>
  <c r="I29"/>
  <c r="H30" i="93"/>
  <c r="O23" i="94"/>
  <c r="O28"/>
  <c r="M29"/>
  <c r="C30"/>
  <c r="L28" i="95"/>
  <c r="L23"/>
  <c r="J30" i="92"/>
  <c r="D23" i="93"/>
  <c r="E23"/>
  <c r="G30"/>
  <c r="P23" i="94"/>
  <c r="P25" s="1"/>
  <c r="O25" s="1"/>
  <c r="P28"/>
  <c r="N29"/>
  <c r="D30"/>
  <c r="K28" i="95"/>
  <c r="K23"/>
  <c r="E29"/>
  <c r="P29" i="93"/>
  <c r="P35" s="1"/>
  <c r="F30"/>
  <c r="F36" s="1"/>
  <c r="M23" i="94"/>
  <c r="M28"/>
  <c r="K29"/>
  <c r="E30" i="95"/>
  <c r="M23" i="97"/>
  <c r="M28"/>
  <c r="K29"/>
  <c r="I23" i="98"/>
  <c r="I28"/>
  <c r="G29"/>
  <c r="M30"/>
  <c r="P29" i="95"/>
  <c r="F30"/>
  <c r="N23" i="97"/>
  <c r="N25" s="1"/>
  <c r="N28"/>
  <c r="L29"/>
  <c r="J23" i="98"/>
  <c r="J28"/>
  <c r="H29"/>
  <c r="N30"/>
  <c r="G28" i="97"/>
  <c r="G23"/>
  <c r="E29"/>
  <c r="K30"/>
  <c r="C23" i="98"/>
  <c r="C28"/>
  <c r="G30"/>
  <c r="J29" i="95"/>
  <c r="P30"/>
  <c r="H23" i="97"/>
  <c r="H28"/>
  <c r="F29"/>
  <c r="L30"/>
  <c r="D28" i="98"/>
  <c r="D23"/>
  <c r="H30"/>
  <c r="C29" i="95"/>
  <c r="O29" i="97"/>
  <c r="E30"/>
  <c r="M23" i="98"/>
  <c r="M28"/>
  <c r="K29"/>
  <c r="D29" i="95"/>
  <c r="J30"/>
  <c r="P29" i="97"/>
  <c r="F30"/>
  <c r="N28" i="98"/>
  <c r="N23"/>
  <c r="L29"/>
  <c r="K28" i="97"/>
  <c r="K23"/>
  <c r="I29"/>
  <c r="O30"/>
  <c r="G28" i="98"/>
  <c r="G23"/>
  <c r="E29"/>
  <c r="K30"/>
  <c r="N29" i="95"/>
  <c r="D30"/>
  <c r="L28" i="97"/>
  <c r="L23"/>
  <c r="J29"/>
  <c r="P30"/>
  <c r="H28" i="98"/>
  <c r="H23"/>
  <c r="F29"/>
  <c r="L30"/>
  <c r="I30" i="94"/>
  <c r="N23" i="95"/>
  <c r="N28"/>
  <c r="J23"/>
  <c r="J28"/>
  <c r="O29"/>
  <c r="K29"/>
  <c r="E23" i="97"/>
  <c r="E28"/>
  <c r="C29"/>
  <c r="I30"/>
  <c r="O29" i="98"/>
  <c r="E30"/>
  <c r="H29" i="95"/>
  <c r="N30"/>
  <c r="F23" i="97"/>
  <c r="F25" s="1"/>
  <c r="F28"/>
  <c r="D29"/>
  <c r="J30"/>
  <c r="P29" i="98"/>
  <c r="F30"/>
  <c r="O28" i="97"/>
  <c r="O23"/>
  <c r="M29"/>
  <c r="C30"/>
  <c r="K23" i="98"/>
  <c r="K28"/>
  <c r="I29"/>
  <c r="O30"/>
  <c r="H30" i="95"/>
  <c r="P23" i="97"/>
  <c r="P28"/>
  <c r="N29"/>
  <c r="D30"/>
  <c r="L28" i="98"/>
  <c r="L23"/>
  <c r="J29"/>
  <c r="P30"/>
  <c r="I30" i="95"/>
  <c r="I28" i="97"/>
  <c r="I23"/>
  <c r="G29"/>
  <c r="M30"/>
  <c r="E23" i="98"/>
  <c r="E28"/>
  <c r="C29"/>
  <c r="I30"/>
  <c r="L29" i="95"/>
  <c r="J23" i="97"/>
  <c r="J28"/>
  <c r="H29"/>
  <c r="N30"/>
  <c r="F28" i="98"/>
  <c r="F23"/>
  <c r="D29"/>
  <c r="J30"/>
  <c r="J36" s="1"/>
  <c r="G30" i="97"/>
  <c r="O28" i="98"/>
  <c r="O23"/>
  <c r="M29"/>
  <c r="M35" s="1"/>
  <c r="C30"/>
  <c r="F29" i="95"/>
  <c r="L30"/>
  <c r="D28" i="97"/>
  <c r="D23"/>
  <c r="H30"/>
  <c r="P28" i="98"/>
  <c r="P23"/>
  <c r="N29"/>
  <c r="D30"/>
  <c r="W79" i="105"/>
  <c r="D31" i="84"/>
  <c r="L35" i="95"/>
  <c r="K35" s="1"/>
  <c r="J35" s="1"/>
  <c r="E31" i="92"/>
  <c r="F36" i="86"/>
  <c r="G31" i="89"/>
  <c r="G35" i="87"/>
  <c r="G25" i="86"/>
  <c r="F36" i="72"/>
  <c r="P25"/>
  <c r="H25"/>
  <c r="P25" i="69"/>
  <c r="L36" i="37"/>
  <c r="P36" i="97"/>
  <c r="J35"/>
  <c r="F35" i="95"/>
  <c r="G36" i="97"/>
  <c r="F36"/>
  <c r="H35"/>
  <c r="I36" i="98"/>
  <c r="H36"/>
  <c r="N35" i="92"/>
  <c r="M35" s="1"/>
  <c r="L35" s="1"/>
  <c r="J35"/>
  <c r="G25"/>
  <c r="C31" i="90"/>
  <c r="K25" i="85"/>
  <c r="I25" i="87"/>
  <c r="D25" i="86"/>
  <c r="K35" i="83"/>
  <c r="J35" s="1"/>
  <c r="N35" i="82"/>
  <c r="I35" i="35"/>
  <c r="G35" i="97"/>
  <c r="I25"/>
  <c r="H25" s="1"/>
  <c r="O25"/>
  <c r="G25"/>
  <c r="K25" i="95"/>
  <c r="J25" s="1"/>
  <c r="I25" s="1"/>
  <c r="H25" s="1"/>
  <c r="L36" i="94"/>
  <c r="I35" i="93"/>
  <c r="I36" i="91"/>
  <c r="H36" s="1"/>
  <c r="G36" s="1"/>
  <c r="O35"/>
  <c r="G36" i="98"/>
  <c r="K36" i="95"/>
  <c r="H36" i="93"/>
  <c r="L36" i="92"/>
  <c r="M35" i="93"/>
  <c r="C31" i="97"/>
  <c r="P25" i="95"/>
  <c r="G36" i="94"/>
  <c r="K25"/>
  <c r="D31" i="92"/>
  <c r="I36"/>
  <c r="F25"/>
  <c r="E25" s="1"/>
  <c r="K25" i="91"/>
  <c r="J25" s="1"/>
  <c r="L35" i="90"/>
  <c r="P35" i="86"/>
  <c r="F35" i="90"/>
  <c r="N36" i="89"/>
  <c r="P35"/>
  <c r="P36" i="88"/>
  <c r="J35"/>
  <c r="L35" i="87"/>
  <c r="K36" i="86"/>
  <c r="L35"/>
  <c r="G36" i="85"/>
  <c r="J25"/>
  <c r="I25" s="1"/>
  <c r="I36" i="84"/>
  <c r="J25" i="88"/>
  <c r="L25" i="86"/>
  <c r="I35" i="84"/>
  <c r="P35" i="81"/>
  <c r="M25" i="85"/>
  <c r="E25"/>
  <c r="H36" i="83"/>
  <c r="D25" i="82"/>
  <c r="J36" i="81"/>
  <c r="I35" i="80"/>
  <c r="I36"/>
  <c r="H36" i="78"/>
  <c r="G36" s="1"/>
  <c r="F36" s="1"/>
  <c r="L25"/>
  <c r="K25" s="1"/>
  <c r="L36" i="77"/>
  <c r="P36" i="76"/>
  <c r="F36" i="71"/>
  <c r="P35" i="69"/>
  <c r="F36" i="61"/>
  <c r="H35"/>
  <c r="G36" i="60"/>
  <c r="I36" i="59"/>
  <c r="H25" i="39"/>
  <c r="I36" i="37"/>
  <c r="H36" i="34"/>
  <c r="N35"/>
  <c r="O25"/>
  <c r="M36" i="33"/>
  <c r="O35"/>
  <c r="H25"/>
  <c r="O36" i="32"/>
  <c r="K35" i="31"/>
  <c r="N35" i="30"/>
  <c r="N36" i="29"/>
  <c r="P35"/>
  <c r="P36" i="28"/>
  <c r="K36" i="30"/>
  <c r="I35" i="28"/>
  <c r="N25" i="35"/>
  <c r="F25"/>
  <c r="K35" i="90"/>
  <c r="I35" i="92"/>
  <c r="O25" i="89"/>
  <c r="N25" s="1"/>
  <c r="G25"/>
  <c r="F25" s="1"/>
  <c r="E25" s="1"/>
  <c r="M36" i="88"/>
  <c r="O35"/>
  <c r="O36" i="87"/>
  <c r="I25" i="88"/>
  <c r="K35" i="89"/>
  <c r="M36" i="87"/>
  <c r="J35" i="89"/>
  <c r="L36" i="87"/>
  <c r="M25"/>
  <c r="E25"/>
  <c r="C31" i="86"/>
  <c r="H31" i="84"/>
  <c r="I25" i="83"/>
  <c r="N36"/>
  <c r="P35"/>
  <c r="J35" i="85"/>
  <c r="J35" i="81"/>
  <c r="N36" i="80"/>
  <c r="P36" i="79"/>
  <c r="K36" i="75"/>
  <c r="J35" i="73"/>
  <c r="I35" i="77"/>
  <c r="D25" i="78"/>
  <c r="J36" i="77"/>
  <c r="N25"/>
  <c r="F25"/>
  <c r="N25" i="83"/>
  <c r="F25"/>
  <c r="N35" i="81"/>
  <c r="M36" i="80"/>
  <c r="O36" i="79"/>
  <c r="G36" i="77"/>
  <c r="N25" i="80"/>
  <c r="M25" s="1"/>
  <c r="F25"/>
  <c r="E25" s="1"/>
  <c r="N35" i="79"/>
  <c r="N36" i="78"/>
  <c r="J25"/>
  <c r="L25" i="77"/>
  <c r="D25"/>
  <c r="F35" i="76"/>
  <c r="F36" i="75"/>
  <c r="H35"/>
  <c r="D31" i="74"/>
  <c r="I36" i="73"/>
  <c r="E31"/>
  <c r="M25" i="74"/>
  <c r="E25"/>
  <c r="H36" i="72"/>
  <c r="L36" i="78"/>
  <c r="P25"/>
  <c r="H25"/>
  <c r="J36" i="76"/>
  <c r="F35" i="75"/>
  <c r="J25" i="74"/>
  <c r="I25" s="1"/>
  <c r="H25" s="1"/>
  <c r="G25" s="1"/>
  <c r="I25" i="75"/>
  <c r="N25" i="73"/>
  <c r="M25" s="1"/>
  <c r="L25" s="1"/>
  <c r="F25"/>
  <c r="E25" s="1"/>
  <c r="D25" s="1"/>
  <c r="K36" i="72"/>
  <c r="N35" i="71"/>
  <c r="M36" i="70"/>
  <c r="O35"/>
  <c r="N25" i="69"/>
  <c r="I36"/>
  <c r="N25" i="65"/>
  <c r="M25" s="1"/>
  <c r="L25" s="1"/>
  <c r="F25"/>
  <c r="E25" s="1"/>
  <c r="O25" i="64"/>
  <c r="G25"/>
  <c r="M25" i="70"/>
  <c r="L25" s="1"/>
  <c r="K25" s="1"/>
  <c r="E25"/>
  <c r="D25" s="1"/>
  <c r="O36" i="76"/>
  <c r="M25" i="75"/>
  <c r="M35" i="74"/>
  <c r="F36" i="69"/>
  <c r="J34" i="68"/>
  <c r="L36" i="66"/>
  <c r="P25" i="70"/>
  <c r="H25"/>
  <c r="F25" i="67"/>
  <c r="E25" s="1"/>
  <c r="J25" i="65"/>
  <c r="J25" i="69"/>
  <c r="D25" i="67"/>
  <c r="D25" i="56"/>
  <c r="F35" i="58"/>
  <c r="P25" i="47"/>
  <c r="O25" s="1"/>
  <c r="N25" s="1"/>
  <c r="L25"/>
  <c r="D25"/>
  <c r="N25" i="46"/>
  <c r="F25"/>
  <c r="N35" i="37"/>
  <c r="N36" i="36"/>
  <c r="P35"/>
  <c r="O36" i="35"/>
  <c r="F36"/>
  <c r="H35"/>
  <c r="M35" i="34"/>
  <c r="M35" i="30"/>
  <c r="M36" i="29"/>
  <c r="O35"/>
  <c r="O36" i="28"/>
  <c r="J31" i="97"/>
  <c r="J34"/>
  <c r="M31" i="98"/>
  <c r="M34"/>
  <c r="H34" i="97"/>
  <c r="H31"/>
  <c r="K34" i="98"/>
  <c r="K31"/>
  <c r="J31"/>
  <c r="J34"/>
  <c r="N31" i="97"/>
  <c r="N34"/>
  <c r="M31"/>
  <c r="M34"/>
  <c r="J31" i="93"/>
  <c r="J34"/>
  <c r="G34" i="94"/>
  <c r="G31"/>
  <c r="J34"/>
  <c r="J31"/>
  <c r="I31"/>
  <c r="I34"/>
  <c r="G31" i="95"/>
  <c r="G34"/>
  <c r="N34" i="94"/>
  <c r="N31"/>
  <c r="P34" i="93"/>
  <c r="P31"/>
  <c r="L34" i="92"/>
  <c r="L31"/>
  <c r="P34"/>
  <c r="P31"/>
  <c r="M31"/>
  <c r="M34"/>
  <c r="K31" i="90"/>
  <c r="K34"/>
  <c r="L36" i="89"/>
  <c r="J36"/>
  <c r="F34"/>
  <c r="F31"/>
  <c r="P31" i="88"/>
  <c r="P34"/>
  <c r="H34"/>
  <c r="H31"/>
  <c r="J31" i="87"/>
  <c r="J34"/>
  <c r="L36" i="88"/>
  <c r="I36"/>
  <c r="G34" i="87"/>
  <c r="G31"/>
  <c r="M34" i="93"/>
  <c r="M31"/>
  <c r="L31" i="88"/>
  <c r="L34"/>
  <c r="I34"/>
  <c r="I31"/>
  <c r="F31" i="86"/>
  <c r="F34"/>
  <c r="O31"/>
  <c r="O34"/>
  <c r="F34" i="87"/>
  <c r="D31"/>
  <c r="G31" i="88"/>
  <c r="G34"/>
  <c r="P31" i="83"/>
  <c r="P34"/>
  <c r="H31"/>
  <c r="H34"/>
  <c r="I31" i="86"/>
  <c r="I34"/>
  <c r="P31" i="85"/>
  <c r="P35"/>
  <c r="J31"/>
  <c r="J34"/>
  <c r="L31" i="84"/>
  <c r="L34"/>
  <c r="M34" i="83"/>
  <c r="M31"/>
  <c r="O31" i="84"/>
  <c r="O35"/>
  <c r="N34" i="88"/>
  <c r="N31"/>
  <c r="F31"/>
  <c r="F34"/>
  <c r="P34" i="87"/>
  <c r="P31"/>
  <c r="H34"/>
  <c r="H31"/>
  <c r="P31" i="86"/>
  <c r="P34"/>
  <c r="H31"/>
  <c r="H34"/>
  <c r="G34" i="84"/>
  <c r="G31"/>
  <c r="M36" i="85"/>
  <c r="J36"/>
  <c r="P31" i="84"/>
  <c r="P34"/>
  <c r="I36" i="82"/>
  <c r="H36"/>
  <c r="G36" s="1"/>
  <c r="F36" s="1"/>
  <c r="P35" s="1"/>
  <c r="N31" i="81"/>
  <c r="N34"/>
  <c r="F31"/>
  <c r="F34"/>
  <c r="O34" i="80"/>
  <c r="O31"/>
  <c r="G34"/>
  <c r="G31"/>
  <c r="K34"/>
  <c r="K31"/>
  <c r="I34" i="79"/>
  <c r="I31"/>
  <c r="M34" i="84"/>
  <c r="M31"/>
  <c r="J34" i="83"/>
  <c r="J31"/>
  <c r="K31" i="82"/>
  <c r="K34"/>
  <c r="L31" i="85"/>
  <c r="L34"/>
  <c r="N31" i="84"/>
  <c r="N34"/>
  <c r="F31"/>
  <c r="F34"/>
  <c r="O31" i="83"/>
  <c r="O34"/>
  <c r="G31"/>
  <c r="G34"/>
  <c r="L34" i="81"/>
  <c r="L31"/>
  <c r="M34" i="80"/>
  <c r="M31"/>
  <c r="L35" i="78"/>
  <c r="I35"/>
  <c r="H35" s="1"/>
  <c r="G35" s="1"/>
  <c r="K34"/>
  <c r="K31"/>
  <c r="K31" i="77"/>
  <c r="K35"/>
  <c r="M34"/>
  <c r="M31"/>
  <c r="O31" i="81"/>
  <c r="O34"/>
  <c r="G31"/>
  <c r="G34"/>
  <c r="P31" i="80"/>
  <c r="P35"/>
  <c r="P34" i="77"/>
  <c r="P31"/>
  <c r="H34"/>
  <c r="H31"/>
  <c r="L31" i="76"/>
  <c r="L34"/>
  <c r="P31" i="74"/>
  <c r="P34"/>
  <c r="H31"/>
  <c r="H34"/>
  <c r="P36" i="73"/>
  <c r="M36"/>
  <c r="N35" i="76"/>
  <c r="K35"/>
  <c r="M31"/>
  <c r="M34"/>
  <c r="H34"/>
  <c r="E31"/>
  <c r="P36" i="74"/>
  <c r="M36"/>
  <c r="I31"/>
  <c r="I34"/>
  <c r="L34" i="73"/>
  <c r="L31"/>
  <c r="N35" i="72"/>
  <c r="K35"/>
  <c r="M31"/>
  <c r="M34"/>
  <c r="M36" i="71"/>
  <c r="J36"/>
  <c r="I31" i="78"/>
  <c r="I34"/>
  <c r="H34" i="80"/>
  <c r="H31"/>
  <c r="J31" i="76"/>
  <c r="J34"/>
  <c r="J37" s="1"/>
  <c r="L36" i="79"/>
  <c r="I36"/>
  <c r="M34"/>
  <c r="M31"/>
  <c r="H34" i="84"/>
  <c r="E31"/>
  <c r="O31" i="82"/>
  <c r="O34"/>
  <c r="G31"/>
  <c r="G34"/>
  <c r="J31" i="84"/>
  <c r="J34"/>
  <c r="P34" i="81"/>
  <c r="P31"/>
  <c r="H34"/>
  <c r="H31"/>
  <c r="O31" i="78"/>
  <c r="O34"/>
  <c r="G34"/>
  <c r="G31"/>
  <c r="P31" i="79"/>
  <c r="P34"/>
  <c r="H31"/>
  <c r="H34"/>
  <c r="P31" i="78"/>
  <c r="P35"/>
  <c r="P31" i="76"/>
  <c r="P34"/>
  <c r="J31" i="75"/>
  <c r="J34"/>
  <c r="L31" i="74"/>
  <c r="L34"/>
  <c r="M34" i="73"/>
  <c r="M31"/>
  <c r="P34"/>
  <c r="P31"/>
  <c r="H34"/>
  <c r="H31"/>
  <c r="K35" i="71"/>
  <c r="J35" s="1"/>
  <c r="H35"/>
  <c r="O31" i="77"/>
  <c r="O34"/>
  <c r="G31"/>
  <c r="G34"/>
  <c r="I31" i="81"/>
  <c r="I34"/>
  <c r="L34" i="80"/>
  <c r="L31"/>
  <c r="N34" i="79"/>
  <c r="N31"/>
  <c r="F34"/>
  <c r="F31"/>
  <c r="J34" i="77"/>
  <c r="J31"/>
  <c r="N31" i="76"/>
  <c r="N34"/>
  <c r="F31"/>
  <c r="F34"/>
  <c r="P34" i="75"/>
  <c r="P31"/>
  <c r="H34"/>
  <c r="H31"/>
  <c r="L34"/>
  <c r="L31"/>
  <c r="N34" i="74"/>
  <c r="N31"/>
  <c r="K34" i="73"/>
  <c r="K31"/>
  <c r="N31" i="72"/>
  <c r="N34"/>
  <c r="F31"/>
  <c r="F34"/>
  <c r="O34" i="76"/>
  <c r="O31"/>
  <c r="G34"/>
  <c r="G31"/>
  <c r="O34" i="72"/>
  <c r="O31"/>
  <c r="G34"/>
  <c r="G31"/>
  <c r="P31" i="71"/>
  <c r="P34"/>
  <c r="H34"/>
  <c r="H31"/>
  <c r="I34" i="70"/>
  <c r="I31"/>
  <c r="K31"/>
  <c r="K34"/>
  <c r="N31" i="68"/>
  <c r="N34"/>
  <c r="F34"/>
  <c r="F31"/>
  <c r="G31" i="66"/>
  <c r="G35"/>
  <c r="K34" i="65"/>
  <c r="K31"/>
  <c r="N31" i="64"/>
  <c r="N34"/>
  <c r="F34"/>
  <c r="F31"/>
  <c r="I35" i="63"/>
  <c r="F35"/>
  <c r="I34" i="71"/>
  <c r="I31"/>
  <c r="L31" i="70"/>
  <c r="L34"/>
  <c r="M31" i="69"/>
  <c r="M34"/>
  <c r="J31" i="67"/>
  <c r="J34"/>
  <c r="M31" i="63"/>
  <c r="M34"/>
  <c r="K34" i="62"/>
  <c r="K31"/>
  <c r="I35" i="59"/>
  <c r="G35"/>
  <c r="O31" i="70"/>
  <c r="O34"/>
  <c r="I31" i="67"/>
  <c r="I34"/>
  <c r="J31" i="63"/>
  <c r="J34"/>
  <c r="F34" i="74"/>
  <c r="F31"/>
  <c r="J31" i="72"/>
  <c r="J34"/>
  <c r="O34" i="74"/>
  <c r="O31"/>
  <c r="G34"/>
  <c r="G31"/>
  <c r="L34" i="71"/>
  <c r="L31"/>
  <c r="F31" i="69"/>
  <c r="F34"/>
  <c r="K31" i="67"/>
  <c r="K34"/>
  <c r="J31" i="64"/>
  <c r="J34"/>
  <c r="L31" i="63"/>
  <c r="L34"/>
  <c r="M34" i="71"/>
  <c r="M31"/>
  <c r="I34" i="69"/>
  <c r="I31"/>
  <c r="K34" i="68"/>
  <c r="K31"/>
  <c r="N31" i="67"/>
  <c r="N34"/>
  <c r="P34" i="66"/>
  <c r="P31"/>
  <c r="H34"/>
  <c r="H31"/>
  <c r="O35" i="95"/>
  <c r="N35" i="94"/>
  <c r="O36" i="93"/>
  <c r="L25" i="95"/>
  <c r="E25"/>
  <c r="F25"/>
  <c r="M35"/>
  <c r="K36" i="93"/>
  <c r="O35"/>
  <c r="N35" s="1"/>
  <c r="P36" i="92"/>
  <c r="F35" i="91"/>
  <c r="F25" i="93"/>
  <c r="E25" s="1"/>
  <c r="D25" s="1"/>
  <c r="H35" i="91"/>
  <c r="G35"/>
  <c r="P35" i="92"/>
  <c r="O36"/>
  <c r="N25" i="91"/>
  <c r="M35" i="90"/>
  <c r="D31" i="88"/>
  <c r="I35" i="87"/>
  <c r="P25" i="89"/>
  <c r="H35" i="88"/>
  <c r="H36" i="87"/>
  <c r="M35" i="88"/>
  <c r="K25" i="86"/>
  <c r="O35" i="85"/>
  <c r="O36" i="84"/>
  <c r="C31"/>
  <c r="N36" i="85"/>
  <c r="P36" i="84"/>
  <c r="J35"/>
  <c r="P36" i="89"/>
  <c r="L25"/>
  <c r="D25"/>
  <c r="N35" i="87"/>
  <c r="M36" i="89"/>
  <c r="O35"/>
  <c r="I25"/>
  <c r="O36" i="88"/>
  <c r="L35"/>
  <c r="K35" i="87"/>
  <c r="J35" s="1"/>
  <c r="L36" i="86"/>
  <c r="N35"/>
  <c r="I36" i="85"/>
  <c r="O34" i="84"/>
  <c r="N25" i="85"/>
  <c r="F25"/>
  <c r="F35" i="84"/>
  <c r="G35" i="83"/>
  <c r="I35" i="82"/>
  <c r="H35" s="1"/>
  <c r="G35" s="1"/>
  <c r="P36" i="85"/>
  <c r="D31"/>
  <c r="K36" i="83"/>
  <c r="M35"/>
  <c r="J25" i="82"/>
  <c r="I25" s="1"/>
  <c r="H25" s="1"/>
  <c r="G25" s="1"/>
  <c r="P36" i="81"/>
  <c r="D31"/>
  <c r="M36"/>
  <c r="N35" i="77"/>
  <c r="M35" i="75"/>
  <c r="O25"/>
  <c r="N25" s="1"/>
  <c r="G25"/>
  <c r="F25" s="1"/>
  <c r="O35" i="74"/>
  <c r="O35" i="78"/>
  <c r="O36" i="77"/>
  <c r="K34"/>
  <c r="F35" i="80"/>
  <c r="P34"/>
  <c r="F36" i="79"/>
  <c r="H35"/>
  <c r="E31"/>
  <c r="J36" i="83"/>
  <c r="F35"/>
  <c r="L36" i="85"/>
  <c r="N35"/>
  <c r="P25"/>
  <c r="N36" i="84"/>
  <c r="P35"/>
  <c r="O36" i="83"/>
  <c r="I35"/>
  <c r="L35" i="82"/>
  <c r="N25"/>
  <c r="F25"/>
  <c r="L36" i="81"/>
  <c r="O36"/>
  <c r="I35" i="79"/>
  <c r="K25"/>
  <c r="J25" s="1"/>
  <c r="G35" i="77"/>
  <c r="K25" i="81"/>
  <c r="P36" i="77"/>
  <c r="J35"/>
  <c r="F36" i="76"/>
  <c r="H31"/>
  <c r="H36"/>
  <c r="G35"/>
  <c r="G36" i="75"/>
  <c r="I36" i="74"/>
  <c r="F35" i="73"/>
  <c r="G35" i="72"/>
  <c r="P36" i="80"/>
  <c r="J35"/>
  <c r="D31"/>
  <c r="L35" i="79"/>
  <c r="N35" i="78"/>
  <c r="O25"/>
  <c r="G25"/>
  <c r="N36" i="77"/>
  <c r="P35"/>
  <c r="O36" i="73"/>
  <c r="I35"/>
  <c r="K36" i="76"/>
  <c r="M35"/>
  <c r="L35" s="1"/>
  <c r="M36" i="75"/>
  <c r="O35"/>
  <c r="O36" i="74"/>
  <c r="I35"/>
  <c r="H35" s="1"/>
  <c r="G35" s="1"/>
  <c r="L35" i="73"/>
  <c r="M35" i="72"/>
  <c r="L35" s="1"/>
  <c r="L36" i="71"/>
  <c r="G35"/>
  <c r="H36" i="70"/>
  <c r="G36" s="1"/>
  <c r="F36" s="1"/>
  <c r="F36" i="67"/>
  <c r="H35"/>
  <c r="H36" i="66"/>
  <c r="J36" i="65"/>
  <c r="G35" i="63"/>
  <c r="F35" i="68"/>
  <c r="P25"/>
  <c r="O25" s="1"/>
  <c r="N25" s="1"/>
  <c r="M25" s="1"/>
  <c r="H25"/>
  <c r="G25" s="1"/>
  <c r="F25" s="1"/>
  <c r="E25" s="1"/>
  <c r="G35" i="67"/>
  <c r="G36" i="66"/>
  <c r="I36" i="65"/>
  <c r="M34"/>
  <c r="F35" i="64"/>
  <c r="P25"/>
  <c r="H25"/>
  <c r="F36" i="63"/>
  <c r="H35"/>
  <c r="G36" i="71"/>
  <c r="K25"/>
  <c r="J25" s="1"/>
  <c r="I25" s="1"/>
  <c r="J36" i="70"/>
  <c r="J36" i="74"/>
  <c r="K36" i="73"/>
  <c r="M35"/>
  <c r="O25"/>
  <c r="G25"/>
  <c r="N36" i="72"/>
  <c r="P35"/>
  <c r="I35" i="76"/>
  <c r="K35" i="75"/>
  <c r="J35" s="1"/>
  <c r="L25"/>
  <c r="K25" s="1"/>
  <c r="J25" s="1"/>
  <c r="E25"/>
  <c r="D25" s="1"/>
  <c r="K36" i="74"/>
  <c r="N36" i="73"/>
  <c r="P35"/>
  <c r="J25"/>
  <c r="O36" i="72"/>
  <c r="I35"/>
  <c r="H36" i="71"/>
  <c r="D31"/>
  <c r="I36" i="70"/>
  <c r="F35" i="69"/>
  <c r="C31" i="70"/>
  <c r="F36" i="68"/>
  <c r="H35"/>
  <c r="G36" i="67"/>
  <c r="C31"/>
  <c r="M25" i="66"/>
  <c r="L25" s="1"/>
  <c r="K25" s="1"/>
  <c r="E25"/>
  <c r="D25" s="1"/>
  <c r="O25" i="65"/>
  <c r="G25"/>
  <c r="F36" i="64"/>
  <c r="H35"/>
  <c r="H36" i="63"/>
  <c r="D31"/>
  <c r="I36" i="71"/>
  <c r="E31"/>
  <c r="F35" i="70"/>
  <c r="O25"/>
  <c r="G25"/>
  <c r="G35" i="69"/>
  <c r="C31" i="68"/>
  <c r="J36" i="67"/>
  <c r="F35" i="66"/>
  <c r="F36" i="65"/>
  <c r="H35"/>
  <c r="P34" i="97"/>
  <c r="P31"/>
  <c r="F31"/>
  <c r="F34"/>
  <c r="I31" i="98"/>
  <c r="I34"/>
  <c r="J34" i="95"/>
  <c r="J31"/>
  <c r="N34"/>
  <c r="N31"/>
  <c r="M31" i="94"/>
  <c r="M34"/>
  <c r="P34"/>
  <c r="P31"/>
  <c r="H34"/>
  <c r="H31"/>
  <c r="O34"/>
  <c r="O31"/>
  <c r="L31" i="93"/>
  <c r="L34"/>
  <c r="O31" i="95"/>
  <c r="O34"/>
  <c r="L34" i="94"/>
  <c r="L31"/>
  <c r="N34" i="93"/>
  <c r="N31"/>
  <c r="I31" i="95"/>
  <c r="I34"/>
  <c r="F34" i="94"/>
  <c r="F31"/>
  <c r="E31" s="1"/>
  <c r="D31" s="1"/>
  <c r="I34" i="90"/>
  <c r="I31"/>
  <c r="J31" i="91"/>
  <c r="J34"/>
  <c r="N31" i="89"/>
  <c r="N34"/>
  <c r="O31" i="87"/>
  <c r="O34"/>
  <c r="F34" i="92"/>
  <c r="F31"/>
  <c r="P31" i="90"/>
  <c r="P34"/>
  <c r="H31"/>
  <c r="H34"/>
  <c r="J31"/>
  <c r="J34"/>
  <c r="O34" i="93"/>
  <c r="O37" s="1"/>
  <c r="O31"/>
  <c r="O31" i="90"/>
  <c r="O34"/>
  <c r="G31"/>
  <c r="G34"/>
  <c r="K34" i="87"/>
  <c r="K31"/>
  <c r="N31" i="86"/>
  <c r="N34"/>
  <c r="L31" i="87"/>
  <c r="L34"/>
  <c r="N36" i="88"/>
  <c r="K36"/>
  <c r="O31"/>
  <c r="O34"/>
  <c r="K34" i="86"/>
  <c r="K31"/>
  <c r="I31" i="85"/>
  <c r="I34"/>
  <c r="I37" s="1"/>
  <c r="K31" i="84"/>
  <c r="K34"/>
  <c r="I31"/>
  <c r="I34"/>
  <c r="I37" s="1"/>
  <c r="P34" i="98"/>
  <c r="P31"/>
  <c r="H34"/>
  <c r="H31"/>
  <c r="L34" i="97"/>
  <c r="L31"/>
  <c r="O34" i="98"/>
  <c r="O31"/>
  <c r="G34"/>
  <c r="G31"/>
  <c r="K34" i="97"/>
  <c r="K31"/>
  <c r="N31" i="98"/>
  <c r="N34"/>
  <c r="F31"/>
  <c r="F34"/>
  <c r="I31" i="97"/>
  <c r="I34"/>
  <c r="L34" i="98"/>
  <c r="L31"/>
  <c r="O34" i="97"/>
  <c r="O31"/>
  <c r="G34"/>
  <c r="G31"/>
  <c r="K31" i="95"/>
  <c r="K34"/>
  <c r="L31"/>
  <c r="L34"/>
  <c r="M31"/>
  <c r="M34"/>
  <c r="F34"/>
  <c r="F31"/>
  <c r="F34" i="93"/>
  <c r="F31"/>
  <c r="E31" s="1"/>
  <c r="P31" i="95"/>
  <c r="P34"/>
  <c r="H31"/>
  <c r="H34"/>
  <c r="K34" i="94"/>
  <c r="K31"/>
  <c r="H34" i="93"/>
  <c r="H31"/>
  <c r="N34" i="92"/>
  <c r="N31"/>
  <c r="M31" i="91"/>
  <c r="M34"/>
  <c r="L31" i="90"/>
  <c r="L34"/>
  <c r="I31" i="93"/>
  <c r="I34"/>
  <c r="P34" i="91"/>
  <c r="P31"/>
  <c r="H34"/>
  <c r="H37" s="1"/>
  <c r="H31"/>
  <c r="J34" i="92"/>
  <c r="J31"/>
  <c r="K31" i="91"/>
  <c r="K34"/>
  <c r="N31" i="90"/>
  <c r="N34"/>
  <c r="F31"/>
  <c r="F34"/>
  <c r="K31" i="93"/>
  <c r="K34"/>
  <c r="O34" i="92"/>
  <c r="O31"/>
  <c r="G34"/>
  <c r="G31"/>
  <c r="K34" i="89"/>
  <c r="K31"/>
  <c r="M34" i="88"/>
  <c r="M37" s="1"/>
  <c r="M31"/>
  <c r="P25" i="87"/>
  <c r="O25"/>
  <c r="N25" s="1"/>
  <c r="J34" i="86"/>
  <c r="J31"/>
  <c r="G31"/>
  <c r="G34"/>
  <c r="O34" i="85"/>
  <c r="O31"/>
  <c r="G34"/>
  <c r="G31"/>
  <c r="H34" i="92"/>
  <c r="H31"/>
  <c r="I31" i="91"/>
  <c r="I34"/>
  <c r="I31" i="92"/>
  <c r="I34"/>
  <c r="I37" s="1"/>
  <c r="L34" i="91"/>
  <c r="L31"/>
  <c r="M34" i="90"/>
  <c r="M31"/>
  <c r="O31" i="91"/>
  <c r="O34"/>
  <c r="G31"/>
  <c r="G34"/>
  <c r="G37" s="1"/>
  <c r="G34" i="93"/>
  <c r="G31"/>
  <c r="K34" i="92"/>
  <c r="K31"/>
  <c r="N31" i="91"/>
  <c r="N34"/>
  <c r="F31"/>
  <c r="F34"/>
  <c r="J31" i="89"/>
  <c r="J34"/>
  <c r="J37" s="1"/>
  <c r="N31" i="87"/>
  <c r="N34"/>
  <c r="O34" i="89"/>
  <c r="O31"/>
  <c r="M36" i="86"/>
  <c r="J36"/>
  <c r="K31" i="85"/>
  <c r="K34"/>
  <c r="P31" i="89"/>
  <c r="P34"/>
  <c r="P37" s="1"/>
  <c r="H31"/>
  <c r="H34"/>
  <c r="J31" i="88"/>
  <c r="J34"/>
  <c r="M31" i="89"/>
  <c r="M34"/>
  <c r="I31" i="87"/>
  <c r="I34"/>
  <c r="L31" i="86"/>
  <c r="L34"/>
  <c r="L37" s="1"/>
  <c r="M36" i="83"/>
  <c r="L36"/>
  <c r="I34" i="82"/>
  <c r="I37" s="1"/>
  <c r="I31"/>
  <c r="H31" i="85"/>
  <c r="H35"/>
  <c r="I31" i="83"/>
  <c r="I36"/>
  <c r="P34" i="82"/>
  <c r="P31"/>
  <c r="H34"/>
  <c r="H31"/>
  <c r="K35" i="81"/>
  <c r="H35"/>
  <c r="O35"/>
  <c r="M35"/>
  <c r="J31"/>
  <c r="J34"/>
  <c r="L34" i="89"/>
  <c r="L31"/>
  <c r="I31"/>
  <c r="I34"/>
  <c r="K31" i="88"/>
  <c r="K34"/>
  <c r="M34" i="87"/>
  <c r="M31"/>
  <c r="M34" i="85"/>
  <c r="M31"/>
  <c r="L34" i="83"/>
  <c r="L31"/>
  <c r="M34" i="82"/>
  <c r="M31"/>
  <c r="N31" i="85"/>
  <c r="N34"/>
  <c r="F31"/>
  <c r="F34"/>
  <c r="L31" i="82"/>
  <c r="L34"/>
  <c r="L37" s="1"/>
  <c r="N36" i="81"/>
  <c r="K36"/>
  <c r="M31" i="86"/>
  <c r="M34"/>
  <c r="J31" i="82"/>
  <c r="J34"/>
  <c r="O31" i="79"/>
  <c r="O34"/>
  <c r="G31"/>
  <c r="G34"/>
  <c r="J34" i="80"/>
  <c r="J31"/>
  <c r="L31" i="79"/>
  <c r="L34"/>
  <c r="N31" i="78"/>
  <c r="N34"/>
  <c r="N37" s="1"/>
  <c r="F31"/>
  <c r="F34"/>
  <c r="H35" i="77"/>
  <c r="F35"/>
  <c r="N34" i="75"/>
  <c r="N31"/>
  <c r="F34"/>
  <c r="F37" s="1"/>
  <c r="F31"/>
  <c r="I31" i="73"/>
  <c r="I34"/>
  <c r="I37" s="1"/>
  <c r="L31" i="72"/>
  <c r="L34"/>
  <c r="O34" i="75"/>
  <c r="O31"/>
  <c r="G34"/>
  <c r="G31"/>
  <c r="N34" i="71"/>
  <c r="N31"/>
  <c r="F34"/>
  <c r="F31"/>
  <c r="M34" i="81"/>
  <c r="M31"/>
  <c r="J31" i="79"/>
  <c r="J34"/>
  <c r="L31" i="78"/>
  <c r="L34"/>
  <c r="L37" s="1"/>
  <c r="N31" i="77"/>
  <c r="N34"/>
  <c r="F31"/>
  <c r="F34"/>
  <c r="K25" i="76"/>
  <c r="J25"/>
  <c r="I25" s="1"/>
  <c r="N31" i="83"/>
  <c r="N34"/>
  <c r="F34"/>
  <c r="F31"/>
  <c r="K31"/>
  <c r="K34"/>
  <c r="N34" i="82"/>
  <c r="N31"/>
  <c r="F34"/>
  <c r="F31"/>
  <c r="I34" i="80"/>
  <c r="I31"/>
  <c r="K31" i="79"/>
  <c r="K34"/>
  <c r="I31" i="77"/>
  <c r="I34"/>
  <c r="I37" s="1"/>
  <c r="K31" i="81"/>
  <c r="K34"/>
  <c r="N34" i="80"/>
  <c r="N31"/>
  <c r="F31"/>
  <c r="F34"/>
  <c r="J31" i="78"/>
  <c r="J34"/>
  <c r="L34" i="77"/>
  <c r="L31"/>
  <c r="N36" i="76"/>
  <c r="L36"/>
  <c r="P31" i="72"/>
  <c r="P34"/>
  <c r="H31"/>
  <c r="H34"/>
  <c r="I31" i="76"/>
  <c r="I34"/>
  <c r="I31" i="75"/>
  <c r="I35"/>
  <c r="K34"/>
  <c r="K31"/>
  <c r="M31" i="74"/>
  <c r="M34"/>
  <c r="P36" i="72"/>
  <c r="M36"/>
  <c r="I31"/>
  <c r="I34"/>
  <c r="J34" i="71"/>
  <c r="J37" s="1"/>
  <c r="J31"/>
  <c r="M31" i="78"/>
  <c r="M34"/>
  <c r="J34" i="74"/>
  <c r="J31"/>
  <c r="K34"/>
  <c r="K31"/>
  <c r="N34" i="73"/>
  <c r="N31"/>
  <c r="F31"/>
  <c r="F34"/>
  <c r="L31" i="69"/>
  <c r="L34"/>
  <c r="N34"/>
  <c r="N31"/>
  <c r="M31" i="67"/>
  <c r="M35"/>
  <c r="O34"/>
  <c r="O31"/>
  <c r="G34"/>
  <c r="G37" s="1"/>
  <c r="G31"/>
  <c r="O31" i="66"/>
  <c r="O35"/>
  <c r="I31"/>
  <c r="I34"/>
  <c r="P34" i="63"/>
  <c r="P31"/>
  <c r="H31"/>
  <c r="H34"/>
  <c r="H37" s="1"/>
  <c r="O34" i="68"/>
  <c r="O31"/>
  <c r="G34"/>
  <c r="G31"/>
  <c r="L34" i="66"/>
  <c r="L31"/>
  <c r="N34" i="65"/>
  <c r="N31"/>
  <c r="F34"/>
  <c r="F31"/>
  <c r="M31" i="64"/>
  <c r="M35"/>
  <c r="O31"/>
  <c r="O34"/>
  <c r="G31"/>
  <c r="G34"/>
  <c r="N34" i="61"/>
  <c r="N31"/>
  <c r="F34"/>
  <c r="F31"/>
  <c r="M31" i="60"/>
  <c r="M35"/>
  <c r="O31"/>
  <c r="O34"/>
  <c r="G31"/>
  <c r="G34"/>
  <c r="I34" i="59"/>
  <c r="I31"/>
  <c r="P31" i="68"/>
  <c r="P34"/>
  <c r="E31" i="98"/>
  <c r="M35" i="97"/>
  <c r="L35" s="1"/>
  <c r="K35" s="1"/>
  <c r="N36" i="98"/>
  <c r="M36" s="1"/>
  <c r="L36" s="1"/>
  <c r="E31" i="97"/>
  <c r="M36" i="95"/>
  <c r="D25"/>
  <c r="M25"/>
  <c r="I36" i="93"/>
  <c r="M36" i="94"/>
  <c r="J36" i="93"/>
  <c r="N36" i="92"/>
  <c r="G35" i="95"/>
  <c r="F36" i="94"/>
  <c r="P35" s="1"/>
  <c r="O35" s="1"/>
  <c r="G36" i="95"/>
  <c r="F36" s="1"/>
  <c r="L35" i="94"/>
  <c r="K35" s="1"/>
  <c r="J35" s="1"/>
  <c r="I35" s="1"/>
  <c r="H35" s="1"/>
  <c r="G35" s="1"/>
  <c r="I35" i="91"/>
  <c r="C31" i="93"/>
  <c r="F36" i="91"/>
  <c r="I25"/>
  <c r="M36" i="92"/>
  <c r="O35"/>
  <c r="M25" i="90"/>
  <c r="L25" s="1"/>
  <c r="K25" s="1"/>
  <c r="E25"/>
  <c r="D25" s="1"/>
  <c r="H35"/>
  <c r="G35" s="1"/>
  <c r="K25" i="92"/>
  <c r="L35" i="91"/>
  <c r="F25"/>
  <c r="K36" i="90"/>
  <c r="I35" i="88"/>
  <c r="K36" i="89"/>
  <c r="M35" i="86"/>
  <c r="H25" i="85"/>
  <c r="F35" i="89"/>
  <c r="H25"/>
  <c r="I36" i="86"/>
  <c r="O35" i="87"/>
  <c r="J35" i="86"/>
  <c r="D31" i="97"/>
  <c r="L36" i="95"/>
  <c r="N35"/>
  <c r="K36" i="98"/>
  <c r="O36" i="97"/>
  <c r="I35"/>
  <c r="N36"/>
  <c r="M36" s="1"/>
  <c r="L36" s="1"/>
  <c r="K36" s="1"/>
  <c r="J36" s="1"/>
  <c r="I36" s="1"/>
  <c r="H36" s="1"/>
  <c r="P35"/>
  <c r="O35" s="1"/>
  <c r="N35" s="1"/>
  <c r="J25"/>
  <c r="J36" i="95"/>
  <c r="I36" s="1"/>
  <c r="H36" s="1"/>
  <c r="P36" i="98"/>
  <c r="J35"/>
  <c r="I35" s="1"/>
  <c r="H35" s="1"/>
  <c r="G35" s="1"/>
  <c r="F35" s="1"/>
  <c r="D31"/>
  <c r="C31" s="1"/>
  <c r="F35" i="97"/>
  <c r="P25"/>
  <c r="O36" i="98"/>
  <c r="F36"/>
  <c r="P35" s="1"/>
  <c r="O35" s="1"/>
  <c r="N35" s="1"/>
  <c r="N36" i="95"/>
  <c r="P35"/>
  <c r="M25" i="97"/>
  <c r="L25" s="1"/>
  <c r="K25" s="1"/>
  <c r="E25"/>
  <c r="D25" s="1"/>
  <c r="N25" i="95"/>
  <c r="I36" i="94"/>
  <c r="H36" s="1"/>
  <c r="C31" i="95"/>
  <c r="F35" i="94"/>
  <c r="G36" i="93"/>
  <c r="D31" i="95"/>
  <c r="K36" i="94"/>
  <c r="M35"/>
  <c r="P36" i="93"/>
  <c r="J35"/>
  <c r="I35" i="95"/>
  <c r="H35" s="1"/>
  <c r="E31"/>
  <c r="K35" i="93"/>
  <c r="D31"/>
  <c r="F35" i="92"/>
  <c r="I25" i="94"/>
  <c r="L35" i="93"/>
  <c r="O25" i="95"/>
  <c r="G25"/>
  <c r="P36" i="94"/>
  <c r="L25"/>
  <c r="F36" i="92"/>
  <c r="O36" i="94"/>
  <c r="N36" s="1"/>
  <c r="C31"/>
  <c r="J36"/>
  <c r="N25"/>
  <c r="M25" s="1"/>
  <c r="F25"/>
  <c r="E25" s="1"/>
  <c r="D25" s="1"/>
  <c r="G35" i="93"/>
  <c r="F35" s="1"/>
  <c r="P25"/>
  <c r="O25" s="1"/>
  <c r="H36" i="92"/>
  <c r="G36" s="1"/>
  <c r="D25"/>
  <c r="K35" i="91"/>
  <c r="J35" s="1"/>
  <c r="E31"/>
  <c r="P25" i="92"/>
  <c r="O25" s="1"/>
  <c r="N25" s="1"/>
  <c r="M25" s="1"/>
  <c r="L25" s="1"/>
  <c r="J35" i="90"/>
  <c r="K35" i="92"/>
  <c r="L36" i="91"/>
  <c r="K36" s="1"/>
  <c r="J36" s="1"/>
  <c r="N35"/>
  <c r="H35" i="92"/>
  <c r="C31" i="91"/>
  <c r="J36" i="90"/>
  <c r="I36" s="1"/>
  <c r="H36" s="1"/>
  <c r="G36" s="1"/>
  <c r="F36" s="1"/>
  <c r="K36" i="92"/>
  <c r="J36" s="1"/>
  <c r="N36" i="91"/>
  <c r="P35"/>
  <c r="I35" i="90"/>
  <c r="L35" i="89"/>
  <c r="N35" i="88"/>
  <c r="N36" i="87"/>
  <c r="P35"/>
  <c r="P36" i="86"/>
  <c r="O36" s="1"/>
  <c r="N36" s="1"/>
  <c r="O36" i="89"/>
  <c r="I35"/>
  <c r="K35" i="88"/>
  <c r="K36" i="87"/>
  <c r="M35"/>
  <c r="M36" i="91"/>
  <c r="L36" i="90"/>
  <c r="N35"/>
  <c r="G25"/>
  <c r="G35" i="92"/>
  <c r="D31" i="91"/>
  <c r="E31" i="90"/>
  <c r="D31" s="1"/>
  <c r="M35" i="91"/>
  <c r="P35" i="90"/>
  <c r="O35" s="1"/>
  <c r="J25"/>
  <c r="I25" s="1"/>
  <c r="N25" i="93"/>
  <c r="M25" s="1"/>
  <c r="L25" s="1"/>
  <c r="K25" s="1"/>
  <c r="J25" s="1"/>
  <c r="I25" s="1"/>
  <c r="H25" s="1"/>
  <c r="G25" s="1"/>
  <c r="C31" i="92"/>
  <c r="O25" i="90"/>
  <c r="H35" i="89"/>
  <c r="H36" i="88"/>
  <c r="L25"/>
  <c r="K25" s="1"/>
  <c r="J36" i="87"/>
  <c r="F31"/>
  <c r="G35" i="89"/>
  <c r="G34"/>
  <c r="G35" i="88"/>
  <c r="G36" i="87"/>
  <c r="K25"/>
  <c r="J25" s="1"/>
  <c r="N25" i="86"/>
  <c r="M25" s="1"/>
  <c r="F25"/>
  <c r="E25" s="1"/>
  <c r="O25"/>
  <c r="O36" i="85"/>
  <c r="C31"/>
  <c r="K35" i="84"/>
  <c r="N35" i="89"/>
  <c r="M35" s="1"/>
  <c r="P35" i="88"/>
  <c r="P36" i="87"/>
  <c r="L25"/>
  <c r="I36" i="89"/>
  <c r="C31"/>
  <c r="E31"/>
  <c r="F36" i="88"/>
  <c r="F36" i="87"/>
  <c r="D31" i="86"/>
  <c r="I35"/>
  <c r="H35" s="1"/>
  <c r="G35" s="1"/>
  <c r="G35" i="85"/>
  <c r="G36" i="84"/>
  <c r="N35" i="83"/>
  <c r="M36" i="82"/>
  <c r="O35"/>
  <c r="F36" i="85"/>
  <c r="H36" i="84"/>
  <c r="L25"/>
  <c r="M25" i="83"/>
  <c r="L25" s="1"/>
  <c r="K25" s="1"/>
  <c r="J25" s="1"/>
  <c r="E25"/>
  <c r="F35" i="82"/>
  <c r="F36" i="81"/>
  <c r="G35" i="84"/>
  <c r="H36" i="89"/>
  <c r="G36" s="1"/>
  <c r="D31"/>
  <c r="J36" i="88"/>
  <c r="N25"/>
  <c r="M25" s="1"/>
  <c r="F25"/>
  <c r="E25" s="1"/>
  <c r="D25" s="1"/>
  <c r="F35" i="87"/>
  <c r="H25"/>
  <c r="G25" s="1"/>
  <c r="F25" s="1"/>
  <c r="F36" i="89"/>
  <c r="G36" i="88"/>
  <c r="C31"/>
  <c r="I36" i="87"/>
  <c r="C31"/>
  <c r="E31"/>
  <c r="F35" i="86"/>
  <c r="K35" i="85"/>
  <c r="E31"/>
  <c r="K36" i="84"/>
  <c r="J36" s="1"/>
  <c r="P36" i="83"/>
  <c r="D31"/>
  <c r="K35" i="82"/>
  <c r="E31"/>
  <c r="O35" i="86"/>
  <c r="L35" i="85"/>
  <c r="L36" i="84"/>
  <c r="N35"/>
  <c r="M35" s="1"/>
  <c r="L35" s="1"/>
  <c r="P25"/>
  <c r="O25" s="1"/>
  <c r="N25" s="1"/>
  <c r="M25" s="1"/>
  <c r="H25"/>
  <c r="G25" s="1"/>
  <c r="F25" s="1"/>
  <c r="E25" s="1"/>
  <c r="D25" s="1"/>
  <c r="O35" i="83"/>
  <c r="I34"/>
  <c r="P36" i="82"/>
  <c r="O36" s="1"/>
  <c r="N36" s="1"/>
  <c r="J35"/>
  <c r="D31"/>
  <c r="L35" i="81"/>
  <c r="K36" i="80"/>
  <c r="O35"/>
  <c r="O25"/>
  <c r="G25"/>
  <c r="M36" i="79"/>
  <c r="O35"/>
  <c r="O36" i="80"/>
  <c r="K35" i="79"/>
  <c r="J35" s="1"/>
  <c r="H25"/>
  <c r="G25" s="1"/>
  <c r="F25" s="1"/>
  <c r="F36" i="83"/>
  <c r="H35"/>
  <c r="L25" i="82"/>
  <c r="K25" s="1"/>
  <c r="K35" i="86"/>
  <c r="H36" i="85"/>
  <c r="L25"/>
  <c r="D25"/>
  <c r="E31" i="83"/>
  <c r="O25"/>
  <c r="G25"/>
  <c r="H36" i="81"/>
  <c r="G36"/>
  <c r="D25"/>
  <c r="K35" i="80"/>
  <c r="K36" i="79"/>
  <c r="M35"/>
  <c r="M36" i="78"/>
  <c r="K36"/>
  <c r="C31" i="77"/>
  <c r="M25"/>
  <c r="E25"/>
  <c r="G35" i="81"/>
  <c r="O25"/>
  <c r="N25" s="1"/>
  <c r="M25" s="1"/>
  <c r="L25" s="1"/>
  <c r="G25"/>
  <c r="F25" s="1"/>
  <c r="E25" s="1"/>
  <c r="F36" i="80"/>
  <c r="H35"/>
  <c r="H36" i="79"/>
  <c r="J36" i="78"/>
  <c r="J36" i="75"/>
  <c r="D31"/>
  <c r="F35" i="74"/>
  <c r="G35" i="73"/>
  <c r="D31" i="72"/>
  <c r="I36" i="76"/>
  <c r="H36" i="74"/>
  <c r="I36" i="72"/>
  <c r="F35"/>
  <c r="K36" i="70"/>
  <c r="I25" i="78"/>
  <c r="I36" i="81"/>
  <c r="E31"/>
  <c r="L36" i="80"/>
  <c r="N35"/>
  <c r="M35" s="1"/>
  <c r="L35" s="1"/>
  <c r="P25"/>
  <c r="H25"/>
  <c r="N36" i="79"/>
  <c r="P35"/>
  <c r="P36" i="78"/>
  <c r="O36" s="1"/>
  <c r="J35"/>
  <c r="D31"/>
  <c r="L35" i="77"/>
  <c r="P35" i="76"/>
  <c r="G36" i="80"/>
  <c r="C31"/>
  <c r="M25" i="79"/>
  <c r="E25"/>
  <c r="L35" i="83"/>
  <c r="K36" i="82"/>
  <c r="M35"/>
  <c r="E31" i="86"/>
  <c r="F35" i="85"/>
  <c r="P34"/>
  <c r="P37" s="1"/>
  <c r="O37" s="1"/>
  <c r="N37" s="1"/>
  <c r="H34"/>
  <c r="F36" i="84"/>
  <c r="H35"/>
  <c r="G36" i="83"/>
  <c r="C31"/>
  <c r="J36" i="82"/>
  <c r="F35" i="81"/>
  <c r="I35"/>
  <c r="P25"/>
  <c r="G35" i="80"/>
  <c r="G36" i="79"/>
  <c r="C31"/>
  <c r="I36" i="78"/>
  <c r="M35"/>
  <c r="M36" i="77"/>
  <c r="O35"/>
  <c r="C31" i="81"/>
  <c r="J36" i="80"/>
  <c r="F35" i="79"/>
  <c r="P25"/>
  <c r="O25" s="1"/>
  <c r="N25" s="1"/>
  <c r="H31" i="78"/>
  <c r="H36" i="77"/>
  <c r="D31"/>
  <c r="N36" i="75"/>
  <c r="P35"/>
  <c r="J35" i="74"/>
  <c r="L25"/>
  <c r="K25" s="1"/>
  <c r="D25"/>
  <c r="K35" i="73"/>
  <c r="L36" i="72"/>
  <c r="M36" i="76"/>
  <c r="O35"/>
  <c r="O36" i="75"/>
  <c r="K35" i="74"/>
  <c r="E31"/>
  <c r="L36" i="73"/>
  <c r="N35"/>
  <c r="P25"/>
  <c r="O35" i="72"/>
  <c r="N36" i="71"/>
  <c r="P35"/>
  <c r="I35" i="70"/>
  <c r="K35" i="78"/>
  <c r="E31"/>
  <c r="K36" i="77"/>
  <c r="M35"/>
  <c r="O25"/>
  <c r="G25"/>
  <c r="I25" i="81"/>
  <c r="H25" s="1"/>
  <c r="H36" i="80"/>
  <c r="L25"/>
  <c r="K25" s="1"/>
  <c r="J25" s="1"/>
  <c r="I25" s="1"/>
  <c r="D25"/>
  <c r="J36" i="79"/>
  <c r="F35" i="78"/>
  <c r="P34"/>
  <c r="H34"/>
  <c r="H37" s="1"/>
  <c r="G37" s="1"/>
  <c r="F36" i="77"/>
  <c r="J25"/>
  <c r="I25" s="1"/>
  <c r="H25" s="1"/>
  <c r="N25" i="76"/>
  <c r="M25" s="1"/>
  <c r="F25"/>
  <c r="E25" s="1"/>
  <c r="L36" i="75"/>
  <c r="N35"/>
  <c r="P25"/>
  <c r="H25"/>
  <c r="N36" i="74"/>
  <c r="P35"/>
  <c r="P36" i="75"/>
  <c r="L35" i="74"/>
  <c r="N25"/>
  <c r="G36" i="73"/>
  <c r="K25"/>
  <c r="J36" i="72"/>
  <c r="N25"/>
  <c r="M25" s="1"/>
  <c r="F25"/>
  <c r="E25" s="1"/>
  <c r="D25" s="1"/>
  <c r="G35" i="75"/>
  <c r="I34"/>
  <c r="G36" i="74"/>
  <c r="F36" s="1"/>
  <c r="C31"/>
  <c r="J36" i="73"/>
  <c r="O25" i="72"/>
  <c r="G25"/>
  <c r="F35" i="71"/>
  <c r="O25"/>
  <c r="G25"/>
  <c r="I25" i="70"/>
  <c r="H36" i="69"/>
  <c r="D31"/>
  <c r="L35"/>
  <c r="K36" i="67"/>
  <c r="I35" i="65"/>
  <c r="K25"/>
  <c r="O35" i="71"/>
  <c r="P36" i="70"/>
  <c r="O36" s="1"/>
  <c r="J35"/>
  <c r="K35" i="69"/>
  <c r="M25"/>
  <c r="L25" s="1"/>
  <c r="E25"/>
  <c r="D25" s="1"/>
  <c r="K36" i="68"/>
  <c r="J36" s="1"/>
  <c r="I36" s="1"/>
  <c r="H36" s="1"/>
  <c r="G36" s="1"/>
  <c r="N36" i="67"/>
  <c r="P35"/>
  <c r="P36" i="66"/>
  <c r="J35"/>
  <c r="D31"/>
  <c r="L35" i="65"/>
  <c r="K36" i="64"/>
  <c r="M36" i="63"/>
  <c r="O35"/>
  <c r="L36" i="68"/>
  <c r="N35"/>
  <c r="M35" s="1"/>
  <c r="L35" s="1"/>
  <c r="K31" i="64"/>
  <c r="K34"/>
  <c r="K31" i="60"/>
  <c r="K34"/>
  <c r="G31" i="70"/>
  <c r="G34"/>
  <c r="L34" i="68"/>
  <c r="L31"/>
  <c r="I31" i="65"/>
  <c r="I34"/>
  <c r="L31" i="64"/>
  <c r="L34"/>
  <c r="N31" i="63"/>
  <c r="N34"/>
  <c r="F31"/>
  <c r="F34"/>
  <c r="O31" i="71"/>
  <c r="O34"/>
  <c r="G31"/>
  <c r="G34"/>
  <c r="O34" i="69"/>
  <c r="O31"/>
  <c r="I34" i="68"/>
  <c r="I31"/>
  <c r="L34" i="67"/>
  <c r="L31"/>
  <c r="P31" i="65"/>
  <c r="P34"/>
  <c r="H31"/>
  <c r="H34"/>
  <c r="I31" i="64"/>
  <c r="I34"/>
  <c r="M31" i="62"/>
  <c r="M34"/>
  <c r="P31" i="61"/>
  <c r="P34"/>
  <c r="H34"/>
  <c r="H31"/>
  <c r="I34" i="60"/>
  <c r="I31"/>
  <c r="P34" i="55"/>
  <c r="P31"/>
  <c r="J34"/>
  <c r="H31"/>
  <c r="H34"/>
  <c r="G34" i="63"/>
  <c r="G31"/>
  <c r="I34" i="61"/>
  <c r="I31"/>
  <c r="L34" i="60"/>
  <c r="L31"/>
  <c r="N31" i="59"/>
  <c r="N34"/>
  <c r="F31"/>
  <c r="F34"/>
  <c r="I31" i="57"/>
  <c r="I34"/>
  <c r="K31" i="56"/>
  <c r="K34"/>
  <c r="M31" i="55"/>
  <c r="M34"/>
  <c r="I36" i="53"/>
  <c r="G36"/>
  <c r="K34"/>
  <c r="K31"/>
  <c r="K36" i="52"/>
  <c r="I36"/>
  <c r="M34"/>
  <c r="M31"/>
  <c r="O31" i="51"/>
  <c r="O34"/>
  <c r="G31"/>
  <c r="G34"/>
  <c r="I35" i="50"/>
  <c r="G35"/>
  <c r="J34" i="46"/>
  <c r="J31"/>
  <c r="I36" i="45"/>
  <c r="G36"/>
  <c r="K34"/>
  <c r="K31"/>
  <c r="K36" i="44"/>
  <c r="I36"/>
  <c r="P34" i="51"/>
  <c r="P31"/>
  <c r="H34"/>
  <c r="H31"/>
  <c r="O31" i="47"/>
  <c r="O34"/>
  <c r="G31"/>
  <c r="G34"/>
  <c r="L34" i="44"/>
  <c r="L31"/>
  <c r="N36" i="42"/>
  <c r="L36"/>
  <c r="P31"/>
  <c r="P34"/>
  <c r="H31"/>
  <c r="H34"/>
  <c r="N35" i="39"/>
  <c r="L35"/>
  <c r="N34"/>
  <c r="N31"/>
  <c r="F34"/>
  <c r="F31"/>
  <c r="P34" i="56"/>
  <c r="P31"/>
  <c r="H34"/>
  <c r="H31"/>
  <c r="K31" i="63"/>
  <c r="K34"/>
  <c r="P31" i="59"/>
  <c r="P34"/>
  <c r="H31"/>
  <c r="H34"/>
  <c r="O31" i="55"/>
  <c r="O34"/>
  <c r="G31"/>
  <c r="G34"/>
  <c r="M34" i="53"/>
  <c r="M31"/>
  <c r="P31" i="48"/>
  <c r="P34"/>
  <c r="H31"/>
  <c r="H34"/>
  <c r="J34" i="47"/>
  <c r="J31"/>
  <c r="L34" i="46"/>
  <c r="L31"/>
  <c r="M34" i="45"/>
  <c r="M31"/>
  <c r="N31" i="53"/>
  <c r="N34"/>
  <c r="F31"/>
  <c r="F34"/>
  <c r="P34" i="67"/>
  <c r="P31"/>
  <c r="H34"/>
  <c r="H31"/>
  <c r="J31" i="66"/>
  <c r="J34"/>
  <c r="L31" i="65"/>
  <c r="L34"/>
  <c r="I34" i="63"/>
  <c r="I31"/>
  <c r="L31" i="61"/>
  <c r="L34"/>
  <c r="I34" i="58"/>
  <c r="I31"/>
  <c r="P34" i="57"/>
  <c r="P31"/>
  <c r="J34"/>
  <c r="H31"/>
  <c r="H34"/>
  <c r="O34" i="63"/>
  <c r="O31"/>
  <c r="L31" i="62"/>
  <c r="L34"/>
  <c r="M34" i="61"/>
  <c r="M31"/>
  <c r="J31" i="59"/>
  <c r="J34"/>
  <c r="L31" i="58"/>
  <c r="L34"/>
  <c r="M31" i="57"/>
  <c r="M34"/>
  <c r="P25" i="56"/>
  <c r="O25"/>
  <c r="H25"/>
  <c r="G25"/>
  <c r="I31" i="55"/>
  <c r="I34"/>
  <c r="K34" i="54"/>
  <c r="K31"/>
  <c r="F31"/>
  <c r="F34"/>
  <c r="O35" i="53"/>
  <c r="M35"/>
  <c r="O34"/>
  <c r="O31"/>
  <c r="G34"/>
  <c r="G31"/>
  <c r="K31" i="51"/>
  <c r="K34"/>
  <c r="M31" i="50"/>
  <c r="M34"/>
  <c r="J31" i="48"/>
  <c r="J34"/>
  <c r="O35" i="45"/>
  <c r="M35"/>
  <c r="O34"/>
  <c r="O31"/>
  <c r="G34"/>
  <c r="G31"/>
  <c r="H31" i="54"/>
  <c r="H34"/>
  <c r="J31" i="52"/>
  <c r="J34"/>
  <c r="L34" i="51"/>
  <c r="L31"/>
  <c r="N34" i="50"/>
  <c r="N31"/>
  <c r="F34"/>
  <c r="F31"/>
  <c r="I34" i="48"/>
  <c r="I31"/>
  <c r="K31" i="47"/>
  <c r="K34"/>
  <c r="M31" i="46"/>
  <c r="M34"/>
  <c r="L35" i="42"/>
  <c r="J35"/>
  <c r="O34" i="40"/>
  <c r="O31"/>
  <c r="G34"/>
  <c r="G31"/>
  <c r="P36" i="39"/>
  <c r="N36"/>
  <c r="J34"/>
  <c r="J31"/>
  <c r="O34" i="58"/>
  <c r="O31"/>
  <c r="O31" i="61"/>
  <c r="O34"/>
  <c r="G31"/>
  <c r="G34"/>
  <c r="O31" i="57"/>
  <c r="O34"/>
  <c r="G31"/>
  <c r="G34"/>
  <c r="M31" i="51"/>
  <c r="M34"/>
  <c r="I31" i="49"/>
  <c r="I34"/>
  <c r="L31" i="48"/>
  <c r="L34"/>
  <c r="P34" i="46"/>
  <c r="P31"/>
  <c r="H34"/>
  <c r="H31"/>
  <c r="L31" i="54"/>
  <c r="L34"/>
  <c r="H34" i="50"/>
  <c r="H31"/>
  <c r="O31" i="46"/>
  <c r="O34"/>
  <c r="G31"/>
  <c r="G34"/>
  <c r="J34" i="44"/>
  <c r="J31"/>
  <c r="O31" i="41"/>
  <c r="O34"/>
  <c r="G31"/>
  <c r="G34"/>
  <c r="L34" i="39"/>
  <c r="L31"/>
  <c r="M34" i="38"/>
  <c r="M31"/>
  <c r="P31" i="37"/>
  <c r="P34"/>
  <c r="H31"/>
  <c r="H34"/>
  <c r="K31" i="35"/>
  <c r="K34"/>
  <c r="O31" i="44"/>
  <c r="O34"/>
  <c r="G31"/>
  <c r="G34"/>
  <c r="P34" i="40"/>
  <c r="P31"/>
  <c r="H34"/>
  <c r="H31"/>
  <c r="O31" i="36"/>
  <c r="O34"/>
  <c r="G31"/>
  <c r="G34"/>
  <c r="P31" i="30"/>
  <c r="P34"/>
  <c r="H31"/>
  <c r="H34"/>
  <c r="L31" i="28"/>
  <c r="L34"/>
  <c r="J31" i="33"/>
  <c r="J34"/>
  <c r="L31" i="32"/>
  <c r="L34"/>
  <c r="N31" i="31"/>
  <c r="N34"/>
  <c r="F31"/>
  <c r="F34"/>
  <c r="I31" i="29"/>
  <c r="I34"/>
  <c r="O31" i="28"/>
  <c r="O34"/>
  <c r="K34" i="38"/>
  <c r="K31"/>
  <c r="O34" i="43"/>
  <c r="O31"/>
  <c r="G34"/>
  <c r="G31"/>
  <c r="O31" i="39"/>
  <c r="O34"/>
  <c r="G31"/>
  <c r="G34"/>
  <c r="P31" i="35"/>
  <c r="P34"/>
  <c r="H31"/>
  <c r="H34"/>
  <c r="N31" i="34"/>
  <c r="N34"/>
  <c r="F31"/>
  <c r="F34"/>
  <c r="O34" i="33"/>
  <c r="O31"/>
  <c r="G34"/>
  <c r="G31"/>
  <c r="N31" i="30"/>
  <c r="N34"/>
  <c r="F31"/>
  <c r="F34"/>
  <c r="M34" i="34"/>
  <c r="M31"/>
  <c r="J31" i="32"/>
  <c r="J34"/>
  <c r="L31" i="31"/>
  <c r="L34"/>
  <c r="M34" i="30"/>
  <c r="M31"/>
  <c r="K31" i="27"/>
  <c r="K34"/>
  <c r="M31"/>
  <c r="M34"/>
  <c r="L31" i="52"/>
  <c r="L34"/>
  <c r="P34" i="50"/>
  <c r="P31"/>
  <c r="O34" i="48"/>
  <c r="O31"/>
  <c r="G34"/>
  <c r="G31"/>
  <c r="J31" i="42"/>
  <c r="J34"/>
  <c r="K31" i="41"/>
  <c r="K34"/>
  <c r="M34" i="40"/>
  <c r="M31"/>
  <c r="P34" i="39"/>
  <c r="P31"/>
  <c r="H34"/>
  <c r="H31"/>
  <c r="I34" i="38"/>
  <c r="I31"/>
  <c r="O31" i="42"/>
  <c r="O34"/>
  <c r="G31"/>
  <c r="G34"/>
  <c r="P31" i="38"/>
  <c r="P34"/>
  <c r="H31"/>
  <c r="H34"/>
  <c r="L31" i="34"/>
  <c r="L34"/>
  <c r="O31" i="32"/>
  <c r="O34"/>
  <c r="G31"/>
  <c r="G34"/>
  <c r="K34" i="34"/>
  <c r="K31"/>
  <c r="N31" i="33"/>
  <c r="N34"/>
  <c r="F31"/>
  <c r="F34"/>
  <c r="J31" i="31"/>
  <c r="J34"/>
  <c r="K34" i="30"/>
  <c r="K31"/>
  <c r="M31" i="29"/>
  <c r="M34"/>
  <c r="O34" i="38"/>
  <c r="O31"/>
  <c r="G34"/>
  <c r="G31"/>
  <c r="J31" i="37"/>
  <c r="J34"/>
  <c r="M31" i="35"/>
  <c r="M34"/>
  <c r="I31" i="44"/>
  <c r="I34"/>
  <c r="K34" i="43"/>
  <c r="K31"/>
  <c r="M31" i="42"/>
  <c r="M34"/>
  <c r="J34" i="40"/>
  <c r="J31"/>
  <c r="K31" i="39"/>
  <c r="K34"/>
  <c r="N31" i="38"/>
  <c r="N34"/>
  <c r="F31"/>
  <c r="F34"/>
  <c r="I31" i="36"/>
  <c r="I34"/>
  <c r="L31" i="35"/>
  <c r="L34"/>
  <c r="K34" i="33"/>
  <c r="K31"/>
  <c r="M31" i="32"/>
  <c r="M34"/>
  <c r="N31" i="28"/>
  <c r="N34"/>
  <c r="F31"/>
  <c r="F34"/>
  <c r="I34"/>
  <c r="I31"/>
  <c r="P31" i="31"/>
  <c r="P34"/>
  <c r="H31"/>
  <c r="H34"/>
  <c r="O31" i="27"/>
  <c r="O34"/>
  <c r="F31" i="26"/>
  <c r="F34"/>
  <c r="M34"/>
  <c r="M31"/>
  <c r="J34"/>
  <c r="J31"/>
  <c r="K34"/>
  <c r="K31"/>
  <c r="P34"/>
  <c r="P31"/>
  <c r="N34"/>
  <c r="N31"/>
  <c r="G31"/>
  <c r="G34"/>
  <c r="G36" i="64"/>
  <c r="C31"/>
  <c r="I36" i="63"/>
  <c r="E31"/>
  <c r="C31" i="60"/>
  <c r="H35" i="69"/>
  <c r="I25"/>
  <c r="H25" s="1"/>
  <c r="D31" i="68"/>
  <c r="I36" i="67"/>
  <c r="M34"/>
  <c r="O34" i="66"/>
  <c r="G34"/>
  <c r="G35" i="65"/>
  <c r="H36" i="64"/>
  <c r="D31"/>
  <c r="J36" i="63"/>
  <c r="H35" i="70"/>
  <c r="G35" s="1"/>
  <c r="J25"/>
  <c r="G36" i="69"/>
  <c r="K25"/>
  <c r="M35"/>
  <c r="O35" i="68"/>
  <c r="P36" i="67"/>
  <c r="J35"/>
  <c r="L35" i="66"/>
  <c r="N25"/>
  <c r="F25"/>
  <c r="L36" i="65"/>
  <c r="N35"/>
  <c r="M36" i="64"/>
  <c r="O35"/>
  <c r="O36" i="63"/>
  <c r="K35" i="62"/>
  <c r="E31"/>
  <c r="L36" i="61"/>
  <c r="N35"/>
  <c r="M36" i="60"/>
  <c r="O35"/>
  <c r="O36" i="59"/>
  <c r="F35" i="62"/>
  <c r="P25"/>
  <c r="O25" s="1"/>
  <c r="H25"/>
  <c r="G25" s="1"/>
  <c r="G35" i="61"/>
  <c r="H36" i="60"/>
  <c r="J36" i="59"/>
  <c r="P25" i="54"/>
  <c r="O25" s="1"/>
  <c r="H36" i="53"/>
  <c r="L25"/>
  <c r="D25"/>
  <c r="J36" i="52"/>
  <c r="F35" i="51"/>
  <c r="F36" i="50"/>
  <c r="H35"/>
  <c r="J25"/>
  <c r="I25" s="1"/>
  <c r="H25" s="1"/>
  <c r="G25" s="1"/>
  <c r="H36" i="49"/>
  <c r="D25"/>
  <c r="H36" i="45"/>
  <c r="L25"/>
  <c r="D25"/>
  <c r="J36" i="44"/>
  <c r="D31"/>
  <c r="D25" i="59"/>
  <c r="K36" i="58"/>
  <c r="J36" i="57"/>
  <c r="F35" i="56"/>
  <c r="H35" i="55"/>
  <c r="H36" i="54"/>
  <c r="N36" i="62"/>
  <c r="P35"/>
  <c r="O36" i="61"/>
  <c r="I35"/>
  <c r="K25"/>
  <c r="J25" s="1"/>
  <c r="I25" s="1"/>
  <c r="H25" s="1"/>
  <c r="L35" i="60"/>
  <c r="L36" i="59"/>
  <c r="N35"/>
  <c r="N36" i="58"/>
  <c r="P35"/>
  <c r="I25"/>
  <c r="H25" s="1"/>
  <c r="G25" s="1"/>
  <c r="O36" i="57"/>
  <c r="I35"/>
  <c r="K35" i="56"/>
  <c r="K36" i="55"/>
  <c r="M35"/>
  <c r="M36" i="54"/>
  <c r="O35"/>
  <c r="I25" i="51"/>
  <c r="G36" i="50"/>
  <c r="I36" i="49"/>
  <c r="F35" i="48"/>
  <c r="F36" i="47"/>
  <c r="H35"/>
  <c r="H36" i="46"/>
  <c r="L35" i="53"/>
  <c r="L36" i="52"/>
  <c r="N35"/>
  <c r="P25"/>
  <c r="O25" s="1"/>
  <c r="N25" s="1"/>
  <c r="M25" s="1"/>
  <c r="H25"/>
  <c r="G25" s="1"/>
  <c r="F25" s="1"/>
  <c r="E25" s="1"/>
  <c r="D25" s="1"/>
  <c r="N36" i="51"/>
  <c r="P35"/>
  <c r="P36" i="50"/>
  <c r="J35"/>
  <c r="L25"/>
  <c r="K25" s="1"/>
  <c r="L35" i="49"/>
  <c r="K36" i="69"/>
  <c r="G25"/>
  <c r="M36" i="68"/>
  <c r="F35" i="67"/>
  <c r="F36" i="66"/>
  <c r="H35"/>
  <c r="H36" i="65"/>
  <c r="D25"/>
  <c r="I36" i="64"/>
  <c r="G35" i="62"/>
  <c r="I25"/>
  <c r="H36" i="61"/>
  <c r="D31"/>
  <c r="I36" i="60"/>
  <c r="O25" i="59"/>
  <c r="G25"/>
  <c r="F25" s="1"/>
  <c r="G35" i="58"/>
  <c r="I35"/>
  <c r="F36" i="57"/>
  <c r="F35"/>
  <c r="F36" i="56"/>
  <c r="H35"/>
  <c r="H36" i="55"/>
  <c r="J36" i="54"/>
  <c r="H36" i="62"/>
  <c r="D31"/>
  <c r="I36" i="61"/>
  <c r="E31"/>
  <c r="F35" i="60"/>
  <c r="P25"/>
  <c r="O25" s="1"/>
  <c r="N25" s="1"/>
  <c r="M25" s="1"/>
  <c r="H25"/>
  <c r="G25" s="1"/>
  <c r="F25" s="1"/>
  <c r="E25" s="1"/>
  <c r="F36" i="59"/>
  <c r="H35"/>
  <c r="H36" i="58"/>
  <c r="D31"/>
  <c r="I36" i="57"/>
  <c r="E31"/>
  <c r="G35" i="55"/>
  <c r="G36" i="54"/>
  <c r="C31"/>
  <c r="K36" i="53"/>
  <c r="M36" i="52"/>
  <c r="O35"/>
  <c r="O36" i="51"/>
  <c r="I35"/>
  <c r="C31"/>
  <c r="K35" i="50"/>
  <c r="E31"/>
  <c r="K36" i="49"/>
  <c r="M35"/>
  <c r="N25"/>
  <c r="M25" s="1"/>
  <c r="L25" s="1"/>
  <c r="F25"/>
  <c r="E25" s="1"/>
  <c r="N36" i="48"/>
  <c r="P35"/>
  <c r="P36" i="47"/>
  <c r="J35"/>
  <c r="K25"/>
  <c r="L35" i="46"/>
  <c r="M25"/>
  <c r="L25" s="1"/>
  <c r="K25" s="1"/>
  <c r="E25"/>
  <c r="K36" i="45"/>
  <c r="M36" i="44"/>
  <c r="O35"/>
  <c r="L36" i="53"/>
  <c r="N35"/>
  <c r="P25"/>
  <c r="N36" i="52"/>
  <c r="P35"/>
  <c r="P36" i="51"/>
  <c r="J35"/>
  <c r="D31"/>
  <c r="L35" i="50"/>
  <c r="L36" i="49"/>
  <c r="N35"/>
  <c r="P25"/>
  <c r="H25"/>
  <c r="M36" i="48"/>
  <c r="O35"/>
  <c r="O36" i="47"/>
  <c r="I35"/>
  <c r="C31"/>
  <c r="K35" i="46"/>
  <c r="E31"/>
  <c r="L36" i="45"/>
  <c r="N35"/>
  <c r="P25"/>
  <c r="N36" i="44"/>
  <c r="P35"/>
  <c r="M25"/>
  <c r="E25"/>
  <c r="M35" i="58"/>
  <c r="H35" i="57"/>
  <c r="J25"/>
  <c r="H36" i="56"/>
  <c r="L25"/>
  <c r="K25" s="1"/>
  <c r="J25" s="1"/>
  <c r="I25" s="1"/>
  <c r="J36" i="55"/>
  <c r="F35" i="54"/>
  <c r="L35" i="62"/>
  <c r="N25"/>
  <c r="M25" s="1"/>
  <c r="L25" s="1"/>
  <c r="K25" s="1"/>
  <c r="F25"/>
  <c r="E25" s="1"/>
  <c r="D25" s="1"/>
  <c r="K36" i="61"/>
  <c r="M35"/>
  <c r="N36" i="60"/>
  <c r="P35"/>
  <c r="J25"/>
  <c r="I25" s="1"/>
  <c r="P36" i="59"/>
  <c r="J35"/>
  <c r="L25"/>
  <c r="K25" s="1"/>
  <c r="J25" s="1"/>
  <c r="L35" i="58"/>
  <c r="N25"/>
  <c r="F25"/>
  <c r="K36" i="57"/>
  <c r="M35"/>
  <c r="M36" i="56"/>
  <c r="O35"/>
  <c r="O36" i="55"/>
  <c r="I35"/>
  <c r="K25"/>
  <c r="J25" s="1"/>
  <c r="I25" s="1"/>
  <c r="K35" i="54"/>
  <c r="J25"/>
  <c r="M36" i="53"/>
  <c r="I25"/>
  <c r="H25" s="1"/>
  <c r="K35" i="51"/>
  <c r="E31"/>
  <c r="M36" i="49"/>
  <c r="O35"/>
  <c r="P36" i="48"/>
  <c r="O36" s="1"/>
  <c r="J35"/>
  <c r="D31"/>
  <c r="L35" i="47"/>
  <c r="L36" i="46"/>
  <c r="N35"/>
  <c r="M35" s="1"/>
  <c r="M36" i="45"/>
  <c r="I25"/>
  <c r="H25" s="1"/>
  <c r="O36" i="44"/>
  <c r="I35"/>
  <c r="P35" i="53"/>
  <c r="J36" i="51"/>
  <c r="L36" i="50"/>
  <c r="N36" i="49"/>
  <c r="J25"/>
  <c r="I25" s="1"/>
  <c r="I35" i="48"/>
  <c r="K25"/>
  <c r="J25" s="1"/>
  <c r="I25" s="1"/>
  <c r="K35" i="47"/>
  <c r="M25"/>
  <c r="K36" i="46"/>
  <c r="N36" i="45"/>
  <c r="P35"/>
  <c r="P36" i="44"/>
  <c r="J35"/>
  <c r="H36" i="43"/>
  <c r="J36" i="42"/>
  <c r="I36" s="1"/>
  <c r="G35" i="40"/>
  <c r="D31" i="39"/>
  <c r="M36" i="38"/>
  <c r="E31"/>
  <c r="G35" i="43"/>
  <c r="G36" i="42"/>
  <c r="J36" i="41"/>
  <c r="F35" i="40"/>
  <c r="G35" i="39"/>
  <c r="G25"/>
  <c r="F25" s="1"/>
  <c r="H36" i="38"/>
  <c r="N36" i="33"/>
  <c r="P35"/>
  <c r="P36" i="32"/>
  <c r="J35"/>
  <c r="L35" i="31"/>
  <c r="C31" i="38"/>
  <c r="L35" i="37"/>
  <c r="N25"/>
  <c r="F25"/>
  <c r="L36" i="36"/>
  <c r="N35"/>
  <c r="P25"/>
  <c r="O25" s="1"/>
  <c r="N25" s="1"/>
  <c r="M25" s="1"/>
  <c r="H25"/>
  <c r="G25" s="1"/>
  <c r="F25" s="1"/>
  <c r="E25" s="1"/>
  <c r="D25" s="1"/>
  <c r="I25" i="35"/>
  <c r="K36" i="43"/>
  <c r="M35"/>
  <c r="M36" i="42"/>
  <c r="O35"/>
  <c r="I25"/>
  <c r="H25" s="1"/>
  <c r="G25" s="1"/>
  <c r="P36" i="41"/>
  <c r="J35"/>
  <c r="L35" i="40"/>
  <c r="D25"/>
  <c r="K36" i="39"/>
  <c r="M35"/>
  <c r="N36" i="38"/>
  <c r="P35"/>
  <c r="O36" i="37"/>
  <c r="I35"/>
  <c r="I25"/>
  <c r="H25" s="1"/>
  <c r="K35" i="36"/>
  <c r="N36" i="34"/>
  <c r="G36"/>
  <c r="J36" i="30"/>
  <c r="F35" i="29"/>
  <c r="F36" i="28"/>
  <c r="H35"/>
  <c r="E31" i="34"/>
  <c r="L36" i="33"/>
  <c r="K36" s="1"/>
  <c r="N35"/>
  <c r="P25"/>
  <c r="N36" i="32"/>
  <c r="P35"/>
  <c r="P36" i="31"/>
  <c r="J35"/>
  <c r="D31"/>
  <c r="E31" i="30"/>
  <c r="J36" i="27"/>
  <c r="I36" s="1"/>
  <c r="H36" s="1"/>
  <c r="N25"/>
  <c r="F25"/>
  <c r="L25"/>
  <c r="D31"/>
  <c r="H35" i="53"/>
  <c r="J35" i="52"/>
  <c r="F36" i="49"/>
  <c r="K36" i="48"/>
  <c r="M35"/>
  <c r="M36" i="47"/>
  <c r="O35"/>
  <c r="I25"/>
  <c r="H25" s="1"/>
  <c r="G25" s="1"/>
  <c r="F25" s="1"/>
  <c r="E25" s="1"/>
  <c r="O36" i="46"/>
  <c r="I35"/>
  <c r="L35" i="45"/>
  <c r="N25"/>
  <c r="F25"/>
  <c r="L36" i="44"/>
  <c r="N35"/>
  <c r="L36" i="43"/>
  <c r="N35"/>
  <c r="P25"/>
  <c r="H25"/>
  <c r="P35" i="42"/>
  <c r="O36" i="41"/>
  <c r="I35"/>
  <c r="C31"/>
  <c r="K35" i="40"/>
  <c r="E31"/>
  <c r="L36" i="39"/>
  <c r="P36" i="37"/>
  <c r="J35"/>
  <c r="L35" i="36"/>
  <c r="M35" i="35"/>
  <c r="K25" i="44"/>
  <c r="I36" i="43"/>
  <c r="M25"/>
  <c r="L25" s="1"/>
  <c r="K25" s="1"/>
  <c r="J25" s="1"/>
  <c r="E25"/>
  <c r="D25" s="1"/>
  <c r="F36" i="41"/>
  <c r="H35"/>
  <c r="J25"/>
  <c r="H36" i="40"/>
  <c r="L25"/>
  <c r="K25" s="1"/>
  <c r="J25" s="1"/>
  <c r="I25" s="1"/>
  <c r="I36" i="39"/>
  <c r="M25"/>
  <c r="E25"/>
  <c r="F35" i="38"/>
  <c r="G35" i="37"/>
  <c r="G36" i="36"/>
  <c r="K25"/>
  <c r="J36" i="35"/>
  <c r="D31" i="34"/>
  <c r="K35" i="33"/>
  <c r="K36" i="32"/>
  <c r="M35"/>
  <c r="M36" i="31"/>
  <c r="O35"/>
  <c r="G25"/>
  <c r="F25" s="1"/>
  <c r="D25" i="30"/>
  <c r="N25" i="29"/>
  <c r="F25"/>
  <c r="P25" i="28"/>
  <c r="O25" s="1"/>
  <c r="N25" s="1"/>
  <c r="M25" s="1"/>
  <c r="F25"/>
  <c r="E25" s="1"/>
  <c r="I35" i="34"/>
  <c r="C31"/>
  <c r="L35" i="33"/>
  <c r="L36" i="32"/>
  <c r="N35"/>
  <c r="P25"/>
  <c r="H25"/>
  <c r="N36" i="31"/>
  <c r="P35"/>
  <c r="O36" i="30"/>
  <c r="I35"/>
  <c r="C31"/>
  <c r="K35" i="29"/>
  <c r="E31"/>
  <c r="K36" i="28"/>
  <c r="M35"/>
  <c r="K25"/>
  <c r="K35" i="38"/>
  <c r="F36" i="37"/>
  <c r="H35"/>
  <c r="H36" i="36"/>
  <c r="L25"/>
  <c r="I36" i="35"/>
  <c r="E31"/>
  <c r="G36" i="43"/>
  <c r="C31"/>
  <c r="E31" i="42"/>
  <c r="F35" i="41"/>
  <c r="P25"/>
  <c r="F36" i="40"/>
  <c r="H35"/>
  <c r="G36" i="39"/>
  <c r="C31"/>
  <c r="J36" i="38"/>
  <c r="O25" i="37"/>
  <c r="G25"/>
  <c r="G35" i="36"/>
  <c r="H36" i="35"/>
  <c r="D31"/>
  <c r="J36" i="34"/>
  <c r="P35"/>
  <c r="O36" i="33"/>
  <c r="I35"/>
  <c r="C31"/>
  <c r="K35" i="32"/>
  <c r="E31"/>
  <c r="K36" i="31"/>
  <c r="M35"/>
  <c r="N36" i="30"/>
  <c r="P35"/>
  <c r="P36" i="29"/>
  <c r="J35"/>
  <c r="L35" i="28"/>
  <c r="M36" i="34"/>
  <c r="G35"/>
  <c r="I25"/>
  <c r="H25" s="1"/>
  <c r="G25" s="1"/>
  <c r="H36" i="33"/>
  <c r="D25"/>
  <c r="J36" i="32"/>
  <c r="N25"/>
  <c r="M25" s="1"/>
  <c r="F25"/>
  <c r="E25" s="1"/>
  <c r="F35" i="31"/>
  <c r="G35" i="30"/>
  <c r="I25"/>
  <c r="G36" i="29"/>
  <c r="K25"/>
  <c r="J25" s="1"/>
  <c r="I25" s="1"/>
  <c r="H25" s="1"/>
  <c r="I36" i="28"/>
  <c r="G36" i="27"/>
  <c r="F36" s="1"/>
  <c r="P35" s="1"/>
  <c r="O35" s="1"/>
  <c r="F35"/>
  <c r="P25"/>
  <c r="O25" s="1"/>
  <c r="H25"/>
  <c r="G25" s="1"/>
  <c r="I35" i="26"/>
  <c r="H35" s="1"/>
  <c r="G35" s="1"/>
  <c r="O35"/>
  <c r="O25"/>
  <c r="I36"/>
  <c r="H36" s="1"/>
  <c r="F36"/>
  <c r="L35"/>
  <c r="K35" s="1"/>
  <c r="H25"/>
  <c r="G25" s="1"/>
  <c r="H31" i="68"/>
  <c r="H34"/>
  <c r="H37" s="1"/>
  <c r="K31" i="66"/>
  <c r="K34"/>
  <c r="P31" i="64"/>
  <c r="P34"/>
  <c r="H31"/>
  <c r="H34"/>
  <c r="K34" i="71"/>
  <c r="K31"/>
  <c r="F34" i="70"/>
  <c r="F37" s="1"/>
  <c r="F31"/>
  <c r="O34" i="73"/>
  <c r="O37" s="1"/>
  <c r="O31"/>
  <c r="G34"/>
  <c r="G37" s="1"/>
  <c r="G31"/>
  <c r="K34" i="76"/>
  <c r="K31"/>
  <c r="M31" i="75"/>
  <c r="M34"/>
  <c r="M37" s="1"/>
  <c r="J34" i="73"/>
  <c r="J31"/>
  <c r="K34" i="72"/>
  <c r="K37" s="1"/>
  <c r="K31"/>
  <c r="M34" i="70"/>
  <c r="M37" s="1"/>
  <c r="M31"/>
  <c r="P31" i="69"/>
  <c r="P34"/>
  <c r="H31"/>
  <c r="H34"/>
  <c r="M34" i="66"/>
  <c r="M31"/>
  <c r="M31" i="65"/>
  <c r="M35"/>
  <c r="O34"/>
  <c r="O31"/>
  <c r="G34"/>
  <c r="G31"/>
  <c r="N31" i="70"/>
  <c r="N35"/>
  <c r="P31"/>
  <c r="P34"/>
  <c r="H31"/>
  <c r="H34"/>
  <c r="H37" s="1"/>
  <c r="G37" s="1"/>
  <c r="F31" i="67"/>
  <c r="F34"/>
  <c r="F37" s="1"/>
  <c r="J34" i="65"/>
  <c r="J31"/>
  <c r="O34" i="62"/>
  <c r="O31"/>
  <c r="G34"/>
  <c r="G37" s="1"/>
  <c r="G31"/>
  <c r="J31" i="61"/>
  <c r="J34"/>
  <c r="M34" i="59"/>
  <c r="M31"/>
  <c r="J34" i="69"/>
  <c r="J31"/>
  <c r="J31" i="70"/>
  <c r="J34"/>
  <c r="K34" i="69"/>
  <c r="K37" s="1"/>
  <c r="K31"/>
  <c r="N34" i="66"/>
  <c r="N31"/>
  <c r="F34"/>
  <c r="F31"/>
  <c r="K31" i="59"/>
  <c r="K34"/>
  <c r="M31" i="58"/>
  <c r="M34"/>
  <c r="G34"/>
  <c r="E31"/>
  <c r="L35" i="57"/>
  <c r="J35"/>
  <c r="N34"/>
  <c r="L31"/>
  <c r="L34"/>
  <c r="F34"/>
  <c r="F37" s="1"/>
  <c r="D31"/>
  <c r="N34" i="56"/>
  <c r="N31"/>
  <c r="F34"/>
  <c r="F31"/>
  <c r="N36" i="55"/>
  <c r="L36"/>
  <c r="P31" i="62"/>
  <c r="P34"/>
  <c r="H31"/>
  <c r="H34"/>
  <c r="P31" i="58"/>
  <c r="P34"/>
  <c r="H31"/>
  <c r="H34"/>
  <c r="O34" i="54"/>
  <c r="O31"/>
  <c r="G34"/>
  <c r="G31"/>
  <c r="N31"/>
  <c r="N34"/>
  <c r="O35" i="51"/>
  <c r="M35"/>
  <c r="I31" i="50"/>
  <c r="I34"/>
  <c r="K31" i="49"/>
  <c r="K34"/>
  <c r="N31" i="48"/>
  <c r="N34"/>
  <c r="F31"/>
  <c r="F34"/>
  <c r="P34" i="47"/>
  <c r="P31"/>
  <c r="H34"/>
  <c r="H31"/>
  <c r="P31" i="54"/>
  <c r="P34"/>
  <c r="L31" i="53"/>
  <c r="L34"/>
  <c r="L37" s="1"/>
  <c r="N31" i="52"/>
  <c r="N34"/>
  <c r="F31"/>
  <c r="F34"/>
  <c r="J34" i="50"/>
  <c r="J31"/>
  <c r="L34" i="49"/>
  <c r="L31"/>
  <c r="M34" i="48"/>
  <c r="M37" s="1"/>
  <c r="M31"/>
  <c r="I31" i="46"/>
  <c r="I34"/>
  <c r="L31" i="45"/>
  <c r="L34"/>
  <c r="L37" s="1"/>
  <c r="N34" i="43"/>
  <c r="N31"/>
  <c r="F34"/>
  <c r="F31"/>
  <c r="I31" i="41"/>
  <c r="I34"/>
  <c r="K34" i="40"/>
  <c r="K31"/>
  <c r="J31" i="62"/>
  <c r="J34"/>
  <c r="K31" i="61"/>
  <c r="K34"/>
  <c r="N34" i="60"/>
  <c r="N31"/>
  <c r="F34"/>
  <c r="F31"/>
  <c r="J31" i="58"/>
  <c r="J34"/>
  <c r="K31" i="57"/>
  <c r="K34"/>
  <c r="M31" i="56"/>
  <c r="M34"/>
  <c r="I34" i="54"/>
  <c r="I31"/>
  <c r="O34" i="52"/>
  <c r="O31"/>
  <c r="G34"/>
  <c r="G31"/>
  <c r="I31" i="51"/>
  <c r="I34"/>
  <c r="K31" i="50"/>
  <c r="K34"/>
  <c r="M31" i="49"/>
  <c r="M34"/>
  <c r="P31" i="52"/>
  <c r="P34"/>
  <c r="H31"/>
  <c r="H34"/>
  <c r="J34" i="51"/>
  <c r="J31"/>
  <c r="L34" i="50"/>
  <c r="L37" s="1"/>
  <c r="L31"/>
  <c r="G34" i="69"/>
  <c r="G31"/>
  <c r="I31" i="62"/>
  <c r="I34"/>
  <c r="O31" i="59"/>
  <c r="O34"/>
  <c r="O37" s="1"/>
  <c r="G31"/>
  <c r="G34"/>
  <c r="K31" i="58"/>
  <c r="K34"/>
  <c r="K37" s="1"/>
  <c r="N36" i="57"/>
  <c r="L36"/>
  <c r="J34" i="56"/>
  <c r="J31"/>
  <c r="L35" i="55"/>
  <c r="J35"/>
  <c r="N34"/>
  <c r="L31"/>
  <c r="L34"/>
  <c r="F34"/>
  <c r="D31"/>
  <c r="P34" i="60"/>
  <c r="P31"/>
  <c r="H34"/>
  <c r="H31"/>
  <c r="O31" i="56"/>
  <c r="O34"/>
  <c r="G31"/>
  <c r="G34"/>
  <c r="I35" i="52"/>
  <c r="G35"/>
  <c r="I34"/>
  <c r="I31"/>
  <c r="I36" i="51"/>
  <c r="G36"/>
  <c r="K36" i="50"/>
  <c r="I36"/>
  <c r="O31" i="49"/>
  <c r="O34"/>
  <c r="G31"/>
  <c r="G34"/>
  <c r="L34" i="47"/>
  <c r="L31"/>
  <c r="N34" i="46"/>
  <c r="N31"/>
  <c r="F34"/>
  <c r="F31"/>
  <c r="P31" i="53"/>
  <c r="P34"/>
  <c r="H31"/>
  <c r="H34"/>
  <c r="K25" i="52"/>
  <c r="J25"/>
  <c r="I25" s="1"/>
  <c r="P34" i="49"/>
  <c r="P31"/>
  <c r="H34"/>
  <c r="H31"/>
  <c r="P31" i="45"/>
  <c r="P34"/>
  <c r="H31"/>
  <c r="H34"/>
  <c r="P34" i="44"/>
  <c r="P37" s="1"/>
  <c r="P31"/>
  <c r="H34"/>
  <c r="H31"/>
  <c r="J34" i="43"/>
  <c r="J31"/>
  <c r="L31" i="42"/>
  <c r="L34"/>
  <c r="L37" s="1"/>
  <c r="M31" i="41"/>
  <c r="M34"/>
  <c r="H36" i="39"/>
  <c r="F36"/>
  <c r="L34" i="56"/>
  <c r="L31"/>
  <c r="N31" i="62"/>
  <c r="N34"/>
  <c r="F31"/>
  <c r="F34"/>
  <c r="J34" i="60"/>
  <c r="J31"/>
  <c r="L31" i="59"/>
  <c r="L34"/>
  <c r="N31" i="58"/>
  <c r="N34"/>
  <c r="F31"/>
  <c r="F34"/>
  <c r="I31" i="56"/>
  <c r="I34"/>
  <c r="K31" i="55"/>
  <c r="K34"/>
  <c r="M34" i="54"/>
  <c r="M31"/>
  <c r="J31"/>
  <c r="J34"/>
  <c r="I34" i="53"/>
  <c r="I31"/>
  <c r="K34" i="52"/>
  <c r="K31"/>
  <c r="O31" i="50"/>
  <c r="O34"/>
  <c r="G31"/>
  <c r="G34"/>
  <c r="N34" i="47"/>
  <c r="N31"/>
  <c r="F34"/>
  <c r="F31"/>
  <c r="I34" i="45"/>
  <c r="I31"/>
  <c r="F34" i="51"/>
  <c r="F31"/>
  <c r="J34" i="49"/>
  <c r="J31"/>
  <c r="K34" i="48"/>
  <c r="K37" s="1"/>
  <c r="K31"/>
  <c r="M31" i="47"/>
  <c r="M34"/>
  <c r="J31" i="45"/>
  <c r="J34"/>
  <c r="L34" i="43"/>
  <c r="L31"/>
  <c r="N31" i="42"/>
  <c r="N34"/>
  <c r="F31"/>
  <c r="F34"/>
  <c r="I34" i="40"/>
  <c r="I31"/>
  <c r="J31" i="36"/>
  <c r="J34"/>
  <c r="I34" i="43"/>
  <c r="I31"/>
  <c r="K31" i="42"/>
  <c r="K34"/>
  <c r="N34" i="41"/>
  <c r="N31"/>
  <c r="F34"/>
  <c r="F37" s="1"/>
  <c r="F31"/>
  <c r="I31" i="39"/>
  <c r="I34"/>
  <c r="L31" i="38"/>
  <c r="L34"/>
  <c r="M34" i="37"/>
  <c r="M31"/>
  <c r="J31" i="35"/>
  <c r="J34"/>
  <c r="P31" i="34"/>
  <c r="P34"/>
  <c r="H31"/>
  <c r="H34"/>
  <c r="I34" i="33"/>
  <c r="I31"/>
  <c r="K31" i="32"/>
  <c r="K34"/>
  <c r="K37" s="1"/>
  <c r="M31" i="31"/>
  <c r="M34"/>
  <c r="J31" i="29"/>
  <c r="J34"/>
  <c r="J37" s="1"/>
  <c r="O34" i="34"/>
  <c r="O31"/>
  <c r="G34"/>
  <c r="G31"/>
  <c r="O34" i="30"/>
  <c r="O31"/>
  <c r="G34"/>
  <c r="G31"/>
  <c r="N31" i="37"/>
  <c r="N34"/>
  <c r="F31"/>
  <c r="F34"/>
  <c r="P31" i="36"/>
  <c r="P34"/>
  <c r="H31"/>
  <c r="H34"/>
  <c r="I31" i="35"/>
  <c r="I34"/>
  <c r="M31" i="44"/>
  <c r="M34"/>
  <c r="I31" i="42"/>
  <c r="I34"/>
  <c r="L34" i="41"/>
  <c r="L31"/>
  <c r="N34" i="40"/>
  <c r="N31"/>
  <c r="F34"/>
  <c r="F37" s="1"/>
  <c r="F31"/>
  <c r="J31" i="38"/>
  <c r="J34"/>
  <c r="K34" i="37"/>
  <c r="K31"/>
  <c r="M31" i="36"/>
  <c r="M34"/>
  <c r="I31" i="32"/>
  <c r="I34"/>
  <c r="K31" i="31"/>
  <c r="K34"/>
  <c r="K37" s="1"/>
  <c r="P31" i="29"/>
  <c r="P34"/>
  <c r="P37" s="1"/>
  <c r="H31"/>
  <c r="H34"/>
  <c r="J31" i="28"/>
  <c r="J34"/>
  <c r="P31" i="33"/>
  <c r="P34"/>
  <c r="H31"/>
  <c r="H34"/>
  <c r="O31" i="29"/>
  <c r="O34"/>
  <c r="G31"/>
  <c r="G34"/>
  <c r="N34" i="27"/>
  <c r="N31"/>
  <c r="F34"/>
  <c r="F37" s="1"/>
  <c r="F31"/>
  <c r="L34"/>
  <c r="L31"/>
  <c r="G31"/>
  <c r="G34"/>
  <c r="J31" i="53"/>
  <c r="J34"/>
  <c r="N34" i="51"/>
  <c r="N31"/>
  <c r="N34" i="49"/>
  <c r="N37" s="1"/>
  <c r="M37" s="1"/>
  <c r="L37" s="1"/>
  <c r="N31"/>
  <c r="F34"/>
  <c r="F31"/>
  <c r="I31" i="47"/>
  <c r="I34"/>
  <c r="K31" i="46"/>
  <c r="K34"/>
  <c r="N31" i="45"/>
  <c r="N34"/>
  <c r="F31"/>
  <c r="F34"/>
  <c r="N34" i="44"/>
  <c r="N37" s="1"/>
  <c r="N31"/>
  <c r="F34"/>
  <c r="F31"/>
  <c r="P34" i="43"/>
  <c r="P31"/>
  <c r="H34"/>
  <c r="H31"/>
  <c r="L31" i="37"/>
  <c r="L34"/>
  <c r="L37" s="1"/>
  <c r="N31" i="36"/>
  <c r="N34"/>
  <c r="F31"/>
  <c r="F34"/>
  <c r="O31" i="35"/>
  <c r="O34"/>
  <c r="G31"/>
  <c r="G34"/>
  <c r="K31" i="44"/>
  <c r="K34"/>
  <c r="M34" i="43"/>
  <c r="M31"/>
  <c r="J34" i="41"/>
  <c r="J31"/>
  <c r="L34" i="40"/>
  <c r="L31"/>
  <c r="M31" i="39"/>
  <c r="M34"/>
  <c r="I34" i="37"/>
  <c r="I31"/>
  <c r="K31" i="36"/>
  <c r="K34"/>
  <c r="N31" i="35"/>
  <c r="N34"/>
  <c r="F31"/>
  <c r="F34"/>
  <c r="M34" i="33"/>
  <c r="M37" s="1"/>
  <c r="M31"/>
  <c r="I31" i="31"/>
  <c r="I34"/>
  <c r="L31" i="30"/>
  <c r="L34"/>
  <c r="N31" i="29"/>
  <c r="N34"/>
  <c r="F31"/>
  <c r="F34"/>
  <c r="P31" i="28"/>
  <c r="P34"/>
  <c r="H31"/>
  <c r="H34"/>
  <c r="M34"/>
  <c r="M31"/>
  <c r="P31" i="32"/>
  <c r="P34"/>
  <c r="P37" s="1"/>
  <c r="O37" s="1"/>
  <c r="H31"/>
  <c r="H34"/>
  <c r="G31" i="28"/>
  <c r="G34"/>
  <c r="K31"/>
  <c r="K34"/>
  <c r="L31" i="36"/>
  <c r="L34"/>
  <c r="P34" i="41"/>
  <c r="P31"/>
  <c r="H34"/>
  <c r="H31"/>
  <c r="O34" i="37"/>
  <c r="O31"/>
  <c r="G34"/>
  <c r="G31"/>
  <c r="J31" i="34"/>
  <c r="J34"/>
  <c r="O31" i="31"/>
  <c r="O34"/>
  <c r="G31"/>
  <c r="G34"/>
  <c r="J31" i="30"/>
  <c r="J34"/>
  <c r="L31" i="29"/>
  <c r="L34"/>
  <c r="I34" i="34"/>
  <c r="I31"/>
  <c r="L31" i="33"/>
  <c r="L34"/>
  <c r="N31" i="32"/>
  <c r="N34"/>
  <c r="N37" s="1"/>
  <c r="F31"/>
  <c r="F34"/>
  <c r="I34" i="30"/>
  <c r="I31"/>
  <c r="K31" i="29"/>
  <c r="K34"/>
  <c r="J34" i="27"/>
  <c r="J31"/>
  <c r="P34"/>
  <c r="P31"/>
  <c r="H34"/>
  <c r="H31"/>
  <c r="I31"/>
  <c r="I34"/>
  <c r="L31" i="26"/>
  <c r="L34"/>
  <c r="L37" s="1"/>
  <c r="O31"/>
  <c r="O34"/>
  <c r="I34"/>
  <c r="I31"/>
  <c r="H34"/>
  <c r="H37" s="1"/>
  <c r="H31"/>
  <c r="M36" i="67"/>
  <c r="O35"/>
  <c r="O36" i="66"/>
  <c r="I35"/>
  <c r="C31"/>
  <c r="K35" i="65"/>
  <c r="L36" i="64"/>
  <c r="N35"/>
  <c r="N36" i="63"/>
  <c r="P35"/>
  <c r="O36" i="71"/>
  <c r="I35"/>
  <c r="C31"/>
  <c r="L35" i="70"/>
  <c r="N34"/>
  <c r="H36" i="75"/>
  <c r="F25" i="74"/>
  <c r="H35" i="72"/>
  <c r="G36" i="76"/>
  <c r="C31"/>
  <c r="I36" i="75"/>
  <c r="E31"/>
  <c r="F36" i="73"/>
  <c r="H35"/>
  <c r="G36" i="72"/>
  <c r="C31"/>
  <c r="P36" i="71"/>
  <c r="L25"/>
  <c r="D25"/>
  <c r="K35" i="70"/>
  <c r="E31"/>
  <c r="L36" i="69"/>
  <c r="N35"/>
  <c r="J36"/>
  <c r="F25"/>
  <c r="N36" i="68"/>
  <c r="P35"/>
  <c r="O36" i="67"/>
  <c r="I35"/>
  <c r="K35" i="66"/>
  <c r="E31"/>
  <c r="K36" i="65"/>
  <c r="N36" i="64"/>
  <c r="P35"/>
  <c r="P36" i="63"/>
  <c r="J35"/>
  <c r="L36" i="70"/>
  <c r="M36" i="69"/>
  <c r="O35"/>
  <c r="O36" i="68"/>
  <c r="I35"/>
  <c r="L35" i="67"/>
  <c r="N35" i="66"/>
  <c r="O25"/>
  <c r="G25"/>
  <c r="N36" i="65"/>
  <c r="P35"/>
  <c r="O36" i="64"/>
  <c r="I35"/>
  <c r="K35" i="63"/>
  <c r="E25"/>
  <c r="M35" i="62"/>
  <c r="N36" i="61"/>
  <c r="P35"/>
  <c r="O36" i="60"/>
  <c r="K35" i="59"/>
  <c r="N36" i="69"/>
  <c r="J35" i="68"/>
  <c r="L25"/>
  <c r="D25"/>
  <c r="K35" i="67"/>
  <c r="K36" i="66"/>
  <c r="M35"/>
  <c r="M36" i="65"/>
  <c r="O35"/>
  <c r="P36" i="64"/>
  <c r="J35"/>
  <c r="L25"/>
  <c r="K25" s="1"/>
  <c r="J25" s="1"/>
  <c r="I25" s="1"/>
  <c r="D25"/>
  <c r="L35" i="63"/>
  <c r="K36" i="71"/>
  <c r="M35"/>
  <c r="N36" i="70"/>
  <c r="P35"/>
  <c r="O36" i="69"/>
  <c r="I35"/>
  <c r="C31"/>
  <c r="O25"/>
  <c r="G35" i="68"/>
  <c r="I25"/>
  <c r="H36" i="67"/>
  <c r="L25"/>
  <c r="K25" s="1"/>
  <c r="D31"/>
  <c r="J36" i="66"/>
  <c r="I36" s="1"/>
  <c r="F35" i="65"/>
  <c r="P25"/>
  <c r="H25"/>
  <c r="G35" i="64"/>
  <c r="G36" i="63"/>
  <c r="I36" i="62"/>
  <c r="F35" i="61"/>
  <c r="G35" i="60"/>
  <c r="G36" i="59"/>
  <c r="C31"/>
  <c r="I36" i="58"/>
  <c r="C31"/>
  <c r="G25" i="63"/>
  <c r="F25" s="1"/>
  <c r="L36" i="62"/>
  <c r="N35"/>
  <c r="M36" i="61"/>
  <c r="O35"/>
  <c r="P36" i="60"/>
  <c r="J35"/>
  <c r="L25"/>
  <c r="D25"/>
  <c r="L35" i="59"/>
  <c r="N25"/>
  <c r="L36" i="58"/>
  <c r="N35"/>
  <c r="P36" i="53"/>
  <c r="J35"/>
  <c r="L35" i="52"/>
  <c r="L36" i="51"/>
  <c r="N35"/>
  <c r="P25"/>
  <c r="H25"/>
  <c r="N36" i="50"/>
  <c r="P35"/>
  <c r="P36" i="49"/>
  <c r="J35"/>
  <c r="P36" i="45"/>
  <c r="J35"/>
  <c r="L35" i="44"/>
  <c r="E31" i="59"/>
  <c r="G31" i="58"/>
  <c r="L36" i="56"/>
  <c r="N35"/>
  <c r="P35" i="55"/>
  <c r="P36" i="54"/>
  <c r="J35"/>
  <c r="K25" i="63"/>
  <c r="J25" s="1"/>
  <c r="F36" i="62"/>
  <c r="G36" i="61"/>
  <c r="J36" i="60"/>
  <c r="F35" i="59"/>
  <c r="F36" i="58"/>
  <c r="H35"/>
  <c r="G36" i="57"/>
  <c r="I36" i="56"/>
  <c r="G35" i="54"/>
  <c r="K35" i="53"/>
  <c r="M25"/>
  <c r="E25"/>
  <c r="M35" i="52"/>
  <c r="M36" i="51"/>
  <c r="O36" i="50"/>
  <c r="K35" i="49"/>
  <c r="L36" i="48"/>
  <c r="N35"/>
  <c r="N36" i="47"/>
  <c r="P35"/>
  <c r="P36" i="46"/>
  <c r="J35"/>
  <c r="K35" i="45"/>
  <c r="M25"/>
  <c r="E25"/>
  <c r="M35" i="44"/>
  <c r="J36" i="53"/>
  <c r="N25"/>
  <c r="F25"/>
  <c r="F35" i="52"/>
  <c r="F36" i="51"/>
  <c r="H35"/>
  <c r="H36" i="50"/>
  <c r="J36" i="49"/>
  <c r="K35" i="68"/>
  <c r="M34"/>
  <c r="E31"/>
  <c r="L36" i="67"/>
  <c r="N35"/>
  <c r="P25"/>
  <c r="H25"/>
  <c r="N36" i="66"/>
  <c r="P35"/>
  <c r="J25"/>
  <c r="I25" s="1"/>
  <c r="P36" i="65"/>
  <c r="J35"/>
  <c r="D31"/>
  <c r="K35" i="64"/>
  <c r="M34"/>
  <c r="K36" i="63"/>
  <c r="M35"/>
  <c r="I25"/>
  <c r="H25" s="1"/>
  <c r="M36" i="62"/>
  <c r="O35"/>
  <c r="P36" i="61"/>
  <c r="J35"/>
  <c r="K35" i="60"/>
  <c r="M34"/>
  <c r="K36" i="59"/>
  <c r="M35"/>
  <c r="M36" i="58"/>
  <c r="O35"/>
  <c r="O36"/>
  <c r="N35" i="57"/>
  <c r="N36" i="56"/>
  <c r="P35"/>
  <c r="P36" i="55"/>
  <c r="L35" i="54"/>
  <c r="O25" i="63"/>
  <c r="N25" s="1"/>
  <c r="P36" i="62"/>
  <c r="J35"/>
  <c r="K35" i="61"/>
  <c r="M25"/>
  <c r="L25" s="1"/>
  <c r="E25"/>
  <c r="D25" s="1"/>
  <c r="L36" i="60"/>
  <c r="N35"/>
  <c r="N36" i="59"/>
  <c r="P35"/>
  <c r="P36" i="58"/>
  <c r="J35"/>
  <c r="L25"/>
  <c r="K25" s="1"/>
  <c r="D25"/>
  <c r="K35" i="57"/>
  <c r="K36" i="56"/>
  <c r="M35"/>
  <c r="M36" i="55"/>
  <c r="O35"/>
  <c r="O36" i="54"/>
  <c r="I35"/>
  <c r="E25"/>
  <c r="D25" s="1"/>
  <c r="G35" i="53"/>
  <c r="O25"/>
  <c r="G25"/>
  <c r="M25" i="50"/>
  <c r="E25"/>
  <c r="D25" s="1"/>
  <c r="F36" i="48"/>
  <c r="H35"/>
  <c r="H36" i="47"/>
  <c r="D31"/>
  <c r="J36" i="46"/>
  <c r="G35" i="44"/>
  <c r="F35" s="1"/>
  <c r="H25" i="54"/>
  <c r="G25" s="1"/>
  <c r="F35" i="53"/>
  <c r="F36" i="52"/>
  <c r="H35"/>
  <c r="H36" i="51"/>
  <c r="D25"/>
  <c r="J36" i="50"/>
  <c r="N25"/>
  <c r="F25"/>
  <c r="F35" i="49"/>
  <c r="G35" i="48"/>
  <c r="G36" i="47"/>
  <c r="I36" i="46"/>
  <c r="F35" i="45"/>
  <c r="F36" i="44"/>
  <c r="H35"/>
  <c r="D31" i="42"/>
  <c r="E31" i="41"/>
  <c r="P35" i="57"/>
  <c r="J31"/>
  <c r="P36" i="56"/>
  <c r="J35"/>
  <c r="D31"/>
  <c r="N31" i="55"/>
  <c r="F31"/>
  <c r="L36" i="54"/>
  <c r="N35"/>
  <c r="M35" s="1"/>
  <c r="C31" i="63"/>
  <c r="J36" i="62"/>
  <c r="O25" i="61"/>
  <c r="G25"/>
  <c r="F36" i="60"/>
  <c r="H35"/>
  <c r="H36" i="59"/>
  <c r="D31"/>
  <c r="J36" i="58"/>
  <c r="O25" i="57"/>
  <c r="N25" s="1"/>
  <c r="M25" s="1"/>
  <c r="L25" s="1"/>
  <c r="G25"/>
  <c r="F25" s="1"/>
  <c r="E25" s="1"/>
  <c r="D25" s="1"/>
  <c r="G35" i="56"/>
  <c r="G36" i="55"/>
  <c r="C31"/>
  <c r="I36" i="54"/>
  <c r="E31"/>
  <c r="C31" i="52"/>
  <c r="M25" i="51"/>
  <c r="L25" s="1"/>
  <c r="K25" s="1"/>
  <c r="J25" s="1"/>
  <c r="E25"/>
  <c r="G35" i="49"/>
  <c r="H36" i="48"/>
  <c r="G36" s="1"/>
  <c r="J36" i="47"/>
  <c r="F35" i="46"/>
  <c r="O25"/>
  <c r="G25"/>
  <c r="G36" i="44"/>
  <c r="F36" i="53"/>
  <c r="H36" i="52"/>
  <c r="G36" s="1"/>
  <c r="D31"/>
  <c r="F35" i="50"/>
  <c r="H35" i="49"/>
  <c r="C31" i="48"/>
  <c r="I36" i="47"/>
  <c r="E31"/>
  <c r="F36" i="45"/>
  <c r="H35"/>
  <c r="H36" i="44"/>
  <c r="P36" i="43"/>
  <c r="J35"/>
  <c r="D31"/>
  <c r="K36" i="41"/>
  <c r="M35"/>
  <c r="N25"/>
  <c r="M25" s="1"/>
  <c r="L25" s="1"/>
  <c r="F25"/>
  <c r="E25" s="1"/>
  <c r="D25" s="1"/>
  <c r="M36" i="40"/>
  <c r="J35" i="39"/>
  <c r="G35" i="38"/>
  <c r="M36" i="43"/>
  <c r="O35"/>
  <c r="O36" i="42"/>
  <c r="I35"/>
  <c r="L35" i="41"/>
  <c r="L36" i="40"/>
  <c r="N35"/>
  <c r="P25"/>
  <c r="H25"/>
  <c r="M36" i="39"/>
  <c r="O35"/>
  <c r="P36" i="38"/>
  <c r="J35"/>
  <c r="F36" i="33"/>
  <c r="H35"/>
  <c r="H36" i="32"/>
  <c r="J36" i="31"/>
  <c r="I36" i="38"/>
  <c r="J36" i="37"/>
  <c r="F35" i="36"/>
  <c r="E31" i="44"/>
  <c r="O25" i="43"/>
  <c r="N25" s="1"/>
  <c r="G25"/>
  <c r="F25" s="1"/>
  <c r="G35" i="42"/>
  <c r="H36" i="41"/>
  <c r="D31"/>
  <c r="J36" i="40"/>
  <c r="F36" i="38"/>
  <c r="H35"/>
  <c r="G36" i="37"/>
  <c r="C31"/>
  <c r="I36" i="36"/>
  <c r="E31"/>
  <c r="C31" i="31"/>
  <c r="N36" i="53"/>
  <c r="P36" i="52"/>
  <c r="O36" s="1"/>
  <c r="L25"/>
  <c r="L35" i="51"/>
  <c r="N35" i="50"/>
  <c r="M35" s="1"/>
  <c r="P25"/>
  <c r="O25" s="1"/>
  <c r="P35" i="49"/>
  <c r="O25" i="48"/>
  <c r="G25"/>
  <c r="G35" i="47"/>
  <c r="G36" i="46"/>
  <c r="C31"/>
  <c r="J36" i="45"/>
  <c r="F35" i="43"/>
  <c r="H35" i="42"/>
  <c r="J25"/>
  <c r="G36" i="41"/>
  <c r="I36" i="40"/>
  <c r="P25" i="39"/>
  <c r="O25" s="1"/>
  <c r="N25" s="1"/>
  <c r="O35" i="38"/>
  <c r="H36" i="37"/>
  <c r="D31"/>
  <c r="J36" i="36"/>
  <c r="C31" i="44"/>
  <c r="K35" i="43"/>
  <c r="E31"/>
  <c r="K36" i="42"/>
  <c r="M35"/>
  <c r="N36" i="41"/>
  <c r="P35"/>
  <c r="P36" i="40"/>
  <c r="J35"/>
  <c r="D31"/>
  <c r="K35" i="39"/>
  <c r="E31"/>
  <c r="L36" i="38"/>
  <c r="N35"/>
  <c r="M36" i="37"/>
  <c r="O35"/>
  <c r="O36" i="36"/>
  <c r="I35"/>
  <c r="C31"/>
  <c r="L35" i="35"/>
  <c r="L36" i="34"/>
  <c r="I36" i="33"/>
  <c r="E31"/>
  <c r="G35" i="31"/>
  <c r="D31" i="30"/>
  <c r="J36" i="33"/>
  <c r="F35" i="32"/>
  <c r="F36" i="31"/>
  <c r="H35"/>
  <c r="G36" i="30"/>
  <c r="I36" i="29"/>
  <c r="N36" i="37"/>
  <c r="P35"/>
  <c r="P36" i="36"/>
  <c r="J35"/>
  <c r="D31"/>
  <c r="K35" i="35"/>
  <c r="I25" i="44"/>
  <c r="O36" i="43"/>
  <c r="I35"/>
  <c r="K35" i="42"/>
  <c r="M25"/>
  <c r="E25"/>
  <c r="L36" i="41"/>
  <c r="N35"/>
  <c r="N36" i="40"/>
  <c r="P35"/>
  <c r="O35" s="1"/>
  <c r="O36" i="39"/>
  <c r="I35"/>
  <c r="K25"/>
  <c r="J25" s="1"/>
  <c r="L35" i="38"/>
  <c r="N25"/>
  <c r="M25" s="1"/>
  <c r="L25" s="1"/>
  <c r="K25" s="1"/>
  <c r="F25"/>
  <c r="E25" s="1"/>
  <c r="D25" s="1"/>
  <c r="K36" i="37"/>
  <c r="M35"/>
  <c r="M36" i="36"/>
  <c r="O35"/>
  <c r="P36" i="35"/>
  <c r="J35"/>
  <c r="L25"/>
  <c r="K25" s="1"/>
  <c r="J25" s="1"/>
  <c r="D25"/>
  <c r="O36" i="34"/>
  <c r="H35"/>
  <c r="G36" i="33"/>
  <c r="K25"/>
  <c r="I36" i="32"/>
  <c r="F36" i="30"/>
  <c r="H35"/>
  <c r="H36" i="29"/>
  <c r="D31"/>
  <c r="J36" i="28"/>
  <c r="I25"/>
  <c r="O35" i="34"/>
  <c r="P36" i="33"/>
  <c r="J35"/>
  <c r="D31"/>
  <c r="L35" i="32"/>
  <c r="L36" i="31"/>
  <c r="N35"/>
  <c r="O25"/>
  <c r="N25" s="1"/>
  <c r="M36" i="30"/>
  <c r="O35"/>
  <c r="O36" i="29"/>
  <c r="I35"/>
  <c r="C31"/>
  <c r="K35" i="28"/>
  <c r="C31"/>
  <c r="O36" i="27"/>
  <c r="N36" s="1"/>
  <c r="M36" s="1"/>
  <c r="C31"/>
  <c r="L36"/>
  <c r="N35"/>
  <c r="M35"/>
  <c r="O36" i="26"/>
  <c r="N36" s="1"/>
  <c r="M36" s="1"/>
  <c r="J35"/>
  <c r="P35"/>
  <c r="K25"/>
  <c r="J25" s="1"/>
  <c r="J36"/>
  <c r="N25"/>
  <c r="M25" s="1"/>
  <c r="L25" s="1"/>
  <c r="F35"/>
  <c r="X79" i="105"/>
  <c r="Y79"/>
  <c r="P77" i="25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1" i="23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1" i="22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1" i="21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1" i="20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1" i="19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1" i="18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1" i="17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1" i="16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0" i="15"/>
  <c r="P77"/>
  <c r="O77"/>
  <c r="N77"/>
  <c r="M77"/>
  <c r="L77"/>
  <c r="K77"/>
  <c r="J77"/>
  <c r="Q77" s="1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P77" i="14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81" s="1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0" s="1"/>
  <c r="Q81" i="13"/>
  <c r="Q80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0" i="11"/>
  <c r="Q79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80" i="10"/>
  <c r="Q79"/>
  <c r="Q7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77" i="9" s="1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77" i="8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77" i="7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77" i="6" s="1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77" i="5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77" i="4" s="1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77" i="3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77" i="2" s="1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77" i="1"/>
  <c r="P77"/>
  <c r="O77"/>
  <c r="N77"/>
  <c r="M77"/>
  <c r="L77"/>
  <c r="K77"/>
  <c r="J77"/>
  <c r="I77"/>
  <c r="H77"/>
  <c r="G77"/>
  <c r="F77"/>
  <c r="E77"/>
  <c r="D77"/>
  <c r="C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F18" i="24"/>
  <c r="F17"/>
  <c r="E15"/>
  <c r="E18"/>
  <c r="F20"/>
  <c r="F19"/>
  <c r="E17"/>
  <c r="E9"/>
  <c r="E16"/>
  <c r="E22"/>
  <c r="E11"/>
  <c r="F16"/>
  <c r="E13"/>
  <c r="E12"/>
  <c r="F22"/>
  <c r="F21"/>
  <c r="E19"/>
  <c r="E10"/>
  <c r="E21"/>
  <c r="E20"/>
  <c r="E14"/>
  <c r="L35" i="48" l="1"/>
  <c r="N35" i="47"/>
  <c r="P35" i="46"/>
  <c r="C31" i="57"/>
  <c r="E31" i="56"/>
  <c r="H25" i="44"/>
  <c r="G25" s="1"/>
  <c r="F25" s="1"/>
  <c r="N36" i="43"/>
  <c r="P36" i="42"/>
  <c r="M35" i="40"/>
  <c r="P35" i="39"/>
  <c r="P37" s="1"/>
  <c r="D25" i="37"/>
  <c r="K36" i="36"/>
  <c r="N36" i="35"/>
  <c r="P36" i="34"/>
  <c r="P37" s="1"/>
  <c r="L36" i="30"/>
  <c r="E31" i="28"/>
  <c r="K25" i="32"/>
  <c r="J25" s="1"/>
  <c r="I25" s="1"/>
  <c r="G36" i="28"/>
  <c r="O35" i="35"/>
  <c r="O37" s="1"/>
  <c r="F35"/>
  <c r="F37" s="1"/>
  <c r="E25" i="30"/>
  <c r="M35" i="29"/>
  <c r="M37" s="1"/>
  <c r="O35" i="28"/>
  <c r="O37" s="1"/>
  <c r="D25" i="27"/>
  <c r="J35" i="34"/>
  <c r="H36" i="30"/>
  <c r="F35" i="28"/>
  <c r="K36" i="26"/>
  <c r="C31" i="24"/>
  <c r="L25" i="44"/>
  <c r="P36" i="27"/>
  <c r="P37" s="1"/>
  <c r="D31" i="50"/>
  <c r="D25" i="42"/>
  <c r="D25" i="39"/>
  <c r="O34" i="24"/>
  <c r="O31"/>
  <c r="I44"/>
  <c r="I25"/>
  <c r="N25"/>
  <c r="N44"/>
  <c r="M34"/>
  <c r="M31"/>
  <c r="K44"/>
  <c r="K25"/>
  <c r="L34"/>
  <c r="L31"/>
  <c r="P34"/>
  <c r="P31"/>
  <c r="J34"/>
  <c r="J31"/>
  <c r="L35" i="98"/>
  <c r="H35" i="93"/>
  <c r="M35" i="85"/>
  <c r="I25" i="86"/>
  <c r="E31" i="80"/>
  <c r="G35" i="79"/>
  <c r="L36" i="74"/>
  <c r="E25" i="71"/>
  <c r="K25" i="77"/>
  <c r="P25" i="76"/>
  <c r="O25" s="1"/>
  <c r="G36" i="65"/>
  <c r="E25" i="64"/>
  <c r="D31" i="70"/>
  <c r="E31" i="69"/>
  <c r="C31" i="62"/>
  <c r="F25" i="70"/>
  <c r="N25" i="67"/>
  <c r="M25" s="1"/>
  <c r="P25" i="66"/>
  <c r="K36" i="62"/>
  <c r="K36" i="27"/>
  <c r="D44" i="24"/>
  <c r="J36"/>
  <c r="P35"/>
  <c r="G35" i="57"/>
  <c r="I25"/>
  <c r="H25" s="1"/>
  <c r="I35" i="56"/>
  <c r="O36" i="53"/>
  <c r="K35" i="52"/>
  <c r="O25" i="51"/>
  <c r="N25" s="1"/>
  <c r="O35" i="50"/>
  <c r="J36" i="48"/>
  <c r="E25"/>
  <c r="L36" i="47"/>
  <c r="N36" i="46"/>
  <c r="O36" i="45"/>
  <c r="K35" i="44"/>
  <c r="D31" i="49"/>
  <c r="E31" i="48"/>
  <c r="G35" i="46"/>
  <c r="F35" i="39"/>
  <c r="G25" i="49"/>
  <c r="O25" i="44"/>
  <c r="N25" s="1"/>
  <c r="H36" i="42"/>
  <c r="K36" i="40"/>
  <c r="K37" s="1"/>
  <c r="H35" i="36"/>
  <c r="I25" i="39"/>
  <c r="M25" i="37"/>
  <c r="L25" s="1"/>
  <c r="G35" i="33"/>
  <c r="G35" i="29"/>
  <c r="F25" i="40"/>
  <c r="E25" s="1"/>
  <c r="J25" i="38"/>
  <c r="F36" i="34"/>
  <c r="O36" i="31"/>
  <c r="O37" s="1"/>
  <c r="H36"/>
  <c r="K36" i="29"/>
  <c r="L35"/>
  <c r="E25" i="35"/>
  <c r="H25" i="38"/>
  <c r="G25" s="1"/>
  <c r="G25" i="32"/>
  <c r="J35" i="30"/>
  <c r="J25" i="27"/>
  <c r="I25" s="1"/>
  <c r="G36" i="26"/>
  <c r="H31" i="24"/>
  <c r="M35"/>
  <c r="O35" i="41"/>
  <c r="C31" i="40"/>
  <c r="K25" i="57"/>
  <c r="C31" i="50"/>
  <c r="H25" i="48"/>
  <c r="P35" i="43"/>
  <c r="G25" i="40"/>
  <c r="I35" i="38"/>
  <c r="H36" i="28"/>
  <c r="D25" i="32"/>
  <c r="K25" i="37"/>
  <c r="J25" s="1"/>
  <c r="G25" i="33"/>
  <c r="F25" s="1"/>
  <c r="E25" s="1"/>
  <c r="I35" i="31"/>
  <c r="N35" i="29"/>
  <c r="K35" i="34"/>
  <c r="M25"/>
  <c r="D25" i="31"/>
  <c r="L35" i="27"/>
  <c r="K35" s="1"/>
  <c r="J35" s="1"/>
  <c r="I35" s="1"/>
  <c r="H35" s="1"/>
  <c r="G35" s="1"/>
  <c r="E31"/>
  <c r="E31" i="26"/>
  <c r="O44" i="24"/>
  <c r="O25"/>
  <c r="I34"/>
  <c r="I31"/>
  <c r="N34"/>
  <c r="N31"/>
  <c r="M44"/>
  <c r="M25"/>
  <c r="K34"/>
  <c r="K31"/>
  <c r="L25"/>
  <c r="L44"/>
  <c r="P25"/>
  <c r="P44"/>
  <c r="H25"/>
  <c r="H44"/>
  <c r="J25"/>
  <c r="J44"/>
  <c r="G37" i="26"/>
  <c r="J37" i="27"/>
  <c r="J37" i="48"/>
  <c r="G37" i="65"/>
  <c r="K37" i="27"/>
  <c r="M37" i="85"/>
  <c r="H37" i="93"/>
  <c r="K35" i="98"/>
  <c r="N36" i="93"/>
  <c r="M36" s="1"/>
  <c r="L36" s="1"/>
  <c r="G25" i="94"/>
  <c r="G25" i="91"/>
  <c r="I25" i="84"/>
  <c r="C31" i="82"/>
  <c r="H25" i="73"/>
  <c r="J35" i="72"/>
  <c r="J37" s="1"/>
  <c r="I37" s="1"/>
  <c r="L25"/>
  <c r="K25" s="1"/>
  <c r="J25" s="1"/>
  <c r="I25" s="1"/>
  <c r="C31" i="73"/>
  <c r="P36" i="69"/>
  <c r="P37" s="1"/>
  <c r="C31" i="65"/>
  <c r="J36" i="64"/>
  <c r="L36" i="63"/>
  <c r="J25" i="67"/>
  <c r="I25" s="1"/>
  <c r="E31" i="65"/>
  <c r="H35" i="62"/>
  <c r="H37" s="1"/>
  <c r="I35" i="60"/>
  <c r="D31" i="24"/>
  <c r="L35"/>
  <c r="K35"/>
  <c r="N35"/>
  <c r="L36"/>
  <c r="K36" s="1"/>
  <c r="M36" i="57"/>
  <c r="O36" i="56"/>
  <c r="K35" i="55"/>
  <c r="K37" s="1"/>
  <c r="M25"/>
  <c r="I35" i="53"/>
  <c r="K25"/>
  <c r="J25" s="1"/>
  <c r="G36" i="49"/>
  <c r="C31"/>
  <c r="F35" i="47"/>
  <c r="H35" i="46"/>
  <c r="I35" i="45"/>
  <c r="J25"/>
  <c r="I36" i="48"/>
  <c r="K36" i="47"/>
  <c r="M36" i="46"/>
  <c r="I25"/>
  <c r="F36" i="42"/>
  <c r="G36" i="40"/>
  <c r="K36" i="38"/>
  <c r="E31" i="49"/>
  <c r="J25" i="47"/>
  <c r="O25" i="45"/>
  <c r="H35" i="39"/>
  <c r="O25" i="41"/>
  <c r="K35" i="37"/>
  <c r="P35" i="35"/>
  <c r="I25" i="33"/>
  <c r="M25" i="31"/>
  <c r="F36" i="29"/>
  <c r="D31" i="28"/>
  <c r="I36" i="34"/>
  <c r="I37" s="1"/>
  <c r="G35" i="35"/>
  <c r="G37" s="1"/>
  <c r="F25" i="34"/>
  <c r="G35" i="32"/>
  <c r="L35" i="30"/>
  <c r="N25"/>
  <c r="M25" s="1"/>
  <c r="L25" s="1"/>
  <c r="K25" s="1"/>
  <c r="P35" i="28"/>
  <c r="P37" s="1"/>
  <c r="G35"/>
  <c r="G37" s="1"/>
  <c r="K25" i="41"/>
  <c r="K36" i="35"/>
  <c r="I25" i="31"/>
  <c r="H25" s="1"/>
  <c r="P36" i="30"/>
  <c r="E25" i="29"/>
  <c r="D25" s="1"/>
  <c r="J25" i="30"/>
  <c r="P25" i="31"/>
  <c r="C31" i="26"/>
  <c r="M35"/>
  <c r="N35"/>
  <c r="P36"/>
  <c r="J36" i="39"/>
  <c r="N31" i="57"/>
  <c r="C31" i="61"/>
  <c r="H25" i="59"/>
  <c r="D31" i="54"/>
  <c r="F36" i="43"/>
  <c r="I36" i="41"/>
  <c r="I37" s="1"/>
  <c r="L25" i="48"/>
  <c r="P25" i="46"/>
  <c r="J25" i="44"/>
  <c r="F35" i="37"/>
  <c r="C31" i="42"/>
  <c r="M35" i="36"/>
  <c r="F35" i="34"/>
  <c r="I35" i="32"/>
  <c r="P25" i="30"/>
  <c r="O25" s="1"/>
  <c r="D31" i="32"/>
  <c r="M36" i="35"/>
  <c r="N35"/>
  <c r="N37" s="1"/>
  <c r="M37" s="1"/>
  <c r="P25"/>
  <c r="M36" i="32"/>
  <c r="M37" s="1"/>
  <c r="K25" i="31"/>
  <c r="J25" s="1"/>
  <c r="P25" i="29"/>
  <c r="F36" i="32"/>
  <c r="I36" i="30"/>
  <c r="G25" i="29"/>
  <c r="M36" i="28"/>
  <c r="E25" i="27"/>
  <c r="G25" i="35"/>
  <c r="N35" i="28"/>
  <c r="E25" i="26"/>
  <c r="N36" i="24"/>
  <c r="M36" s="1"/>
  <c r="P36"/>
  <c r="O36" s="1"/>
  <c r="P37" i="72"/>
  <c r="N37" i="70"/>
  <c r="I37" i="27"/>
  <c r="H37" s="1"/>
  <c r="G37" s="1"/>
  <c r="H37" i="34"/>
  <c r="G37" s="1"/>
  <c r="P37" i="41"/>
  <c r="O37" s="1"/>
  <c r="L37" i="33"/>
  <c r="K37" s="1"/>
  <c r="J37" s="1"/>
  <c r="P37" i="43"/>
  <c r="F37" i="44"/>
  <c r="F37" i="49"/>
  <c r="K37"/>
  <c r="J37" s="1"/>
  <c r="N37" i="51"/>
  <c r="M37" s="1"/>
  <c r="L37" i="27"/>
  <c r="N37"/>
  <c r="N37" i="40"/>
  <c r="M37" s="1"/>
  <c r="L37" s="1"/>
  <c r="I37" i="33"/>
  <c r="H37" s="1"/>
  <c r="G37" s="1"/>
  <c r="M37" i="37"/>
  <c r="N37" i="41"/>
  <c r="M37" s="1"/>
  <c r="L37" s="1"/>
  <c r="K37" s="1"/>
  <c r="J37" s="1"/>
  <c r="H37" i="48"/>
  <c r="G37" s="1"/>
  <c r="F37" i="51"/>
  <c r="J37" i="60"/>
  <c r="I37" s="1"/>
  <c r="H37" s="1"/>
  <c r="L37" i="56"/>
  <c r="H37" i="44"/>
  <c r="H37" i="49"/>
  <c r="G37" s="1"/>
  <c r="P37"/>
  <c r="O37" s="1"/>
  <c r="P37" i="60"/>
  <c r="O37" s="1"/>
  <c r="G37" i="59"/>
  <c r="F37" s="1"/>
  <c r="P37" i="52"/>
  <c r="O37" s="1"/>
  <c r="N37" s="1"/>
  <c r="M37" s="1"/>
  <c r="L37" s="1"/>
  <c r="K37" s="1"/>
  <c r="J37" i="58"/>
  <c r="H37" i="41"/>
  <c r="G37" s="1"/>
  <c r="K37" i="45"/>
  <c r="K37" i="53"/>
  <c r="J37" s="1"/>
  <c r="I37" s="1"/>
  <c r="H37" s="1"/>
  <c r="G37" s="1"/>
  <c r="F37" s="1"/>
  <c r="P37" i="54"/>
  <c r="O37" s="1"/>
  <c r="N37" s="1"/>
  <c r="M37" s="1"/>
  <c r="L37" s="1"/>
  <c r="K37" s="1"/>
  <c r="J37" s="1"/>
  <c r="I37" s="1"/>
  <c r="F37" i="48"/>
  <c r="N37"/>
  <c r="I37" i="50"/>
  <c r="H37" s="1"/>
  <c r="G37" s="1"/>
  <c r="F37" s="1"/>
  <c r="P37" i="58"/>
  <c r="O37" s="1"/>
  <c r="N37" s="1"/>
  <c r="M37" s="1"/>
  <c r="P37" i="62"/>
  <c r="N37" i="57"/>
  <c r="J37" i="69"/>
  <c r="M37" i="59"/>
  <c r="F37" i="62"/>
  <c r="O37"/>
  <c r="F37" i="65"/>
  <c r="H37" i="72"/>
  <c r="G37" s="1"/>
  <c r="K37" i="71"/>
  <c r="M37" i="67"/>
  <c r="F37" i="26"/>
  <c r="O37" i="27"/>
  <c r="H37" i="31"/>
  <c r="P37"/>
  <c r="F37" i="28"/>
  <c r="L37" i="35"/>
  <c r="K37" s="1"/>
  <c r="J37" s="1"/>
  <c r="I37" s="1"/>
  <c r="H37" s="1"/>
  <c r="K37" i="39"/>
  <c r="J37" i="37"/>
  <c r="I37" s="1"/>
  <c r="H37" s="1"/>
  <c r="G37" s="1"/>
  <c r="F37" s="1"/>
  <c r="L37" i="29"/>
  <c r="K37" s="1"/>
  <c r="J37" i="31"/>
  <c r="I37" s="1"/>
  <c r="F37" i="33"/>
  <c r="N37"/>
  <c r="L37" i="34"/>
  <c r="K37" s="1"/>
  <c r="J37" s="1"/>
  <c r="P37" i="38"/>
  <c r="O37" s="1"/>
  <c r="N37" s="1"/>
  <c r="M37" i="27"/>
  <c r="J37" i="32"/>
  <c r="I37" s="1"/>
  <c r="H37" s="1"/>
  <c r="G37" s="1"/>
  <c r="P37" i="35"/>
  <c r="N37" i="28"/>
  <c r="M37" s="1"/>
  <c r="L37" s="1"/>
  <c r="K37" s="1"/>
  <c r="J37" s="1"/>
  <c r="I37" s="1"/>
  <c r="H37" s="1"/>
  <c r="F37" i="31"/>
  <c r="N37"/>
  <c r="M37" s="1"/>
  <c r="L37" s="1"/>
  <c r="H37" i="30"/>
  <c r="G37" s="1"/>
  <c r="F37" s="1"/>
  <c r="P37"/>
  <c r="O37" s="1"/>
  <c r="N37" s="1"/>
  <c r="G37" i="36"/>
  <c r="O37"/>
  <c r="N37" s="1"/>
  <c r="M37" s="1"/>
  <c r="L37" s="1"/>
  <c r="K37" s="1"/>
  <c r="G37" i="44"/>
  <c r="O37"/>
  <c r="P37" i="37"/>
  <c r="O37" s="1"/>
  <c r="N37" s="1"/>
  <c r="L37" i="48"/>
  <c r="I37" i="49"/>
  <c r="G37" i="57"/>
  <c r="M37" i="46"/>
  <c r="L37" s="1"/>
  <c r="K37" s="1"/>
  <c r="J37" s="1"/>
  <c r="I37" s="1"/>
  <c r="K37" i="47"/>
  <c r="J37" i="52"/>
  <c r="I37" s="1"/>
  <c r="H37" s="1"/>
  <c r="H37" i="54"/>
  <c r="G37" s="1"/>
  <c r="F37" s="1"/>
  <c r="M37" i="57"/>
  <c r="L37" s="1"/>
  <c r="K37" s="1"/>
  <c r="J37" s="1"/>
  <c r="L37" i="58"/>
  <c r="P37" i="57"/>
  <c r="O37" s="1"/>
  <c r="I37" i="58"/>
  <c r="H37" s="1"/>
  <c r="G37" s="1"/>
  <c r="F37" s="1"/>
  <c r="I37" i="63"/>
  <c r="P37" i="67"/>
  <c r="M37" i="45"/>
  <c r="J37" i="47"/>
  <c r="I37" s="1"/>
  <c r="M37" i="53"/>
  <c r="P37" i="56"/>
  <c r="O37" s="1"/>
  <c r="P37" i="51"/>
  <c r="P37" i="61"/>
  <c r="O37" s="1"/>
  <c r="N37" s="1"/>
  <c r="M37" i="62"/>
  <c r="L37" s="1"/>
  <c r="K37" s="1"/>
  <c r="J37" s="1"/>
  <c r="I37" s="1"/>
  <c r="H37" i="65"/>
  <c r="P37"/>
  <c r="O37" s="1"/>
  <c r="L37" i="64"/>
  <c r="I37" i="65"/>
  <c r="K37" i="64"/>
  <c r="J37" s="1"/>
  <c r="I37" s="1"/>
  <c r="H37" s="1"/>
  <c r="G37" s="1"/>
  <c r="P37" i="78"/>
  <c r="N37" i="65"/>
  <c r="M37" s="1"/>
  <c r="L37" s="1"/>
  <c r="K37" s="1"/>
  <c r="J37" s="1"/>
  <c r="L37" i="66"/>
  <c r="G37" i="68"/>
  <c r="F37" s="1"/>
  <c r="P36" s="1"/>
  <c r="P37" i="63"/>
  <c r="O37" i="67"/>
  <c r="N37" i="73"/>
  <c r="M37" s="1"/>
  <c r="K37" i="74"/>
  <c r="J37" s="1"/>
  <c r="I37" i="71"/>
  <c r="L37" i="77"/>
  <c r="N37" i="80"/>
  <c r="M37" s="1"/>
  <c r="F37" i="83"/>
  <c r="G37" i="75"/>
  <c r="O37"/>
  <c r="N37" s="1"/>
  <c r="J37" i="80"/>
  <c r="I37" s="1"/>
  <c r="H37" s="1"/>
  <c r="G37" s="1"/>
  <c r="L37" i="83"/>
  <c r="K37" s="1"/>
  <c r="J37" s="1"/>
  <c r="I37" s="1"/>
  <c r="H37" s="1"/>
  <c r="L37" i="89"/>
  <c r="P37" i="82"/>
  <c r="O37" s="1"/>
  <c r="N37" s="1"/>
  <c r="M37" s="1"/>
  <c r="H37"/>
  <c r="G37" s="1"/>
  <c r="F37" s="1"/>
  <c r="O37" i="89"/>
  <c r="K37" i="92"/>
  <c r="G37" i="93"/>
  <c r="F37" s="1"/>
  <c r="L37" i="91"/>
  <c r="K37" s="1"/>
  <c r="J37" s="1"/>
  <c r="I37" s="1"/>
  <c r="H37" i="92"/>
  <c r="K37" i="89"/>
  <c r="G37" i="92"/>
  <c r="O37"/>
  <c r="J37"/>
  <c r="N37"/>
  <c r="F37" i="95"/>
  <c r="P36" s="1"/>
  <c r="O36" s="1"/>
  <c r="O37" i="97"/>
  <c r="N37" s="1"/>
  <c r="M37" s="1"/>
  <c r="L37" s="1"/>
  <c r="K37" s="1"/>
  <c r="L37" i="98"/>
  <c r="G37"/>
  <c r="O37"/>
  <c r="H37"/>
  <c r="P37"/>
  <c r="K37" i="87"/>
  <c r="L37" i="93"/>
  <c r="F37" i="92"/>
  <c r="I37" i="90"/>
  <c r="H37" s="1"/>
  <c r="G37" s="1"/>
  <c r="F37" i="94"/>
  <c r="L37"/>
  <c r="K37" s="1"/>
  <c r="O37"/>
  <c r="H37"/>
  <c r="P37"/>
  <c r="N37" i="95"/>
  <c r="P37" i="97"/>
  <c r="P37" i="66"/>
  <c r="O37" s="1"/>
  <c r="N37" s="1"/>
  <c r="M37" s="1"/>
  <c r="I37" i="69"/>
  <c r="H37" s="1"/>
  <c r="G37" s="1"/>
  <c r="F37" s="1"/>
  <c r="F37" i="64"/>
  <c r="H37" i="71"/>
  <c r="G37" s="1"/>
  <c r="F37" s="1"/>
  <c r="G37" i="76"/>
  <c r="L37" i="75"/>
  <c r="K37" s="1"/>
  <c r="J37" s="1"/>
  <c r="I37" s="1"/>
  <c r="H37" s="1"/>
  <c r="P37"/>
  <c r="J37" i="77"/>
  <c r="L37" i="80"/>
  <c r="K37" s="1"/>
  <c r="P37" i="73"/>
  <c r="H37" i="81"/>
  <c r="P37"/>
  <c r="H37" i="84"/>
  <c r="L37" i="73"/>
  <c r="K37" s="1"/>
  <c r="J37" s="1"/>
  <c r="H37" i="76"/>
  <c r="P37" i="77"/>
  <c r="O37" s="1"/>
  <c r="N37" s="1"/>
  <c r="M37"/>
  <c r="L37" i="81"/>
  <c r="K37" s="1"/>
  <c r="J37" s="1"/>
  <c r="G37" i="84"/>
  <c r="F37" s="1"/>
  <c r="H37" i="87"/>
  <c r="G37" s="1"/>
  <c r="F37" s="1"/>
  <c r="P37"/>
  <c r="O37" s="1"/>
  <c r="N37" s="1"/>
  <c r="M37" s="1"/>
  <c r="L37" s="1"/>
  <c r="N37" i="88"/>
  <c r="M37" i="83"/>
  <c r="F37" i="89"/>
  <c r="P37" i="92"/>
  <c r="P37" i="93"/>
  <c r="N37" i="94"/>
  <c r="J37"/>
  <c r="I37" s="1"/>
  <c r="G37"/>
  <c r="K37" i="98"/>
  <c r="J37" s="1"/>
  <c r="I37" s="1"/>
  <c r="O37" i="26"/>
  <c r="N37" s="1"/>
  <c r="F37" i="32"/>
  <c r="L37"/>
  <c r="G37" i="31"/>
  <c r="F37" i="36"/>
  <c r="K37" i="37"/>
  <c r="P37" i="33"/>
  <c r="O37" s="1"/>
  <c r="O37" i="29"/>
  <c r="N37" s="1"/>
  <c r="M37" i="44"/>
  <c r="L37" s="1"/>
  <c r="K37" s="1"/>
  <c r="P37" i="36"/>
  <c r="I37" i="29"/>
  <c r="H37" s="1"/>
  <c r="G37" s="1"/>
  <c r="F37" s="1"/>
  <c r="O37" i="34"/>
  <c r="N37" s="1"/>
  <c r="M37" s="1"/>
  <c r="J37" i="36"/>
  <c r="I37" s="1"/>
  <c r="H37" s="1"/>
  <c r="J37" i="45"/>
  <c r="I37" s="1"/>
  <c r="H37" s="1"/>
  <c r="G37" s="1"/>
  <c r="F37" s="1"/>
  <c r="L37" i="59"/>
  <c r="N37" i="62"/>
  <c r="K37" i="42"/>
  <c r="J37" s="1"/>
  <c r="I37" s="1"/>
  <c r="H37" s="1"/>
  <c r="G37" s="1"/>
  <c r="F37" s="1"/>
  <c r="P37" i="45"/>
  <c r="O37" s="1"/>
  <c r="N37" s="1"/>
  <c r="P37" i="53"/>
  <c r="O37" s="1"/>
  <c r="N37" s="1"/>
  <c r="J37" i="56"/>
  <c r="I37" s="1"/>
  <c r="H37" s="1"/>
  <c r="G37" s="1"/>
  <c r="F37" s="1"/>
  <c r="K37" i="50"/>
  <c r="J37" s="1"/>
  <c r="G37" i="52"/>
  <c r="F37" s="1"/>
  <c r="N37" i="60"/>
  <c r="M37" s="1"/>
  <c r="L37" s="1"/>
  <c r="K37" s="1"/>
  <c r="H37" i="47"/>
  <c r="G37" s="1"/>
  <c r="F37" s="1"/>
  <c r="P37"/>
  <c r="O37" s="1"/>
  <c r="N37" s="1"/>
  <c r="M37" s="1"/>
  <c r="L37" s="1"/>
  <c r="N37" i="56"/>
  <c r="M37" s="1"/>
  <c r="K37" i="59"/>
  <c r="J37" s="1"/>
  <c r="I37" s="1"/>
  <c r="H37" s="1"/>
  <c r="J37" i="61"/>
  <c r="I37" s="1"/>
  <c r="H37" s="1"/>
  <c r="G37" s="1"/>
  <c r="F37" s="1"/>
  <c r="P37" i="70"/>
  <c r="O37" i="69"/>
  <c r="N37" s="1"/>
  <c r="P37" i="64"/>
  <c r="O37" s="1"/>
  <c r="K37" i="66"/>
  <c r="J37" s="1"/>
  <c r="P37" i="26"/>
  <c r="K37"/>
  <c r="J37"/>
  <c r="I37" s="1"/>
  <c r="M37"/>
  <c r="J37" i="40"/>
  <c r="I37" s="1"/>
  <c r="H37" s="1"/>
  <c r="G37" s="1"/>
  <c r="H37" i="39"/>
  <c r="G37" s="1"/>
  <c r="F37" s="1"/>
  <c r="O37"/>
  <c r="N37" s="1"/>
  <c r="M37" s="1"/>
  <c r="L37" s="1"/>
  <c r="P37" i="50"/>
  <c r="O37" s="1"/>
  <c r="N37" s="1"/>
  <c r="M37" s="1"/>
  <c r="M37" i="30"/>
  <c r="L37" s="1"/>
  <c r="K37" s="1"/>
  <c r="J37" s="1"/>
  <c r="I37" s="1"/>
  <c r="G37" i="43"/>
  <c r="F37" s="1"/>
  <c r="O37"/>
  <c r="N37" s="1"/>
  <c r="M37" s="1"/>
  <c r="L37" s="1"/>
  <c r="K37" s="1"/>
  <c r="J37" s="1"/>
  <c r="I37" s="1"/>
  <c r="H37" s="1"/>
  <c r="P37" i="40"/>
  <c r="O37" s="1"/>
  <c r="M37" i="38"/>
  <c r="L37" s="1"/>
  <c r="K37" s="1"/>
  <c r="J37" s="1"/>
  <c r="I37" s="1"/>
  <c r="H37" s="1"/>
  <c r="G37" s="1"/>
  <c r="F37" s="1"/>
  <c r="J37" i="44"/>
  <c r="I37" s="1"/>
  <c r="H37" i="46"/>
  <c r="G37" s="1"/>
  <c r="F37" s="1"/>
  <c r="P37"/>
  <c r="O37" s="1"/>
  <c r="N37" s="1"/>
  <c r="J37" i="39"/>
  <c r="I37" s="1"/>
  <c r="L37" i="51"/>
  <c r="K37" s="1"/>
  <c r="J37" s="1"/>
  <c r="I37" s="1"/>
  <c r="H37" s="1"/>
  <c r="M37" i="61"/>
  <c r="O37" i="63"/>
  <c r="N37" s="1"/>
  <c r="M37" s="1"/>
  <c r="L37" s="1"/>
  <c r="L37" i="61"/>
  <c r="K37" s="1"/>
  <c r="P37" i="48"/>
  <c r="O37" s="1"/>
  <c r="P37" i="59"/>
  <c r="K37" i="63"/>
  <c r="P37" i="42"/>
  <c r="O37" s="1"/>
  <c r="N37" s="1"/>
  <c r="M37" s="1"/>
  <c r="G37" i="51"/>
  <c r="O37"/>
  <c r="K37" i="56"/>
  <c r="I37" i="57"/>
  <c r="H37" s="1"/>
  <c r="N37" i="59"/>
  <c r="H37" i="55"/>
  <c r="G37" s="1"/>
  <c r="F37" s="1"/>
  <c r="J37"/>
  <c r="I37" s="1"/>
  <c r="P37"/>
  <c r="O37" s="1"/>
  <c r="N37" s="1"/>
  <c r="M37" s="1"/>
  <c r="L37" s="1"/>
  <c r="L37" i="67"/>
  <c r="K37" s="1"/>
  <c r="J37" s="1"/>
  <c r="I37" s="1"/>
  <c r="H37" s="1"/>
  <c r="P37" i="68"/>
  <c r="O37" s="1"/>
  <c r="N37" s="1"/>
  <c r="M37" s="1"/>
  <c r="L37" s="1"/>
  <c r="K37" s="1"/>
  <c r="J37" s="1"/>
  <c r="I37" s="1"/>
  <c r="G37" i="60"/>
  <c r="F37" s="1"/>
  <c r="G37" i="63"/>
  <c r="F37" s="1"/>
  <c r="I37" i="66"/>
  <c r="H37" s="1"/>
  <c r="G37" s="1"/>
  <c r="F37" s="1"/>
  <c r="L37" i="69"/>
  <c r="F37" i="73"/>
  <c r="M37" i="78"/>
  <c r="I37" i="76"/>
  <c r="O37" i="72"/>
  <c r="F37" i="80"/>
  <c r="H37" i="77"/>
  <c r="K37" i="79"/>
  <c r="K37" i="78"/>
  <c r="J37" s="1"/>
  <c r="I37" s="1"/>
  <c r="J37" i="79"/>
  <c r="I37" s="1"/>
  <c r="L37" i="72"/>
  <c r="H37" i="73"/>
  <c r="F37" i="78"/>
  <c r="M37" i="86"/>
  <c r="I37" i="89"/>
  <c r="K37" i="86"/>
  <c r="J37" s="1"/>
  <c r="I37" s="1"/>
  <c r="J37" i="88"/>
  <c r="I37" s="1"/>
  <c r="H37" s="1"/>
  <c r="G37" s="1"/>
  <c r="H37" i="89"/>
  <c r="G37" s="1"/>
  <c r="K37" i="85"/>
  <c r="F37" i="91"/>
  <c r="P36" s="1"/>
  <c r="O36" s="1"/>
  <c r="O37" s="1"/>
  <c r="N37"/>
  <c r="K37" i="93"/>
  <c r="F37" i="90"/>
  <c r="P36" s="1"/>
  <c r="O36" s="1"/>
  <c r="N36" s="1"/>
  <c r="M36" s="1"/>
  <c r="M37" s="1"/>
  <c r="I37" i="93"/>
  <c r="L37" i="90"/>
  <c r="M37" i="91"/>
  <c r="P37" i="95"/>
  <c r="M37"/>
  <c r="L37"/>
  <c r="K37" s="1"/>
  <c r="J37" s="1"/>
  <c r="F37" i="98"/>
  <c r="N37"/>
  <c r="M37" s="1"/>
  <c r="H37" i="85"/>
  <c r="G37" s="1"/>
  <c r="F37" s="1"/>
  <c r="J37" i="90"/>
  <c r="N37" i="89"/>
  <c r="M37" s="1"/>
  <c r="I37" i="95"/>
  <c r="H37" s="1"/>
  <c r="G37" s="1"/>
  <c r="O37"/>
  <c r="M37" i="94"/>
  <c r="P37" i="80"/>
  <c r="O37" s="1"/>
  <c r="K37" i="77"/>
  <c r="N37" i="67"/>
  <c r="J37" i="63"/>
  <c r="O37" i="70"/>
  <c r="M37" i="69"/>
  <c r="L37" i="70"/>
  <c r="K37" s="1"/>
  <c r="J37" s="1"/>
  <c r="I37" s="1"/>
  <c r="N37" i="64"/>
  <c r="M37" s="1"/>
  <c r="P37" i="71"/>
  <c r="O37" s="1"/>
  <c r="N37" s="1"/>
  <c r="M37" s="1"/>
  <c r="L37" s="1"/>
  <c r="F37" i="72"/>
  <c r="N37"/>
  <c r="M37" s="1"/>
  <c r="F37" i="76"/>
  <c r="N37"/>
  <c r="M37" s="1"/>
  <c r="L37" s="1"/>
  <c r="K37" s="1"/>
  <c r="I37" i="81"/>
  <c r="G37" i="77"/>
  <c r="F37" s="1"/>
  <c r="L37" i="74"/>
  <c r="P37" i="76"/>
  <c r="O37" s="1"/>
  <c r="H37" i="79"/>
  <c r="G37" s="1"/>
  <c r="F37" s="1"/>
  <c r="P37"/>
  <c r="O37" s="1"/>
  <c r="N37" s="1"/>
  <c r="M37" s="1"/>
  <c r="L37" s="1"/>
  <c r="O37" i="78"/>
  <c r="J37" i="84"/>
  <c r="I37" i="74"/>
  <c r="H37" s="1"/>
  <c r="G37" s="1"/>
  <c r="F37" s="1"/>
  <c r="P37"/>
  <c r="O37" s="1"/>
  <c r="N37" s="1"/>
  <c r="M37" s="1"/>
  <c r="G37" i="81"/>
  <c r="O37"/>
  <c r="G37" i="83"/>
  <c r="O37"/>
  <c r="N37" s="1"/>
  <c r="L37" i="85"/>
  <c r="K37" i="82"/>
  <c r="J37" s="1"/>
  <c r="F37" i="81"/>
  <c r="N37"/>
  <c r="M37" s="1"/>
  <c r="P37" i="84"/>
  <c r="O37" s="1"/>
  <c r="N37" s="1"/>
  <c r="M37" s="1"/>
  <c r="L37" s="1"/>
  <c r="K37" s="1"/>
  <c r="H37" i="86"/>
  <c r="G37" s="1"/>
  <c r="P37"/>
  <c r="F37" i="88"/>
  <c r="J37" i="85"/>
  <c r="P37" i="83"/>
  <c r="O37" i="86"/>
  <c r="N37" s="1"/>
  <c r="F37"/>
  <c r="L37" i="88"/>
  <c r="K37" s="1"/>
  <c r="J37" i="87"/>
  <c r="I37" s="1"/>
  <c r="P37" i="88"/>
  <c r="O37" s="1"/>
  <c r="K37" i="90"/>
  <c r="M37" i="92"/>
  <c r="L37" s="1"/>
  <c r="J37" i="93"/>
  <c r="J37" i="97"/>
  <c r="I37" s="1"/>
  <c r="H37" s="1"/>
  <c r="G37" s="1"/>
  <c r="F37" s="1"/>
  <c r="Q81" i="15"/>
  <c r="F30" i="24"/>
  <c r="I36" s="1"/>
  <c r="F23"/>
  <c r="G44" s="1"/>
  <c r="F29"/>
  <c r="E29"/>
  <c r="E28"/>
  <c r="E23"/>
  <c r="E30"/>
  <c r="Q77" i="14"/>
  <c r="R70" i="100"/>
  <c r="Q70"/>
  <c r="P70"/>
  <c r="O70"/>
  <c r="N70"/>
  <c r="M70"/>
  <c r="L70"/>
  <c r="K70"/>
  <c r="J70"/>
  <c r="I70"/>
  <c r="H70"/>
  <c r="G70"/>
  <c r="F70"/>
  <c r="E70"/>
  <c r="D70"/>
  <c r="C70"/>
  <c r="AJ73" i="99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N37" i="93" l="1"/>
  <c r="M37" s="1"/>
  <c r="I37" i="48"/>
  <c r="J37" i="24"/>
  <c r="P37"/>
  <c r="L37"/>
  <c r="M37"/>
  <c r="O37"/>
  <c r="F37" i="34"/>
  <c r="K37" i="24"/>
  <c r="N37"/>
  <c r="P37" i="90"/>
  <c r="O37" s="1"/>
  <c r="N37"/>
  <c r="P37" i="91"/>
  <c r="F31" i="24"/>
  <c r="I35"/>
  <c r="I37" s="1"/>
  <c r="E44"/>
  <c r="F44"/>
  <c r="G35"/>
  <c r="F35" s="1"/>
  <c r="H35"/>
  <c r="F36"/>
  <c r="H36"/>
  <c r="G36" s="1"/>
  <c r="G34"/>
  <c r="E31"/>
  <c r="F34"/>
  <c r="F37" s="1"/>
  <c r="H34"/>
  <c r="H37" s="1"/>
  <c r="G37" l="1"/>
</calcChain>
</file>

<file path=xl/comments1.xml><?xml version="1.0" encoding="utf-8"?>
<comments xmlns="http://schemas.openxmlformats.org/spreadsheetml/2006/main">
  <authors>
    <author>Wooten, Charles</author>
    <author>Don Armstrong</author>
  </authors>
  <commentList>
    <comment ref="Q73" authorId="0">
      <text>
        <r>
          <rPr>
            <b/>
            <sz val="10"/>
            <color indexed="81"/>
            <rFont val="Tahoma"/>
            <family val="2"/>
          </rPr>
          <t xml:space="preserve">Not used in original COFTE allocation.
</t>
        </r>
      </text>
    </comment>
    <comment ref="P74" authorId="1">
      <text>
        <r>
          <rPr>
            <b/>
            <sz val="8"/>
            <color indexed="81"/>
            <rFont val="Tahoma"/>
            <family val="2"/>
          </rPr>
          <t>1,486 not reported as  a charter school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<sst xmlns="http://schemas.openxmlformats.org/spreadsheetml/2006/main" count="8049" uniqueCount="416">
  <si>
    <t>Dist</t>
  </si>
  <si>
    <t>District</t>
  </si>
  <si>
    <t>PK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</si>
  <si>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</si>
  <si>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</si>
  <si>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</si>
  <si>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</si>
  <si>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</si>
  <si>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</si>
  <si>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</si>
  <si>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</si>
  <si>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</si>
  <si>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</si>
  <si>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</si>
  <si>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</si>
  <si>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Total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</si>
  <si>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</si>
  <si>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</si>
  <si>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</si>
  <si>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</si>
  <si>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</si>
  <si>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</si>
  <si>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</si>
  <si>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</si>
  <si>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</si>
  <si>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</si>
  <si>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</si>
  <si>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</si>
  <si>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</si>
  <si>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</si>
  <si>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</si>
  <si>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</si>
  <si>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</si>
  <si>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</si>
  <si>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</si>
  <si>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</si>
  <si>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</si>
  <si>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</si>
  <si>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</si>
  <si>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</si>
  <si>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</si>
  <si>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</si>
  <si>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</si>
  <si>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</si>
  <si>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</si>
  <si>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</si>
  <si>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</si>
  <si>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</si>
  <si>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</si>
  <si>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</si>
  <si>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</si>
  <si>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</si>
  <si>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</si>
  <si>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</si>
  <si>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</si>
  <si>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</si>
  <si>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</si>
  <si>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</si>
  <si>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</si>
  <si>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</si>
  <si>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</si>
  <si>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</si>
  <si>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</si>
  <si>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</si>
  <si>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</si>
  <si>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</si>
  <si>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</si>
  <si>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</si>
  <si>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</si>
  <si>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</si>
  <si>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</si>
  <si>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</si>
  <si>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</si>
  <si>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</si>
  <si>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</si>
  <si>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</si>
  <si>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</si>
  <si>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</si>
  <si>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</si>
  <si>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</si>
  <si>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</si>
  <si>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</si>
  <si>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</si>
  <si>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Wash Spec</t>
  </si>
  <si>
    <t>FAMU</t>
  </si>
  <si>
    <t>FAU PB</t>
  </si>
  <si>
    <t>FAU STL</t>
  </si>
  <si>
    <t>FSU - Brow</t>
  </si>
  <si>
    <t>FSU Leon</t>
  </si>
  <si>
    <t>UF</t>
  </si>
  <si>
    <t>FLVS</t>
  </si>
  <si>
    <t>Florida</t>
  </si>
  <si>
    <t>D#</t>
  </si>
  <si>
    <t>KG</t>
  </si>
  <si>
    <t>De Soto</t>
  </si>
  <si>
    <t>FLORIDA</t>
  </si>
  <si>
    <t>Labs</t>
  </si>
  <si>
    <t>67 Dist</t>
  </si>
  <si>
    <t>Statewide Total</t>
  </si>
  <si>
    <t>Grade</t>
  </si>
  <si>
    <t>Lagged Birth Data for K</t>
  </si>
  <si>
    <t>C07-08</t>
  </si>
  <si>
    <t>C08-09</t>
  </si>
  <si>
    <t>C09-10</t>
  </si>
  <si>
    <t>C10-11</t>
  </si>
  <si>
    <t>C11-12</t>
  </si>
  <si>
    <t>C12-13</t>
  </si>
  <si>
    <t>C13-14</t>
  </si>
  <si>
    <t>C14-15</t>
  </si>
  <si>
    <t>C15-16</t>
  </si>
  <si>
    <t>C16-17</t>
  </si>
  <si>
    <t>C17-18</t>
  </si>
  <si>
    <t>C18-19</t>
  </si>
  <si>
    <t>PreK</t>
  </si>
  <si>
    <t>Grade  K</t>
  </si>
  <si>
    <t>Grade  1</t>
  </si>
  <si>
    <t>Grade  2</t>
  </si>
  <si>
    <t>Grade  3</t>
  </si>
  <si>
    <t>Grade  4</t>
  </si>
  <si>
    <t>Grade  5</t>
  </si>
  <si>
    <t>Grade  6</t>
  </si>
  <si>
    <t>Grade  7</t>
  </si>
  <si>
    <t>Grade  8</t>
  </si>
  <si>
    <t>Grade  9</t>
  </si>
  <si>
    <t>Grade 10</t>
  </si>
  <si>
    <t>Grade 11</t>
  </si>
  <si>
    <t>Grade 12</t>
  </si>
  <si>
    <t>PreK-12</t>
  </si>
  <si>
    <t xml:space="preserve"> </t>
  </si>
  <si>
    <t>Grade Level Summary</t>
  </si>
  <si>
    <t>PreK-5</t>
  </si>
  <si>
    <t>6-8</t>
  </si>
  <si>
    <t>9-12</t>
  </si>
  <si>
    <t>Growth Summary *</t>
  </si>
  <si>
    <t>Lagged Birth Data for KG</t>
  </si>
  <si>
    <t>C19-20</t>
  </si>
  <si>
    <t>Alachua Total</t>
  </si>
  <si>
    <t>Births</t>
  </si>
  <si>
    <t>Baker Total</t>
  </si>
  <si>
    <t>PreK - G12</t>
  </si>
  <si>
    <t>Bay Total</t>
  </si>
  <si>
    <t>Bradford Total</t>
  </si>
  <si>
    <t>Brevard Total</t>
  </si>
  <si>
    <t>Broward Total</t>
  </si>
  <si>
    <t>Calhoun Total</t>
  </si>
  <si>
    <t>Charlotte Total</t>
  </si>
  <si>
    <t>Citrus Total</t>
  </si>
  <si>
    <t>Clay Total</t>
  </si>
  <si>
    <t>Collier Total</t>
  </si>
  <si>
    <t>Columbia Total</t>
  </si>
  <si>
    <t>Dade Total</t>
  </si>
  <si>
    <t>De Soto Total</t>
  </si>
  <si>
    <t>Dixie Total</t>
  </si>
  <si>
    <t>Duval Total</t>
  </si>
  <si>
    <t>Escambia Total</t>
  </si>
  <si>
    <t>Flagler Total</t>
  </si>
  <si>
    <t>Franklin Total</t>
  </si>
  <si>
    <t>Gadsden Total</t>
  </si>
  <si>
    <t>Gilchrist Total</t>
  </si>
  <si>
    <t>Glades Total</t>
  </si>
  <si>
    <t>Gulf Total</t>
  </si>
  <si>
    <t>Hamilton Total</t>
  </si>
  <si>
    <t>Hardee Total</t>
  </si>
  <si>
    <t>Hendry Total</t>
  </si>
  <si>
    <t>Hernando Total</t>
  </si>
  <si>
    <t>Highlands Total</t>
  </si>
  <si>
    <t>Hillsborough Total</t>
  </si>
  <si>
    <t>Holmes Total</t>
  </si>
  <si>
    <t>Indian River Total</t>
  </si>
  <si>
    <t>Jackson Total</t>
  </si>
  <si>
    <t>Jefferson Total</t>
  </si>
  <si>
    <t>Lafayette Total</t>
  </si>
  <si>
    <t>Lake Total</t>
  </si>
  <si>
    <t>Lee Total</t>
  </si>
  <si>
    <t>Leon Total</t>
  </si>
  <si>
    <t>Levy Total</t>
  </si>
  <si>
    <t>Liberty Total</t>
  </si>
  <si>
    <t>Madison Total</t>
  </si>
  <si>
    <t>Manatee Total</t>
  </si>
  <si>
    <t>Marion Total</t>
  </si>
  <si>
    <t>Martin Total</t>
  </si>
  <si>
    <t>Monroe Total</t>
  </si>
  <si>
    <t>Nassau Total</t>
  </si>
  <si>
    <t>Okaloosa Total</t>
  </si>
  <si>
    <t>Okeechobee Total</t>
  </si>
  <si>
    <t>Orange Total</t>
  </si>
  <si>
    <t>Osceola Total</t>
  </si>
  <si>
    <t>Palm Beach Total</t>
  </si>
  <si>
    <t>Pasco Total</t>
  </si>
  <si>
    <t>Pinellas Total</t>
  </si>
  <si>
    <t>Polk Total</t>
  </si>
  <si>
    <t>Putnam Total</t>
  </si>
  <si>
    <t>St. Johns Total</t>
  </si>
  <si>
    <t>St. Lucie Total</t>
  </si>
  <si>
    <t>Santa Rosa Total</t>
  </si>
  <si>
    <t>Sarasota Total</t>
  </si>
  <si>
    <t>Seminole Total</t>
  </si>
  <si>
    <t>Sumter Total</t>
  </si>
  <si>
    <t>Suwannee Total</t>
  </si>
  <si>
    <t>Taylor Total</t>
  </si>
  <si>
    <t>Union Total</t>
  </si>
  <si>
    <t>Volusia Total</t>
  </si>
  <si>
    <t>Wakulla Total</t>
  </si>
  <si>
    <t>Walton Total</t>
  </si>
  <si>
    <t>Washington Total</t>
  </si>
  <si>
    <t>FAMU Total</t>
  </si>
  <si>
    <t>FAU  STL Total</t>
  </si>
  <si>
    <t>UF Total</t>
  </si>
  <si>
    <t>Actual</t>
  </si>
  <si>
    <t>Projected</t>
  </si>
  <si>
    <t>Sept 1983</t>
  </si>
  <si>
    <t>Sept 1984</t>
  </si>
  <si>
    <t>Sept 1985</t>
  </si>
  <si>
    <t>Sept 1986</t>
  </si>
  <si>
    <t>Sept 1987</t>
  </si>
  <si>
    <t>Sept 1988</t>
  </si>
  <si>
    <t>Sept 1989</t>
  </si>
  <si>
    <t>Sept 1990</t>
  </si>
  <si>
    <t>Sept 1991</t>
  </si>
  <si>
    <t>Sept 1992</t>
  </si>
  <si>
    <t>Sept 1993</t>
  </si>
  <si>
    <t>Sept 1994</t>
  </si>
  <si>
    <t>Sept 1995</t>
  </si>
  <si>
    <t>Sept 1996</t>
  </si>
  <si>
    <t>Sept 1997</t>
  </si>
  <si>
    <t>Sept 1998</t>
  </si>
  <si>
    <t>Sept 1999</t>
  </si>
  <si>
    <t>Sept 2000</t>
  </si>
  <si>
    <t>Sept 2001</t>
  </si>
  <si>
    <t>Sept 2002</t>
  </si>
  <si>
    <t>Sept 2003</t>
  </si>
  <si>
    <t>Sept 2004</t>
  </si>
  <si>
    <t>Sept 2005</t>
  </si>
  <si>
    <t>Sept 2006</t>
  </si>
  <si>
    <t>Sept 2007</t>
  </si>
  <si>
    <t>Sept 2008</t>
  </si>
  <si>
    <t>Sept 2009</t>
  </si>
  <si>
    <t>Sept 2010</t>
  </si>
  <si>
    <t>Sept 2011</t>
  </si>
  <si>
    <t>Sept 2012</t>
  </si>
  <si>
    <t>Sept 2013</t>
  </si>
  <si>
    <t>Sept 2014</t>
  </si>
  <si>
    <t>Through</t>
  </si>
  <si>
    <t>Aug 1984</t>
  </si>
  <si>
    <t>Aug 1985</t>
  </si>
  <si>
    <t>Aug 1986</t>
  </si>
  <si>
    <t>Aug 1987</t>
  </si>
  <si>
    <t>Aug 1988</t>
  </si>
  <si>
    <t>Aug 1989</t>
  </si>
  <si>
    <t>Aug 1990</t>
  </si>
  <si>
    <t>Aug 1991</t>
  </si>
  <si>
    <t>Aug 1992</t>
  </si>
  <si>
    <t>Aug 1993</t>
  </si>
  <si>
    <t>Aug 1994</t>
  </si>
  <si>
    <t>Aug 1995</t>
  </si>
  <si>
    <t>Aug 1996</t>
  </si>
  <si>
    <t>Aug 1997</t>
  </si>
  <si>
    <t>Aug  1998</t>
  </si>
  <si>
    <t>Aug 1999</t>
  </si>
  <si>
    <t>Aug 2000</t>
  </si>
  <si>
    <t>Aug 2001</t>
  </si>
  <si>
    <t>Aug 2002</t>
  </si>
  <si>
    <t>Aug 2003</t>
  </si>
  <si>
    <t>Aug 2004</t>
  </si>
  <si>
    <t>Aug 2005</t>
  </si>
  <si>
    <t>Aug 2006</t>
  </si>
  <si>
    <t>Aug 2007</t>
  </si>
  <si>
    <t>Aug 2008</t>
  </si>
  <si>
    <t>Aug 2009</t>
  </si>
  <si>
    <t>Aug 2010</t>
  </si>
  <si>
    <t>Aug 2011</t>
  </si>
  <si>
    <t>Aug 2012</t>
  </si>
  <si>
    <t>Aug 2013</t>
  </si>
  <si>
    <t>Aug 2014</t>
  </si>
  <si>
    <t>Aug 2015</t>
  </si>
  <si>
    <t>Year Student Enters Kindergarten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</si>
  <si>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</si>
  <si>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</si>
  <si>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</si>
  <si>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</si>
  <si>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</si>
  <si>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</si>
  <si>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</si>
  <si>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</si>
  <si>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</si>
  <si>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</si>
  <si>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</si>
  <si>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</si>
  <si>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</si>
  <si>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</si>
  <si>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</si>
  <si>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Estimated</t>
  </si>
  <si>
    <t>Sept 2015</t>
  </si>
  <si>
    <t>Aug 2016</t>
  </si>
  <si>
    <t xml:space="preserve">Actual </t>
  </si>
  <si>
    <t>Not Lagged</t>
  </si>
  <si>
    <t>2019-20</t>
  </si>
  <si>
    <t>2020-21</t>
  </si>
  <si>
    <t>2021-22</t>
  </si>
  <si>
    <t>KG Lagged Year</t>
  </si>
  <si>
    <t>05/06/09</t>
  </si>
  <si>
    <t>Ala Old</t>
  </si>
  <si>
    <t>Wash Chk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</si>
  <si>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</si>
  <si>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</si>
  <si>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</si>
  <si>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</si>
  <si>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</si>
  <si>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</si>
  <si>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</si>
  <si>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</si>
  <si>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</si>
  <si>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</si>
  <si>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</si>
  <si>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</si>
  <si>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</si>
  <si>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</si>
  <si>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</si>
  <si>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</si>
  <si>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</si>
  <si>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</si>
  <si>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</si>
  <si>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</si>
  <si>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</si>
  <si>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</si>
  <si>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</si>
  <si>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</si>
  <si>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</si>
  <si>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</si>
  <si>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</si>
  <si>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</si>
  <si>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</si>
  <si>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</si>
  <si>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</si>
  <si>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</si>
  <si>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</si>
  <si>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</si>
  <si>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</si>
  <si>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</si>
  <si>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</si>
  <si>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</si>
  <si>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</si>
  <si>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</si>
  <si>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</si>
  <si>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</si>
  <si>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</si>
  <si>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</si>
  <si>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</si>
  <si>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</si>
  <si>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</si>
  <si>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</si>
  <si>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</si>
  <si>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</si>
  <si>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</si>
  <si>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</si>
  <si>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</si>
  <si>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</si>
  <si>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</si>
  <si>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</si>
  <si>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</si>
  <si>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</si>
  <si>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</si>
  <si>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</si>
  <si>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</si>
  <si>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</si>
  <si>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</si>
  <si>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</si>
  <si>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</si>
  <si>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</si>
  <si>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</si>
  <si>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</si>
  <si>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</si>
  <si>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</si>
  <si>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</si>
  <si>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</si>
  <si>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</si>
  <si>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</si>
  <si>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</si>
  <si>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</si>
  <si>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</si>
  <si>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</si>
  <si>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</si>
  <si>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</si>
  <si>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</si>
  <si>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</si>
  <si>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FSU Brow</t>
  </si>
  <si>
    <t>Diff 75</t>
  </si>
  <si>
    <t>2020-2021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</si>
  <si>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</si>
  <si>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</si>
  <si>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</si>
  <si>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</si>
  <si>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</si>
  <si>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</si>
  <si>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</si>
  <si>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</si>
  <si>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</si>
  <si>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</si>
  <si>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</si>
  <si>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</si>
  <si>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</si>
  <si>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Acutal</t>
  </si>
  <si>
    <t>C20-21</t>
  </si>
  <si>
    <t>G9-G12</t>
  </si>
  <si>
    <t>G6-G8</t>
  </si>
  <si>
    <t>PreK-G5</t>
  </si>
  <si>
    <t>*  Growth is the difference between the current year and the highest of the three previous years.</t>
  </si>
  <si>
    <t>Negative difference are shown as 0.</t>
  </si>
  <si>
    <t>Dist 67</t>
  </si>
  <si>
    <t>Lab</t>
  </si>
  <si>
    <t>2022-23</t>
  </si>
  <si>
    <t>Aug 2017</t>
  </si>
  <si>
    <t>Sept 2016</t>
  </si>
  <si>
    <t>Difference</t>
  </si>
  <si>
    <t>2010-11 to 2020-21 Capital Outlay FTE Forecast</t>
  </si>
  <si>
    <t>FAU PB 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</si>
</sst>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3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 Condensed Bold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Arial Condensed Bold"/>
    </font>
    <font>
      <b/>
      <sz val="12"/>
      <name val="Arial Condensed Bold"/>
    </font>
    <font>
      <sz val="12"/>
      <name val="Arial Condensed Bold"/>
    </font>
    <font>
      <sz val="10"/>
      <color indexed="9"/>
      <name val="Arial"/>
      <family val="2"/>
    </font>
    <font>
      <b/>
      <sz val="14"/>
      <name val="Arial"/>
      <family val="2"/>
    </font>
    <font>
      <i/>
      <sz val="12"/>
      <color indexed="8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i/>
      <sz val="12"/>
      <name val="Calibri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u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3FFC2"/>
        <bgColor indexed="64"/>
      </patternFill>
    </fill>
    <fill>
      <patternFill patternType="solid">
        <fgColor rgb="FFD4E4F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39" fontId="4" fillId="0" borderId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</cellStyleXfs>
  <cellXfs count="207">
    <xf numFmtId="0" fontId="0" fillId="0" borderId="0" xfId="0"/>
    <xf numFmtId="164" fontId="0" fillId="0" borderId="0" xfId="1" applyNumberFormat="1" applyFont="1"/>
    <xf numFmtId="39" fontId="4" fillId="0" borderId="0" xfId="2"/>
    <xf numFmtId="164" fontId="4" fillId="0" borderId="0" xfId="1" applyNumberFormat="1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/>
    <xf numFmtId="164" fontId="7" fillId="0" borderId="0" xfId="1" applyNumberFormat="1" applyFont="1"/>
    <xf numFmtId="164" fontId="7" fillId="3" borderId="0" xfId="1" applyNumberFormat="1" applyFont="1" applyFill="1"/>
    <xf numFmtId="0" fontId="7" fillId="4" borderId="0" xfId="0" applyFont="1" applyFill="1"/>
    <xf numFmtId="164" fontId="7" fillId="4" borderId="0" xfId="1" applyNumberFormat="1" applyFont="1" applyFill="1"/>
    <xf numFmtId="0" fontId="7" fillId="3" borderId="0" xfId="0" applyFont="1" applyFill="1"/>
    <xf numFmtId="164" fontId="6" fillId="3" borderId="0" xfId="1" applyNumberFormat="1" applyFont="1" applyFill="1"/>
    <xf numFmtId="164" fontId="8" fillId="2" borderId="0" xfId="1" applyNumberFormat="1" applyFont="1" applyFill="1"/>
    <xf numFmtId="164" fontId="6" fillId="2" borderId="0" xfId="1" applyNumberFormat="1" applyFont="1" applyFill="1" applyAlignment="1">
      <alignment horizontal="center"/>
    </xf>
    <xf numFmtId="164" fontId="8" fillId="2" borderId="0" xfId="1" applyNumberFormat="1" applyFont="1" applyFill="1" applyAlignment="1">
      <alignment horizontal="center"/>
    </xf>
    <xf numFmtId="164" fontId="9" fillId="0" borderId="0" xfId="1" applyNumberFormat="1" applyFont="1"/>
    <xf numFmtId="43" fontId="9" fillId="0" borderId="0" xfId="1" applyFont="1"/>
    <xf numFmtId="43" fontId="9" fillId="3" borderId="0" xfId="1" applyFont="1" applyFill="1"/>
    <xf numFmtId="164" fontId="9" fillId="4" borderId="0" xfId="1" applyNumberFormat="1" applyFont="1" applyFill="1"/>
    <xf numFmtId="43" fontId="9" fillId="4" borderId="0" xfId="1" applyFont="1" applyFill="1"/>
    <xf numFmtId="164" fontId="9" fillId="3" borderId="0" xfId="1" applyNumberFormat="1" applyFont="1" applyFill="1"/>
    <xf numFmtId="43" fontId="7" fillId="0" borderId="0" xfId="1" applyFont="1"/>
    <xf numFmtId="43" fontId="7" fillId="3" borderId="0" xfId="1" applyFont="1" applyFill="1"/>
    <xf numFmtId="43" fontId="7" fillId="4" borderId="0" xfId="1" applyFont="1" applyFill="1"/>
    <xf numFmtId="164" fontId="6" fillId="2" borderId="0" xfId="1" applyNumberFormat="1" applyFont="1" applyFill="1"/>
    <xf numFmtId="43" fontId="6" fillId="3" borderId="0" xfId="1" applyFont="1" applyFill="1"/>
    <xf numFmtId="0" fontId="3" fillId="0" borderId="0" xfId="4"/>
    <xf numFmtId="164" fontId="0" fillId="0" borderId="0" xfId="3" applyNumberFormat="1" applyFont="1"/>
    <xf numFmtId="43" fontId="0" fillId="0" borderId="0" xfId="3" applyFont="1"/>
    <xf numFmtId="164" fontId="0" fillId="0" borderId="0" xfId="3" applyNumberFormat="1" applyFont="1" applyAlignment="1">
      <alignment horizontal="center"/>
    </xf>
    <xf numFmtId="164" fontId="3" fillId="0" borderId="0" xfId="3" applyNumberFormat="1"/>
    <xf numFmtId="43" fontId="3" fillId="0" borderId="0" xfId="3"/>
    <xf numFmtId="43" fontId="3" fillId="0" borderId="0" xfId="4" applyNumberFormat="1"/>
    <xf numFmtId="3" fontId="10" fillId="0" borderId="0" xfId="4" applyNumberFormat="1" applyFont="1" applyFill="1" applyBorder="1" applyAlignment="1">
      <alignment horizontal="center"/>
    </xf>
    <xf numFmtId="3" fontId="11" fillId="0" borderId="0" xfId="4" applyNumberFormat="1" applyFont="1" applyFill="1" applyBorder="1" applyAlignment="1">
      <alignment horizontal="centerContinuous" vertical="center"/>
    </xf>
    <xf numFmtId="0" fontId="3" fillId="0" borderId="0" xfId="4" applyAlignment="1">
      <alignment horizontal="centerContinuous" vertical="center"/>
    </xf>
    <xf numFmtId="3" fontId="10" fillId="0" borderId="0" xfId="4" applyNumberFormat="1" applyFont="1" applyFill="1" applyBorder="1"/>
    <xf numFmtId="3" fontId="12" fillId="0" borderId="0" xfId="4" applyNumberFormat="1" applyFont="1" applyFill="1" applyBorder="1"/>
    <xf numFmtId="3" fontId="12" fillId="0" borderId="0" xfId="4" applyNumberFormat="1" applyFont="1" applyFill="1" applyBorder="1" applyAlignment="1">
      <alignment horizontal="center"/>
    </xf>
    <xf numFmtId="0" fontId="3" fillId="0" borderId="0" xfId="4" quotePrefix="1"/>
    <xf numFmtId="165" fontId="12" fillId="0" borderId="0" xfId="4" applyNumberFormat="1" applyFont="1" applyFill="1" applyBorder="1"/>
    <xf numFmtId="0" fontId="5" fillId="0" borderId="0" xfId="4" applyFont="1"/>
    <xf numFmtId="164" fontId="6" fillId="2" borderId="0" xfId="3" applyNumberFormat="1" applyFont="1" applyFill="1"/>
    <xf numFmtId="164" fontId="6" fillId="2" borderId="0" xfId="3" applyNumberFormat="1" applyFont="1" applyFill="1" applyAlignment="1">
      <alignment horizontal="center"/>
    </xf>
    <xf numFmtId="164" fontId="7" fillId="0" borderId="0" xfId="3" applyNumberFormat="1" applyFont="1"/>
    <xf numFmtId="43" fontId="7" fillId="0" borderId="0" xfId="3" applyFont="1"/>
    <xf numFmtId="43" fontId="7" fillId="3" borderId="0" xfId="3" applyFont="1" applyFill="1"/>
    <xf numFmtId="164" fontId="7" fillId="4" borderId="0" xfId="3" applyNumberFormat="1" applyFont="1" applyFill="1"/>
    <xf numFmtId="43" fontId="7" fillId="4" borderId="0" xfId="3" applyFont="1" applyFill="1"/>
    <xf numFmtId="164" fontId="7" fillId="3" borderId="0" xfId="3" applyNumberFormat="1" applyFont="1" applyFill="1"/>
    <xf numFmtId="43" fontId="6" fillId="3" borderId="0" xfId="3" applyFont="1" applyFill="1"/>
    <xf numFmtId="0" fontId="7" fillId="0" borderId="0" xfId="4" applyFont="1"/>
    <xf numFmtId="43" fontId="0" fillId="0" borderId="0" xfId="3" applyNumberFormat="1" applyFont="1"/>
    <xf numFmtId="0" fontId="13" fillId="0" borderId="0" xfId="4" applyFont="1"/>
    <xf numFmtId="0" fontId="3" fillId="0" borderId="0" xfId="4" applyFont="1" applyFill="1"/>
    <xf numFmtId="0" fontId="13" fillId="0" borderId="0" xfId="4" applyFont="1" applyFill="1"/>
    <xf numFmtId="0" fontId="2" fillId="0" borderId="0" xfId="4" applyFont="1"/>
    <xf numFmtId="1" fontId="3" fillId="0" borderId="0" xfId="4" applyNumberFormat="1"/>
    <xf numFmtId="0" fontId="3" fillId="0" borderId="0" xfId="4" applyAlignment="1">
      <alignment horizontal="centerContinuous"/>
    </xf>
    <xf numFmtId="0" fontId="2" fillId="0" borderId="0" xfId="4" applyFont="1" applyFill="1"/>
    <xf numFmtId="0" fontId="2" fillId="4" borderId="0" xfId="4" applyFont="1" applyFill="1" applyAlignment="1">
      <alignment horizontal="centerContinuous" vertical="center"/>
    </xf>
    <xf numFmtId="0" fontId="3" fillId="4" borderId="0" xfId="4" applyFill="1" applyAlignment="1">
      <alignment horizontal="centerContinuous" vertical="center"/>
    </xf>
    <xf numFmtId="0" fontId="2" fillId="0" borderId="0" xfId="4" applyFont="1" applyAlignment="1">
      <alignment horizontal="center"/>
    </xf>
    <xf numFmtId="3" fontId="0" fillId="0" borderId="0" xfId="3" applyNumberFormat="1" applyFont="1" applyAlignment="1">
      <alignment horizontal="right" indent="2"/>
    </xf>
    <xf numFmtId="0" fontId="3" fillId="6" borderId="0" xfId="4" applyFill="1"/>
    <xf numFmtId="164" fontId="0" fillId="6" borderId="0" xfId="3" applyNumberFormat="1" applyFont="1" applyFill="1" applyAlignment="1">
      <alignment horizontal="right" indent="2"/>
    </xf>
    <xf numFmtId="0" fontId="3" fillId="7" borderId="0" xfId="4" applyFill="1"/>
    <xf numFmtId="0" fontId="3" fillId="0" borderId="0" xfId="4" applyFill="1"/>
    <xf numFmtId="3" fontId="3" fillId="8" borderId="0" xfId="4" applyNumberFormat="1" applyFill="1"/>
    <xf numFmtId="0" fontId="2" fillId="9" borderId="0" xfId="4" applyFont="1" applyFill="1"/>
    <xf numFmtId="1" fontId="3" fillId="7" borderId="0" xfId="4" applyNumberFormat="1" applyFill="1"/>
    <xf numFmtId="0" fontId="2" fillId="0" borderId="0" xfId="4" applyFont="1" applyFill="1" applyAlignment="1">
      <alignment horizontal="center"/>
    </xf>
    <xf numFmtId="0" fontId="3" fillId="10" borderId="0" xfId="4" applyFill="1"/>
    <xf numFmtId="164" fontId="0" fillId="10" borderId="0" xfId="3" applyNumberFormat="1" applyFont="1" applyFill="1" applyAlignment="1">
      <alignment horizontal="right" indent="2"/>
    </xf>
    <xf numFmtId="14" fontId="2" fillId="0" borderId="0" xfId="4" quotePrefix="1" applyNumberFormat="1" applyFont="1"/>
    <xf numFmtId="0" fontId="0" fillId="11" borderId="0" xfId="0" applyFill="1"/>
    <xf numFmtId="0" fontId="15" fillId="11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12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5" fillId="13" borderId="0" xfId="0" applyFont="1" applyFill="1" applyAlignment="1">
      <alignment horizontal="center"/>
    </xf>
    <xf numFmtId="43" fontId="3" fillId="0" borderId="0" xfId="3" applyFont="1" applyFill="1"/>
    <xf numFmtId="43" fontId="16" fillId="0" borderId="0" xfId="3" applyFont="1"/>
    <xf numFmtId="43" fontId="0" fillId="0" borderId="0" xfId="3" applyFont="1" applyFill="1"/>
    <xf numFmtId="43" fontId="17" fillId="0" borderId="0" xfId="3" applyFont="1" applyFill="1"/>
    <xf numFmtId="0" fontId="15" fillId="0" borderId="0" xfId="0" applyFont="1"/>
    <xf numFmtId="43" fontId="15" fillId="3" borderId="0" xfId="3" applyFont="1" applyFill="1"/>
    <xf numFmtId="43" fontId="15" fillId="12" borderId="0" xfId="3" applyFont="1" applyFill="1"/>
    <xf numFmtId="43" fontId="18" fillId="12" borderId="0" xfId="3" applyFont="1" applyFill="1"/>
    <xf numFmtId="43" fontId="15" fillId="5" borderId="0" xfId="3" applyFont="1" applyFill="1"/>
    <xf numFmtId="43" fontId="15" fillId="13" borderId="0" xfId="3" applyFont="1" applyFill="1"/>
    <xf numFmtId="3" fontId="22" fillId="0" borderId="1" xfId="4" applyNumberFormat="1" applyFont="1" applyFill="1" applyBorder="1" applyAlignment="1">
      <alignment vertical="center"/>
    </xf>
    <xf numFmtId="3" fontId="6" fillId="0" borderId="1" xfId="4" applyNumberFormat="1" applyFont="1" applyFill="1" applyBorder="1" applyAlignment="1">
      <alignment horizontal="center" vertical="center" wrapText="1"/>
    </xf>
    <xf numFmtId="3" fontId="7" fillId="0" borderId="1" xfId="4" applyNumberFormat="1" applyFont="1" applyFill="1" applyBorder="1" applyAlignment="1">
      <alignment horizontal="center" vertical="center" wrapText="1"/>
    </xf>
    <xf numFmtId="3" fontId="22" fillId="0" borderId="0" xfId="4" applyNumberFormat="1" applyFont="1" applyFill="1" applyBorder="1" applyAlignment="1">
      <alignment horizontal="left"/>
    </xf>
    <xf numFmtId="3" fontId="24" fillId="0" borderId="0" xfId="4" applyNumberFormat="1" applyFont="1" applyFill="1" applyBorder="1" applyAlignment="1">
      <alignment horizontal="center"/>
    </xf>
    <xf numFmtId="3" fontId="22" fillId="0" borderId="1" xfId="4" applyNumberFormat="1" applyFont="1" applyFill="1" applyBorder="1" applyAlignment="1">
      <alignment horizontal="center" wrapText="1"/>
    </xf>
    <xf numFmtId="41" fontId="22" fillId="0" borderId="1" xfId="5" applyFont="1" applyFill="1" applyBorder="1" applyAlignment="1">
      <alignment horizontal="center" vertical="center"/>
    </xf>
    <xf numFmtId="43" fontId="22" fillId="0" borderId="0" xfId="4" applyNumberFormat="1" applyFont="1" applyFill="1" applyBorder="1" applyAlignment="1">
      <alignment horizontal="right" indent="1"/>
    </xf>
    <xf numFmtId="3" fontId="22" fillId="0" borderId="1" xfId="4" applyNumberFormat="1" applyFont="1" applyFill="1" applyBorder="1" applyAlignment="1">
      <alignment horizontal="left"/>
    </xf>
    <xf numFmtId="43" fontId="22" fillId="0" borderId="1" xfId="4" applyNumberFormat="1" applyFont="1" applyFill="1" applyBorder="1" applyAlignment="1">
      <alignment horizontal="right" indent="1"/>
    </xf>
    <xf numFmtId="3" fontId="23" fillId="0" borderId="0" xfId="4" applyNumberFormat="1" applyFont="1" applyFill="1" applyBorder="1" applyAlignment="1">
      <alignment horizontal="left"/>
    </xf>
    <xf numFmtId="43" fontId="23" fillId="0" borderId="0" xfId="3" applyFont="1" applyFill="1" applyBorder="1" applyAlignment="1">
      <alignment horizontal="right" indent="1"/>
    </xf>
    <xf numFmtId="43" fontId="22" fillId="0" borderId="0" xfId="4" applyNumberFormat="1" applyFont="1" applyFill="1" applyBorder="1" applyAlignment="1">
      <alignment horizontal="left" indent="1"/>
    </xf>
    <xf numFmtId="0" fontId="23" fillId="0" borderId="0" xfId="4" applyFont="1"/>
    <xf numFmtId="0" fontId="22" fillId="0" borderId="0" xfId="4" applyFont="1"/>
    <xf numFmtId="0" fontId="23" fillId="0" borderId="0" xfId="4" applyFont="1" applyAlignment="1">
      <alignment horizontal="center" wrapText="1"/>
    </xf>
    <xf numFmtId="0" fontId="22" fillId="0" borderId="0" xfId="4" applyFont="1" applyAlignment="1">
      <alignment wrapText="1"/>
    </xf>
    <xf numFmtId="3" fontId="22" fillId="0" borderId="0" xfId="4" applyNumberFormat="1" applyFont="1" applyFill="1" applyBorder="1" applyAlignment="1">
      <alignment horizontal="center" vertical="center" wrapText="1"/>
    </xf>
    <xf numFmtId="0" fontId="24" fillId="0" borderId="0" xfId="4" applyFont="1"/>
    <xf numFmtId="43" fontId="22" fillId="0" borderId="0" xfId="4" applyNumberFormat="1" applyFont="1"/>
    <xf numFmtId="0" fontId="22" fillId="0" borderId="1" xfId="4" applyFont="1" applyBorder="1"/>
    <xf numFmtId="43" fontId="22" fillId="0" borderId="1" xfId="4" applyNumberFormat="1" applyFont="1" applyBorder="1"/>
    <xf numFmtId="0" fontId="23" fillId="0" borderId="2" xfId="4" applyFont="1" applyBorder="1"/>
    <xf numFmtId="43" fontId="23" fillId="0" borderId="2" xfId="4" applyNumberFormat="1" applyFont="1" applyBorder="1"/>
    <xf numFmtId="43" fontId="23" fillId="0" borderId="2" xfId="3" applyFont="1" applyBorder="1"/>
    <xf numFmtId="1" fontId="22" fillId="0" borderId="0" xfId="4" applyNumberFormat="1" applyFont="1"/>
    <xf numFmtId="43" fontId="22" fillId="0" borderId="0" xfId="3" applyFont="1"/>
    <xf numFmtId="0" fontId="22" fillId="0" borderId="2" xfId="4" applyFont="1" applyBorder="1"/>
    <xf numFmtId="43" fontId="22" fillId="0" borderId="1" xfId="3" applyFont="1" applyBorder="1"/>
    <xf numFmtId="43" fontId="23" fillId="0" borderId="0" xfId="3" applyFont="1"/>
    <xf numFmtId="43" fontId="22" fillId="0" borderId="0" xfId="4" applyNumberFormat="1" applyFont="1" applyAlignment="1">
      <alignment horizontal="right" indent="1"/>
    </xf>
    <xf numFmtId="43" fontId="22" fillId="0" borderId="1" xfId="4" applyNumberFormat="1" applyFont="1" applyBorder="1" applyAlignment="1">
      <alignment horizontal="right" indent="1"/>
    </xf>
    <xf numFmtId="0" fontId="23" fillId="0" borderId="0" xfId="4" applyFont="1" applyFill="1" applyBorder="1"/>
    <xf numFmtId="43" fontId="23" fillId="0" borderId="0" xfId="3" applyFont="1" applyAlignment="1">
      <alignment horizontal="right" indent="1"/>
    </xf>
    <xf numFmtId="0" fontId="23" fillId="0" borderId="0" xfId="4" applyFont="1" applyFill="1"/>
    <xf numFmtId="43" fontId="22" fillId="0" borderId="0" xfId="4" applyNumberFormat="1" applyFont="1" applyFill="1"/>
    <xf numFmtId="0" fontId="23" fillId="0" borderId="2" xfId="4" applyFont="1" applyFill="1" applyBorder="1"/>
    <xf numFmtId="43" fontId="23" fillId="0" borderId="2" xfId="4" applyNumberFormat="1" applyFont="1" applyFill="1" applyBorder="1"/>
    <xf numFmtId="3" fontId="23" fillId="0" borderId="0" xfId="4" applyNumberFormat="1" applyFont="1" applyFill="1" applyBorder="1" applyAlignment="1">
      <alignment horizontal="centerContinuous" vertical="center"/>
    </xf>
    <xf numFmtId="0" fontId="25" fillId="0" borderId="0" xfId="4" applyFont="1" applyAlignment="1">
      <alignment horizontal="centerContinuous"/>
    </xf>
    <xf numFmtId="0" fontId="14" fillId="0" borderId="0" xfId="4" applyFont="1" applyAlignment="1">
      <alignment horizontal="centerContinuous"/>
    </xf>
    <xf numFmtId="3" fontId="23" fillId="0" borderId="0" xfId="4" applyNumberFormat="1" applyFont="1" applyFill="1" applyBorder="1" applyAlignment="1">
      <alignment horizontal="centerContinuous"/>
    </xf>
    <xf numFmtId="3" fontId="11" fillId="0" borderId="0" xfId="4" applyNumberFormat="1" applyFont="1" applyFill="1" applyBorder="1" applyAlignment="1">
      <alignment horizontal="centerContinuous"/>
    </xf>
    <xf numFmtId="43" fontId="5" fillId="0" borderId="0" xfId="4" applyNumberFormat="1" applyFont="1"/>
    <xf numFmtId="43" fontId="23" fillId="0" borderId="0" xfId="4" applyNumberFormat="1" applyFont="1" applyFill="1"/>
    <xf numFmtId="43" fontId="23" fillId="0" borderId="0" xfId="4" applyNumberFormat="1" applyFont="1"/>
    <xf numFmtId="0" fontId="26" fillId="0" borderId="0" xfId="4" applyFont="1"/>
    <xf numFmtId="0" fontId="23" fillId="0" borderId="1" xfId="4" applyFont="1" applyBorder="1"/>
    <xf numFmtId="0" fontId="23" fillId="0" borderId="1" xfId="4" applyFont="1" applyBorder="1" applyAlignment="1">
      <alignment horizontal="center" wrapText="1"/>
    </xf>
    <xf numFmtId="0" fontId="22" fillId="0" borderId="1" xfId="4" applyFont="1" applyBorder="1" applyAlignment="1">
      <alignment horizontal="center" wrapText="1"/>
    </xf>
    <xf numFmtId="3" fontId="22" fillId="0" borderId="1" xfId="4" applyNumberFormat="1" applyFont="1" applyFill="1" applyBorder="1" applyAlignment="1">
      <alignment horizontal="center" vertical="center" wrapText="1"/>
    </xf>
    <xf numFmtId="41" fontId="22" fillId="0" borderId="1" xfId="4" applyNumberFormat="1" applyFont="1" applyBorder="1" applyAlignment="1">
      <alignment horizontal="center" vertical="center"/>
    </xf>
    <xf numFmtId="0" fontId="22" fillId="0" borderId="1" xfId="4" applyFont="1" applyBorder="1" applyAlignment="1">
      <alignment wrapText="1"/>
    </xf>
    <xf numFmtId="3" fontId="22" fillId="0" borderId="1" xfId="4" applyNumberFormat="1" applyFont="1" applyBorder="1"/>
    <xf numFmtId="41" fontId="22" fillId="0" borderId="1" xfId="4" applyNumberFormat="1" applyFont="1" applyBorder="1" applyAlignment="1">
      <alignment horizontal="center"/>
    </xf>
    <xf numFmtId="3" fontId="23" fillId="0" borderId="1" xfId="4" applyNumberFormat="1" applyFont="1" applyFill="1" applyBorder="1" applyAlignment="1">
      <alignment horizontal="center" wrapText="1"/>
    </xf>
    <xf numFmtId="3" fontId="22" fillId="0" borderId="0" xfId="4" applyNumberFormat="1" applyFont="1" applyFill="1" applyBorder="1" applyAlignment="1">
      <alignment horizontal="center"/>
    </xf>
    <xf numFmtId="3" fontId="22" fillId="0" borderId="0" xfId="4" applyNumberFormat="1" applyFont="1" applyFill="1" applyBorder="1"/>
    <xf numFmtId="3" fontId="22" fillId="0" borderId="1" xfId="4" applyNumberFormat="1" applyFont="1" applyFill="1" applyBorder="1" applyAlignment="1">
      <alignment horizontal="center" vertical="center"/>
    </xf>
    <xf numFmtId="0" fontId="27" fillId="0" borderId="0" xfId="4" applyFont="1" applyAlignment="1">
      <alignment horizontal="center"/>
    </xf>
    <xf numFmtId="43" fontId="22" fillId="0" borderId="0" xfId="3" applyFont="1" applyFill="1" applyBorder="1" applyAlignment="1">
      <alignment horizontal="right" indent="2"/>
    </xf>
    <xf numFmtId="3" fontId="23" fillId="0" borderId="2" xfId="4" applyNumberFormat="1" applyFont="1" applyFill="1" applyBorder="1" applyAlignment="1">
      <alignment horizontal="left"/>
    </xf>
    <xf numFmtId="43" fontId="23" fillId="0" borderId="2" xfId="3" applyFont="1" applyFill="1" applyBorder="1" applyAlignment="1">
      <alignment horizontal="left" indent="1"/>
    </xf>
    <xf numFmtId="165" fontId="22" fillId="0" borderId="0" xfId="4" applyNumberFormat="1" applyFont="1" applyFill="1" applyBorder="1" applyAlignment="1">
      <alignment horizontal="center"/>
    </xf>
    <xf numFmtId="43" fontId="22" fillId="0" borderId="0" xfId="1" applyFont="1" applyFill="1" applyBorder="1" applyAlignment="1">
      <alignment horizontal="right" indent="2"/>
    </xf>
    <xf numFmtId="3" fontId="22" fillId="0" borderId="1" xfId="4" applyNumberFormat="1" applyFont="1" applyFill="1" applyBorder="1"/>
    <xf numFmtId="3" fontId="23" fillId="0" borderId="0" xfId="4" applyNumberFormat="1" applyFont="1" applyFill="1" applyBorder="1"/>
    <xf numFmtId="43" fontId="23" fillId="0" borderId="0" xfId="1" applyFont="1" applyFill="1" applyBorder="1" applyAlignment="1">
      <alignment horizontal="right" indent="2"/>
    </xf>
    <xf numFmtId="4" fontId="5" fillId="0" borderId="0" xfId="4" applyNumberFormat="1" applyFont="1"/>
    <xf numFmtId="3" fontId="28" fillId="0" borderId="0" xfId="4" applyNumberFormat="1" applyFont="1" applyFill="1" applyBorder="1"/>
    <xf numFmtId="4" fontId="22" fillId="0" borderId="0" xfId="4" applyNumberFormat="1" applyFont="1" applyFill="1" applyBorder="1"/>
    <xf numFmtId="43" fontId="22" fillId="0" borderId="0" xfId="1" applyFont="1" applyFill="1" applyBorder="1" applyAlignment="1">
      <alignment horizontal="center"/>
    </xf>
    <xf numFmtId="4" fontId="22" fillId="0" borderId="1" xfId="4" applyNumberFormat="1" applyFont="1" applyFill="1" applyBorder="1"/>
    <xf numFmtId="43" fontId="22" fillId="0" borderId="1" xfId="1" applyFont="1" applyFill="1" applyBorder="1" applyAlignment="1">
      <alignment horizontal="right" indent="2"/>
    </xf>
    <xf numFmtId="43" fontId="22" fillId="0" borderId="1" xfId="1" applyFont="1" applyFill="1" applyBorder="1" applyAlignment="1">
      <alignment horizontal="center"/>
    </xf>
    <xf numFmtId="4" fontId="23" fillId="0" borderId="0" xfId="4" applyNumberFormat="1" applyFont="1" applyFill="1" applyBorder="1"/>
    <xf numFmtId="3" fontId="25" fillId="0" borderId="0" xfId="4" applyNumberFormat="1" applyFont="1" applyFill="1" applyBorder="1" applyAlignment="1">
      <alignment horizontal="centerContinuous" vertical="center"/>
    </xf>
    <xf numFmtId="0" fontId="3" fillId="0" borderId="0" xfId="4" applyAlignment="1">
      <alignment horizontal="center"/>
    </xf>
    <xf numFmtId="0" fontId="23" fillId="0" borderId="0" xfId="4" applyFont="1" applyFill="1" applyAlignment="1">
      <alignment horizontal="center"/>
    </xf>
    <xf numFmtId="0" fontId="23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3" fontId="5" fillId="0" borderId="0" xfId="4" applyNumberFormat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7" fillId="4" borderId="3" xfId="4" applyFont="1" applyFill="1" applyBorder="1"/>
    <xf numFmtId="43" fontId="7" fillId="4" borderId="3" xfId="3" applyFont="1" applyFill="1" applyBorder="1"/>
    <xf numFmtId="0" fontId="7" fillId="0" borderId="3" xfId="4" applyFont="1" applyBorder="1"/>
    <xf numFmtId="0" fontId="7" fillId="3" borderId="3" xfId="4" applyFont="1" applyFill="1" applyBorder="1"/>
    <xf numFmtId="43" fontId="7" fillId="3" borderId="3" xfId="3" applyFont="1" applyFill="1" applyBorder="1"/>
    <xf numFmtId="43" fontId="6" fillId="3" borderId="3" xfId="3" applyFont="1" applyFill="1" applyBorder="1"/>
    <xf numFmtId="164" fontId="7" fillId="4" borderId="3" xfId="3" applyNumberFormat="1" applyFont="1" applyFill="1" applyBorder="1"/>
    <xf numFmtId="164" fontId="7" fillId="0" borderId="3" xfId="3" applyNumberFormat="1" applyFont="1" applyBorder="1"/>
    <xf numFmtId="164" fontId="7" fillId="3" borderId="3" xfId="3" applyNumberFormat="1" applyFont="1" applyFill="1" applyBorder="1"/>
    <xf numFmtId="43" fontId="7" fillId="4" borderId="5" xfId="3" applyFont="1" applyFill="1" applyBorder="1"/>
    <xf numFmtId="43" fontId="7" fillId="3" borderId="4" xfId="3" applyFont="1" applyFill="1" applyBorder="1"/>
    <xf numFmtId="43" fontId="7" fillId="3" borderId="6" xfId="3" applyFont="1" applyFill="1" applyBorder="1"/>
    <xf numFmtId="164" fontId="6" fillId="2" borderId="3" xfId="3" applyNumberFormat="1" applyFont="1" applyFill="1" applyBorder="1"/>
    <xf numFmtId="164" fontId="6" fillId="2" borderId="3" xfId="3" applyNumberFormat="1" applyFont="1" applyFill="1" applyBorder="1" applyAlignment="1">
      <alignment horizontal="center"/>
    </xf>
    <xf numFmtId="164" fontId="3" fillId="0" borderId="0" xfId="1" applyNumberFormat="1" applyFont="1"/>
    <xf numFmtId="43" fontId="0" fillId="0" borderId="0" xfId="1" applyFont="1"/>
    <xf numFmtId="43" fontId="3" fillId="0" borderId="0" xfId="1" applyFont="1"/>
    <xf numFmtId="17" fontId="3" fillId="0" borderId="0" xfId="4" quotePrefix="1" applyNumberFormat="1"/>
    <xf numFmtId="40" fontId="0" fillId="0" borderId="0" xfId="0" applyNumberFormat="1"/>
    <xf numFmtId="3" fontId="23" fillId="0" borderId="0" xfId="4" applyNumberFormat="1" applyFont="1" applyFill="1" applyBorder="1" applyAlignment="1">
      <alignment horizontal="center" wrapText="1"/>
    </xf>
    <xf numFmtId="0" fontId="5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0" fillId="0" borderId="0" xfId="4" applyFont="1" applyAlignment="1">
      <alignment horizontal="center"/>
    </xf>
    <xf numFmtId="0" fontId="22" fillId="0" borderId="0" xfId="4" applyFont="1" applyAlignment="1">
      <alignment horizontal="center" wrapText="1"/>
    </xf>
    <xf numFmtId="3" fontId="26" fillId="0" borderId="0" xfId="4" applyNumberFormat="1" applyFont="1" applyFill="1" applyBorder="1" applyAlignment="1">
      <alignment horizontal="left"/>
    </xf>
    <xf numFmtId="3" fontId="26" fillId="0" borderId="0" xfId="4" applyNumberFormat="1" applyFont="1" applyFill="1" applyBorder="1"/>
    <xf numFmtId="3" fontId="26" fillId="0" borderId="0" xfId="4" applyNumberFormat="1" applyFont="1" applyFill="1" applyBorder="1" applyAlignment="1">
      <alignment horizontal="center"/>
    </xf>
    <xf numFmtId="43" fontId="26" fillId="0" borderId="0" xfId="1" applyFont="1" applyFill="1" applyBorder="1"/>
    <xf numFmtId="0" fontId="29" fillId="0" borderId="0" xfId="4" applyFont="1"/>
    <xf numFmtId="43" fontId="26" fillId="0" borderId="0" xfId="1" applyFont="1" applyFill="1" applyBorder="1" applyAlignment="1">
      <alignment horizontal="center"/>
    </xf>
    <xf numFmtId="3" fontId="24" fillId="0" borderId="0" xfId="4" applyNumberFormat="1" applyFont="1" applyFill="1" applyBorder="1"/>
    <xf numFmtId="43" fontId="3" fillId="10" borderId="0" xfId="4" applyNumberFormat="1" applyFill="1"/>
  </cellXfs>
  <cellStyles count="6">
    <cellStyle name="Comma" xfId="1" builtinId="3"/>
    <cellStyle name="Comma [0] 2" xfId="5"/>
    <cellStyle name="Comma 2" xfId="3"/>
    <cellStyle name="Normal" xfId="0" builtinId="0"/>
    <cellStyle name="Normal 2" xfId="4"/>
    <cellStyle name="Normal_COFTE 2006 Forecast Values" xfId="2"/>
  </cellStyles>
  <dxfs count="0"/>
  <tableStyles count="0" defaultTableStyle="TableStyleMedium9" defaultPivotStyle="PivotStyleLight16"/>
  <colors>
    <mruColors>
      <color rgb="FFFFFFCC"/>
      <color rgb="FFD4E4F8"/>
      <color rgb="FFA3FFC2"/>
    </mruColors>
  </color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COFTE By Grade 2007-08 to 2020-21</a:t>
            </a:r>
          </a:p>
        </c:rich>
      </c:tx>
      <c:layout>
        <c:manualLayout>
          <c:xMode val="edge"/>
          <c:yMode val="edge"/>
          <c:x val="0.35092143482064792"/>
          <c:y val="3.8793943064809246E-2"/>
        </c:manualLayout>
      </c:layout>
      <c:spPr>
        <a:solidFill>
          <a:srgbClr val="E0E0E0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483467714480199E-2"/>
          <c:y val="0.16615384615384615"/>
          <c:w val="0.92837789110662849"/>
          <c:h val="0.65538461538461645"/>
        </c:manualLayout>
      </c:layout>
      <c:barChart>
        <c:barDir val="col"/>
        <c:grouping val="clustered"/>
        <c:ser>
          <c:idx val="0"/>
          <c:order val="0"/>
          <c:tx>
            <c:strRef>
              <c:f>State!$B$28</c:f>
              <c:strCache>
                <c:ptCount val="1"/>
                <c:pt idx="0">
                  <c:v>PreK-5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3220572987715689E-3"/>
                  <c:y val="-2.20753959232004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Val val="1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13"/>
              <c:layout>
                <c:manualLayout>
                  <c:x val="-2.2244914124122345E-3"/>
                  <c:y val="-2.42045222384746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Val val="1"/>
            </c:dLbl>
            <c:delete val="1"/>
          </c:dLbls>
          <c:cat>
            <c:strRef>
              <c:f>State!$C$26:$P$26</c:f>
              <c:strCache>
                <c:ptCount val="1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  <c:pt idx="5">
                  <c:v>2012-13</c:v>
                </c:pt>
                <c:pt idx="6">
                  <c:v>2013-14</c:v>
                </c:pt>
                <c:pt idx="7">
                  <c:v>2014-15</c:v>
                </c:pt>
                <c:pt idx="8">
                  <c:v>2015-16</c:v>
                </c:pt>
                <c:pt idx="9">
                  <c:v>2016-17</c:v>
                </c:pt>
                <c:pt idx="10">
                  <c:v>2017-18</c:v>
                </c:pt>
                <c:pt idx="11">
                  <c:v>2018-19</c:v>
                </c:pt>
                <c:pt idx="12">
                  <c:v>2019-20</c:v>
                </c:pt>
                <c:pt idx="13">
                  <c:v>2020-21</c:v>
                </c:pt>
              </c:strCache>
            </c:strRef>
          </c:cat>
          <c:val>
            <c:numRef>
              <c:f>State!$C$28:$P$28</c:f>
              <c:numCache>
                <c:formatCode>_(* #,##0.00_);_(* \(#,##0.00\);_(* "-"??_);_(@_)</c:formatCode>
                <c:ptCount val="14"/>
                <c:pt idx="0">
                  <c:v>1175733.92</c:v>
                </c:pt>
                <c:pt idx="1">
                  <c:v>1161919.54</c:v>
                </c:pt>
                <c:pt idx="2">
                  <c:v>1155893.43</c:v>
                </c:pt>
                <c:pt idx="3">
                  <c:v>1153213.28</c:v>
                </c:pt>
                <c:pt idx="4">
                  <c:v>1158532.2799999998</c:v>
                </c:pt>
                <c:pt idx="5">
                  <c:v>1172690.71</c:v>
                </c:pt>
                <c:pt idx="6">
                  <c:v>1187222.6200000001</c:v>
                </c:pt>
                <c:pt idx="7">
                  <c:v>1197948.4899999998</c:v>
                </c:pt>
                <c:pt idx="8">
                  <c:v>1209156.1399999997</c:v>
                </c:pt>
                <c:pt idx="9">
                  <c:v>1216566.3800000001</c:v>
                </c:pt>
                <c:pt idx="10">
                  <c:v>1217600.5999999999</c:v>
                </c:pt>
                <c:pt idx="11">
                  <c:v>1210164.69</c:v>
                </c:pt>
                <c:pt idx="12">
                  <c:v>1206315.0700000003</c:v>
                </c:pt>
                <c:pt idx="13">
                  <c:v>1212503.01</c:v>
                </c:pt>
              </c:numCache>
            </c:numRef>
          </c:val>
        </c:ser>
        <c:ser>
          <c:idx val="1"/>
          <c:order val="1"/>
          <c:tx>
            <c:strRef>
              <c:f>State!$B$29</c:f>
              <c:strCache>
                <c:ptCount val="1"/>
                <c:pt idx="0">
                  <c:v>6-8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State!$C$26:$P$26</c:f>
              <c:strCache>
                <c:ptCount val="1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  <c:pt idx="5">
                  <c:v>2012-13</c:v>
                </c:pt>
                <c:pt idx="6">
                  <c:v>2013-14</c:v>
                </c:pt>
                <c:pt idx="7">
                  <c:v>2014-15</c:v>
                </c:pt>
                <c:pt idx="8">
                  <c:v>2015-16</c:v>
                </c:pt>
                <c:pt idx="9">
                  <c:v>2016-17</c:v>
                </c:pt>
                <c:pt idx="10">
                  <c:v>2017-18</c:v>
                </c:pt>
                <c:pt idx="11">
                  <c:v>2018-19</c:v>
                </c:pt>
                <c:pt idx="12">
                  <c:v>2019-20</c:v>
                </c:pt>
                <c:pt idx="13">
                  <c:v>2020-21</c:v>
                </c:pt>
              </c:strCache>
            </c:strRef>
          </c:cat>
          <c:val>
            <c:numRef>
              <c:f>State!$C$29:$P$29</c:f>
              <c:numCache>
                <c:formatCode>_(* #,##0.00_);_(* \(#,##0.00\);_(* "-"??_);_(@_)</c:formatCode>
                <c:ptCount val="14"/>
                <c:pt idx="0">
                  <c:v>562511</c:v>
                </c:pt>
                <c:pt idx="1">
                  <c:v>566064.97999999986</c:v>
                </c:pt>
                <c:pt idx="2">
                  <c:v>560636.29999999993</c:v>
                </c:pt>
                <c:pt idx="3">
                  <c:v>561090.93999999994</c:v>
                </c:pt>
                <c:pt idx="4">
                  <c:v>559905.7699999999</c:v>
                </c:pt>
                <c:pt idx="5">
                  <c:v>563021.91000000015</c:v>
                </c:pt>
                <c:pt idx="6">
                  <c:v>560314.96</c:v>
                </c:pt>
                <c:pt idx="7">
                  <c:v>554336.06000000006</c:v>
                </c:pt>
                <c:pt idx="8">
                  <c:v>549486.87000000011</c:v>
                </c:pt>
                <c:pt idx="9">
                  <c:v>554086.90999999992</c:v>
                </c:pt>
                <c:pt idx="10">
                  <c:v>571413.28</c:v>
                </c:pt>
                <c:pt idx="11">
                  <c:v>598278.24</c:v>
                </c:pt>
                <c:pt idx="12">
                  <c:v>617677.74999999988</c:v>
                </c:pt>
                <c:pt idx="13">
                  <c:v>620107.08000000007</c:v>
                </c:pt>
              </c:numCache>
            </c:numRef>
          </c:val>
        </c:ser>
        <c:ser>
          <c:idx val="2"/>
          <c:order val="2"/>
          <c:tx>
            <c:strRef>
              <c:f>State!$B$30</c:f>
              <c:strCache>
                <c:ptCount val="1"/>
                <c:pt idx="0">
                  <c:v>9-12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3"/>
              <c:layout>
                <c:manualLayout>
                  <c:x val="2.5137632793230055E-4"/>
                  <c:y val="-2.0264311182769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Val val="1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elete val="1"/>
          </c:dLbls>
          <c:cat>
            <c:strRef>
              <c:f>State!$C$26:$P$26</c:f>
              <c:strCache>
                <c:ptCount val="1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  <c:pt idx="5">
                  <c:v>2012-13</c:v>
                </c:pt>
                <c:pt idx="6">
                  <c:v>2013-14</c:v>
                </c:pt>
                <c:pt idx="7">
                  <c:v>2014-15</c:v>
                </c:pt>
                <c:pt idx="8">
                  <c:v>2015-16</c:v>
                </c:pt>
                <c:pt idx="9">
                  <c:v>2016-17</c:v>
                </c:pt>
                <c:pt idx="10">
                  <c:v>2017-18</c:v>
                </c:pt>
                <c:pt idx="11">
                  <c:v>2018-19</c:v>
                </c:pt>
                <c:pt idx="12">
                  <c:v>2019-20</c:v>
                </c:pt>
                <c:pt idx="13">
                  <c:v>2020-21</c:v>
                </c:pt>
              </c:strCache>
            </c:strRef>
          </c:cat>
          <c:val>
            <c:numRef>
              <c:f>State!$C$30:$P$30</c:f>
              <c:numCache>
                <c:formatCode>_(* #,##0.00_);_(* \(#,##0.00\);_(* "-"??_);_(@_)</c:formatCode>
                <c:ptCount val="14"/>
                <c:pt idx="0">
                  <c:v>734300.15999999992</c:v>
                </c:pt>
                <c:pt idx="1">
                  <c:v>714999.98000000021</c:v>
                </c:pt>
                <c:pt idx="2">
                  <c:v>716499.19000000006</c:v>
                </c:pt>
                <c:pt idx="3">
                  <c:v>712381.12000000011</c:v>
                </c:pt>
                <c:pt idx="4">
                  <c:v>707104.91999999993</c:v>
                </c:pt>
                <c:pt idx="5">
                  <c:v>703756.43999999983</c:v>
                </c:pt>
                <c:pt idx="6">
                  <c:v>701114.69000000006</c:v>
                </c:pt>
                <c:pt idx="7">
                  <c:v>700506.93000000017</c:v>
                </c:pt>
                <c:pt idx="8">
                  <c:v>699431.76</c:v>
                </c:pt>
                <c:pt idx="9">
                  <c:v>697539.72</c:v>
                </c:pt>
                <c:pt idx="10">
                  <c:v>692267.24</c:v>
                </c:pt>
                <c:pt idx="11">
                  <c:v>688085.54</c:v>
                </c:pt>
                <c:pt idx="12">
                  <c:v>689944.03</c:v>
                </c:pt>
                <c:pt idx="13">
                  <c:v>703210.1100000001</c:v>
                </c:pt>
              </c:numCache>
            </c:numRef>
          </c:val>
        </c:ser>
        <c:axId val="103093760"/>
        <c:axId val="103095680"/>
      </c:barChart>
      <c:catAx>
        <c:axId val="103093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67526169781562"/>
              <c:y val="0.881094403924836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095680"/>
        <c:crosses val="autoZero"/>
        <c:auto val="1"/>
        <c:lblAlgn val="ctr"/>
        <c:lblOffset val="100"/>
        <c:tickLblSkip val="1"/>
        <c:tickMarkSkip val="1"/>
      </c:catAx>
      <c:valAx>
        <c:axId val="103095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COFTE (Thousands)</a:t>
                </a:r>
              </a:p>
            </c:rich>
          </c:tx>
          <c:layout>
            <c:manualLayout>
              <c:xMode val="edge"/>
              <c:yMode val="edge"/>
              <c:x val="1.0050251256281407E-2"/>
              <c:y val="0.35077304546206395"/>
            </c:manualLayout>
          </c:layout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093760"/>
        <c:crosses val="autoZero"/>
        <c:crossBetween val="between"/>
        <c:dispUnits>
          <c:builtInUnit val="thousands"/>
        </c:dispUnits>
      </c:valAx>
      <c:spPr>
        <a:solidFill>
          <a:srgbClr val="E0E0E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7129687057470212E-3"/>
          <c:y val="0.91076923076923078"/>
          <c:w val="0.16549109105056828"/>
          <c:h val="6.30769230769231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51</xdr:row>
      <xdr:rowOff>142875</xdr:rowOff>
    </xdr:from>
    <xdr:to>
      <xdr:col>17</xdr:col>
      <xdr:colOff>238125</xdr:colOff>
      <xdr:row>90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9"/>
  <dimension ref="A1:AK76"/>
  <sheetViews>
    <sheetView topLeftCell="M1" workbookViewId="0">
      <selection activeCell="AI73" sqref="AI73:AJ73"/>
    </sheetView>
  </sheetViews>
  <sheetFormatPr defaultRowHeight="12.75"/>
  <cols>
    <col min="1" max="1" width="9.140625" style="27"/>
    <col min="2" max="2" width="11.42578125" style="27" bestFit="1" customWidth="1"/>
    <col min="3" max="16384" width="9.140625" style="27"/>
  </cols>
  <sheetData>
    <row r="1" spans="1:37">
      <c r="A1" s="27" t="s">
        <v>294</v>
      </c>
      <c r="C1" s="27" t="s">
        <v>208</v>
      </c>
      <c r="D1" s="27" t="s">
        <v>208</v>
      </c>
      <c r="E1" s="27" t="s">
        <v>208</v>
      </c>
      <c r="F1" s="27" t="s">
        <v>208</v>
      </c>
      <c r="G1" s="27" t="s">
        <v>208</v>
      </c>
      <c r="H1" s="27" t="s">
        <v>208</v>
      </c>
      <c r="I1" s="27" t="s">
        <v>208</v>
      </c>
      <c r="J1" s="27" t="s">
        <v>208</v>
      </c>
      <c r="K1" s="27" t="s">
        <v>208</v>
      </c>
      <c r="L1" s="27" t="s">
        <v>208</v>
      </c>
      <c r="M1" s="27" t="s">
        <v>208</v>
      </c>
      <c r="N1" s="27" t="s">
        <v>208</v>
      </c>
      <c r="O1" s="27" t="s">
        <v>208</v>
      </c>
      <c r="P1" s="27" t="s">
        <v>208</v>
      </c>
      <c r="Q1" s="27" t="s">
        <v>208</v>
      </c>
      <c r="R1" s="27" t="s">
        <v>208</v>
      </c>
      <c r="S1" s="27" t="s">
        <v>208</v>
      </c>
      <c r="T1" s="27" t="s">
        <v>208</v>
      </c>
      <c r="U1" s="27" t="s">
        <v>208</v>
      </c>
      <c r="V1" s="27" t="s">
        <v>208</v>
      </c>
      <c r="W1" s="27" t="s">
        <v>208</v>
      </c>
      <c r="X1" s="27" t="s">
        <v>208</v>
      </c>
      <c r="Y1" s="27" t="s">
        <v>208</v>
      </c>
      <c r="Z1" s="27" t="s">
        <v>208</v>
      </c>
      <c r="AA1" s="27" t="s">
        <v>291</v>
      </c>
      <c r="AB1" s="27" t="s">
        <v>209</v>
      </c>
      <c r="AC1" s="27" t="s">
        <v>209</v>
      </c>
      <c r="AD1" s="27" t="s">
        <v>209</v>
      </c>
      <c r="AE1" s="27" t="s">
        <v>209</v>
      </c>
      <c r="AF1" s="27" t="s">
        <v>209</v>
      </c>
      <c r="AG1" s="27" t="s">
        <v>209</v>
      </c>
      <c r="AH1" s="27" t="s">
        <v>209</v>
      </c>
      <c r="AI1" s="27" t="s">
        <v>209</v>
      </c>
    </row>
    <row r="2" spans="1:37">
      <c r="A2" s="27" t="s">
        <v>137</v>
      </c>
      <c r="R2" s="70" t="s">
        <v>276</v>
      </c>
      <c r="S2" s="70" t="s">
        <v>277</v>
      </c>
      <c r="T2" s="70" t="s">
        <v>278</v>
      </c>
      <c r="U2" s="70" t="s">
        <v>279</v>
      </c>
      <c r="V2" s="70" t="s">
        <v>280</v>
      </c>
      <c r="W2" s="70" t="s">
        <v>281</v>
      </c>
      <c r="X2" s="70" t="s">
        <v>282</v>
      </c>
      <c r="Y2" s="70" t="s">
        <v>283</v>
      </c>
      <c r="Z2" s="70" t="s">
        <v>284</v>
      </c>
      <c r="AA2" s="70" t="s">
        <v>285</v>
      </c>
      <c r="AB2" s="70" t="s">
        <v>286</v>
      </c>
      <c r="AC2" s="70" t="s">
        <v>287</v>
      </c>
      <c r="AD2" s="70" t="s">
        <v>288</v>
      </c>
      <c r="AE2" s="70" t="s">
        <v>289</v>
      </c>
      <c r="AF2" s="70" t="s">
        <v>290</v>
      </c>
      <c r="AG2" s="70" t="s">
        <v>296</v>
      </c>
      <c r="AH2" s="70" t="s">
        <v>297</v>
      </c>
      <c r="AI2" s="70" t="s">
        <v>298</v>
      </c>
      <c r="AJ2" s="70" t="s">
        <v>410</v>
      </c>
      <c r="AK2" s="27" t="s">
        <v>299</v>
      </c>
    </row>
    <row r="3" spans="1:37">
      <c r="A3" s="27" t="s">
        <v>295</v>
      </c>
      <c r="C3" s="27" t="s">
        <v>210</v>
      </c>
      <c r="D3" s="27" t="s">
        <v>211</v>
      </c>
      <c r="E3" s="27" t="s">
        <v>212</v>
      </c>
      <c r="F3" s="27" t="s">
        <v>213</v>
      </c>
      <c r="G3" s="27" t="s">
        <v>214</v>
      </c>
      <c r="H3" s="27" t="s">
        <v>215</v>
      </c>
      <c r="I3" s="27" t="s">
        <v>216</v>
      </c>
      <c r="J3" s="27" t="s">
        <v>217</v>
      </c>
      <c r="K3" s="27" t="s">
        <v>218</v>
      </c>
      <c r="L3" s="27" t="s">
        <v>219</v>
      </c>
      <c r="M3" s="27" t="s">
        <v>220</v>
      </c>
      <c r="N3" s="27" t="s">
        <v>221</v>
      </c>
      <c r="O3" s="27" t="s">
        <v>222</v>
      </c>
      <c r="P3" s="27" t="s">
        <v>223</v>
      </c>
      <c r="Q3" s="27" t="s">
        <v>224</v>
      </c>
      <c r="R3" s="27" t="s">
        <v>225</v>
      </c>
      <c r="S3" s="27" t="s">
        <v>226</v>
      </c>
      <c r="T3" s="27" t="s">
        <v>227</v>
      </c>
      <c r="U3" s="27" t="s">
        <v>228</v>
      </c>
      <c r="V3" s="27" t="s">
        <v>229</v>
      </c>
      <c r="W3" s="67" t="s">
        <v>230</v>
      </c>
      <c r="X3" s="27" t="s">
        <v>231</v>
      </c>
      <c r="Y3" s="27" t="s">
        <v>232</v>
      </c>
      <c r="Z3" s="27" t="s">
        <v>233</v>
      </c>
      <c r="AA3" s="27" t="s">
        <v>234</v>
      </c>
      <c r="AB3" s="27" t="s">
        <v>235</v>
      </c>
      <c r="AC3" s="27" t="s">
        <v>236</v>
      </c>
      <c r="AD3" s="27" t="s">
        <v>237</v>
      </c>
      <c r="AE3" s="27" t="s">
        <v>238</v>
      </c>
      <c r="AF3" s="27" t="s">
        <v>239</v>
      </c>
      <c r="AG3" s="27" t="s">
        <v>240</v>
      </c>
      <c r="AH3" s="27" t="s">
        <v>241</v>
      </c>
      <c r="AI3" s="27" t="s">
        <v>292</v>
      </c>
      <c r="AJ3" s="192" t="s">
        <v>412</v>
      </c>
    </row>
    <row r="4" spans="1:37">
      <c r="A4" s="75" t="s">
        <v>300</v>
      </c>
      <c r="C4" s="27" t="s">
        <v>242</v>
      </c>
      <c r="D4" s="27" t="s">
        <v>242</v>
      </c>
      <c r="E4" s="27" t="s">
        <v>242</v>
      </c>
      <c r="F4" s="27" t="s">
        <v>242</v>
      </c>
      <c r="G4" s="27" t="s">
        <v>242</v>
      </c>
      <c r="H4" s="27" t="s">
        <v>242</v>
      </c>
      <c r="I4" s="27" t="s">
        <v>242</v>
      </c>
      <c r="J4" s="27" t="s">
        <v>242</v>
      </c>
      <c r="K4" s="27" t="s">
        <v>242</v>
      </c>
      <c r="L4" s="27" t="s">
        <v>242</v>
      </c>
      <c r="M4" s="27" t="s">
        <v>242</v>
      </c>
      <c r="N4" s="27" t="s">
        <v>242</v>
      </c>
      <c r="O4" s="27" t="s">
        <v>242</v>
      </c>
      <c r="P4" s="27" t="s">
        <v>242</v>
      </c>
      <c r="Q4" s="27" t="s">
        <v>242</v>
      </c>
      <c r="R4" s="27" t="s">
        <v>242</v>
      </c>
      <c r="S4" s="27" t="s">
        <v>242</v>
      </c>
      <c r="T4" s="27" t="s">
        <v>242</v>
      </c>
      <c r="U4" s="27" t="s">
        <v>242</v>
      </c>
      <c r="V4" s="27" t="s">
        <v>242</v>
      </c>
      <c r="W4" s="67" t="s">
        <v>242</v>
      </c>
      <c r="X4" s="27" t="s">
        <v>242</v>
      </c>
      <c r="Y4" s="27" t="s">
        <v>242</v>
      </c>
      <c r="Z4" s="27" t="s">
        <v>242</v>
      </c>
      <c r="AA4" s="27" t="s">
        <v>242</v>
      </c>
      <c r="AB4" s="27" t="s">
        <v>242</v>
      </c>
      <c r="AC4" s="27" t="s">
        <v>242</v>
      </c>
      <c r="AD4" s="27" t="s">
        <v>242</v>
      </c>
      <c r="AE4" s="27" t="s">
        <v>242</v>
      </c>
      <c r="AF4" s="27" t="s">
        <v>242</v>
      </c>
      <c r="AG4" s="27" t="s">
        <v>242</v>
      </c>
      <c r="AH4" s="27" t="s">
        <v>242</v>
      </c>
      <c r="AI4" s="27" t="s">
        <v>242</v>
      </c>
      <c r="AJ4" s="27" t="s">
        <v>242</v>
      </c>
    </row>
    <row r="5" spans="1:37">
      <c r="C5" s="27" t="s">
        <v>243</v>
      </c>
      <c r="D5" s="27" t="s">
        <v>244</v>
      </c>
      <c r="E5" s="27" t="s">
        <v>245</v>
      </c>
      <c r="F5" s="27" t="s">
        <v>246</v>
      </c>
      <c r="G5" s="27" t="s">
        <v>247</v>
      </c>
      <c r="H5" s="27" t="s">
        <v>248</v>
      </c>
      <c r="I5" s="27" t="s">
        <v>249</v>
      </c>
      <c r="J5" s="27" t="s">
        <v>250</v>
      </c>
      <c r="K5" s="27" t="s">
        <v>251</v>
      </c>
      <c r="L5" s="27" t="s">
        <v>252</v>
      </c>
      <c r="M5" s="27" t="s">
        <v>253</v>
      </c>
      <c r="N5" s="27" t="s">
        <v>254</v>
      </c>
      <c r="O5" s="27" t="s">
        <v>255</v>
      </c>
      <c r="P5" s="27" t="s">
        <v>256</v>
      </c>
      <c r="Q5" s="27" t="s">
        <v>257</v>
      </c>
      <c r="R5" s="27" t="s">
        <v>258</v>
      </c>
      <c r="S5" s="27" t="s">
        <v>259</v>
      </c>
      <c r="T5" s="27" t="s">
        <v>260</v>
      </c>
      <c r="U5" s="27" t="s">
        <v>261</v>
      </c>
      <c r="V5" s="27" t="s">
        <v>262</v>
      </c>
      <c r="W5" s="67" t="s">
        <v>263</v>
      </c>
      <c r="X5" s="27" t="s">
        <v>264</v>
      </c>
      <c r="Y5" s="27" t="s">
        <v>265</v>
      </c>
      <c r="Z5" s="27" t="s">
        <v>266</v>
      </c>
      <c r="AA5" s="27" t="s">
        <v>267</v>
      </c>
      <c r="AB5" s="27" t="s">
        <v>268</v>
      </c>
      <c r="AC5" s="27" t="s">
        <v>269</v>
      </c>
      <c r="AD5" s="27" t="s">
        <v>270</v>
      </c>
      <c r="AE5" s="27" t="s">
        <v>271</v>
      </c>
      <c r="AF5" s="27" t="s">
        <v>272</v>
      </c>
      <c r="AG5" s="27" t="s">
        <v>273</v>
      </c>
      <c r="AH5" s="27" t="s">
        <v>274</v>
      </c>
      <c r="AI5" s="27" t="s">
        <v>293</v>
      </c>
      <c r="AJ5" s="192" t="s">
        <v>411</v>
      </c>
    </row>
    <row r="6" spans="1:37">
      <c r="A6" s="27">
        <v>1</v>
      </c>
      <c r="B6" s="27" t="s">
        <v>16</v>
      </c>
      <c r="C6" s="27">
        <v>2552</v>
      </c>
      <c r="D6" s="27">
        <v>2620</v>
      </c>
      <c r="E6" s="27">
        <v>2466</v>
      </c>
      <c r="F6" s="27">
        <v>2598</v>
      </c>
      <c r="G6" s="27">
        <v>2589</v>
      </c>
      <c r="H6" s="27">
        <v>2767</v>
      </c>
      <c r="I6" s="27">
        <v>2749</v>
      </c>
      <c r="J6" s="27">
        <v>2812</v>
      </c>
      <c r="K6" s="27">
        <v>2639</v>
      </c>
      <c r="L6" s="27">
        <v>2697</v>
      </c>
      <c r="M6" s="27">
        <v>2587</v>
      </c>
      <c r="N6" s="27">
        <v>2403</v>
      </c>
      <c r="O6" s="27">
        <v>2519</v>
      </c>
      <c r="P6" s="27">
        <v>2480</v>
      </c>
      <c r="Q6" s="27">
        <v>2439</v>
      </c>
      <c r="R6" s="27">
        <v>2367</v>
      </c>
      <c r="S6" s="27">
        <v>2566</v>
      </c>
      <c r="T6" s="27">
        <v>2492</v>
      </c>
      <c r="U6" s="27">
        <v>2441</v>
      </c>
      <c r="V6" s="27">
        <v>2429</v>
      </c>
      <c r="W6" s="67">
        <v>2570</v>
      </c>
      <c r="X6" s="27">
        <v>2696</v>
      </c>
      <c r="Y6" s="58">
        <v>2735</v>
      </c>
      <c r="Z6" s="58">
        <v>2918</v>
      </c>
      <c r="AA6" s="71">
        <v>2923</v>
      </c>
      <c r="AB6" s="58">
        <v>2925</v>
      </c>
      <c r="AC6" s="58">
        <v>2822</v>
      </c>
      <c r="AD6" s="58">
        <v>2754</v>
      </c>
      <c r="AE6" s="58">
        <v>2762</v>
      </c>
      <c r="AF6" s="58">
        <v>2751</v>
      </c>
      <c r="AG6" s="58">
        <v>2773</v>
      </c>
      <c r="AH6" s="27">
        <v>2801</v>
      </c>
      <c r="AI6" s="27">
        <v>2827</v>
      </c>
      <c r="AJ6" s="27">
        <v>2846</v>
      </c>
    </row>
    <row r="7" spans="1:37">
      <c r="A7" s="27">
        <v>2</v>
      </c>
      <c r="B7" s="27" t="s">
        <v>17</v>
      </c>
      <c r="C7" s="27">
        <v>301</v>
      </c>
      <c r="D7" s="27">
        <v>291</v>
      </c>
      <c r="E7" s="27">
        <v>309</v>
      </c>
      <c r="F7" s="27">
        <v>298</v>
      </c>
      <c r="G7" s="27">
        <v>317</v>
      </c>
      <c r="H7" s="27">
        <v>290</v>
      </c>
      <c r="I7" s="27">
        <v>292</v>
      </c>
      <c r="J7" s="27">
        <v>301</v>
      </c>
      <c r="K7" s="27">
        <v>276</v>
      </c>
      <c r="L7" s="27">
        <v>323</v>
      </c>
      <c r="M7" s="27">
        <v>268</v>
      </c>
      <c r="N7" s="27">
        <v>282</v>
      </c>
      <c r="O7" s="27">
        <v>309</v>
      </c>
      <c r="P7" s="27">
        <v>298</v>
      </c>
      <c r="Q7" s="27">
        <v>323</v>
      </c>
      <c r="R7" s="27">
        <v>358</v>
      </c>
      <c r="S7" s="27">
        <v>367</v>
      </c>
      <c r="T7" s="27">
        <v>354</v>
      </c>
      <c r="U7" s="27">
        <v>344</v>
      </c>
      <c r="V7" s="27">
        <v>347</v>
      </c>
      <c r="W7" s="67">
        <v>378</v>
      </c>
      <c r="X7" s="27">
        <v>369</v>
      </c>
      <c r="Y7" s="58">
        <v>387</v>
      </c>
      <c r="Z7" s="58">
        <v>425</v>
      </c>
      <c r="AA7" s="58">
        <v>402</v>
      </c>
      <c r="AB7" s="58">
        <v>381</v>
      </c>
      <c r="AC7" s="58">
        <v>383.66666666666663</v>
      </c>
      <c r="AD7" s="58">
        <v>375</v>
      </c>
      <c r="AE7" s="58">
        <v>376</v>
      </c>
      <c r="AF7" s="58">
        <v>371</v>
      </c>
      <c r="AG7" s="58">
        <v>373</v>
      </c>
      <c r="AH7" s="27">
        <v>376</v>
      </c>
      <c r="AI7" s="27">
        <v>379</v>
      </c>
      <c r="AJ7" s="27">
        <v>382</v>
      </c>
    </row>
    <row r="8" spans="1:37">
      <c r="A8" s="27">
        <v>3</v>
      </c>
      <c r="B8" s="27" t="s">
        <v>18</v>
      </c>
      <c r="C8" s="27">
        <v>1715</v>
      </c>
      <c r="D8" s="27">
        <v>1938</v>
      </c>
      <c r="E8" s="27">
        <v>1985</v>
      </c>
      <c r="F8" s="27">
        <v>2022</v>
      </c>
      <c r="G8" s="27">
        <v>2045</v>
      </c>
      <c r="H8" s="27">
        <v>2129</v>
      </c>
      <c r="I8" s="27">
        <v>2011</v>
      </c>
      <c r="J8" s="27">
        <v>2129</v>
      </c>
      <c r="K8" s="27">
        <v>2119</v>
      </c>
      <c r="L8" s="27">
        <v>2075</v>
      </c>
      <c r="M8" s="27">
        <v>2005</v>
      </c>
      <c r="N8" s="27">
        <v>2000</v>
      </c>
      <c r="O8" s="27">
        <v>1948</v>
      </c>
      <c r="P8" s="27">
        <v>2034</v>
      </c>
      <c r="Q8" s="27">
        <v>1961</v>
      </c>
      <c r="R8" s="27">
        <v>1968</v>
      </c>
      <c r="S8" s="27">
        <v>2018</v>
      </c>
      <c r="T8" s="27">
        <v>2004</v>
      </c>
      <c r="U8" s="27">
        <v>1920</v>
      </c>
      <c r="V8" s="27">
        <v>2015</v>
      </c>
      <c r="W8" s="67">
        <v>2186</v>
      </c>
      <c r="X8" s="27">
        <v>2354</v>
      </c>
      <c r="Y8" s="58">
        <v>2378</v>
      </c>
      <c r="Z8" s="58">
        <v>2341</v>
      </c>
      <c r="AA8" s="58">
        <v>2323</v>
      </c>
      <c r="AB8" s="58">
        <v>2355</v>
      </c>
      <c r="AC8" s="58">
        <v>2183.6666666666665</v>
      </c>
      <c r="AD8" s="58">
        <v>2173</v>
      </c>
      <c r="AE8" s="58">
        <v>2173</v>
      </c>
      <c r="AF8" s="58">
        <v>2145</v>
      </c>
      <c r="AG8" s="58">
        <v>2147</v>
      </c>
      <c r="AH8" s="27">
        <v>2152</v>
      </c>
      <c r="AI8" s="27">
        <v>2158</v>
      </c>
      <c r="AJ8" s="27">
        <v>2164</v>
      </c>
    </row>
    <row r="9" spans="1:37">
      <c r="A9" s="27">
        <v>4</v>
      </c>
      <c r="B9" s="27" t="s">
        <v>19</v>
      </c>
      <c r="C9" s="27">
        <v>328</v>
      </c>
      <c r="D9" s="27">
        <v>324</v>
      </c>
      <c r="E9" s="27">
        <v>330</v>
      </c>
      <c r="F9" s="27">
        <v>337</v>
      </c>
      <c r="G9" s="27">
        <v>305</v>
      </c>
      <c r="H9" s="27">
        <v>356</v>
      </c>
      <c r="I9" s="27">
        <v>338</v>
      </c>
      <c r="J9" s="27">
        <v>346</v>
      </c>
      <c r="K9" s="27">
        <v>293</v>
      </c>
      <c r="L9" s="27">
        <v>337</v>
      </c>
      <c r="M9" s="27">
        <v>300</v>
      </c>
      <c r="N9" s="27">
        <v>285</v>
      </c>
      <c r="O9" s="27">
        <v>302</v>
      </c>
      <c r="P9" s="27">
        <v>344</v>
      </c>
      <c r="Q9" s="27">
        <v>295</v>
      </c>
      <c r="R9" s="27">
        <v>332</v>
      </c>
      <c r="S9" s="27">
        <v>320</v>
      </c>
      <c r="T9" s="27">
        <v>309</v>
      </c>
      <c r="U9" s="27">
        <v>313</v>
      </c>
      <c r="V9" s="27">
        <v>274</v>
      </c>
      <c r="W9" s="67">
        <v>331</v>
      </c>
      <c r="X9" s="27">
        <v>321</v>
      </c>
      <c r="Y9" s="58">
        <v>337</v>
      </c>
      <c r="Z9" s="58">
        <v>377</v>
      </c>
      <c r="AA9" s="58">
        <v>353</v>
      </c>
      <c r="AB9" s="58">
        <v>336</v>
      </c>
      <c r="AC9" s="58">
        <v>329.33333333333331</v>
      </c>
      <c r="AD9" s="58">
        <v>327</v>
      </c>
      <c r="AE9" s="58">
        <v>327</v>
      </c>
      <c r="AF9" s="58">
        <v>324</v>
      </c>
      <c r="AG9" s="58">
        <v>325</v>
      </c>
      <c r="AH9" s="27">
        <v>325</v>
      </c>
      <c r="AI9" s="27">
        <v>326</v>
      </c>
      <c r="AJ9" s="27">
        <v>326</v>
      </c>
    </row>
    <row r="10" spans="1:37">
      <c r="A10" s="27">
        <v>5</v>
      </c>
      <c r="B10" s="27" t="s">
        <v>20</v>
      </c>
      <c r="C10" s="27">
        <v>4050</v>
      </c>
      <c r="D10" s="27">
        <v>4700</v>
      </c>
      <c r="E10" s="27">
        <v>4615</v>
      </c>
      <c r="F10" s="27">
        <v>4898</v>
      </c>
      <c r="G10" s="27">
        <v>5178</v>
      </c>
      <c r="H10" s="27">
        <v>5433</v>
      </c>
      <c r="I10" s="27">
        <v>5563</v>
      </c>
      <c r="J10" s="27">
        <v>5547</v>
      </c>
      <c r="K10" s="27">
        <v>5587</v>
      </c>
      <c r="L10" s="27">
        <v>5300</v>
      </c>
      <c r="M10" s="27">
        <v>5394</v>
      </c>
      <c r="N10" s="27">
        <v>5000</v>
      </c>
      <c r="O10" s="27">
        <v>4888</v>
      </c>
      <c r="P10" s="27">
        <v>4875</v>
      </c>
      <c r="Q10" s="27">
        <v>4765</v>
      </c>
      <c r="R10" s="27">
        <v>4761</v>
      </c>
      <c r="S10" s="27">
        <v>4990</v>
      </c>
      <c r="T10" s="27">
        <v>4823</v>
      </c>
      <c r="U10" s="27">
        <v>4817</v>
      </c>
      <c r="V10" s="27">
        <v>4894</v>
      </c>
      <c r="W10" s="67">
        <v>5203</v>
      </c>
      <c r="X10" s="27">
        <v>5251</v>
      </c>
      <c r="Y10" s="58">
        <v>5499</v>
      </c>
      <c r="Z10" s="58">
        <v>5792</v>
      </c>
      <c r="AA10" s="58">
        <v>5596</v>
      </c>
      <c r="AB10" s="58">
        <v>5192</v>
      </c>
      <c r="AC10" s="58">
        <v>5238.6666666666661</v>
      </c>
      <c r="AD10" s="58">
        <v>5239</v>
      </c>
      <c r="AE10" s="58">
        <v>5254</v>
      </c>
      <c r="AF10" s="58">
        <v>5233</v>
      </c>
      <c r="AG10" s="58">
        <v>5283</v>
      </c>
      <c r="AH10" s="27">
        <v>5343</v>
      </c>
      <c r="AI10" s="27">
        <v>5399</v>
      </c>
      <c r="AJ10" s="27">
        <v>5437</v>
      </c>
    </row>
    <row r="11" spans="1:37">
      <c r="A11" s="27">
        <v>6</v>
      </c>
      <c r="B11" s="27" t="s">
        <v>21</v>
      </c>
      <c r="C11" s="27">
        <v>13483</v>
      </c>
      <c r="D11" s="27">
        <v>14397</v>
      </c>
      <c r="E11" s="27">
        <v>14808</v>
      </c>
      <c r="F11" s="27">
        <v>15544</v>
      </c>
      <c r="G11" s="27">
        <v>16797</v>
      </c>
      <c r="H11" s="27">
        <v>17701</v>
      </c>
      <c r="I11" s="27">
        <v>18402</v>
      </c>
      <c r="J11" s="27">
        <v>18471</v>
      </c>
      <c r="K11" s="27">
        <v>18000</v>
      </c>
      <c r="L11" s="27">
        <v>19061</v>
      </c>
      <c r="M11" s="27">
        <v>19403</v>
      </c>
      <c r="N11" s="27">
        <v>19989</v>
      </c>
      <c r="O11" s="27">
        <v>19806</v>
      </c>
      <c r="P11" s="27">
        <v>20402</v>
      </c>
      <c r="Q11" s="27">
        <v>20642</v>
      </c>
      <c r="R11" s="27">
        <v>20737</v>
      </c>
      <c r="S11" s="27">
        <v>21629</v>
      </c>
      <c r="T11" s="27">
        <v>22452</v>
      </c>
      <c r="U11" s="27">
        <v>22193</v>
      </c>
      <c r="V11" s="27">
        <v>22280</v>
      </c>
      <c r="W11" s="67">
        <v>22587</v>
      </c>
      <c r="X11" s="27">
        <v>23331</v>
      </c>
      <c r="Y11" s="58">
        <v>23211</v>
      </c>
      <c r="Z11" s="58">
        <v>23213</v>
      </c>
      <c r="AA11" s="58">
        <v>22661</v>
      </c>
      <c r="AB11" s="58">
        <v>21541</v>
      </c>
      <c r="AC11" s="58">
        <v>21221.666666666664</v>
      </c>
      <c r="AD11" s="58">
        <v>20954</v>
      </c>
      <c r="AE11" s="58">
        <v>20872</v>
      </c>
      <c r="AF11" s="58">
        <v>20707</v>
      </c>
      <c r="AG11" s="58">
        <v>20755</v>
      </c>
      <c r="AH11" s="27">
        <v>20831</v>
      </c>
      <c r="AI11" s="27">
        <v>20906</v>
      </c>
      <c r="AJ11" s="27">
        <v>20974</v>
      </c>
    </row>
    <row r="12" spans="1:37">
      <c r="A12" s="27">
        <v>7</v>
      </c>
      <c r="B12" s="27" t="s">
        <v>22</v>
      </c>
      <c r="C12" s="27">
        <v>144</v>
      </c>
      <c r="D12" s="27">
        <v>127</v>
      </c>
      <c r="E12" s="27">
        <v>140</v>
      </c>
      <c r="F12" s="27">
        <v>158</v>
      </c>
      <c r="G12" s="27">
        <v>162</v>
      </c>
      <c r="H12" s="27">
        <v>150</v>
      </c>
      <c r="I12" s="27">
        <v>149</v>
      </c>
      <c r="J12" s="27">
        <v>154</v>
      </c>
      <c r="K12" s="27">
        <v>126</v>
      </c>
      <c r="L12" s="27">
        <v>141</v>
      </c>
      <c r="M12" s="27">
        <v>134</v>
      </c>
      <c r="N12" s="27">
        <v>137</v>
      </c>
      <c r="O12" s="27">
        <v>137</v>
      </c>
      <c r="P12" s="27">
        <v>156</v>
      </c>
      <c r="Q12" s="27">
        <v>148</v>
      </c>
      <c r="R12" s="27">
        <v>146</v>
      </c>
      <c r="S12" s="27">
        <v>155</v>
      </c>
      <c r="T12" s="27">
        <v>146</v>
      </c>
      <c r="U12" s="27">
        <v>147</v>
      </c>
      <c r="V12" s="27">
        <v>155</v>
      </c>
      <c r="W12" s="67">
        <v>133</v>
      </c>
      <c r="X12" s="27">
        <v>157</v>
      </c>
      <c r="Y12" s="58">
        <v>180</v>
      </c>
      <c r="Z12" s="58">
        <v>169</v>
      </c>
      <c r="AA12" s="58">
        <v>172</v>
      </c>
      <c r="AB12" s="58">
        <v>175</v>
      </c>
      <c r="AC12" s="58">
        <v>156</v>
      </c>
      <c r="AD12" s="58">
        <v>160</v>
      </c>
      <c r="AE12" s="58">
        <v>163</v>
      </c>
      <c r="AF12" s="58">
        <v>162</v>
      </c>
      <c r="AG12" s="58">
        <v>162</v>
      </c>
      <c r="AH12" s="27">
        <v>162</v>
      </c>
      <c r="AI12" s="27">
        <v>162</v>
      </c>
      <c r="AJ12" s="27">
        <v>163</v>
      </c>
    </row>
    <row r="13" spans="1:37">
      <c r="A13" s="27">
        <v>8</v>
      </c>
      <c r="B13" s="27" t="s">
        <v>23</v>
      </c>
      <c r="C13" s="27">
        <v>627</v>
      </c>
      <c r="D13" s="27">
        <v>699</v>
      </c>
      <c r="E13" s="27">
        <v>693</v>
      </c>
      <c r="F13" s="27">
        <v>739</v>
      </c>
      <c r="G13" s="27">
        <v>817</v>
      </c>
      <c r="H13" s="27">
        <v>973</v>
      </c>
      <c r="I13" s="27">
        <v>1022</v>
      </c>
      <c r="J13" s="27">
        <v>1015</v>
      </c>
      <c r="K13" s="27">
        <v>998</v>
      </c>
      <c r="L13" s="27">
        <v>970</v>
      </c>
      <c r="M13" s="27">
        <v>1003</v>
      </c>
      <c r="N13" s="27">
        <v>940</v>
      </c>
      <c r="O13" s="27">
        <v>983</v>
      </c>
      <c r="P13" s="27">
        <v>952</v>
      </c>
      <c r="Q13" s="27">
        <v>1050</v>
      </c>
      <c r="R13" s="27">
        <v>980</v>
      </c>
      <c r="S13" s="27">
        <v>1025</v>
      </c>
      <c r="T13" s="27">
        <v>1058</v>
      </c>
      <c r="U13" s="27">
        <v>976</v>
      </c>
      <c r="V13" s="27">
        <v>1056</v>
      </c>
      <c r="W13" s="67">
        <v>1028</v>
      </c>
      <c r="X13" s="27">
        <v>1106</v>
      </c>
      <c r="Y13" s="58">
        <v>1161</v>
      </c>
      <c r="Z13" s="58">
        <v>1193</v>
      </c>
      <c r="AA13" s="58">
        <v>1201</v>
      </c>
      <c r="AB13" s="58">
        <v>1058</v>
      </c>
      <c r="AC13" s="58">
        <v>1090</v>
      </c>
      <c r="AD13" s="58">
        <v>1119</v>
      </c>
      <c r="AE13" s="58">
        <v>1128</v>
      </c>
      <c r="AF13" s="58">
        <v>1126</v>
      </c>
      <c r="AG13" s="58">
        <v>1138</v>
      </c>
      <c r="AH13" s="27">
        <v>1153</v>
      </c>
      <c r="AI13" s="27">
        <v>1166</v>
      </c>
      <c r="AJ13" s="27">
        <v>1175</v>
      </c>
    </row>
    <row r="14" spans="1:37">
      <c r="A14" s="27">
        <v>9</v>
      </c>
      <c r="B14" s="27" t="s">
        <v>24</v>
      </c>
      <c r="C14" s="27">
        <v>668</v>
      </c>
      <c r="D14" s="27">
        <v>782</v>
      </c>
      <c r="E14" s="27">
        <v>758</v>
      </c>
      <c r="F14" s="27">
        <v>790</v>
      </c>
      <c r="G14" s="27">
        <v>816</v>
      </c>
      <c r="H14" s="27">
        <v>874</v>
      </c>
      <c r="I14" s="27">
        <v>927</v>
      </c>
      <c r="J14" s="27">
        <v>916</v>
      </c>
      <c r="K14" s="27">
        <v>891</v>
      </c>
      <c r="L14" s="27">
        <v>832</v>
      </c>
      <c r="M14" s="27">
        <v>889</v>
      </c>
      <c r="N14" s="27">
        <v>869</v>
      </c>
      <c r="O14" s="27">
        <v>835</v>
      </c>
      <c r="P14" s="27">
        <v>857</v>
      </c>
      <c r="Q14" s="27">
        <v>833</v>
      </c>
      <c r="R14" s="27">
        <v>803</v>
      </c>
      <c r="S14" s="27">
        <v>871</v>
      </c>
      <c r="T14" s="27">
        <v>865</v>
      </c>
      <c r="U14" s="27">
        <v>830</v>
      </c>
      <c r="V14" s="27">
        <v>873</v>
      </c>
      <c r="W14" s="67">
        <v>942</v>
      </c>
      <c r="X14" s="27">
        <v>930</v>
      </c>
      <c r="Y14" s="58">
        <v>1139</v>
      </c>
      <c r="Z14" s="58">
        <v>1167</v>
      </c>
      <c r="AA14" s="58">
        <v>1154</v>
      </c>
      <c r="AB14" s="58">
        <v>1063</v>
      </c>
      <c r="AC14" s="58">
        <v>1109</v>
      </c>
      <c r="AD14" s="58">
        <v>1096</v>
      </c>
      <c r="AE14" s="58">
        <v>1105</v>
      </c>
      <c r="AF14" s="58">
        <v>1101</v>
      </c>
      <c r="AG14" s="58">
        <v>1115</v>
      </c>
      <c r="AH14" s="27">
        <v>1130</v>
      </c>
      <c r="AI14" s="27">
        <v>1143</v>
      </c>
      <c r="AJ14" s="27">
        <v>1152</v>
      </c>
    </row>
    <row r="15" spans="1:37">
      <c r="A15" s="27">
        <v>10</v>
      </c>
      <c r="B15" s="27" t="s">
        <v>25</v>
      </c>
      <c r="C15" s="27">
        <v>1178</v>
      </c>
      <c r="D15" s="27">
        <v>1322</v>
      </c>
      <c r="E15" s="27">
        <v>1377</v>
      </c>
      <c r="F15" s="27">
        <v>1452</v>
      </c>
      <c r="G15" s="27">
        <v>1505</v>
      </c>
      <c r="H15" s="27">
        <v>1586</v>
      </c>
      <c r="I15" s="27">
        <v>1633</v>
      </c>
      <c r="J15" s="27">
        <v>1636</v>
      </c>
      <c r="K15" s="27">
        <v>1598</v>
      </c>
      <c r="L15" s="27">
        <v>1655</v>
      </c>
      <c r="M15" s="27">
        <v>1538</v>
      </c>
      <c r="N15" s="27">
        <v>1606</v>
      </c>
      <c r="O15" s="27">
        <v>1670</v>
      </c>
      <c r="P15" s="27">
        <v>1744</v>
      </c>
      <c r="Q15" s="27">
        <v>1811</v>
      </c>
      <c r="R15" s="27">
        <v>1734</v>
      </c>
      <c r="S15" s="27">
        <v>1824</v>
      </c>
      <c r="T15" s="27">
        <v>1888</v>
      </c>
      <c r="U15" s="27">
        <v>1855</v>
      </c>
      <c r="V15" s="27">
        <v>2023</v>
      </c>
      <c r="W15" s="67">
        <v>2121</v>
      </c>
      <c r="X15" s="27">
        <v>2149</v>
      </c>
      <c r="Y15" s="58">
        <v>2353</v>
      </c>
      <c r="Z15" s="58">
        <v>2464</v>
      </c>
      <c r="AA15" s="58">
        <v>2275</v>
      </c>
      <c r="AB15" s="58">
        <v>2183</v>
      </c>
      <c r="AC15" s="58">
        <v>2271.6666666666665</v>
      </c>
      <c r="AD15" s="58">
        <v>2241</v>
      </c>
      <c r="AE15" s="58">
        <v>2265</v>
      </c>
      <c r="AF15" s="58">
        <v>2278</v>
      </c>
      <c r="AG15" s="58">
        <v>2319</v>
      </c>
      <c r="AH15" s="27">
        <v>2367</v>
      </c>
      <c r="AI15" s="27">
        <v>2412</v>
      </c>
      <c r="AJ15" s="27">
        <v>2452</v>
      </c>
    </row>
    <row r="16" spans="1:37">
      <c r="A16" s="27">
        <v>11</v>
      </c>
      <c r="B16" s="27" t="s">
        <v>26</v>
      </c>
      <c r="C16" s="27">
        <v>1556</v>
      </c>
      <c r="D16" s="27">
        <v>1666</v>
      </c>
      <c r="E16" s="27">
        <v>1658</v>
      </c>
      <c r="F16" s="27">
        <v>1827</v>
      </c>
      <c r="G16" s="27">
        <v>1958</v>
      </c>
      <c r="H16" s="27">
        <v>2180</v>
      </c>
      <c r="I16" s="27">
        <v>2354</v>
      </c>
      <c r="J16" s="27">
        <v>2471</v>
      </c>
      <c r="K16" s="27">
        <v>2357</v>
      </c>
      <c r="L16" s="27">
        <v>2394</v>
      </c>
      <c r="M16" s="27">
        <v>2552</v>
      </c>
      <c r="N16" s="27">
        <v>2494</v>
      </c>
      <c r="O16" s="27">
        <v>2475</v>
      </c>
      <c r="P16" s="27">
        <v>2539</v>
      </c>
      <c r="Q16" s="27">
        <v>2576</v>
      </c>
      <c r="R16" s="27">
        <v>2818</v>
      </c>
      <c r="S16" s="27">
        <v>2985</v>
      </c>
      <c r="T16" s="27">
        <v>3317</v>
      </c>
      <c r="U16" s="27">
        <v>3636</v>
      </c>
      <c r="V16" s="27">
        <v>3659</v>
      </c>
      <c r="W16" s="67">
        <v>3817</v>
      </c>
      <c r="X16" s="27">
        <v>4031</v>
      </c>
      <c r="Y16" s="58">
        <v>4225</v>
      </c>
      <c r="Z16" s="58">
        <v>4244</v>
      </c>
      <c r="AA16" s="58">
        <v>3840</v>
      </c>
      <c r="AB16" s="58">
        <v>3503</v>
      </c>
      <c r="AC16" s="58">
        <v>3706.333333333333</v>
      </c>
      <c r="AD16" s="58">
        <v>3714</v>
      </c>
      <c r="AE16" s="58">
        <v>3735</v>
      </c>
      <c r="AF16" s="58">
        <v>3750</v>
      </c>
      <c r="AG16" s="58">
        <v>3816</v>
      </c>
      <c r="AH16" s="27">
        <v>3896</v>
      </c>
      <c r="AI16" s="27">
        <v>3976</v>
      </c>
      <c r="AJ16" s="27">
        <v>4049</v>
      </c>
    </row>
    <row r="17" spans="1:36">
      <c r="A17" s="27">
        <v>12</v>
      </c>
      <c r="B17" s="27" t="s">
        <v>27</v>
      </c>
      <c r="C17" s="27">
        <v>674</v>
      </c>
      <c r="D17" s="27">
        <v>661</v>
      </c>
      <c r="E17" s="27">
        <v>643</v>
      </c>
      <c r="F17" s="27">
        <v>619</v>
      </c>
      <c r="G17" s="27">
        <v>626</v>
      </c>
      <c r="H17" s="27">
        <v>620</v>
      </c>
      <c r="I17" s="27">
        <v>685</v>
      </c>
      <c r="J17" s="27">
        <v>717</v>
      </c>
      <c r="K17" s="27">
        <v>689</v>
      </c>
      <c r="L17" s="27">
        <v>667</v>
      </c>
      <c r="M17" s="27">
        <v>655</v>
      </c>
      <c r="N17" s="27">
        <v>634</v>
      </c>
      <c r="O17" s="27">
        <v>654</v>
      </c>
      <c r="P17" s="27">
        <v>738</v>
      </c>
      <c r="Q17" s="27">
        <v>759</v>
      </c>
      <c r="R17" s="27">
        <v>747</v>
      </c>
      <c r="S17" s="27">
        <v>777</v>
      </c>
      <c r="T17" s="27">
        <v>760</v>
      </c>
      <c r="U17" s="27">
        <v>800</v>
      </c>
      <c r="V17" s="27">
        <v>783</v>
      </c>
      <c r="W17" s="67">
        <v>796</v>
      </c>
      <c r="X17" s="27">
        <v>841</v>
      </c>
      <c r="Y17" s="58">
        <v>851</v>
      </c>
      <c r="Z17" s="58">
        <v>904</v>
      </c>
      <c r="AA17" s="58">
        <v>907</v>
      </c>
      <c r="AB17" s="58">
        <v>848</v>
      </c>
      <c r="AC17" s="58">
        <v>848.33333333333326</v>
      </c>
      <c r="AD17" s="58">
        <v>835</v>
      </c>
      <c r="AE17" s="58">
        <v>841</v>
      </c>
      <c r="AF17" s="58">
        <v>833</v>
      </c>
      <c r="AG17" s="58">
        <v>837</v>
      </c>
      <c r="AH17" s="27">
        <v>841</v>
      </c>
      <c r="AI17" s="27">
        <v>846</v>
      </c>
      <c r="AJ17" s="27">
        <v>853</v>
      </c>
    </row>
    <row r="18" spans="1:36">
      <c r="A18" s="27">
        <v>13</v>
      </c>
      <c r="B18" s="27" t="s">
        <v>28</v>
      </c>
      <c r="C18" s="27">
        <v>26529</v>
      </c>
      <c r="D18" s="27">
        <v>27878</v>
      </c>
      <c r="E18" s="27">
        <v>28618</v>
      </c>
      <c r="F18" s="27">
        <v>29483</v>
      </c>
      <c r="G18" s="27">
        <v>31011</v>
      </c>
      <c r="H18" s="27">
        <v>32960</v>
      </c>
      <c r="I18" s="27">
        <v>34109</v>
      </c>
      <c r="J18" s="27">
        <v>33931</v>
      </c>
      <c r="K18" s="27">
        <v>33096</v>
      </c>
      <c r="L18" s="27">
        <v>32640</v>
      </c>
      <c r="M18" s="27">
        <v>33134</v>
      </c>
      <c r="N18" s="27">
        <v>32445</v>
      </c>
      <c r="O18" s="27">
        <v>31464</v>
      </c>
      <c r="P18" s="27">
        <v>31951</v>
      </c>
      <c r="Q18" s="27">
        <v>31541</v>
      </c>
      <c r="R18" s="27">
        <v>31167</v>
      </c>
      <c r="S18" s="27">
        <v>32345</v>
      </c>
      <c r="T18" s="27">
        <v>32404</v>
      </c>
      <c r="U18" s="27">
        <v>32335</v>
      </c>
      <c r="V18" s="27">
        <v>32209</v>
      </c>
      <c r="W18" s="67">
        <v>32128</v>
      </c>
      <c r="X18" s="27">
        <v>32218</v>
      </c>
      <c r="Y18" s="58">
        <v>33316</v>
      </c>
      <c r="Z18" s="58">
        <v>34390</v>
      </c>
      <c r="AA18" s="58">
        <v>34079</v>
      </c>
      <c r="AB18" s="58">
        <v>32544</v>
      </c>
      <c r="AC18" s="58">
        <v>33496.136811052784</v>
      </c>
      <c r="AD18" s="58">
        <v>33732</v>
      </c>
      <c r="AE18" s="58">
        <v>34013</v>
      </c>
      <c r="AF18" s="58">
        <v>34092</v>
      </c>
      <c r="AG18" s="58">
        <v>34487</v>
      </c>
      <c r="AH18" s="27">
        <v>34902</v>
      </c>
      <c r="AI18" s="27">
        <v>35301</v>
      </c>
      <c r="AJ18" s="27">
        <v>35649</v>
      </c>
    </row>
    <row r="19" spans="1:36">
      <c r="A19" s="27">
        <v>14</v>
      </c>
      <c r="B19" s="27" t="s">
        <v>94</v>
      </c>
      <c r="C19" s="27">
        <v>365</v>
      </c>
      <c r="D19" s="27">
        <v>320</v>
      </c>
      <c r="E19" s="27">
        <v>349</v>
      </c>
      <c r="F19" s="27">
        <v>405</v>
      </c>
      <c r="G19" s="27">
        <v>366</v>
      </c>
      <c r="H19" s="27">
        <v>387</v>
      </c>
      <c r="I19" s="27">
        <v>407</v>
      </c>
      <c r="J19" s="27">
        <v>404</v>
      </c>
      <c r="K19" s="27">
        <v>406</v>
      </c>
      <c r="L19" s="27">
        <v>403</v>
      </c>
      <c r="M19" s="27">
        <v>386</v>
      </c>
      <c r="N19" s="27">
        <v>387</v>
      </c>
      <c r="O19" s="27">
        <v>380</v>
      </c>
      <c r="P19" s="27">
        <v>350</v>
      </c>
      <c r="Q19" s="27">
        <v>383</v>
      </c>
      <c r="R19" s="27">
        <v>425</v>
      </c>
      <c r="S19" s="27">
        <v>409</v>
      </c>
      <c r="T19" s="27">
        <v>446</v>
      </c>
      <c r="U19" s="27">
        <v>456</v>
      </c>
      <c r="V19" s="27">
        <v>444</v>
      </c>
      <c r="W19" s="67">
        <v>444</v>
      </c>
      <c r="X19" s="27">
        <v>482</v>
      </c>
      <c r="Y19" s="58">
        <v>490</v>
      </c>
      <c r="Z19" s="58">
        <v>495</v>
      </c>
      <c r="AA19" s="58">
        <v>458</v>
      </c>
      <c r="AB19" s="58">
        <v>442</v>
      </c>
      <c r="AC19" s="58">
        <v>485.66666666666663</v>
      </c>
      <c r="AD19" s="58">
        <v>460</v>
      </c>
      <c r="AE19" s="58">
        <v>461</v>
      </c>
      <c r="AF19" s="58">
        <v>458</v>
      </c>
      <c r="AG19" s="58">
        <v>462</v>
      </c>
      <c r="AH19" s="27">
        <v>466</v>
      </c>
      <c r="AI19" s="27">
        <v>469</v>
      </c>
      <c r="AJ19" s="27">
        <v>473</v>
      </c>
    </row>
    <row r="20" spans="1:36">
      <c r="A20" s="27">
        <v>15</v>
      </c>
      <c r="B20" s="27" t="s">
        <v>30</v>
      </c>
      <c r="C20" s="27">
        <v>131</v>
      </c>
      <c r="D20" s="27">
        <v>124</v>
      </c>
      <c r="E20" s="27">
        <v>139</v>
      </c>
      <c r="F20" s="27">
        <v>136</v>
      </c>
      <c r="G20" s="27">
        <v>160</v>
      </c>
      <c r="H20" s="27">
        <v>179</v>
      </c>
      <c r="I20" s="27">
        <v>129</v>
      </c>
      <c r="J20" s="27">
        <v>159</v>
      </c>
      <c r="K20" s="27">
        <v>175</v>
      </c>
      <c r="L20" s="27">
        <v>128</v>
      </c>
      <c r="M20" s="27">
        <v>141</v>
      </c>
      <c r="N20" s="27">
        <v>148</v>
      </c>
      <c r="O20" s="27">
        <v>150</v>
      </c>
      <c r="P20" s="27">
        <v>154</v>
      </c>
      <c r="Q20" s="27">
        <v>155</v>
      </c>
      <c r="R20" s="27">
        <v>174</v>
      </c>
      <c r="S20" s="27">
        <v>168</v>
      </c>
      <c r="T20" s="27">
        <v>169</v>
      </c>
      <c r="U20" s="27">
        <v>162</v>
      </c>
      <c r="V20" s="27">
        <v>147</v>
      </c>
      <c r="W20" s="67">
        <v>173</v>
      </c>
      <c r="X20" s="27">
        <v>161</v>
      </c>
      <c r="Y20" s="58">
        <v>174</v>
      </c>
      <c r="Z20" s="58">
        <v>189</v>
      </c>
      <c r="AA20" s="58">
        <v>177</v>
      </c>
      <c r="AB20" s="58">
        <v>194</v>
      </c>
      <c r="AC20" s="58">
        <v>174.33333333333331</v>
      </c>
      <c r="AD20" s="58">
        <v>172</v>
      </c>
      <c r="AE20" s="58">
        <v>173</v>
      </c>
      <c r="AF20" s="58">
        <v>171</v>
      </c>
      <c r="AG20" s="58">
        <v>173</v>
      </c>
      <c r="AH20" s="27">
        <v>174</v>
      </c>
      <c r="AI20" s="27">
        <v>176</v>
      </c>
      <c r="AJ20" s="27">
        <v>176</v>
      </c>
    </row>
    <row r="21" spans="1:36">
      <c r="A21" s="27">
        <v>16</v>
      </c>
      <c r="B21" s="27" t="s">
        <v>31</v>
      </c>
      <c r="C21" s="27">
        <v>11163</v>
      </c>
      <c r="D21" s="27">
        <v>11573</v>
      </c>
      <c r="E21" s="27">
        <v>11953</v>
      </c>
      <c r="F21" s="27">
        <v>12279</v>
      </c>
      <c r="G21" s="27">
        <v>12580</v>
      </c>
      <c r="H21" s="27">
        <v>12636</v>
      </c>
      <c r="I21" s="27">
        <v>13006</v>
      </c>
      <c r="J21" s="27">
        <v>12890</v>
      </c>
      <c r="K21" s="27">
        <v>12491</v>
      </c>
      <c r="L21" s="27">
        <v>12322</v>
      </c>
      <c r="M21" s="27">
        <v>11727</v>
      </c>
      <c r="N21" s="27">
        <v>11408</v>
      </c>
      <c r="O21" s="27">
        <v>11824</v>
      </c>
      <c r="P21" s="27">
        <v>11978</v>
      </c>
      <c r="Q21" s="27">
        <v>12012</v>
      </c>
      <c r="R21" s="27">
        <v>12064</v>
      </c>
      <c r="S21" s="27">
        <v>12247</v>
      </c>
      <c r="T21" s="27">
        <v>12163</v>
      </c>
      <c r="U21" s="27">
        <v>12105</v>
      </c>
      <c r="V21" s="27">
        <v>12251</v>
      </c>
      <c r="W21" s="67">
        <v>12617</v>
      </c>
      <c r="X21" s="27">
        <v>12746</v>
      </c>
      <c r="Y21" s="58">
        <v>13615</v>
      </c>
      <c r="Z21" s="58">
        <v>13841</v>
      </c>
      <c r="AA21" s="58">
        <v>13549</v>
      </c>
      <c r="AB21" s="58">
        <v>13297</v>
      </c>
      <c r="AC21" s="58">
        <v>12909.333333333332</v>
      </c>
      <c r="AD21" s="58">
        <v>12895</v>
      </c>
      <c r="AE21" s="58">
        <v>12944</v>
      </c>
      <c r="AF21" s="58">
        <v>12850</v>
      </c>
      <c r="AG21" s="58">
        <v>12915</v>
      </c>
      <c r="AH21" s="27">
        <v>12995</v>
      </c>
      <c r="AI21" s="27">
        <v>13066</v>
      </c>
      <c r="AJ21" s="27">
        <v>13113</v>
      </c>
    </row>
    <row r="22" spans="1:36">
      <c r="A22" s="27">
        <v>17</v>
      </c>
      <c r="B22" s="27" t="s">
        <v>32</v>
      </c>
      <c r="C22" s="27">
        <v>4266</v>
      </c>
      <c r="D22" s="27">
        <v>4266</v>
      </c>
      <c r="E22" s="27">
        <v>4103</v>
      </c>
      <c r="F22" s="27">
        <v>4237</v>
      </c>
      <c r="G22" s="27">
        <v>4442</v>
      </c>
      <c r="H22" s="27">
        <v>4505</v>
      </c>
      <c r="I22" s="27">
        <v>4480</v>
      </c>
      <c r="J22" s="27">
        <v>4438</v>
      </c>
      <c r="K22" s="27">
        <v>4350</v>
      </c>
      <c r="L22" s="27">
        <v>4236</v>
      </c>
      <c r="M22" s="27">
        <v>4032</v>
      </c>
      <c r="N22" s="27">
        <v>3958</v>
      </c>
      <c r="O22" s="27">
        <v>3812</v>
      </c>
      <c r="P22" s="27">
        <v>3955</v>
      </c>
      <c r="Q22" s="27">
        <v>3924</v>
      </c>
      <c r="R22" s="27">
        <v>3970</v>
      </c>
      <c r="S22" s="27">
        <v>3856</v>
      </c>
      <c r="T22" s="27">
        <v>3935</v>
      </c>
      <c r="U22" s="27">
        <v>3853</v>
      </c>
      <c r="V22" s="27">
        <v>3920</v>
      </c>
      <c r="W22" s="67">
        <v>4069</v>
      </c>
      <c r="X22" s="27">
        <v>4084</v>
      </c>
      <c r="Y22" s="58">
        <v>4367</v>
      </c>
      <c r="Z22" s="58">
        <v>4455</v>
      </c>
      <c r="AA22" s="58">
        <v>4196</v>
      </c>
      <c r="AB22" s="58">
        <v>4171</v>
      </c>
      <c r="AC22" s="58">
        <v>4268.333333333333</v>
      </c>
      <c r="AD22" s="58">
        <v>4389</v>
      </c>
      <c r="AE22" s="58">
        <v>4490</v>
      </c>
      <c r="AF22" s="58">
        <v>4581</v>
      </c>
      <c r="AG22" s="58">
        <v>4774</v>
      </c>
      <c r="AH22" s="27">
        <v>4992</v>
      </c>
      <c r="AI22" s="27">
        <v>5206</v>
      </c>
      <c r="AJ22" s="27">
        <v>5388</v>
      </c>
    </row>
    <row r="23" spans="1:36">
      <c r="A23" s="27">
        <v>18</v>
      </c>
      <c r="B23" s="27" t="s">
        <v>33</v>
      </c>
      <c r="C23" s="27">
        <v>153</v>
      </c>
      <c r="D23" s="27">
        <v>168</v>
      </c>
      <c r="E23" s="27">
        <v>192</v>
      </c>
      <c r="F23" s="27">
        <v>207</v>
      </c>
      <c r="G23" s="27">
        <v>231</v>
      </c>
      <c r="H23" s="27">
        <v>264</v>
      </c>
      <c r="I23" s="27">
        <v>313</v>
      </c>
      <c r="J23" s="27">
        <v>276</v>
      </c>
      <c r="K23" s="27">
        <v>300</v>
      </c>
      <c r="L23" s="27">
        <v>289</v>
      </c>
      <c r="M23" s="27">
        <v>251</v>
      </c>
      <c r="N23" s="27">
        <v>317</v>
      </c>
      <c r="O23" s="27">
        <v>329</v>
      </c>
      <c r="P23" s="27">
        <v>327</v>
      </c>
      <c r="Q23" s="27">
        <v>352</v>
      </c>
      <c r="R23" s="27">
        <v>351</v>
      </c>
      <c r="S23" s="27">
        <v>382</v>
      </c>
      <c r="T23" s="27">
        <v>409</v>
      </c>
      <c r="U23" s="27">
        <v>477</v>
      </c>
      <c r="V23" s="27">
        <v>549</v>
      </c>
      <c r="W23" s="67">
        <v>562</v>
      </c>
      <c r="X23" s="27">
        <v>691</v>
      </c>
      <c r="Y23" s="58">
        <v>817</v>
      </c>
      <c r="Z23" s="58">
        <v>1048</v>
      </c>
      <c r="AA23" s="58">
        <v>903</v>
      </c>
      <c r="AB23" s="58">
        <v>869</v>
      </c>
      <c r="AC23" s="58">
        <v>827</v>
      </c>
      <c r="AD23" s="58">
        <v>810</v>
      </c>
      <c r="AE23" s="58">
        <v>804</v>
      </c>
      <c r="AF23" s="58">
        <v>795</v>
      </c>
      <c r="AG23" s="58">
        <v>795</v>
      </c>
      <c r="AH23" s="27">
        <v>794</v>
      </c>
      <c r="AI23" s="27">
        <v>793</v>
      </c>
      <c r="AJ23" s="27">
        <v>792</v>
      </c>
    </row>
    <row r="24" spans="1:36">
      <c r="A24" s="27">
        <v>19</v>
      </c>
      <c r="B24" s="27" t="s">
        <v>34</v>
      </c>
      <c r="C24" s="27">
        <v>130</v>
      </c>
      <c r="D24" s="27">
        <v>160</v>
      </c>
      <c r="E24" s="27">
        <v>135</v>
      </c>
      <c r="F24" s="27">
        <v>120</v>
      </c>
      <c r="G24" s="27">
        <v>137</v>
      </c>
      <c r="H24" s="27">
        <v>141</v>
      </c>
      <c r="I24" s="27">
        <v>108</v>
      </c>
      <c r="J24" s="27">
        <v>115</v>
      </c>
      <c r="K24" s="27">
        <v>111</v>
      </c>
      <c r="L24" s="27">
        <v>139</v>
      </c>
      <c r="M24" s="27">
        <v>100</v>
      </c>
      <c r="N24" s="27">
        <v>100</v>
      </c>
      <c r="O24" s="27">
        <v>93</v>
      </c>
      <c r="P24" s="27">
        <v>103</v>
      </c>
      <c r="Q24" s="27">
        <v>113</v>
      </c>
      <c r="R24" s="27">
        <v>137</v>
      </c>
      <c r="S24" s="27">
        <v>117</v>
      </c>
      <c r="T24" s="27">
        <v>89</v>
      </c>
      <c r="U24" s="27">
        <v>98</v>
      </c>
      <c r="V24" s="27">
        <v>104</v>
      </c>
      <c r="W24" s="67">
        <v>130</v>
      </c>
      <c r="X24" s="27">
        <v>118</v>
      </c>
      <c r="Y24" s="58">
        <v>123</v>
      </c>
      <c r="Z24" s="58">
        <v>125</v>
      </c>
      <c r="AA24" s="58">
        <v>123</v>
      </c>
      <c r="AB24" s="58">
        <v>124</v>
      </c>
      <c r="AC24" s="58">
        <v>122</v>
      </c>
      <c r="AD24" s="58">
        <v>117</v>
      </c>
      <c r="AE24" s="58">
        <v>117</v>
      </c>
      <c r="AF24" s="58">
        <v>116</v>
      </c>
      <c r="AG24" s="58">
        <v>115</v>
      </c>
      <c r="AH24" s="27">
        <v>115</v>
      </c>
      <c r="AI24" s="27">
        <v>114</v>
      </c>
      <c r="AJ24" s="27">
        <v>114</v>
      </c>
    </row>
    <row r="25" spans="1:36">
      <c r="A25" s="27">
        <v>20</v>
      </c>
      <c r="B25" s="27" t="s">
        <v>35</v>
      </c>
      <c r="C25" s="27">
        <v>750</v>
      </c>
      <c r="D25" s="27">
        <v>766</v>
      </c>
      <c r="E25" s="27">
        <v>743</v>
      </c>
      <c r="F25" s="27">
        <v>703</v>
      </c>
      <c r="G25" s="27">
        <v>725</v>
      </c>
      <c r="H25" s="27">
        <v>803</v>
      </c>
      <c r="I25" s="27">
        <v>805</v>
      </c>
      <c r="J25" s="27">
        <v>862</v>
      </c>
      <c r="K25" s="27">
        <v>801</v>
      </c>
      <c r="L25" s="27">
        <v>767</v>
      </c>
      <c r="M25" s="27">
        <v>699</v>
      </c>
      <c r="N25" s="27">
        <v>643</v>
      </c>
      <c r="O25" s="27">
        <v>653</v>
      </c>
      <c r="P25" s="27">
        <v>693</v>
      </c>
      <c r="Q25" s="27">
        <v>647</v>
      </c>
      <c r="R25" s="27">
        <v>705</v>
      </c>
      <c r="S25" s="27">
        <v>749</v>
      </c>
      <c r="T25" s="27">
        <v>713</v>
      </c>
      <c r="U25" s="27">
        <v>698</v>
      </c>
      <c r="V25" s="27">
        <v>709</v>
      </c>
      <c r="W25" s="67">
        <v>665</v>
      </c>
      <c r="X25" s="27">
        <v>701</v>
      </c>
      <c r="Y25" s="58">
        <v>767</v>
      </c>
      <c r="Z25" s="58">
        <v>761</v>
      </c>
      <c r="AA25" s="58">
        <v>753</v>
      </c>
      <c r="AB25" s="58">
        <v>715</v>
      </c>
      <c r="AC25" s="58">
        <v>694.33333333333326</v>
      </c>
      <c r="AD25" s="58">
        <v>711</v>
      </c>
      <c r="AE25" s="58">
        <v>717</v>
      </c>
      <c r="AF25" s="58">
        <v>712</v>
      </c>
      <c r="AG25" s="58">
        <v>717</v>
      </c>
      <c r="AH25" s="27">
        <v>722</v>
      </c>
      <c r="AI25" s="27">
        <v>728</v>
      </c>
      <c r="AJ25" s="27">
        <v>732</v>
      </c>
    </row>
    <row r="26" spans="1:36">
      <c r="A26" s="27">
        <v>21</v>
      </c>
      <c r="B26" s="27" t="s">
        <v>36</v>
      </c>
      <c r="C26" s="27">
        <v>113</v>
      </c>
      <c r="D26" s="27">
        <v>111</v>
      </c>
      <c r="E26" s="27">
        <v>116</v>
      </c>
      <c r="F26" s="27">
        <v>134</v>
      </c>
      <c r="G26" s="27">
        <v>110</v>
      </c>
      <c r="H26" s="27">
        <v>136</v>
      </c>
      <c r="I26" s="27">
        <v>135</v>
      </c>
      <c r="J26" s="27">
        <v>124</v>
      </c>
      <c r="K26" s="27">
        <v>125</v>
      </c>
      <c r="L26" s="27">
        <v>136</v>
      </c>
      <c r="M26" s="27">
        <v>149</v>
      </c>
      <c r="N26" s="27">
        <v>150</v>
      </c>
      <c r="O26" s="27">
        <v>133</v>
      </c>
      <c r="P26" s="27">
        <v>173</v>
      </c>
      <c r="Q26" s="27">
        <v>163</v>
      </c>
      <c r="R26" s="27">
        <v>166</v>
      </c>
      <c r="S26" s="27">
        <v>175</v>
      </c>
      <c r="T26" s="27">
        <v>172</v>
      </c>
      <c r="U26" s="27">
        <v>187</v>
      </c>
      <c r="V26" s="27">
        <v>184</v>
      </c>
      <c r="W26" s="67">
        <v>183</v>
      </c>
      <c r="X26" s="27">
        <v>195</v>
      </c>
      <c r="Y26" s="58">
        <v>179</v>
      </c>
      <c r="Z26" s="58">
        <v>208</v>
      </c>
      <c r="AA26" s="58">
        <v>182</v>
      </c>
      <c r="AB26" s="58">
        <v>191</v>
      </c>
      <c r="AC26" s="58">
        <v>201.33333333333331</v>
      </c>
      <c r="AD26" s="58">
        <v>193</v>
      </c>
      <c r="AE26" s="58">
        <v>194</v>
      </c>
      <c r="AF26" s="58">
        <v>193</v>
      </c>
      <c r="AG26" s="58">
        <v>195</v>
      </c>
      <c r="AH26" s="27">
        <v>197</v>
      </c>
      <c r="AI26" s="27">
        <v>197</v>
      </c>
      <c r="AJ26" s="27">
        <v>198</v>
      </c>
    </row>
    <row r="27" spans="1:36">
      <c r="A27" s="27">
        <v>22</v>
      </c>
      <c r="B27" s="27" t="s">
        <v>37</v>
      </c>
      <c r="C27" s="27">
        <v>83</v>
      </c>
      <c r="D27" s="27">
        <v>70</v>
      </c>
      <c r="E27" s="27">
        <v>62</v>
      </c>
      <c r="F27" s="27">
        <v>74</v>
      </c>
      <c r="G27" s="27">
        <v>75</v>
      </c>
      <c r="H27" s="27">
        <v>89</v>
      </c>
      <c r="I27" s="27">
        <v>89</v>
      </c>
      <c r="J27" s="27">
        <v>91</v>
      </c>
      <c r="K27" s="27">
        <v>80</v>
      </c>
      <c r="L27" s="27">
        <v>100</v>
      </c>
      <c r="M27" s="27">
        <v>78</v>
      </c>
      <c r="N27" s="27">
        <v>76</v>
      </c>
      <c r="O27" s="27">
        <v>76</v>
      </c>
      <c r="P27" s="27">
        <v>82</v>
      </c>
      <c r="Q27" s="27">
        <v>103</v>
      </c>
      <c r="R27" s="27">
        <v>78</v>
      </c>
      <c r="S27" s="27">
        <v>75</v>
      </c>
      <c r="T27" s="27">
        <v>102</v>
      </c>
      <c r="U27" s="27">
        <v>77</v>
      </c>
      <c r="V27" s="27">
        <v>59</v>
      </c>
      <c r="W27" s="67">
        <v>86</v>
      </c>
      <c r="X27" s="27">
        <v>76</v>
      </c>
      <c r="Y27" s="58">
        <v>94</v>
      </c>
      <c r="Z27" s="58">
        <v>108</v>
      </c>
      <c r="AA27" s="58">
        <v>84</v>
      </c>
      <c r="AB27" s="58">
        <v>82</v>
      </c>
      <c r="AC27" s="58">
        <v>89.666666666666657</v>
      </c>
      <c r="AD27" s="58">
        <v>85</v>
      </c>
      <c r="AE27" s="58">
        <v>84</v>
      </c>
      <c r="AF27" s="58">
        <v>83</v>
      </c>
      <c r="AG27" s="58">
        <v>84</v>
      </c>
      <c r="AH27" s="27">
        <v>83</v>
      </c>
      <c r="AI27" s="27">
        <v>84</v>
      </c>
      <c r="AJ27" s="27">
        <v>83</v>
      </c>
    </row>
    <row r="28" spans="1:36">
      <c r="A28" s="27">
        <v>23</v>
      </c>
      <c r="B28" s="27" t="s">
        <v>38</v>
      </c>
      <c r="C28" s="27">
        <v>153</v>
      </c>
      <c r="D28" s="27">
        <v>147</v>
      </c>
      <c r="E28" s="27">
        <v>136</v>
      </c>
      <c r="F28" s="27">
        <v>152</v>
      </c>
      <c r="G28" s="27">
        <v>159</v>
      </c>
      <c r="H28" s="27">
        <v>165</v>
      </c>
      <c r="I28" s="27">
        <v>159</v>
      </c>
      <c r="J28" s="27">
        <v>145</v>
      </c>
      <c r="K28" s="27">
        <v>164</v>
      </c>
      <c r="L28" s="27">
        <v>163</v>
      </c>
      <c r="M28" s="27">
        <v>148</v>
      </c>
      <c r="N28" s="27">
        <v>117</v>
      </c>
      <c r="O28" s="27">
        <v>152</v>
      </c>
      <c r="P28" s="27">
        <v>144</v>
      </c>
      <c r="Q28" s="27">
        <v>145</v>
      </c>
      <c r="R28" s="27">
        <v>136</v>
      </c>
      <c r="S28" s="27">
        <v>131</v>
      </c>
      <c r="T28" s="27">
        <v>116</v>
      </c>
      <c r="U28" s="27">
        <v>117</v>
      </c>
      <c r="V28" s="27">
        <v>114</v>
      </c>
      <c r="W28" s="67">
        <v>128</v>
      </c>
      <c r="X28" s="27">
        <v>125</v>
      </c>
      <c r="Y28" s="58">
        <v>128</v>
      </c>
      <c r="Z28" s="58">
        <v>142</v>
      </c>
      <c r="AA28" s="58">
        <v>150</v>
      </c>
      <c r="AB28" s="58">
        <v>124</v>
      </c>
      <c r="AC28" s="58">
        <v>136</v>
      </c>
      <c r="AD28" s="58">
        <v>127</v>
      </c>
      <c r="AE28" s="58">
        <v>128</v>
      </c>
      <c r="AF28" s="58">
        <v>127</v>
      </c>
      <c r="AG28" s="58">
        <v>127</v>
      </c>
      <c r="AH28" s="27">
        <v>128</v>
      </c>
      <c r="AI28" s="27">
        <v>129</v>
      </c>
      <c r="AJ28" s="27">
        <v>130</v>
      </c>
    </row>
    <row r="29" spans="1:36">
      <c r="A29" s="27">
        <v>24</v>
      </c>
      <c r="B29" s="27" t="s">
        <v>39</v>
      </c>
      <c r="C29" s="27">
        <v>169</v>
      </c>
      <c r="D29" s="27">
        <v>166</v>
      </c>
      <c r="E29" s="27">
        <v>173</v>
      </c>
      <c r="F29" s="27">
        <v>157</v>
      </c>
      <c r="G29" s="27">
        <v>175</v>
      </c>
      <c r="H29" s="27">
        <v>160</v>
      </c>
      <c r="I29" s="27">
        <v>203</v>
      </c>
      <c r="J29" s="27">
        <v>158</v>
      </c>
      <c r="K29" s="27">
        <v>163</v>
      </c>
      <c r="L29" s="27">
        <v>153</v>
      </c>
      <c r="M29" s="27">
        <v>139</v>
      </c>
      <c r="N29" s="27">
        <v>142</v>
      </c>
      <c r="O29" s="27">
        <v>146</v>
      </c>
      <c r="P29" s="27">
        <v>149</v>
      </c>
      <c r="Q29" s="27">
        <v>163</v>
      </c>
      <c r="R29" s="27">
        <v>174</v>
      </c>
      <c r="S29" s="27">
        <v>158</v>
      </c>
      <c r="T29" s="27">
        <v>166</v>
      </c>
      <c r="U29" s="27">
        <v>173</v>
      </c>
      <c r="V29" s="27">
        <v>161</v>
      </c>
      <c r="W29" s="67">
        <v>188</v>
      </c>
      <c r="X29" s="27">
        <v>198</v>
      </c>
      <c r="Y29" s="58">
        <v>188</v>
      </c>
      <c r="Z29" s="58">
        <v>181</v>
      </c>
      <c r="AA29" s="58">
        <v>158</v>
      </c>
      <c r="AB29" s="58">
        <v>185</v>
      </c>
      <c r="AC29" s="58">
        <v>176.33333333333331</v>
      </c>
      <c r="AD29" s="58">
        <v>177</v>
      </c>
      <c r="AE29" s="58">
        <v>180</v>
      </c>
      <c r="AF29" s="58">
        <v>179</v>
      </c>
      <c r="AG29" s="58">
        <v>179</v>
      </c>
      <c r="AH29" s="27">
        <v>179</v>
      </c>
      <c r="AI29" s="27">
        <v>180</v>
      </c>
      <c r="AJ29" s="27">
        <v>181</v>
      </c>
    </row>
    <row r="30" spans="1:36">
      <c r="A30" s="27">
        <v>25</v>
      </c>
      <c r="B30" s="27" t="s">
        <v>40</v>
      </c>
      <c r="C30" s="27">
        <v>379</v>
      </c>
      <c r="D30" s="27">
        <v>369</v>
      </c>
      <c r="E30" s="27">
        <v>382</v>
      </c>
      <c r="F30" s="27">
        <v>370</v>
      </c>
      <c r="G30" s="27">
        <v>399</v>
      </c>
      <c r="H30" s="27">
        <v>449</v>
      </c>
      <c r="I30" s="27">
        <v>423</v>
      </c>
      <c r="J30" s="27">
        <v>493</v>
      </c>
      <c r="K30" s="27">
        <v>434</v>
      </c>
      <c r="L30" s="27">
        <v>392</v>
      </c>
      <c r="M30" s="27">
        <v>430</v>
      </c>
      <c r="N30" s="27">
        <v>428</v>
      </c>
      <c r="O30" s="27">
        <v>437</v>
      </c>
      <c r="P30" s="27">
        <v>474</v>
      </c>
      <c r="Q30" s="27">
        <v>474</v>
      </c>
      <c r="R30" s="27">
        <v>413</v>
      </c>
      <c r="S30" s="27">
        <v>443</v>
      </c>
      <c r="T30" s="27">
        <v>480</v>
      </c>
      <c r="U30" s="27">
        <v>430</v>
      </c>
      <c r="V30" s="27">
        <v>515</v>
      </c>
      <c r="W30" s="67">
        <v>478</v>
      </c>
      <c r="X30" s="27">
        <v>479</v>
      </c>
      <c r="Y30" s="58">
        <v>500</v>
      </c>
      <c r="Z30" s="58">
        <v>503</v>
      </c>
      <c r="AA30" s="58">
        <v>565</v>
      </c>
      <c r="AB30" s="58">
        <v>481</v>
      </c>
      <c r="AC30" s="58">
        <v>487.33333333333331</v>
      </c>
      <c r="AD30" s="58">
        <v>513</v>
      </c>
      <c r="AE30" s="58">
        <v>522</v>
      </c>
      <c r="AF30" s="58">
        <v>523</v>
      </c>
      <c r="AG30" s="58">
        <v>531</v>
      </c>
      <c r="AH30" s="27">
        <v>540</v>
      </c>
      <c r="AI30" s="27">
        <v>549</v>
      </c>
      <c r="AJ30" s="27">
        <v>555</v>
      </c>
    </row>
    <row r="31" spans="1:36">
      <c r="A31" s="27">
        <v>26</v>
      </c>
      <c r="B31" s="27" t="s">
        <v>41</v>
      </c>
      <c r="C31" s="27">
        <v>468</v>
      </c>
      <c r="D31" s="27">
        <v>530</v>
      </c>
      <c r="E31" s="27">
        <v>493</v>
      </c>
      <c r="F31" s="27">
        <v>525</v>
      </c>
      <c r="G31" s="27">
        <v>551</v>
      </c>
      <c r="H31" s="27">
        <v>594</v>
      </c>
      <c r="I31" s="27">
        <v>578</v>
      </c>
      <c r="J31" s="27">
        <v>598</v>
      </c>
      <c r="K31" s="27">
        <v>598</v>
      </c>
      <c r="L31" s="27">
        <v>563</v>
      </c>
      <c r="M31" s="27">
        <v>614</v>
      </c>
      <c r="N31" s="27">
        <v>615</v>
      </c>
      <c r="O31" s="27">
        <v>552</v>
      </c>
      <c r="P31" s="27">
        <v>641</v>
      </c>
      <c r="Q31" s="27">
        <v>639</v>
      </c>
      <c r="R31" s="27">
        <v>601</v>
      </c>
      <c r="S31" s="27">
        <v>645</v>
      </c>
      <c r="T31" s="27">
        <v>673</v>
      </c>
      <c r="U31" s="27">
        <v>681</v>
      </c>
      <c r="V31" s="27">
        <v>655</v>
      </c>
      <c r="W31" s="67">
        <v>683</v>
      </c>
      <c r="X31" s="27">
        <v>737</v>
      </c>
      <c r="Y31" s="58">
        <v>720</v>
      </c>
      <c r="Z31" s="58">
        <v>782</v>
      </c>
      <c r="AA31" s="58">
        <v>735</v>
      </c>
      <c r="AB31" s="58">
        <v>647</v>
      </c>
      <c r="AC31" s="58">
        <v>713.33333333333326</v>
      </c>
      <c r="AD31" s="58">
        <v>728</v>
      </c>
      <c r="AE31" s="58">
        <v>739</v>
      </c>
      <c r="AF31" s="58">
        <v>741</v>
      </c>
      <c r="AG31" s="58">
        <v>753</v>
      </c>
      <c r="AH31" s="27">
        <v>766</v>
      </c>
      <c r="AI31" s="27">
        <v>778</v>
      </c>
      <c r="AJ31" s="27">
        <v>788</v>
      </c>
    </row>
    <row r="32" spans="1:36">
      <c r="A32" s="27">
        <v>27</v>
      </c>
      <c r="B32" s="27" t="s">
        <v>42</v>
      </c>
      <c r="C32" s="27">
        <v>635</v>
      </c>
      <c r="D32" s="27">
        <v>672</v>
      </c>
      <c r="E32" s="27">
        <v>720</v>
      </c>
      <c r="F32" s="27">
        <v>740</v>
      </c>
      <c r="G32" s="27">
        <v>836</v>
      </c>
      <c r="H32" s="27">
        <v>992</v>
      </c>
      <c r="I32" s="27">
        <v>978</v>
      </c>
      <c r="J32" s="27">
        <v>973</v>
      </c>
      <c r="K32" s="27">
        <v>932</v>
      </c>
      <c r="L32" s="27">
        <v>1015</v>
      </c>
      <c r="M32" s="27">
        <v>984</v>
      </c>
      <c r="N32" s="27">
        <v>986</v>
      </c>
      <c r="O32" s="27">
        <v>1051</v>
      </c>
      <c r="P32" s="27">
        <v>999</v>
      </c>
      <c r="Q32" s="27">
        <v>1083</v>
      </c>
      <c r="R32" s="27">
        <v>1061</v>
      </c>
      <c r="S32" s="27">
        <v>1149</v>
      </c>
      <c r="T32" s="27">
        <v>1209</v>
      </c>
      <c r="U32" s="27">
        <v>1236</v>
      </c>
      <c r="V32" s="27">
        <v>1250</v>
      </c>
      <c r="W32" s="67">
        <v>1355</v>
      </c>
      <c r="X32" s="27">
        <v>1463</v>
      </c>
      <c r="Y32" s="58">
        <v>1547</v>
      </c>
      <c r="Z32" s="58">
        <v>1686</v>
      </c>
      <c r="AA32" s="58">
        <v>1609</v>
      </c>
      <c r="AB32" s="58">
        <v>1547</v>
      </c>
      <c r="AC32" s="58">
        <v>1580.6666666666665</v>
      </c>
      <c r="AD32" s="58">
        <v>1545</v>
      </c>
      <c r="AE32" s="58">
        <v>1556</v>
      </c>
      <c r="AF32" s="58">
        <v>1551</v>
      </c>
      <c r="AG32" s="58">
        <v>1567</v>
      </c>
      <c r="AH32" s="27">
        <v>1584</v>
      </c>
      <c r="AI32" s="27">
        <v>1602</v>
      </c>
      <c r="AJ32" s="27">
        <v>1617</v>
      </c>
    </row>
    <row r="33" spans="1:36">
      <c r="A33" s="27">
        <v>28</v>
      </c>
      <c r="B33" s="27" t="s">
        <v>43</v>
      </c>
      <c r="C33" s="27">
        <v>696</v>
      </c>
      <c r="D33" s="27">
        <v>704</v>
      </c>
      <c r="E33" s="27">
        <v>704</v>
      </c>
      <c r="F33" s="27">
        <v>724</v>
      </c>
      <c r="G33" s="27">
        <v>769</v>
      </c>
      <c r="H33" s="27">
        <v>859</v>
      </c>
      <c r="I33" s="27">
        <v>831</v>
      </c>
      <c r="J33" s="27">
        <v>850</v>
      </c>
      <c r="K33" s="27">
        <v>864</v>
      </c>
      <c r="L33" s="27">
        <v>824</v>
      </c>
      <c r="M33" s="27">
        <v>811</v>
      </c>
      <c r="N33" s="27">
        <v>827</v>
      </c>
      <c r="O33" s="27">
        <v>864</v>
      </c>
      <c r="P33" s="27">
        <v>850</v>
      </c>
      <c r="Q33" s="27">
        <v>861</v>
      </c>
      <c r="R33" s="27">
        <v>836</v>
      </c>
      <c r="S33" s="27">
        <v>831</v>
      </c>
      <c r="T33" s="27">
        <v>898</v>
      </c>
      <c r="U33" s="27">
        <v>873</v>
      </c>
      <c r="V33" s="27">
        <v>895</v>
      </c>
      <c r="W33" s="67">
        <v>943</v>
      </c>
      <c r="X33" s="27">
        <v>943</v>
      </c>
      <c r="Y33" s="58">
        <v>1050</v>
      </c>
      <c r="Z33" s="58">
        <v>1168</v>
      </c>
      <c r="AA33" s="58">
        <v>1083</v>
      </c>
      <c r="AB33" s="58">
        <v>989</v>
      </c>
      <c r="AC33" s="58">
        <v>1013.3333333333333</v>
      </c>
      <c r="AD33" s="58">
        <v>998</v>
      </c>
      <c r="AE33" s="58">
        <v>1005</v>
      </c>
      <c r="AF33" s="58">
        <v>1003</v>
      </c>
      <c r="AG33" s="58">
        <v>1015</v>
      </c>
      <c r="AH33" s="27">
        <v>1030</v>
      </c>
      <c r="AI33" s="27">
        <v>1045</v>
      </c>
      <c r="AJ33" s="27">
        <v>1057</v>
      </c>
    </row>
    <row r="34" spans="1:36">
      <c r="A34" s="27">
        <v>29</v>
      </c>
      <c r="B34" s="27" t="s">
        <v>44</v>
      </c>
      <c r="C34" s="27">
        <v>11253</v>
      </c>
      <c r="D34" s="27">
        <v>12141</v>
      </c>
      <c r="E34" s="27">
        <v>12408</v>
      </c>
      <c r="F34" s="27">
        <v>12726</v>
      </c>
      <c r="G34" s="27">
        <v>13492</v>
      </c>
      <c r="H34" s="27">
        <v>13867</v>
      </c>
      <c r="I34" s="27">
        <v>14399</v>
      </c>
      <c r="J34" s="27">
        <v>14337</v>
      </c>
      <c r="K34" s="27">
        <v>13654</v>
      </c>
      <c r="L34" s="27">
        <v>13841</v>
      </c>
      <c r="M34" s="27">
        <v>13814</v>
      </c>
      <c r="N34" s="27">
        <v>13546</v>
      </c>
      <c r="O34" s="27">
        <v>13469</v>
      </c>
      <c r="P34" s="27">
        <v>13948</v>
      </c>
      <c r="Q34" s="27">
        <v>14091</v>
      </c>
      <c r="R34" s="27">
        <v>14377</v>
      </c>
      <c r="S34" s="27">
        <v>14618</v>
      </c>
      <c r="T34" s="27">
        <v>14867</v>
      </c>
      <c r="U34" s="27">
        <v>14948</v>
      </c>
      <c r="V34" s="27">
        <v>15106</v>
      </c>
      <c r="W34" s="67">
        <v>15889</v>
      </c>
      <c r="X34" s="27">
        <v>16420</v>
      </c>
      <c r="Y34" s="58">
        <v>17116</v>
      </c>
      <c r="Z34" s="58">
        <v>18112</v>
      </c>
      <c r="AA34" s="58">
        <v>17721</v>
      </c>
      <c r="AB34" s="58">
        <v>16868</v>
      </c>
      <c r="AC34" s="58">
        <v>16925.333333333332</v>
      </c>
      <c r="AD34" s="58">
        <v>17085</v>
      </c>
      <c r="AE34" s="58">
        <v>17299</v>
      </c>
      <c r="AF34" s="58">
        <v>17348</v>
      </c>
      <c r="AG34" s="58">
        <v>17576</v>
      </c>
      <c r="AH34" s="27">
        <v>17837</v>
      </c>
      <c r="AI34" s="27">
        <v>18056</v>
      </c>
      <c r="AJ34" s="27">
        <v>18171</v>
      </c>
    </row>
    <row r="35" spans="1:36">
      <c r="A35" s="27">
        <v>30</v>
      </c>
      <c r="B35" s="27" t="s">
        <v>45</v>
      </c>
      <c r="C35" s="27">
        <v>164</v>
      </c>
      <c r="D35" s="27">
        <v>202</v>
      </c>
      <c r="E35" s="27">
        <v>189</v>
      </c>
      <c r="F35" s="27">
        <v>208</v>
      </c>
      <c r="G35" s="27">
        <v>188</v>
      </c>
      <c r="H35" s="27">
        <v>180</v>
      </c>
      <c r="I35" s="27">
        <v>200</v>
      </c>
      <c r="J35" s="27">
        <v>212</v>
      </c>
      <c r="K35" s="27">
        <v>202</v>
      </c>
      <c r="L35" s="27">
        <v>213</v>
      </c>
      <c r="M35" s="27">
        <v>211</v>
      </c>
      <c r="N35" s="27">
        <v>195</v>
      </c>
      <c r="O35" s="27">
        <v>196</v>
      </c>
      <c r="P35" s="27">
        <v>206</v>
      </c>
      <c r="Q35" s="27">
        <v>200</v>
      </c>
      <c r="R35" s="27">
        <v>197</v>
      </c>
      <c r="S35" s="27">
        <v>204</v>
      </c>
      <c r="T35" s="27">
        <v>231</v>
      </c>
      <c r="U35" s="27">
        <v>216</v>
      </c>
      <c r="V35" s="27">
        <v>225</v>
      </c>
      <c r="W35" s="67">
        <v>215</v>
      </c>
      <c r="X35" s="27">
        <v>240</v>
      </c>
      <c r="Y35" s="58">
        <v>212</v>
      </c>
      <c r="Z35" s="58">
        <v>235</v>
      </c>
      <c r="AA35" s="58">
        <v>215</v>
      </c>
      <c r="AB35" s="58">
        <v>194</v>
      </c>
      <c r="AC35" s="58">
        <v>204</v>
      </c>
      <c r="AD35" s="58">
        <v>211</v>
      </c>
      <c r="AE35" s="58">
        <v>213</v>
      </c>
      <c r="AF35" s="58">
        <v>211</v>
      </c>
      <c r="AG35" s="58">
        <v>213</v>
      </c>
      <c r="AH35" s="27">
        <v>218</v>
      </c>
      <c r="AI35" s="27">
        <v>222</v>
      </c>
      <c r="AJ35" s="27">
        <v>225</v>
      </c>
    </row>
    <row r="36" spans="1:36">
      <c r="A36" s="27">
        <v>31</v>
      </c>
      <c r="B36" s="27" t="s">
        <v>46</v>
      </c>
      <c r="C36" s="27">
        <v>867</v>
      </c>
      <c r="D36" s="27">
        <v>890</v>
      </c>
      <c r="E36" s="27">
        <v>991</v>
      </c>
      <c r="F36" s="27">
        <v>1008</v>
      </c>
      <c r="G36" s="27">
        <v>1016</v>
      </c>
      <c r="H36" s="27">
        <v>1047</v>
      </c>
      <c r="I36" s="27">
        <v>1057</v>
      </c>
      <c r="J36" s="27">
        <v>1067</v>
      </c>
      <c r="K36" s="27">
        <v>1028</v>
      </c>
      <c r="L36" s="27">
        <v>1008</v>
      </c>
      <c r="M36" s="27">
        <v>946</v>
      </c>
      <c r="N36" s="27">
        <v>958</v>
      </c>
      <c r="O36" s="27">
        <v>963</v>
      </c>
      <c r="P36" s="27">
        <v>975</v>
      </c>
      <c r="Q36" s="27">
        <v>1079</v>
      </c>
      <c r="R36" s="27">
        <v>1028</v>
      </c>
      <c r="S36" s="27">
        <v>1073</v>
      </c>
      <c r="T36" s="27">
        <v>1116</v>
      </c>
      <c r="U36" s="27">
        <v>1076</v>
      </c>
      <c r="V36" s="27">
        <v>1191</v>
      </c>
      <c r="W36" s="67">
        <v>1198</v>
      </c>
      <c r="X36" s="27">
        <v>1327</v>
      </c>
      <c r="Y36" s="58">
        <v>1400</v>
      </c>
      <c r="Z36" s="58">
        <v>1445</v>
      </c>
      <c r="AA36" s="58">
        <v>1386</v>
      </c>
      <c r="AB36" s="58">
        <v>1311</v>
      </c>
      <c r="AC36" s="58">
        <v>1294</v>
      </c>
      <c r="AD36" s="58">
        <v>1318</v>
      </c>
      <c r="AE36" s="58">
        <v>1325</v>
      </c>
      <c r="AF36" s="58">
        <v>1310</v>
      </c>
      <c r="AG36" s="58">
        <v>1311</v>
      </c>
      <c r="AH36" s="27">
        <v>1312</v>
      </c>
      <c r="AI36" s="27">
        <v>1311</v>
      </c>
      <c r="AJ36" s="27">
        <v>1313</v>
      </c>
    </row>
    <row r="37" spans="1:36">
      <c r="A37" s="27">
        <v>32</v>
      </c>
      <c r="B37" s="27" t="s">
        <v>47</v>
      </c>
      <c r="C37" s="27">
        <v>537</v>
      </c>
      <c r="D37" s="27">
        <v>507</v>
      </c>
      <c r="E37" s="27">
        <v>496</v>
      </c>
      <c r="F37" s="27">
        <v>498</v>
      </c>
      <c r="G37" s="27">
        <v>498</v>
      </c>
      <c r="H37" s="27">
        <v>500</v>
      </c>
      <c r="I37" s="27">
        <v>557</v>
      </c>
      <c r="J37" s="27">
        <v>579</v>
      </c>
      <c r="K37" s="27">
        <v>563</v>
      </c>
      <c r="L37" s="27">
        <v>536</v>
      </c>
      <c r="M37" s="27">
        <v>505</v>
      </c>
      <c r="N37" s="27">
        <v>495</v>
      </c>
      <c r="O37" s="27">
        <v>536</v>
      </c>
      <c r="P37" s="27">
        <v>562</v>
      </c>
      <c r="Q37" s="27">
        <v>531</v>
      </c>
      <c r="R37" s="27">
        <v>526</v>
      </c>
      <c r="S37" s="27">
        <v>610</v>
      </c>
      <c r="T37" s="27">
        <v>525</v>
      </c>
      <c r="U37" s="27">
        <v>532</v>
      </c>
      <c r="V37" s="27">
        <v>538</v>
      </c>
      <c r="W37" s="67">
        <v>542</v>
      </c>
      <c r="X37" s="27">
        <v>599</v>
      </c>
      <c r="Y37" s="58">
        <v>570</v>
      </c>
      <c r="Z37" s="58">
        <v>593</v>
      </c>
      <c r="AA37" s="58">
        <v>619</v>
      </c>
      <c r="AB37" s="58">
        <v>479</v>
      </c>
      <c r="AC37" s="58">
        <v>514.66666666666663</v>
      </c>
      <c r="AD37" s="58">
        <v>541</v>
      </c>
      <c r="AE37" s="58">
        <v>542</v>
      </c>
      <c r="AF37" s="58">
        <v>531</v>
      </c>
      <c r="AG37" s="58">
        <v>528</v>
      </c>
      <c r="AH37" s="27">
        <v>525</v>
      </c>
      <c r="AI37" s="27">
        <v>521</v>
      </c>
      <c r="AJ37" s="27">
        <v>517</v>
      </c>
    </row>
    <row r="38" spans="1:36">
      <c r="A38" s="27">
        <v>33</v>
      </c>
      <c r="B38" s="27" t="s">
        <v>48</v>
      </c>
      <c r="C38" s="27">
        <v>177</v>
      </c>
      <c r="D38" s="27">
        <v>201</v>
      </c>
      <c r="E38" s="27">
        <v>170</v>
      </c>
      <c r="F38" s="27">
        <v>154</v>
      </c>
      <c r="G38" s="27">
        <v>149</v>
      </c>
      <c r="H38" s="27">
        <v>177</v>
      </c>
      <c r="I38" s="27">
        <v>202</v>
      </c>
      <c r="J38" s="27">
        <v>196</v>
      </c>
      <c r="K38" s="27">
        <v>170</v>
      </c>
      <c r="L38" s="27">
        <v>174</v>
      </c>
      <c r="M38" s="27">
        <v>140</v>
      </c>
      <c r="N38" s="27">
        <v>159</v>
      </c>
      <c r="O38" s="27">
        <v>153</v>
      </c>
      <c r="P38" s="27">
        <v>155</v>
      </c>
      <c r="Q38" s="27">
        <v>139</v>
      </c>
      <c r="R38" s="27">
        <v>162</v>
      </c>
      <c r="S38" s="27">
        <v>148</v>
      </c>
      <c r="T38" s="27">
        <v>145</v>
      </c>
      <c r="U38" s="27">
        <v>168</v>
      </c>
      <c r="V38" s="27">
        <v>141</v>
      </c>
      <c r="W38" s="67">
        <v>159</v>
      </c>
      <c r="X38" s="27">
        <v>166</v>
      </c>
      <c r="Y38" s="58">
        <v>176</v>
      </c>
      <c r="Z38" s="58">
        <v>168</v>
      </c>
      <c r="AA38" s="58">
        <v>166</v>
      </c>
      <c r="AB38" s="58">
        <v>157</v>
      </c>
      <c r="AC38" s="58">
        <v>159</v>
      </c>
      <c r="AD38" s="58">
        <v>166</v>
      </c>
      <c r="AE38" s="58">
        <v>169</v>
      </c>
      <c r="AF38" s="58">
        <v>171</v>
      </c>
      <c r="AG38" s="58">
        <v>173</v>
      </c>
      <c r="AH38" s="27">
        <v>175</v>
      </c>
      <c r="AI38" s="27">
        <v>176</v>
      </c>
      <c r="AJ38" s="27">
        <v>178</v>
      </c>
    </row>
    <row r="39" spans="1:36">
      <c r="A39" s="27">
        <v>34</v>
      </c>
      <c r="B39" s="27" t="s">
        <v>49</v>
      </c>
      <c r="C39" s="27">
        <v>53</v>
      </c>
      <c r="D39" s="27">
        <v>55</v>
      </c>
      <c r="E39" s="27">
        <v>53</v>
      </c>
      <c r="F39" s="27">
        <v>59</v>
      </c>
      <c r="G39" s="27">
        <v>57</v>
      </c>
      <c r="H39" s="27">
        <v>43</v>
      </c>
      <c r="I39" s="27">
        <v>78</v>
      </c>
      <c r="J39" s="27">
        <v>66</v>
      </c>
      <c r="K39" s="27">
        <v>62</v>
      </c>
      <c r="L39" s="27">
        <v>72</v>
      </c>
      <c r="M39" s="27">
        <v>65</v>
      </c>
      <c r="N39" s="27">
        <v>68</v>
      </c>
      <c r="O39" s="27">
        <v>69</v>
      </c>
      <c r="P39" s="27">
        <v>71</v>
      </c>
      <c r="Q39" s="27">
        <v>80</v>
      </c>
      <c r="R39" s="27">
        <v>78</v>
      </c>
      <c r="S39" s="27">
        <v>67</v>
      </c>
      <c r="T39" s="27">
        <v>109</v>
      </c>
      <c r="U39" s="27">
        <v>93</v>
      </c>
      <c r="V39" s="27">
        <v>75</v>
      </c>
      <c r="W39" s="67">
        <v>98</v>
      </c>
      <c r="X39" s="27">
        <v>110</v>
      </c>
      <c r="Y39" s="58">
        <v>91</v>
      </c>
      <c r="Z39" s="58">
        <v>91</v>
      </c>
      <c r="AA39" s="58">
        <v>102</v>
      </c>
      <c r="AB39" s="58">
        <v>93</v>
      </c>
      <c r="AC39" s="58">
        <v>80.333333333333329</v>
      </c>
      <c r="AD39" s="58">
        <v>92</v>
      </c>
      <c r="AE39" s="58">
        <v>94</v>
      </c>
      <c r="AF39" s="58">
        <v>94</v>
      </c>
      <c r="AG39" s="58">
        <v>96</v>
      </c>
      <c r="AH39" s="27">
        <v>96</v>
      </c>
      <c r="AI39" s="27">
        <v>99</v>
      </c>
      <c r="AJ39" s="27">
        <v>102</v>
      </c>
    </row>
    <row r="40" spans="1:36">
      <c r="A40" s="27">
        <v>35</v>
      </c>
      <c r="B40" s="27" t="s">
        <v>50</v>
      </c>
      <c r="C40" s="27">
        <v>1538</v>
      </c>
      <c r="D40" s="27">
        <v>1559</v>
      </c>
      <c r="E40" s="27">
        <v>1592</v>
      </c>
      <c r="F40" s="27">
        <v>1764</v>
      </c>
      <c r="G40" s="27">
        <v>1842</v>
      </c>
      <c r="H40" s="27">
        <v>2022</v>
      </c>
      <c r="I40" s="27">
        <v>1974</v>
      </c>
      <c r="J40" s="27">
        <v>2019</v>
      </c>
      <c r="K40" s="27">
        <v>1972</v>
      </c>
      <c r="L40" s="27">
        <v>2007</v>
      </c>
      <c r="M40" s="27">
        <v>2037</v>
      </c>
      <c r="N40" s="27">
        <v>2005</v>
      </c>
      <c r="O40" s="27">
        <v>1934</v>
      </c>
      <c r="P40" s="27">
        <v>2005</v>
      </c>
      <c r="Q40" s="27">
        <v>2165</v>
      </c>
      <c r="R40" s="27">
        <v>2216</v>
      </c>
      <c r="S40" s="27">
        <v>2314</v>
      </c>
      <c r="T40" s="27">
        <v>2465</v>
      </c>
      <c r="U40" s="27">
        <v>2584</v>
      </c>
      <c r="V40" s="27">
        <v>2729</v>
      </c>
      <c r="W40" s="67">
        <v>2984</v>
      </c>
      <c r="X40" s="27">
        <v>3100</v>
      </c>
      <c r="Y40" s="58">
        <v>3415</v>
      </c>
      <c r="Z40" s="58">
        <v>3580</v>
      </c>
      <c r="AA40" s="58">
        <v>3398</v>
      </c>
      <c r="AB40" s="58">
        <v>3188</v>
      </c>
      <c r="AC40" s="58">
        <v>3248.333333333333</v>
      </c>
      <c r="AD40" s="58">
        <v>3267</v>
      </c>
      <c r="AE40" s="58">
        <v>3289</v>
      </c>
      <c r="AF40" s="58">
        <v>3311</v>
      </c>
      <c r="AG40" s="58">
        <v>3387</v>
      </c>
      <c r="AH40" s="27">
        <v>3476</v>
      </c>
      <c r="AI40" s="27">
        <v>3565</v>
      </c>
      <c r="AJ40" s="27">
        <v>3649</v>
      </c>
    </row>
    <row r="41" spans="1:36">
      <c r="A41" s="27">
        <v>36</v>
      </c>
      <c r="B41" s="27" t="s">
        <v>51</v>
      </c>
      <c r="C41" s="27">
        <v>3133</v>
      </c>
      <c r="D41" s="27">
        <v>3416</v>
      </c>
      <c r="E41" s="27">
        <v>3511</v>
      </c>
      <c r="F41" s="27">
        <v>3774</v>
      </c>
      <c r="G41" s="27">
        <v>4054</v>
      </c>
      <c r="H41" s="27">
        <v>4267</v>
      </c>
      <c r="I41" s="27">
        <v>4466</v>
      </c>
      <c r="J41" s="27">
        <v>4439</v>
      </c>
      <c r="K41" s="27">
        <v>4262</v>
      </c>
      <c r="L41" s="27">
        <v>4297</v>
      </c>
      <c r="M41" s="27">
        <v>4282</v>
      </c>
      <c r="N41" s="27">
        <v>4251</v>
      </c>
      <c r="O41" s="27">
        <v>4374</v>
      </c>
      <c r="P41" s="27">
        <v>4517</v>
      </c>
      <c r="Q41" s="27">
        <v>4576</v>
      </c>
      <c r="R41" s="27">
        <v>4695</v>
      </c>
      <c r="S41" s="27">
        <v>5035</v>
      </c>
      <c r="T41" s="27">
        <v>5290</v>
      </c>
      <c r="U41" s="27">
        <v>5374</v>
      </c>
      <c r="V41" s="27">
        <v>5601</v>
      </c>
      <c r="W41" s="67">
        <v>5710</v>
      </c>
      <c r="X41" s="27">
        <v>6438</v>
      </c>
      <c r="Y41" s="58">
        <v>7183</v>
      </c>
      <c r="Z41" s="58">
        <v>7880</v>
      </c>
      <c r="AA41" s="58">
        <v>7290</v>
      </c>
      <c r="AB41" s="58">
        <v>6609</v>
      </c>
      <c r="AC41" s="58">
        <v>6733</v>
      </c>
      <c r="AD41" s="58">
        <v>6713</v>
      </c>
      <c r="AE41" s="58">
        <v>6743</v>
      </c>
      <c r="AF41" s="58">
        <v>6729</v>
      </c>
      <c r="AG41" s="58">
        <v>6799</v>
      </c>
      <c r="AH41" s="27">
        <v>6882</v>
      </c>
      <c r="AI41" s="27">
        <v>6959</v>
      </c>
      <c r="AJ41" s="27">
        <v>7011</v>
      </c>
    </row>
    <row r="42" spans="1:36">
      <c r="A42" s="27">
        <v>37</v>
      </c>
      <c r="B42" s="27" t="s">
        <v>52</v>
      </c>
      <c r="C42" s="27">
        <v>2394</v>
      </c>
      <c r="D42" s="27">
        <v>2403</v>
      </c>
      <c r="E42" s="27">
        <v>2488</v>
      </c>
      <c r="F42" s="27">
        <v>2475</v>
      </c>
      <c r="G42" s="27">
        <v>2592</v>
      </c>
      <c r="H42" s="27">
        <v>2698</v>
      </c>
      <c r="I42" s="27">
        <v>2741</v>
      </c>
      <c r="J42" s="27">
        <v>2762</v>
      </c>
      <c r="K42" s="27">
        <v>2701</v>
      </c>
      <c r="L42" s="27">
        <v>2758</v>
      </c>
      <c r="M42" s="27">
        <v>2830</v>
      </c>
      <c r="N42" s="27">
        <v>2810</v>
      </c>
      <c r="O42" s="27">
        <v>2803</v>
      </c>
      <c r="P42" s="27">
        <v>2835</v>
      </c>
      <c r="Q42" s="27">
        <v>2955</v>
      </c>
      <c r="R42" s="27">
        <v>2985</v>
      </c>
      <c r="S42" s="27">
        <v>2941</v>
      </c>
      <c r="T42" s="27">
        <v>3004</v>
      </c>
      <c r="U42" s="27">
        <v>2873</v>
      </c>
      <c r="V42" s="27">
        <v>3083</v>
      </c>
      <c r="W42" s="67">
        <v>3143</v>
      </c>
      <c r="X42" s="27">
        <v>3087</v>
      </c>
      <c r="Y42" s="58">
        <v>3185</v>
      </c>
      <c r="Z42" s="58">
        <v>3334</v>
      </c>
      <c r="AA42" s="58">
        <v>3259</v>
      </c>
      <c r="AB42" s="58">
        <v>3173</v>
      </c>
      <c r="AC42" s="58">
        <v>3141</v>
      </c>
      <c r="AD42" s="58">
        <v>3165</v>
      </c>
      <c r="AE42" s="58">
        <v>3200</v>
      </c>
      <c r="AF42" s="58">
        <v>3204</v>
      </c>
      <c r="AG42" s="58">
        <v>3243</v>
      </c>
      <c r="AH42" s="27">
        <v>3289</v>
      </c>
      <c r="AI42" s="27">
        <v>3334</v>
      </c>
      <c r="AJ42" s="27">
        <v>3373</v>
      </c>
    </row>
    <row r="43" spans="1:36">
      <c r="A43" s="27">
        <v>38</v>
      </c>
      <c r="B43" s="27" t="s">
        <v>53</v>
      </c>
      <c r="C43" s="27">
        <v>344</v>
      </c>
      <c r="D43" s="27">
        <v>297</v>
      </c>
      <c r="E43" s="27">
        <v>327</v>
      </c>
      <c r="F43" s="27">
        <v>354</v>
      </c>
      <c r="G43" s="27">
        <v>326</v>
      </c>
      <c r="H43" s="27">
        <v>376</v>
      </c>
      <c r="I43" s="27">
        <v>332</v>
      </c>
      <c r="J43" s="27">
        <v>347</v>
      </c>
      <c r="K43" s="27">
        <v>364</v>
      </c>
      <c r="L43" s="27">
        <v>350</v>
      </c>
      <c r="M43" s="27">
        <v>348</v>
      </c>
      <c r="N43" s="27">
        <v>360</v>
      </c>
      <c r="O43" s="27">
        <v>363</v>
      </c>
      <c r="P43" s="27">
        <v>332</v>
      </c>
      <c r="Q43" s="27">
        <v>386</v>
      </c>
      <c r="R43" s="27">
        <v>358</v>
      </c>
      <c r="S43" s="27">
        <v>441</v>
      </c>
      <c r="T43" s="27">
        <v>407</v>
      </c>
      <c r="U43" s="27">
        <v>391</v>
      </c>
      <c r="V43" s="27">
        <v>406</v>
      </c>
      <c r="W43" s="67">
        <v>425</v>
      </c>
      <c r="X43" s="27">
        <v>450</v>
      </c>
      <c r="Y43" s="58">
        <v>461</v>
      </c>
      <c r="Z43" s="58">
        <v>523</v>
      </c>
      <c r="AA43" s="58">
        <v>458</v>
      </c>
      <c r="AB43" s="58">
        <v>461</v>
      </c>
      <c r="AC43" s="58">
        <v>476</v>
      </c>
      <c r="AD43" s="58">
        <v>483</v>
      </c>
      <c r="AE43" s="58">
        <v>496</v>
      </c>
      <c r="AF43" s="58">
        <v>500</v>
      </c>
      <c r="AG43" s="58">
        <v>508</v>
      </c>
      <c r="AH43" s="27">
        <v>512</v>
      </c>
      <c r="AI43" s="27">
        <v>514</v>
      </c>
      <c r="AJ43" s="27">
        <v>520</v>
      </c>
    </row>
    <row r="44" spans="1:36">
      <c r="A44" s="27">
        <v>39</v>
      </c>
      <c r="B44" s="27" t="s">
        <v>54</v>
      </c>
      <c r="C44" s="27">
        <v>72</v>
      </c>
      <c r="D44" s="27">
        <v>65</v>
      </c>
      <c r="E44" s="27">
        <v>62</v>
      </c>
      <c r="F44" s="27">
        <v>76</v>
      </c>
      <c r="G44" s="27">
        <v>59</v>
      </c>
      <c r="H44" s="27">
        <v>74</v>
      </c>
      <c r="I44" s="27">
        <v>69</v>
      </c>
      <c r="J44" s="27">
        <v>83</v>
      </c>
      <c r="K44" s="27">
        <v>72</v>
      </c>
      <c r="L44" s="27">
        <v>83</v>
      </c>
      <c r="M44" s="27">
        <v>68</v>
      </c>
      <c r="N44" s="27">
        <v>58</v>
      </c>
      <c r="O44" s="27">
        <v>76</v>
      </c>
      <c r="P44" s="27">
        <v>80</v>
      </c>
      <c r="Q44" s="27">
        <v>75</v>
      </c>
      <c r="R44" s="27">
        <v>88</v>
      </c>
      <c r="S44" s="27">
        <v>81</v>
      </c>
      <c r="T44" s="27">
        <v>77</v>
      </c>
      <c r="U44" s="27">
        <v>90</v>
      </c>
      <c r="V44" s="27">
        <v>84</v>
      </c>
      <c r="W44" s="67">
        <v>87</v>
      </c>
      <c r="X44" s="27">
        <v>97</v>
      </c>
      <c r="Y44" s="58">
        <v>128</v>
      </c>
      <c r="Z44" s="58">
        <v>106</v>
      </c>
      <c r="AA44" s="58">
        <v>111</v>
      </c>
      <c r="AB44" s="58">
        <v>92</v>
      </c>
      <c r="AC44" s="58">
        <v>90.666666666666657</v>
      </c>
      <c r="AD44" s="58">
        <v>101</v>
      </c>
      <c r="AE44" s="58">
        <v>101</v>
      </c>
      <c r="AF44" s="58">
        <v>99</v>
      </c>
      <c r="AG44" s="58">
        <v>98</v>
      </c>
      <c r="AH44" s="27">
        <v>98</v>
      </c>
      <c r="AI44" s="27">
        <v>99</v>
      </c>
      <c r="AJ44" s="27">
        <v>99</v>
      </c>
    </row>
    <row r="45" spans="1:36">
      <c r="A45" s="27">
        <v>40</v>
      </c>
      <c r="B45" s="27" t="s">
        <v>55</v>
      </c>
      <c r="C45" s="27">
        <v>252</v>
      </c>
      <c r="D45" s="27">
        <v>281</v>
      </c>
      <c r="E45" s="27">
        <v>255</v>
      </c>
      <c r="F45" s="27">
        <v>290</v>
      </c>
      <c r="G45" s="27">
        <v>277</v>
      </c>
      <c r="H45" s="27">
        <v>253</v>
      </c>
      <c r="I45" s="27">
        <v>291</v>
      </c>
      <c r="J45" s="27">
        <v>271</v>
      </c>
      <c r="K45" s="27">
        <v>235</v>
      </c>
      <c r="L45" s="27">
        <v>217</v>
      </c>
      <c r="M45" s="27">
        <v>220</v>
      </c>
      <c r="N45" s="27">
        <v>192</v>
      </c>
      <c r="O45" s="27">
        <v>197</v>
      </c>
      <c r="P45" s="27">
        <v>219</v>
      </c>
      <c r="Q45" s="27">
        <v>209</v>
      </c>
      <c r="R45" s="27">
        <v>192</v>
      </c>
      <c r="S45" s="27">
        <v>229</v>
      </c>
      <c r="T45" s="27">
        <v>240</v>
      </c>
      <c r="U45" s="27">
        <v>221</v>
      </c>
      <c r="V45" s="27">
        <v>225</v>
      </c>
      <c r="W45" s="67">
        <v>222</v>
      </c>
      <c r="X45" s="27">
        <v>254</v>
      </c>
      <c r="Y45" s="58">
        <v>245</v>
      </c>
      <c r="Z45" s="58">
        <v>286</v>
      </c>
      <c r="AA45" s="58">
        <v>253</v>
      </c>
      <c r="AB45" s="58">
        <v>234</v>
      </c>
      <c r="AC45" s="58">
        <v>234</v>
      </c>
      <c r="AD45" s="58">
        <v>241</v>
      </c>
      <c r="AE45" s="58">
        <v>243</v>
      </c>
      <c r="AF45" s="58">
        <v>242</v>
      </c>
      <c r="AG45" s="58">
        <v>245</v>
      </c>
      <c r="AH45" s="27">
        <v>248</v>
      </c>
      <c r="AI45" s="27">
        <v>251</v>
      </c>
      <c r="AJ45" s="27">
        <v>255</v>
      </c>
    </row>
    <row r="46" spans="1:36">
      <c r="A46" s="27">
        <v>41</v>
      </c>
      <c r="B46" s="27" t="s">
        <v>56</v>
      </c>
      <c r="C46" s="27">
        <v>2169</v>
      </c>
      <c r="D46" s="27">
        <v>2407</v>
      </c>
      <c r="E46" s="27">
        <v>2284</v>
      </c>
      <c r="F46" s="27">
        <v>2478</v>
      </c>
      <c r="G46" s="27">
        <v>2687</v>
      </c>
      <c r="H46" s="27">
        <v>2821</v>
      </c>
      <c r="I46" s="27">
        <v>2872</v>
      </c>
      <c r="J46" s="27">
        <v>2862</v>
      </c>
      <c r="K46" s="27">
        <v>2744</v>
      </c>
      <c r="L46" s="27">
        <v>2843</v>
      </c>
      <c r="M46" s="27">
        <v>2789</v>
      </c>
      <c r="N46" s="27">
        <v>2736</v>
      </c>
      <c r="O46" s="27">
        <v>2900</v>
      </c>
      <c r="P46" s="27">
        <v>2835</v>
      </c>
      <c r="Q46" s="27">
        <v>2849</v>
      </c>
      <c r="R46" s="27">
        <v>3015</v>
      </c>
      <c r="S46" s="27">
        <v>3223</v>
      </c>
      <c r="T46" s="27">
        <v>3204</v>
      </c>
      <c r="U46" s="27">
        <v>3251</v>
      </c>
      <c r="V46" s="27">
        <v>3315</v>
      </c>
      <c r="W46" s="67">
        <v>3453</v>
      </c>
      <c r="X46" s="27">
        <v>3742</v>
      </c>
      <c r="Y46" s="58">
        <v>3997</v>
      </c>
      <c r="Z46" s="58">
        <v>4165</v>
      </c>
      <c r="AA46" s="58">
        <v>3982</v>
      </c>
      <c r="AB46" s="58">
        <v>3783</v>
      </c>
      <c r="AC46" s="58">
        <v>3618</v>
      </c>
      <c r="AD46" s="58">
        <v>3669</v>
      </c>
      <c r="AE46" s="58">
        <v>3690</v>
      </c>
      <c r="AF46" s="58">
        <v>3684</v>
      </c>
      <c r="AG46" s="58">
        <v>3734</v>
      </c>
      <c r="AH46" s="27">
        <v>3792</v>
      </c>
      <c r="AI46" s="27">
        <v>3850</v>
      </c>
      <c r="AJ46" s="27">
        <v>3898</v>
      </c>
    </row>
    <row r="47" spans="1:36">
      <c r="A47" s="27">
        <v>42</v>
      </c>
      <c r="B47" s="27" t="s">
        <v>57</v>
      </c>
      <c r="C47" s="27">
        <v>2214</v>
      </c>
      <c r="D47" s="27">
        <v>2322</v>
      </c>
      <c r="E47" s="27">
        <v>2362</v>
      </c>
      <c r="F47" s="27">
        <v>2537</v>
      </c>
      <c r="G47" s="27">
        <v>2655</v>
      </c>
      <c r="H47" s="27">
        <v>2751</v>
      </c>
      <c r="I47" s="27">
        <v>2777</v>
      </c>
      <c r="J47" s="27">
        <v>2799</v>
      </c>
      <c r="K47" s="27">
        <v>2566</v>
      </c>
      <c r="L47" s="27">
        <v>2602</v>
      </c>
      <c r="M47" s="27">
        <v>2646</v>
      </c>
      <c r="N47" s="27">
        <v>2691</v>
      </c>
      <c r="O47" s="27">
        <v>2504</v>
      </c>
      <c r="P47" s="27">
        <v>2679</v>
      </c>
      <c r="Q47" s="27">
        <v>2700</v>
      </c>
      <c r="R47" s="27">
        <v>2783</v>
      </c>
      <c r="S47" s="27">
        <v>2853</v>
      </c>
      <c r="T47" s="27">
        <v>2913</v>
      </c>
      <c r="U47" s="27">
        <v>2985</v>
      </c>
      <c r="V47" s="27">
        <v>2880</v>
      </c>
      <c r="W47" s="67">
        <v>3105</v>
      </c>
      <c r="X47" s="27">
        <v>3396</v>
      </c>
      <c r="Y47" s="58">
        <v>3538</v>
      </c>
      <c r="Z47" s="58">
        <v>3725</v>
      </c>
      <c r="AA47" s="58">
        <v>3695</v>
      </c>
      <c r="AB47" s="58">
        <v>3590</v>
      </c>
      <c r="AC47" s="58">
        <v>3482.333333333333</v>
      </c>
      <c r="AD47" s="58">
        <v>3413</v>
      </c>
      <c r="AE47" s="58">
        <v>3426</v>
      </c>
      <c r="AF47" s="58">
        <v>3404</v>
      </c>
      <c r="AG47" s="58">
        <v>3430</v>
      </c>
      <c r="AH47" s="27">
        <v>3463</v>
      </c>
      <c r="AI47" s="27">
        <v>3491</v>
      </c>
      <c r="AJ47" s="27">
        <v>3504</v>
      </c>
    </row>
    <row r="48" spans="1:36">
      <c r="A48" s="27">
        <v>43</v>
      </c>
      <c r="B48" s="27" t="s">
        <v>58</v>
      </c>
      <c r="C48" s="27">
        <v>860</v>
      </c>
      <c r="D48" s="27">
        <v>916</v>
      </c>
      <c r="E48" s="27">
        <v>1045</v>
      </c>
      <c r="F48" s="27">
        <v>1129</v>
      </c>
      <c r="G48" s="27">
        <v>1086</v>
      </c>
      <c r="H48" s="27">
        <v>1235</v>
      </c>
      <c r="I48" s="27">
        <v>1331</v>
      </c>
      <c r="J48" s="27">
        <v>1291</v>
      </c>
      <c r="K48" s="27">
        <v>1218</v>
      </c>
      <c r="L48" s="27">
        <v>1210</v>
      </c>
      <c r="M48" s="27">
        <v>1194</v>
      </c>
      <c r="N48" s="27">
        <v>1094</v>
      </c>
      <c r="O48" s="27">
        <v>1101</v>
      </c>
      <c r="P48" s="27">
        <v>1137</v>
      </c>
      <c r="Q48" s="27">
        <v>1127</v>
      </c>
      <c r="R48" s="27">
        <v>1110</v>
      </c>
      <c r="S48" s="27">
        <v>1255</v>
      </c>
      <c r="T48" s="27">
        <v>1241</v>
      </c>
      <c r="U48" s="27">
        <v>1205</v>
      </c>
      <c r="V48" s="27">
        <v>1172</v>
      </c>
      <c r="W48" s="67">
        <v>1256</v>
      </c>
      <c r="X48" s="27">
        <v>1314</v>
      </c>
      <c r="Y48" s="58">
        <v>1384</v>
      </c>
      <c r="Z48" s="58">
        <v>1328</v>
      </c>
      <c r="AA48" s="58">
        <v>1305</v>
      </c>
      <c r="AB48" s="58">
        <v>1192</v>
      </c>
      <c r="AC48" s="58">
        <v>1198.3333333333333</v>
      </c>
      <c r="AD48" s="58">
        <v>1204</v>
      </c>
      <c r="AE48" s="58">
        <v>1202</v>
      </c>
      <c r="AF48" s="58">
        <v>1191</v>
      </c>
      <c r="AG48" s="58">
        <v>1193</v>
      </c>
      <c r="AH48" s="27">
        <v>1196</v>
      </c>
      <c r="AI48" s="27">
        <v>1202</v>
      </c>
      <c r="AJ48" s="27">
        <v>1209</v>
      </c>
    </row>
    <row r="49" spans="1:36">
      <c r="A49" s="27">
        <v>44</v>
      </c>
      <c r="B49" s="27" t="s">
        <v>59</v>
      </c>
      <c r="C49" s="27">
        <v>951</v>
      </c>
      <c r="D49" s="27">
        <v>994</v>
      </c>
      <c r="E49" s="27">
        <v>972</v>
      </c>
      <c r="F49" s="27">
        <v>949</v>
      </c>
      <c r="G49" s="27">
        <v>976</v>
      </c>
      <c r="H49" s="27">
        <v>962</v>
      </c>
      <c r="I49" s="27">
        <v>1011</v>
      </c>
      <c r="J49" s="27">
        <v>971</v>
      </c>
      <c r="K49" s="27">
        <v>963</v>
      </c>
      <c r="L49" s="27">
        <v>1040</v>
      </c>
      <c r="M49" s="27">
        <v>967</v>
      </c>
      <c r="N49" s="27">
        <v>834</v>
      </c>
      <c r="O49" s="27">
        <v>856</v>
      </c>
      <c r="P49" s="27">
        <v>826</v>
      </c>
      <c r="Q49" s="27">
        <v>744</v>
      </c>
      <c r="R49" s="27">
        <v>751</v>
      </c>
      <c r="S49" s="27">
        <v>829</v>
      </c>
      <c r="T49" s="27">
        <v>749</v>
      </c>
      <c r="U49" s="27">
        <v>704</v>
      </c>
      <c r="V49" s="27">
        <v>705</v>
      </c>
      <c r="W49" s="67">
        <v>749</v>
      </c>
      <c r="X49" s="27">
        <v>764</v>
      </c>
      <c r="Y49" s="58">
        <v>702</v>
      </c>
      <c r="Z49" s="58">
        <v>799</v>
      </c>
      <c r="AA49" s="58">
        <v>754</v>
      </c>
      <c r="AB49" s="58">
        <v>694</v>
      </c>
      <c r="AC49" s="58">
        <v>678.66666666666663</v>
      </c>
      <c r="AD49" s="58">
        <v>647</v>
      </c>
      <c r="AE49" s="58">
        <v>644</v>
      </c>
      <c r="AF49" s="58">
        <v>637</v>
      </c>
      <c r="AG49" s="58">
        <v>635</v>
      </c>
      <c r="AH49" s="27">
        <v>632</v>
      </c>
      <c r="AI49" s="27">
        <v>629</v>
      </c>
      <c r="AJ49" s="27">
        <v>627</v>
      </c>
    </row>
    <row r="50" spans="1:36">
      <c r="A50" s="27">
        <v>45</v>
      </c>
      <c r="B50" s="27" t="s">
        <v>60</v>
      </c>
      <c r="C50" s="27">
        <v>565</v>
      </c>
      <c r="D50" s="27">
        <v>596</v>
      </c>
      <c r="E50" s="27">
        <v>648</v>
      </c>
      <c r="F50" s="27">
        <v>684</v>
      </c>
      <c r="G50" s="27">
        <v>709</v>
      </c>
      <c r="H50" s="27">
        <v>752</v>
      </c>
      <c r="I50" s="27">
        <v>689</v>
      </c>
      <c r="J50" s="27">
        <v>763</v>
      </c>
      <c r="K50" s="27">
        <v>724</v>
      </c>
      <c r="L50" s="27">
        <v>703</v>
      </c>
      <c r="M50" s="27">
        <v>609</v>
      </c>
      <c r="N50" s="27">
        <v>683</v>
      </c>
      <c r="O50" s="27">
        <v>687</v>
      </c>
      <c r="P50" s="27">
        <v>688</v>
      </c>
      <c r="Q50" s="27">
        <v>738</v>
      </c>
      <c r="R50" s="27">
        <v>769</v>
      </c>
      <c r="S50" s="27">
        <v>753</v>
      </c>
      <c r="T50" s="27">
        <v>721</v>
      </c>
      <c r="U50" s="27">
        <v>704</v>
      </c>
      <c r="V50" s="27">
        <v>670</v>
      </c>
      <c r="W50" s="67">
        <v>725</v>
      </c>
      <c r="X50" s="27">
        <v>765</v>
      </c>
      <c r="Y50" s="58">
        <v>785</v>
      </c>
      <c r="Z50" s="58">
        <v>825</v>
      </c>
      <c r="AA50" s="58">
        <v>787</v>
      </c>
      <c r="AB50" s="58">
        <v>814</v>
      </c>
      <c r="AC50" s="58">
        <v>797.33333333333326</v>
      </c>
      <c r="AD50" s="58">
        <v>811</v>
      </c>
      <c r="AE50" s="58">
        <v>826</v>
      </c>
      <c r="AF50" s="58">
        <v>828</v>
      </c>
      <c r="AG50" s="58">
        <v>838</v>
      </c>
      <c r="AH50" s="27">
        <v>849</v>
      </c>
      <c r="AI50" s="27">
        <v>861</v>
      </c>
      <c r="AJ50" s="27">
        <v>871</v>
      </c>
    </row>
    <row r="51" spans="1:36">
      <c r="A51" s="27">
        <v>46</v>
      </c>
      <c r="B51" s="27" t="s">
        <v>61</v>
      </c>
      <c r="C51" s="27">
        <v>2342</v>
      </c>
      <c r="D51" s="27">
        <v>2276</v>
      </c>
      <c r="E51" s="27">
        <v>2322</v>
      </c>
      <c r="F51" s="27">
        <v>2458</v>
      </c>
      <c r="G51" s="27">
        <v>2516</v>
      </c>
      <c r="H51" s="27">
        <v>2450</v>
      </c>
      <c r="I51" s="27">
        <v>2513</v>
      </c>
      <c r="J51" s="27">
        <v>2440</v>
      </c>
      <c r="K51" s="27">
        <v>2482</v>
      </c>
      <c r="L51" s="27">
        <v>2474</v>
      </c>
      <c r="M51" s="27">
        <v>2421</v>
      </c>
      <c r="N51" s="27">
        <v>2438</v>
      </c>
      <c r="O51" s="27">
        <v>2365</v>
      </c>
      <c r="P51" s="27">
        <v>2341</v>
      </c>
      <c r="Q51" s="27">
        <v>2361</v>
      </c>
      <c r="R51" s="27">
        <v>2177</v>
      </c>
      <c r="S51" s="27">
        <v>2364</v>
      </c>
      <c r="T51" s="27">
        <v>2413</v>
      </c>
      <c r="U51" s="27">
        <v>2397</v>
      </c>
      <c r="V51" s="27">
        <v>2500</v>
      </c>
      <c r="W51" s="67">
        <v>2590</v>
      </c>
      <c r="X51" s="27">
        <v>2796</v>
      </c>
      <c r="Y51" s="58">
        <v>2793</v>
      </c>
      <c r="Z51" s="58">
        <v>2824</v>
      </c>
      <c r="AA51" s="58">
        <v>2631</v>
      </c>
      <c r="AB51" s="58">
        <v>2668</v>
      </c>
      <c r="AC51" s="58">
        <v>2532.333333333333</v>
      </c>
      <c r="AD51" s="58">
        <v>2536</v>
      </c>
      <c r="AE51" s="58">
        <v>2533</v>
      </c>
      <c r="AF51" s="58">
        <v>2506</v>
      </c>
      <c r="AG51" s="58">
        <v>2519</v>
      </c>
      <c r="AH51" s="27">
        <v>2538</v>
      </c>
      <c r="AI51" s="27">
        <v>2556</v>
      </c>
      <c r="AJ51" s="27">
        <v>2574</v>
      </c>
    </row>
    <row r="52" spans="1:36">
      <c r="A52" s="27">
        <v>47</v>
      </c>
      <c r="B52" s="27" t="s">
        <v>62</v>
      </c>
      <c r="C52" s="27">
        <v>450</v>
      </c>
      <c r="D52" s="27">
        <v>463</v>
      </c>
      <c r="E52" s="27">
        <v>455</v>
      </c>
      <c r="F52" s="27">
        <v>528</v>
      </c>
      <c r="G52" s="27">
        <v>528</v>
      </c>
      <c r="H52" s="27">
        <v>563</v>
      </c>
      <c r="I52" s="27">
        <v>574</v>
      </c>
      <c r="J52" s="27">
        <v>569</v>
      </c>
      <c r="K52" s="27">
        <v>608</v>
      </c>
      <c r="L52" s="27">
        <v>542</v>
      </c>
      <c r="M52" s="27">
        <v>492</v>
      </c>
      <c r="N52" s="27">
        <v>497</v>
      </c>
      <c r="O52" s="27">
        <v>426</v>
      </c>
      <c r="P52" s="27">
        <v>502</v>
      </c>
      <c r="Q52" s="27">
        <v>498</v>
      </c>
      <c r="R52" s="27">
        <v>481</v>
      </c>
      <c r="S52" s="27">
        <v>481</v>
      </c>
      <c r="T52" s="27">
        <v>587</v>
      </c>
      <c r="U52" s="27">
        <v>548</v>
      </c>
      <c r="V52" s="27">
        <v>515</v>
      </c>
      <c r="W52" s="67">
        <v>606</v>
      </c>
      <c r="X52" s="27">
        <v>579</v>
      </c>
      <c r="Y52" s="58">
        <v>608</v>
      </c>
      <c r="Z52" s="58">
        <v>632</v>
      </c>
      <c r="AA52" s="58">
        <v>563</v>
      </c>
      <c r="AB52" s="58">
        <v>563</v>
      </c>
      <c r="AC52" s="58">
        <v>565</v>
      </c>
      <c r="AD52" s="58">
        <v>574</v>
      </c>
      <c r="AE52" s="58">
        <v>580</v>
      </c>
      <c r="AF52" s="58">
        <v>577</v>
      </c>
      <c r="AG52" s="58">
        <v>584</v>
      </c>
      <c r="AH52" s="27">
        <v>593</v>
      </c>
      <c r="AI52" s="27">
        <v>600</v>
      </c>
      <c r="AJ52" s="27">
        <v>607</v>
      </c>
    </row>
    <row r="53" spans="1:36">
      <c r="A53" s="27">
        <v>48</v>
      </c>
      <c r="B53" s="27" t="s">
        <v>63</v>
      </c>
      <c r="C53" s="27">
        <v>8396</v>
      </c>
      <c r="D53" s="27">
        <v>9143</v>
      </c>
      <c r="E53" s="27">
        <v>9306</v>
      </c>
      <c r="F53" s="27">
        <v>9921</v>
      </c>
      <c r="G53" s="27">
        <v>10599</v>
      </c>
      <c r="H53" s="27">
        <v>11100</v>
      </c>
      <c r="I53" s="27">
        <v>11857</v>
      </c>
      <c r="J53" s="27">
        <v>11840</v>
      </c>
      <c r="K53" s="27">
        <v>11808</v>
      </c>
      <c r="L53" s="27">
        <v>11943</v>
      </c>
      <c r="M53" s="27">
        <v>12075</v>
      </c>
      <c r="N53" s="27">
        <v>11672</v>
      </c>
      <c r="O53" s="27">
        <v>11679</v>
      </c>
      <c r="P53" s="27">
        <v>12277</v>
      </c>
      <c r="Q53" s="27">
        <v>12532</v>
      </c>
      <c r="R53" s="27">
        <v>13063</v>
      </c>
      <c r="S53" s="27">
        <v>13767</v>
      </c>
      <c r="T53" s="27">
        <v>14369</v>
      </c>
      <c r="U53" s="27">
        <v>14219</v>
      </c>
      <c r="V53" s="27">
        <v>14491</v>
      </c>
      <c r="W53" s="67">
        <v>15261</v>
      </c>
      <c r="X53" s="27">
        <v>16007</v>
      </c>
      <c r="Y53" s="58">
        <v>16800</v>
      </c>
      <c r="Z53" s="58">
        <v>17243</v>
      </c>
      <c r="AA53" s="58">
        <v>16543</v>
      </c>
      <c r="AB53" s="58">
        <v>15798</v>
      </c>
      <c r="AC53" s="58">
        <v>15611.666666666666</v>
      </c>
      <c r="AD53" s="58">
        <v>15738</v>
      </c>
      <c r="AE53" s="58">
        <v>15800</v>
      </c>
      <c r="AF53" s="58">
        <v>15802</v>
      </c>
      <c r="AG53" s="58">
        <v>16017</v>
      </c>
      <c r="AH53" s="27">
        <v>16275</v>
      </c>
      <c r="AI53" s="27">
        <v>16537</v>
      </c>
      <c r="AJ53" s="27">
        <v>16779</v>
      </c>
    </row>
    <row r="54" spans="1:36">
      <c r="A54" s="27">
        <v>49</v>
      </c>
      <c r="B54" s="27" t="s">
        <v>64</v>
      </c>
      <c r="C54" s="27">
        <v>1033</v>
      </c>
      <c r="D54" s="27">
        <v>1127</v>
      </c>
      <c r="E54" s="27">
        <v>1331</v>
      </c>
      <c r="F54" s="27">
        <v>1361</v>
      </c>
      <c r="G54" s="27">
        <v>1439</v>
      </c>
      <c r="H54" s="27">
        <v>1659</v>
      </c>
      <c r="I54" s="27">
        <v>1841</v>
      </c>
      <c r="J54" s="27">
        <v>1863</v>
      </c>
      <c r="K54" s="27">
        <v>1846</v>
      </c>
      <c r="L54" s="27">
        <v>1934</v>
      </c>
      <c r="M54" s="27">
        <v>1950</v>
      </c>
      <c r="N54" s="27">
        <v>2031</v>
      </c>
      <c r="O54" s="27">
        <v>2018</v>
      </c>
      <c r="P54" s="27">
        <v>2062</v>
      </c>
      <c r="Q54" s="27">
        <v>2290</v>
      </c>
      <c r="R54" s="27">
        <v>2305</v>
      </c>
      <c r="S54" s="27">
        <v>2437</v>
      </c>
      <c r="T54" s="27">
        <v>2777</v>
      </c>
      <c r="U54" s="27">
        <v>2784</v>
      </c>
      <c r="V54" s="27">
        <v>3031</v>
      </c>
      <c r="W54" s="67">
        <v>3293</v>
      </c>
      <c r="X54" s="27">
        <v>3470</v>
      </c>
      <c r="Y54" s="58">
        <v>3826</v>
      </c>
      <c r="Z54" s="58">
        <v>4173</v>
      </c>
      <c r="AA54" s="58">
        <v>4139</v>
      </c>
      <c r="AB54" s="58">
        <v>3964</v>
      </c>
      <c r="AC54" s="58">
        <v>3857</v>
      </c>
      <c r="AD54" s="58">
        <v>3939</v>
      </c>
      <c r="AE54" s="58">
        <v>4002</v>
      </c>
      <c r="AF54" s="58">
        <v>4055</v>
      </c>
      <c r="AG54" s="58">
        <v>4179</v>
      </c>
      <c r="AH54" s="27">
        <v>4317</v>
      </c>
      <c r="AI54" s="27">
        <v>4455</v>
      </c>
      <c r="AJ54" s="27">
        <v>4584</v>
      </c>
    </row>
    <row r="55" spans="1:36">
      <c r="A55" s="27">
        <v>50</v>
      </c>
      <c r="B55" s="27" t="s">
        <v>65</v>
      </c>
      <c r="C55" s="27">
        <v>8702</v>
      </c>
      <c r="D55" s="27">
        <v>9738</v>
      </c>
      <c r="E55" s="27">
        <v>10136</v>
      </c>
      <c r="F55" s="27">
        <v>11041</v>
      </c>
      <c r="G55" s="27">
        <v>11857</v>
      </c>
      <c r="H55" s="27">
        <v>12479</v>
      </c>
      <c r="I55" s="27">
        <v>12979</v>
      </c>
      <c r="J55" s="27">
        <v>12467</v>
      </c>
      <c r="K55" s="27">
        <v>12262</v>
      </c>
      <c r="L55" s="27">
        <v>12404</v>
      </c>
      <c r="M55" s="27">
        <v>12738</v>
      </c>
      <c r="N55" s="27">
        <v>12304</v>
      </c>
      <c r="O55" s="27">
        <v>12433</v>
      </c>
      <c r="P55" s="27">
        <v>12776</v>
      </c>
      <c r="Q55" s="27">
        <v>12847</v>
      </c>
      <c r="R55" s="27">
        <v>12911</v>
      </c>
      <c r="S55" s="27">
        <v>13242</v>
      </c>
      <c r="T55" s="27">
        <v>13770</v>
      </c>
      <c r="U55" s="27">
        <v>13743</v>
      </c>
      <c r="V55" s="27">
        <v>14376</v>
      </c>
      <c r="W55" s="67">
        <v>14861</v>
      </c>
      <c r="X55" s="27">
        <v>15148</v>
      </c>
      <c r="Y55" s="58">
        <v>15533</v>
      </c>
      <c r="Z55" s="58">
        <v>15955</v>
      </c>
      <c r="AA55" s="58">
        <v>15273</v>
      </c>
      <c r="AB55" s="58">
        <v>14351</v>
      </c>
      <c r="AC55" s="58">
        <v>14416</v>
      </c>
      <c r="AD55" s="58">
        <v>14235</v>
      </c>
      <c r="AE55" s="58">
        <v>14226</v>
      </c>
      <c r="AF55" s="58">
        <v>14185</v>
      </c>
      <c r="AG55" s="58">
        <v>14314</v>
      </c>
      <c r="AH55" s="27">
        <v>14477</v>
      </c>
      <c r="AI55" s="27">
        <v>14638</v>
      </c>
      <c r="AJ55" s="27">
        <v>14771</v>
      </c>
    </row>
    <row r="56" spans="1:36">
      <c r="A56" s="27">
        <v>51</v>
      </c>
      <c r="B56" s="27" t="s">
        <v>66</v>
      </c>
      <c r="C56" s="27">
        <v>2209</v>
      </c>
      <c r="D56" s="27">
        <v>2372</v>
      </c>
      <c r="E56" s="27">
        <v>2447</v>
      </c>
      <c r="F56" s="27">
        <v>2526</v>
      </c>
      <c r="G56" s="27">
        <v>2830</v>
      </c>
      <c r="H56" s="27">
        <v>3007</v>
      </c>
      <c r="I56" s="27">
        <v>3029</v>
      </c>
      <c r="J56" s="27">
        <v>3053</v>
      </c>
      <c r="K56" s="27">
        <v>3031</v>
      </c>
      <c r="L56" s="27">
        <v>3019</v>
      </c>
      <c r="M56" s="27">
        <v>3199</v>
      </c>
      <c r="N56" s="27">
        <v>3304</v>
      </c>
      <c r="O56" s="27">
        <v>3246</v>
      </c>
      <c r="P56" s="27">
        <v>3302</v>
      </c>
      <c r="Q56" s="27">
        <v>3425</v>
      </c>
      <c r="R56" s="27">
        <v>3511</v>
      </c>
      <c r="S56" s="27">
        <v>3607</v>
      </c>
      <c r="T56" s="27">
        <v>3772</v>
      </c>
      <c r="U56" s="27">
        <v>3912</v>
      </c>
      <c r="V56" s="27">
        <v>3927</v>
      </c>
      <c r="W56" s="67">
        <v>4438</v>
      </c>
      <c r="X56" s="27">
        <v>4739</v>
      </c>
      <c r="Y56" s="58">
        <v>5057</v>
      </c>
      <c r="Z56" s="58">
        <v>5503</v>
      </c>
      <c r="AA56" s="58">
        <v>5390</v>
      </c>
      <c r="AB56" s="58">
        <v>5003</v>
      </c>
      <c r="AC56" s="58">
        <v>4980.6666666666661</v>
      </c>
      <c r="AD56" s="58">
        <v>4974</v>
      </c>
      <c r="AE56" s="58">
        <v>5004</v>
      </c>
      <c r="AF56" s="58">
        <v>5025</v>
      </c>
      <c r="AG56" s="58">
        <v>5117</v>
      </c>
      <c r="AH56" s="27">
        <v>5228</v>
      </c>
      <c r="AI56" s="27">
        <v>5337</v>
      </c>
      <c r="AJ56" s="27">
        <v>5426</v>
      </c>
    </row>
    <row r="57" spans="1:36">
      <c r="A57" s="27">
        <v>52</v>
      </c>
      <c r="B57" s="27" t="s">
        <v>67</v>
      </c>
      <c r="C57" s="27">
        <v>8015</v>
      </c>
      <c r="D57" s="27">
        <v>8765</v>
      </c>
      <c r="E57" s="27">
        <v>8900</v>
      </c>
      <c r="F57" s="27">
        <v>9425</v>
      </c>
      <c r="G57" s="27">
        <v>9713</v>
      </c>
      <c r="H57" s="27">
        <v>10037</v>
      </c>
      <c r="I57" s="27">
        <v>10264</v>
      </c>
      <c r="J57" s="27">
        <v>10151</v>
      </c>
      <c r="K57" s="27">
        <v>9753</v>
      </c>
      <c r="L57" s="27">
        <v>9655</v>
      </c>
      <c r="M57" s="27">
        <v>9421</v>
      </c>
      <c r="N57" s="27">
        <v>9256</v>
      </c>
      <c r="O57" s="27">
        <v>9180</v>
      </c>
      <c r="P57" s="27">
        <v>9296</v>
      </c>
      <c r="Q57" s="27">
        <v>9335</v>
      </c>
      <c r="R57" s="27">
        <v>9394</v>
      </c>
      <c r="S57" s="27">
        <v>9370</v>
      </c>
      <c r="T57" s="27">
        <v>9554</v>
      </c>
      <c r="U57" s="27">
        <v>9136</v>
      </c>
      <c r="V57" s="27">
        <v>9020</v>
      </c>
      <c r="W57" s="67">
        <v>9137</v>
      </c>
      <c r="X57" s="27">
        <v>9121</v>
      </c>
      <c r="Y57" s="58">
        <v>9279</v>
      </c>
      <c r="Z57" s="58">
        <v>9603</v>
      </c>
      <c r="AA57" s="58">
        <v>9172</v>
      </c>
      <c r="AB57" s="58">
        <v>8756</v>
      </c>
      <c r="AC57" s="58">
        <v>8605.6666666666661</v>
      </c>
      <c r="AD57" s="58">
        <v>8356</v>
      </c>
      <c r="AE57" s="58">
        <v>8300</v>
      </c>
      <c r="AF57" s="58">
        <v>8186</v>
      </c>
      <c r="AG57" s="58">
        <v>8164</v>
      </c>
      <c r="AH57" s="27">
        <v>8149</v>
      </c>
      <c r="AI57" s="27">
        <v>8130</v>
      </c>
      <c r="AJ57" s="27">
        <v>8101</v>
      </c>
    </row>
    <row r="58" spans="1:36">
      <c r="A58" s="27">
        <v>53</v>
      </c>
      <c r="B58" s="27" t="s">
        <v>68</v>
      </c>
      <c r="C58" s="27">
        <v>5378</v>
      </c>
      <c r="D58" s="27">
        <v>5569</v>
      </c>
      <c r="E58" s="27">
        <v>5709</v>
      </c>
      <c r="F58" s="27">
        <v>5641</v>
      </c>
      <c r="G58" s="27">
        <v>5998</v>
      </c>
      <c r="H58" s="27">
        <v>6241</v>
      </c>
      <c r="I58" s="27">
        <v>6497</v>
      </c>
      <c r="J58" s="27">
        <v>6342</v>
      </c>
      <c r="K58" s="27">
        <v>6176</v>
      </c>
      <c r="L58" s="27">
        <v>6315</v>
      </c>
      <c r="M58" s="27">
        <v>6208</v>
      </c>
      <c r="N58" s="27">
        <v>6130</v>
      </c>
      <c r="O58" s="27">
        <v>6096</v>
      </c>
      <c r="P58" s="27">
        <v>6454</v>
      </c>
      <c r="Q58" s="27">
        <v>6484</v>
      </c>
      <c r="R58" s="27">
        <v>6539</v>
      </c>
      <c r="S58" s="27">
        <v>6818</v>
      </c>
      <c r="T58" s="27">
        <v>6877</v>
      </c>
      <c r="U58" s="27">
        <v>6875</v>
      </c>
      <c r="V58" s="27">
        <v>6908</v>
      </c>
      <c r="W58" s="67">
        <v>7143</v>
      </c>
      <c r="X58" s="27">
        <v>7523</v>
      </c>
      <c r="Y58" s="58">
        <v>8190</v>
      </c>
      <c r="Z58" s="58">
        <v>8570</v>
      </c>
      <c r="AA58" s="58">
        <v>8218</v>
      </c>
      <c r="AB58" s="58">
        <v>7663</v>
      </c>
      <c r="AC58" s="58">
        <v>7386.333333333333</v>
      </c>
      <c r="AD58" s="58">
        <v>7164</v>
      </c>
      <c r="AE58" s="58">
        <v>7178</v>
      </c>
      <c r="AF58" s="58">
        <v>7158</v>
      </c>
      <c r="AG58" s="58">
        <v>7238</v>
      </c>
      <c r="AH58" s="27">
        <v>7335</v>
      </c>
      <c r="AI58" s="27">
        <v>7433</v>
      </c>
      <c r="AJ58" s="27">
        <v>7527</v>
      </c>
    </row>
    <row r="59" spans="1:36">
      <c r="A59" s="27">
        <v>54</v>
      </c>
      <c r="B59" s="27" t="s">
        <v>69</v>
      </c>
      <c r="C59" s="27">
        <v>836</v>
      </c>
      <c r="D59" s="27">
        <v>839</v>
      </c>
      <c r="E59" s="27">
        <v>872</v>
      </c>
      <c r="F59" s="27">
        <v>905</v>
      </c>
      <c r="G59" s="27">
        <v>947</v>
      </c>
      <c r="H59" s="27">
        <v>900</v>
      </c>
      <c r="I59" s="27">
        <v>1016</v>
      </c>
      <c r="J59" s="27">
        <v>999</v>
      </c>
      <c r="K59" s="27">
        <v>999</v>
      </c>
      <c r="L59" s="27">
        <v>966</v>
      </c>
      <c r="M59" s="27">
        <v>897</v>
      </c>
      <c r="N59" s="27">
        <v>946</v>
      </c>
      <c r="O59" s="27">
        <v>882</v>
      </c>
      <c r="P59" s="27">
        <v>942</v>
      </c>
      <c r="Q59" s="27">
        <v>906</v>
      </c>
      <c r="R59" s="27">
        <v>945</v>
      </c>
      <c r="S59" s="27">
        <v>902</v>
      </c>
      <c r="T59" s="27">
        <v>892</v>
      </c>
      <c r="U59" s="27">
        <v>913</v>
      </c>
      <c r="V59" s="27">
        <v>908</v>
      </c>
      <c r="W59" s="67">
        <v>960</v>
      </c>
      <c r="X59" s="27">
        <v>1001</v>
      </c>
      <c r="Y59" s="58">
        <v>1040</v>
      </c>
      <c r="Z59" s="58">
        <v>1099</v>
      </c>
      <c r="AA59" s="58">
        <v>1035</v>
      </c>
      <c r="AB59" s="58">
        <v>998</v>
      </c>
      <c r="AC59" s="58">
        <v>952.33333333333326</v>
      </c>
      <c r="AD59" s="58">
        <v>964</v>
      </c>
      <c r="AE59" s="58">
        <v>967</v>
      </c>
      <c r="AF59" s="58">
        <v>952</v>
      </c>
      <c r="AG59" s="58">
        <v>951</v>
      </c>
      <c r="AH59" s="27">
        <v>953</v>
      </c>
      <c r="AI59" s="27">
        <v>955</v>
      </c>
      <c r="AJ59" s="27">
        <v>956</v>
      </c>
    </row>
    <row r="60" spans="1:36">
      <c r="A60" s="27">
        <v>55</v>
      </c>
      <c r="B60" s="27" t="s">
        <v>70</v>
      </c>
      <c r="C60" s="27">
        <v>854</v>
      </c>
      <c r="D60" s="27">
        <v>957</v>
      </c>
      <c r="E60" s="27">
        <v>931</v>
      </c>
      <c r="F60" s="27">
        <v>990</v>
      </c>
      <c r="G60" s="27">
        <v>1030</v>
      </c>
      <c r="H60" s="27">
        <v>1171</v>
      </c>
      <c r="I60" s="27">
        <v>1126</v>
      </c>
      <c r="J60" s="27">
        <v>1157</v>
      </c>
      <c r="K60" s="27">
        <v>1162</v>
      </c>
      <c r="L60" s="27">
        <v>1145</v>
      </c>
      <c r="M60" s="27">
        <v>1048</v>
      </c>
      <c r="N60" s="27">
        <v>1124</v>
      </c>
      <c r="O60" s="27">
        <v>1167</v>
      </c>
      <c r="P60" s="27">
        <v>1194</v>
      </c>
      <c r="Q60" s="27">
        <v>1142</v>
      </c>
      <c r="R60" s="27">
        <v>1264</v>
      </c>
      <c r="S60" s="27">
        <v>1233</v>
      </c>
      <c r="T60" s="27">
        <v>1289</v>
      </c>
      <c r="U60" s="27">
        <v>1366</v>
      </c>
      <c r="V60" s="27">
        <v>1472</v>
      </c>
      <c r="W60" s="67">
        <v>1518</v>
      </c>
      <c r="X60" s="27">
        <v>1720</v>
      </c>
      <c r="Y60" s="58">
        <v>1749</v>
      </c>
      <c r="Z60" s="58">
        <v>1822</v>
      </c>
      <c r="AA60" s="58">
        <v>1840</v>
      </c>
      <c r="AB60" s="58">
        <v>1800</v>
      </c>
      <c r="AC60" s="58">
        <v>1832.6666666666665</v>
      </c>
      <c r="AD60" s="58">
        <v>1912</v>
      </c>
      <c r="AE60" s="58">
        <v>1965</v>
      </c>
      <c r="AF60" s="58">
        <v>2000</v>
      </c>
      <c r="AG60" s="58">
        <v>2056</v>
      </c>
      <c r="AH60" s="27">
        <v>2112</v>
      </c>
      <c r="AI60" s="27">
        <v>2172</v>
      </c>
      <c r="AJ60" s="27">
        <v>2226</v>
      </c>
    </row>
    <row r="61" spans="1:36">
      <c r="A61" s="27">
        <v>56</v>
      </c>
      <c r="B61" s="27" t="s">
        <v>71</v>
      </c>
      <c r="C61" s="27">
        <v>1714</v>
      </c>
      <c r="D61" s="27">
        <v>1860</v>
      </c>
      <c r="E61" s="27">
        <v>1908</v>
      </c>
      <c r="F61" s="27">
        <v>1964</v>
      </c>
      <c r="G61" s="27">
        <v>2154</v>
      </c>
      <c r="H61" s="27">
        <v>2242</v>
      </c>
      <c r="I61" s="27">
        <v>2413</v>
      </c>
      <c r="J61" s="27">
        <v>2378</v>
      </c>
      <c r="K61" s="27">
        <v>2306</v>
      </c>
      <c r="L61" s="27">
        <v>2284</v>
      </c>
      <c r="M61" s="27">
        <v>2301</v>
      </c>
      <c r="N61" s="27">
        <v>2134</v>
      </c>
      <c r="O61" s="27">
        <v>2070</v>
      </c>
      <c r="P61" s="27">
        <v>2241</v>
      </c>
      <c r="Q61" s="27">
        <v>2148</v>
      </c>
      <c r="R61" s="27">
        <v>2219</v>
      </c>
      <c r="S61" s="27">
        <v>2214</v>
      </c>
      <c r="T61" s="27">
        <v>2235</v>
      </c>
      <c r="U61" s="27">
        <v>2272</v>
      </c>
      <c r="V61" s="27">
        <v>2347</v>
      </c>
      <c r="W61" s="67">
        <v>2727</v>
      </c>
      <c r="X61" s="27">
        <v>2953</v>
      </c>
      <c r="Y61" s="58">
        <v>3336</v>
      </c>
      <c r="Z61" s="58">
        <v>3652</v>
      </c>
      <c r="AA61" s="58">
        <v>3518</v>
      </c>
      <c r="AB61" s="58">
        <v>3149</v>
      </c>
      <c r="AC61" s="58">
        <v>3233.6666666666665</v>
      </c>
      <c r="AD61" s="58">
        <v>3249</v>
      </c>
      <c r="AE61" s="58">
        <v>3281</v>
      </c>
      <c r="AF61" s="58">
        <v>3306</v>
      </c>
      <c r="AG61" s="58">
        <v>3387</v>
      </c>
      <c r="AH61" s="27">
        <v>3482</v>
      </c>
      <c r="AI61" s="27">
        <v>3577</v>
      </c>
      <c r="AJ61" s="27">
        <v>3657</v>
      </c>
    </row>
    <row r="62" spans="1:36">
      <c r="A62" s="27">
        <v>57</v>
      </c>
      <c r="B62" s="27" t="s">
        <v>72</v>
      </c>
      <c r="C62" s="27">
        <v>1052</v>
      </c>
      <c r="D62" s="27">
        <v>1088</v>
      </c>
      <c r="E62" s="27">
        <v>1113</v>
      </c>
      <c r="F62" s="27">
        <v>1205</v>
      </c>
      <c r="G62" s="27">
        <v>1184</v>
      </c>
      <c r="H62" s="27">
        <v>1284</v>
      </c>
      <c r="I62" s="27">
        <v>1275</v>
      </c>
      <c r="J62" s="27">
        <v>1279</v>
      </c>
      <c r="K62" s="27">
        <v>1284</v>
      </c>
      <c r="L62" s="27">
        <v>1356</v>
      </c>
      <c r="M62" s="27">
        <v>1344</v>
      </c>
      <c r="N62" s="27">
        <v>1330</v>
      </c>
      <c r="O62" s="27">
        <v>1405</v>
      </c>
      <c r="P62" s="27">
        <v>1430</v>
      </c>
      <c r="Q62" s="27">
        <v>1501</v>
      </c>
      <c r="R62" s="27">
        <v>1590</v>
      </c>
      <c r="S62" s="27">
        <v>1497</v>
      </c>
      <c r="T62" s="27">
        <v>1497</v>
      </c>
      <c r="U62" s="27">
        <v>1563</v>
      </c>
      <c r="V62" s="27">
        <v>1581</v>
      </c>
      <c r="W62" s="67">
        <v>1646</v>
      </c>
      <c r="X62" s="27">
        <v>1699</v>
      </c>
      <c r="Y62" s="58">
        <v>1829</v>
      </c>
      <c r="Z62" s="58">
        <v>1901</v>
      </c>
      <c r="AA62" s="58">
        <v>1890</v>
      </c>
      <c r="AB62" s="58">
        <v>1813</v>
      </c>
      <c r="AC62" s="58">
        <v>2107.6666666666665</v>
      </c>
      <c r="AD62" s="58">
        <v>2275</v>
      </c>
      <c r="AE62" s="58">
        <v>2295</v>
      </c>
      <c r="AF62" s="58">
        <v>2298</v>
      </c>
      <c r="AG62" s="58">
        <v>2327</v>
      </c>
      <c r="AH62" s="27">
        <v>2360</v>
      </c>
      <c r="AI62" s="27">
        <v>2394</v>
      </c>
      <c r="AJ62" s="27">
        <v>2424</v>
      </c>
    </row>
    <row r="63" spans="1:36">
      <c r="A63" s="27">
        <v>58</v>
      </c>
      <c r="B63" s="27" t="s">
        <v>73</v>
      </c>
      <c r="C63" s="27">
        <v>2183</v>
      </c>
      <c r="D63" s="27">
        <v>2456</v>
      </c>
      <c r="E63" s="27">
        <v>2446</v>
      </c>
      <c r="F63" s="27">
        <v>2469</v>
      </c>
      <c r="G63" s="27">
        <v>2579</v>
      </c>
      <c r="H63" s="27">
        <v>2599</v>
      </c>
      <c r="I63" s="27">
        <v>2834</v>
      </c>
      <c r="J63" s="27">
        <v>2760</v>
      </c>
      <c r="K63" s="27">
        <v>2684</v>
      </c>
      <c r="L63" s="27">
        <v>2540</v>
      </c>
      <c r="M63" s="27">
        <v>2585</v>
      </c>
      <c r="N63" s="27">
        <v>2535</v>
      </c>
      <c r="O63" s="27">
        <v>2471</v>
      </c>
      <c r="P63" s="27">
        <v>2595</v>
      </c>
      <c r="Q63" s="27">
        <v>2544</v>
      </c>
      <c r="R63" s="27">
        <v>2614</v>
      </c>
      <c r="S63" s="27">
        <v>2702</v>
      </c>
      <c r="T63" s="27">
        <v>2751</v>
      </c>
      <c r="U63" s="27">
        <v>2803</v>
      </c>
      <c r="V63" s="27">
        <v>2946</v>
      </c>
      <c r="W63" s="67">
        <v>3000</v>
      </c>
      <c r="X63" s="27">
        <v>2937</v>
      </c>
      <c r="Y63" s="58">
        <v>3096</v>
      </c>
      <c r="Z63" s="58">
        <v>3308</v>
      </c>
      <c r="AA63" s="58">
        <v>3127</v>
      </c>
      <c r="AB63" s="58">
        <v>2910</v>
      </c>
      <c r="AC63" s="58">
        <v>2626.333333333333</v>
      </c>
      <c r="AD63" s="58">
        <v>2453</v>
      </c>
      <c r="AE63" s="58">
        <v>2460</v>
      </c>
      <c r="AF63" s="58">
        <v>2451</v>
      </c>
      <c r="AG63" s="58">
        <v>2476</v>
      </c>
      <c r="AH63" s="27">
        <v>2507</v>
      </c>
      <c r="AI63" s="27">
        <v>2536</v>
      </c>
      <c r="AJ63" s="27">
        <v>2559</v>
      </c>
    </row>
    <row r="64" spans="1:36">
      <c r="A64" s="27">
        <v>59</v>
      </c>
      <c r="B64" s="27" t="s">
        <v>74</v>
      </c>
      <c r="C64" s="27">
        <v>2888</v>
      </c>
      <c r="D64" s="27">
        <v>3134</v>
      </c>
      <c r="E64" s="27">
        <v>3325</v>
      </c>
      <c r="F64" s="27">
        <v>3530</v>
      </c>
      <c r="G64" s="27">
        <v>3878</v>
      </c>
      <c r="H64" s="27">
        <v>4076</v>
      </c>
      <c r="I64" s="27">
        <v>4381</v>
      </c>
      <c r="J64" s="27">
        <v>4243</v>
      </c>
      <c r="K64" s="27">
        <v>4262</v>
      </c>
      <c r="L64" s="27">
        <v>4304</v>
      </c>
      <c r="M64" s="27">
        <v>4474</v>
      </c>
      <c r="N64" s="27">
        <v>4406</v>
      </c>
      <c r="O64" s="27">
        <v>4329</v>
      </c>
      <c r="P64" s="27">
        <v>4454</v>
      </c>
      <c r="Q64" s="27">
        <v>4242</v>
      </c>
      <c r="R64" s="27">
        <v>4446</v>
      </c>
      <c r="S64" s="27">
        <v>4538</v>
      </c>
      <c r="T64" s="27">
        <v>4587</v>
      </c>
      <c r="U64" s="27">
        <v>4408</v>
      </c>
      <c r="V64" s="27">
        <v>4647</v>
      </c>
      <c r="W64" s="67">
        <v>4615</v>
      </c>
      <c r="X64" s="27">
        <v>4807</v>
      </c>
      <c r="Y64" s="58">
        <v>4848</v>
      </c>
      <c r="Z64" s="58">
        <v>4766</v>
      </c>
      <c r="AA64" s="58">
        <v>4785</v>
      </c>
      <c r="AB64" s="58">
        <v>4492</v>
      </c>
      <c r="AC64" s="58">
        <v>4227.333333333333</v>
      </c>
      <c r="AD64" s="58">
        <v>4160</v>
      </c>
      <c r="AE64" s="58">
        <v>4157</v>
      </c>
      <c r="AF64" s="58">
        <v>4136</v>
      </c>
      <c r="AG64" s="58">
        <v>4169</v>
      </c>
      <c r="AH64" s="27">
        <v>4210</v>
      </c>
      <c r="AI64" s="27">
        <v>4250</v>
      </c>
      <c r="AJ64" s="27">
        <v>4282</v>
      </c>
    </row>
    <row r="65" spans="1:36">
      <c r="A65" s="27">
        <v>60</v>
      </c>
      <c r="B65" s="27" t="s">
        <v>75</v>
      </c>
      <c r="C65" s="27">
        <v>370</v>
      </c>
      <c r="D65" s="27">
        <v>363</v>
      </c>
      <c r="E65" s="27">
        <v>347</v>
      </c>
      <c r="F65" s="27">
        <v>395</v>
      </c>
      <c r="G65" s="27">
        <v>410</v>
      </c>
      <c r="H65" s="27">
        <v>423</v>
      </c>
      <c r="I65" s="27">
        <v>418</v>
      </c>
      <c r="J65" s="27">
        <v>455</v>
      </c>
      <c r="K65" s="27">
        <v>435</v>
      </c>
      <c r="L65" s="27">
        <v>451</v>
      </c>
      <c r="M65" s="27">
        <v>422</v>
      </c>
      <c r="N65" s="27">
        <v>407</v>
      </c>
      <c r="O65" s="27">
        <v>395</v>
      </c>
      <c r="P65" s="27">
        <v>409</v>
      </c>
      <c r="Q65" s="27">
        <v>400</v>
      </c>
      <c r="R65" s="27">
        <v>425</v>
      </c>
      <c r="S65" s="27">
        <v>465</v>
      </c>
      <c r="T65" s="27">
        <v>440</v>
      </c>
      <c r="U65" s="27">
        <v>472</v>
      </c>
      <c r="V65" s="27">
        <v>461</v>
      </c>
      <c r="W65" s="67">
        <v>492</v>
      </c>
      <c r="X65" s="27">
        <v>497</v>
      </c>
      <c r="Y65" s="58">
        <v>521</v>
      </c>
      <c r="Z65" s="58">
        <v>557</v>
      </c>
      <c r="AA65" s="58">
        <v>510</v>
      </c>
      <c r="AB65" s="58">
        <v>502</v>
      </c>
      <c r="AC65" s="58">
        <v>517.66666666666663</v>
      </c>
      <c r="AD65" s="58">
        <v>558</v>
      </c>
      <c r="AE65" s="58">
        <v>577</v>
      </c>
      <c r="AF65" s="58">
        <v>588</v>
      </c>
      <c r="AG65" s="58">
        <v>609</v>
      </c>
      <c r="AH65" s="27">
        <v>632</v>
      </c>
      <c r="AI65" s="27">
        <v>654</v>
      </c>
      <c r="AJ65" s="27">
        <v>678</v>
      </c>
    </row>
    <row r="66" spans="1:36">
      <c r="A66" s="27">
        <v>61</v>
      </c>
      <c r="B66" s="27" t="s">
        <v>76</v>
      </c>
      <c r="C66" s="27">
        <v>326</v>
      </c>
      <c r="D66" s="27">
        <v>353</v>
      </c>
      <c r="E66" s="27">
        <v>338</v>
      </c>
      <c r="F66" s="27">
        <v>319</v>
      </c>
      <c r="G66" s="27">
        <v>317</v>
      </c>
      <c r="H66" s="27">
        <v>335</v>
      </c>
      <c r="I66" s="27">
        <v>370</v>
      </c>
      <c r="J66" s="27">
        <v>345</v>
      </c>
      <c r="K66" s="27">
        <v>349</v>
      </c>
      <c r="L66" s="27">
        <v>348</v>
      </c>
      <c r="M66" s="27">
        <v>352</v>
      </c>
      <c r="N66" s="27">
        <v>355</v>
      </c>
      <c r="O66" s="27">
        <v>385</v>
      </c>
      <c r="P66" s="27">
        <v>395</v>
      </c>
      <c r="Q66" s="27">
        <v>425</v>
      </c>
      <c r="R66" s="27">
        <v>471</v>
      </c>
      <c r="S66" s="27">
        <v>471</v>
      </c>
      <c r="T66" s="27">
        <v>476</v>
      </c>
      <c r="U66" s="27">
        <v>465</v>
      </c>
      <c r="V66" s="27">
        <v>464</v>
      </c>
      <c r="W66" s="67">
        <v>483</v>
      </c>
      <c r="X66" s="27">
        <v>490</v>
      </c>
      <c r="Y66" s="58">
        <v>478</v>
      </c>
      <c r="Z66" s="58">
        <v>524</v>
      </c>
      <c r="AA66" s="58">
        <v>554</v>
      </c>
      <c r="AB66" s="58">
        <v>511</v>
      </c>
      <c r="AC66" s="58">
        <v>486</v>
      </c>
      <c r="AD66" s="58">
        <v>497</v>
      </c>
      <c r="AE66" s="58">
        <v>512</v>
      </c>
      <c r="AF66" s="58">
        <v>511</v>
      </c>
      <c r="AG66" s="58">
        <v>512</v>
      </c>
      <c r="AH66" s="27">
        <v>512</v>
      </c>
      <c r="AI66" s="27">
        <v>510</v>
      </c>
      <c r="AJ66" s="27">
        <v>511</v>
      </c>
    </row>
    <row r="67" spans="1:36">
      <c r="A67" s="27">
        <v>62</v>
      </c>
      <c r="B67" s="27" t="s">
        <v>77</v>
      </c>
      <c r="C67" s="27">
        <v>292</v>
      </c>
      <c r="D67" s="27">
        <v>285</v>
      </c>
      <c r="E67" s="27">
        <v>292</v>
      </c>
      <c r="F67" s="27">
        <v>302</v>
      </c>
      <c r="G67" s="27">
        <v>315</v>
      </c>
      <c r="H67" s="27">
        <v>319</v>
      </c>
      <c r="I67" s="27">
        <v>272</v>
      </c>
      <c r="J67" s="27">
        <v>275</v>
      </c>
      <c r="K67" s="27">
        <v>264</v>
      </c>
      <c r="L67" s="27">
        <v>246</v>
      </c>
      <c r="M67" s="27">
        <v>257</v>
      </c>
      <c r="N67" s="27">
        <v>217</v>
      </c>
      <c r="O67" s="27">
        <v>223</v>
      </c>
      <c r="P67" s="27">
        <v>241</v>
      </c>
      <c r="Q67" s="27">
        <v>235</v>
      </c>
      <c r="R67" s="27">
        <v>211</v>
      </c>
      <c r="S67" s="27">
        <v>264</v>
      </c>
      <c r="T67" s="27">
        <v>263</v>
      </c>
      <c r="U67" s="27">
        <v>234</v>
      </c>
      <c r="V67" s="27">
        <v>218</v>
      </c>
      <c r="W67" s="67">
        <v>231</v>
      </c>
      <c r="X67" s="27">
        <v>230</v>
      </c>
      <c r="Y67" s="58">
        <v>258</v>
      </c>
      <c r="Z67" s="58">
        <v>275</v>
      </c>
      <c r="AA67" s="58">
        <v>281</v>
      </c>
      <c r="AB67" s="58">
        <v>292</v>
      </c>
      <c r="AC67" s="58">
        <v>274.33333333333331</v>
      </c>
      <c r="AD67" s="58">
        <v>262</v>
      </c>
      <c r="AE67" s="58">
        <v>263</v>
      </c>
      <c r="AF67" s="58">
        <v>259</v>
      </c>
      <c r="AG67" s="58">
        <v>259</v>
      </c>
      <c r="AH67" s="27">
        <v>260</v>
      </c>
      <c r="AI67" s="27">
        <v>260</v>
      </c>
      <c r="AJ67" s="27">
        <v>261</v>
      </c>
    </row>
    <row r="68" spans="1:36">
      <c r="A68" s="27">
        <v>63</v>
      </c>
      <c r="B68" s="27" t="s">
        <v>78</v>
      </c>
      <c r="C68" s="27">
        <v>147</v>
      </c>
      <c r="D68" s="27">
        <v>144</v>
      </c>
      <c r="E68" s="27">
        <v>121</v>
      </c>
      <c r="F68" s="27">
        <v>123</v>
      </c>
      <c r="G68" s="27">
        <v>130</v>
      </c>
      <c r="H68" s="27">
        <v>131</v>
      </c>
      <c r="I68" s="27">
        <v>129</v>
      </c>
      <c r="J68" s="27">
        <v>141</v>
      </c>
      <c r="K68" s="27">
        <v>131</v>
      </c>
      <c r="L68" s="27">
        <v>133</v>
      </c>
      <c r="M68" s="27">
        <v>127</v>
      </c>
      <c r="N68" s="27">
        <v>118</v>
      </c>
      <c r="O68" s="27">
        <v>122</v>
      </c>
      <c r="P68" s="27">
        <v>118</v>
      </c>
      <c r="Q68" s="27">
        <v>137</v>
      </c>
      <c r="R68" s="27">
        <v>172</v>
      </c>
      <c r="S68" s="27">
        <v>144</v>
      </c>
      <c r="T68" s="27">
        <v>142</v>
      </c>
      <c r="U68" s="27">
        <v>144</v>
      </c>
      <c r="V68" s="27">
        <v>148</v>
      </c>
      <c r="W68" s="67">
        <v>153</v>
      </c>
      <c r="X68" s="27">
        <v>161</v>
      </c>
      <c r="Y68" s="58">
        <v>166</v>
      </c>
      <c r="Z68" s="58">
        <v>174</v>
      </c>
      <c r="AA68" s="58">
        <v>183</v>
      </c>
      <c r="AB68" s="58">
        <v>160</v>
      </c>
      <c r="AC68" s="58">
        <v>169.33333333333331</v>
      </c>
      <c r="AD68" s="58">
        <v>170</v>
      </c>
      <c r="AE68" s="58">
        <v>171</v>
      </c>
      <c r="AF68" s="58">
        <v>171</v>
      </c>
      <c r="AG68" s="58">
        <v>173</v>
      </c>
      <c r="AH68" s="27">
        <v>176</v>
      </c>
      <c r="AI68" s="27">
        <v>178</v>
      </c>
      <c r="AJ68" s="27">
        <v>180</v>
      </c>
    </row>
    <row r="69" spans="1:36">
      <c r="A69" s="27">
        <v>64</v>
      </c>
      <c r="B69" s="27" t="s">
        <v>79</v>
      </c>
      <c r="C69" s="27">
        <v>3481</v>
      </c>
      <c r="D69" s="27">
        <v>3670</v>
      </c>
      <c r="E69" s="27">
        <v>3937</v>
      </c>
      <c r="F69" s="27">
        <v>4111</v>
      </c>
      <c r="G69" s="27">
        <v>4415</v>
      </c>
      <c r="H69" s="27">
        <v>4526</v>
      </c>
      <c r="I69" s="27">
        <v>4682</v>
      </c>
      <c r="J69" s="27">
        <v>4723</v>
      </c>
      <c r="K69" s="27">
        <v>4618</v>
      </c>
      <c r="L69" s="27">
        <v>4379</v>
      </c>
      <c r="M69" s="27">
        <v>4393</v>
      </c>
      <c r="N69" s="27">
        <v>4332</v>
      </c>
      <c r="O69" s="27">
        <v>4249</v>
      </c>
      <c r="P69" s="27">
        <v>4476</v>
      </c>
      <c r="Q69" s="27">
        <v>4443</v>
      </c>
      <c r="R69" s="27">
        <v>4452</v>
      </c>
      <c r="S69" s="27">
        <v>4421</v>
      </c>
      <c r="T69" s="27">
        <v>4597</v>
      </c>
      <c r="U69" s="27">
        <v>4585</v>
      </c>
      <c r="V69" s="27">
        <v>4692</v>
      </c>
      <c r="W69" s="67">
        <v>4841</v>
      </c>
      <c r="X69" s="27">
        <v>4888</v>
      </c>
      <c r="Y69" s="58">
        <v>5187</v>
      </c>
      <c r="Z69" s="58">
        <v>5472</v>
      </c>
      <c r="AA69" s="58">
        <v>5328</v>
      </c>
      <c r="AB69" s="58">
        <v>5055</v>
      </c>
      <c r="AC69" s="58">
        <v>5120</v>
      </c>
      <c r="AD69" s="58">
        <v>5084</v>
      </c>
      <c r="AE69" s="58">
        <v>5090</v>
      </c>
      <c r="AF69" s="58">
        <v>5058</v>
      </c>
      <c r="AG69" s="58">
        <v>5095</v>
      </c>
      <c r="AH69" s="27">
        <v>5143</v>
      </c>
      <c r="AI69" s="27">
        <v>5174</v>
      </c>
      <c r="AJ69" s="27">
        <v>5197</v>
      </c>
    </row>
    <row r="70" spans="1:36">
      <c r="A70" s="27">
        <v>65</v>
      </c>
      <c r="B70" s="27" t="s">
        <v>80</v>
      </c>
      <c r="C70" s="27">
        <v>160</v>
      </c>
      <c r="D70" s="27">
        <v>157</v>
      </c>
      <c r="E70" s="27">
        <v>175</v>
      </c>
      <c r="F70" s="27">
        <v>179</v>
      </c>
      <c r="G70" s="27">
        <v>190</v>
      </c>
      <c r="H70" s="27">
        <v>210</v>
      </c>
      <c r="I70" s="27">
        <v>216</v>
      </c>
      <c r="J70" s="27">
        <v>185</v>
      </c>
      <c r="K70" s="27">
        <v>213</v>
      </c>
      <c r="L70" s="27">
        <v>204</v>
      </c>
      <c r="M70" s="27">
        <v>178</v>
      </c>
      <c r="N70" s="27">
        <v>216</v>
      </c>
      <c r="O70" s="27">
        <v>210</v>
      </c>
      <c r="P70" s="27">
        <v>226</v>
      </c>
      <c r="Q70" s="27">
        <v>228</v>
      </c>
      <c r="R70" s="27">
        <v>287</v>
      </c>
      <c r="S70" s="27">
        <v>275</v>
      </c>
      <c r="T70" s="27">
        <v>314</v>
      </c>
      <c r="U70" s="27">
        <v>261</v>
      </c>
      <c r="V70" s="27">
        <v>290</v>
      </c>
      <c r="W70" s="67">
        <v>299</v>
      </c>
      <c r="X70" s="27">
        <v>296</v>
      </c>
      <c r="Y70" s="58">
        <v>289</v>
      </c>
      <c r="Z70" s="58">
        <v>305</v>
      </c>
      <c r="AA70" s="58">
        <v>332</v>
      </c>
      <c r="AB70" s="58">
        <v>345</v>
      </c>
      <c r="AC70" s="58">
        <v>306</v>
      </c>
      <c r="AD70" s="58">
        <v>319</v>
      </c>
      <c r="AE70" s="58">
        <v>323</v>
      </c>
      <c r="AF70" s="58">
        <v>325</v>
      </c>
      <c r="AG70" s="58">
        <v>331</v>
      </c>
      <c r="AH70" s="27">
        <v>337</v>
      </c>
      <c r="AI70" s="27">
        <v>341</v>
      </c>
      <c r="AJ70" s="27">
        <v>344</v>
      </c>
    </row>
    <row r="71" spans="1:36">
      <c r="A71" s="27">
        <v>66</v>
      </c>
      <c r="B71" s="27" t="s">
        <v>81</v>
      </c>
      <c r="C71" s="27">
        <v>280</v>
      </c>
      <c r="D71" s="27">
        <v>314</v>
      </c>
      <c r="E71" s="27">
        <v>352</v>
      </c>
      <c r="F71" s="27">
        <v>341</v>
      </c>
      <c r="G71" s="27">
        <v>375</v>
      </c>
      <c r="H71" s="27">
        <v>324</v>
      </c>
      <c r="I71" s="27">
        <v>354</v>
      </c>
      <c r="J71" s="27">
        <v>381</v>
      </c>
      <c r="K71" s="27">
        <v>327</v>
      </c>
      <c r="L71" s="27">
        <v>381</v>
      </c>
      <c r="M71" s="27">
        <v>396</v>
      </c>
      <c r="N71" s="27">
        <v>366</v>
      </c>
      <c r="O71" s="27">
        <v>371</v>
      </c>
      <c r="P71" s="27">
        <v>404</v>
      </c>
      <c r="Q71" s="27">
        <v>411</v>
      </c>
      <c r="R71" s="27">
        <v>422</v>
      </c>
      <c r="S71" s="27">
        <v>437</v>
      </c>
      <c r="T71" s="27">
        <v>482</v>
      </c>
      <c r="U71" s="27">
        <v>498</v>
      </c>
      <c r="V71" s="27">
        <v>486</v>
      </c>
      <c r="W71" s="67">
        <v>543</v>
      </c>
      <c r="X71" s="27">
        <v>574</v>
      </c>
      <c r="Y71" s="58">
        <v>671</v>
      </c>
      <c r="Z71" s="58">
        <v>673</v>
      </c>
      <c r="AA71" s="58">
        <v>729</v>
      </c>
      <c r="AB71" s="58">
        <v>668</v>
      </c>
      <c r="AC71" s="58">
        <v>656.33333333333326</v>
      </c>
      <c r="AD71" s="58">
        <v>641</v>
      </c>
      <c r="AE71" s="58">
        <v>646</v>
      </c>
      <c r="AF71" s="58">
        <v>649</v>
      </c>
      <c r="AG71" s="58">
        <v>661</v>
      </c>
      <c r="AH71" s="27">
        <v>676</v>
      </c>
      <c r="AI71" s="27">
        <v>686</v>
      </c>
      <c r="AJ71" s="27">
        <v>694</v>
      </c>
    </row>
    <row r="72" spans="1:36">
      <c r="A72" s="27">
        <v>67</v>
      </c>
      <c r="B72" s="27" t="s">
        <v>82</v>
      </c>
      <c r="C72" s="27">
        <v>210</v>
      </c>
      <c r="D72" s="27">
        <v>190</v>
      </c>
      <c r="E72" s="27">
        <v>199</v>
      </c>
      <c r="F72" s="27">
        <v>199</v>
      </c>
      <c r="G72" s="27">
        <v>196</v>
      </c>
      <c r="H72" s="27">
        <v>198</v>
      </c>
      <c r="I72" s="27">
        <v>244</v>
      </c>
      <c r="J72" s="27">
        <v>212</v>
      </c>
      <c r="K72" s="27">
        <v>269</v>
      </c>
      <c r="L72" s="27">
        <v>245</v>
      </c>
      <c r="M72" s="27">
        <v>215</v>
      </c>
      <c r="N72" s="27">
        <v>211</v>
      </c>
      <c r="O72" s="27">
        <v>250</v>
      </c>
      <c r="P72" s="27">
        <v>254</v>
      </c>
      <c r="Q72" s="27">
        <v>239</v>
      </c>
      <c r="R72" s="27">
        <v>227</v>
      </c>
      <c r="S72" s="27">
        <v>233</v>
      </c>
      <c r="T72" s="27">
        <v>212</v>
      </c>
      <c r="U72" s="27">
        <v>200</v>
      </c>
      <c r="V72" s="27">
        <v>237</v>
      </c>
      <c r="W72" s="67">
        <v>250</v>
      </c>
      <c r="X72" s="27">
        <v>252</v>
      </c>
      <c r="Y72" s="58">
        <v>257</v>
      </c>
      <c r="Z72" s="58">
        <v>267</v>
      </c>
      <c r="AA72" s="58">
        <v>295</v>
      </c>
      <c r="AB72" s="58">
        <v>248</v>
      </c>
      <c r="AC72" s="58">
        <v>253.33333333333331</v>
      </c>
      <c r="AD72" s="58">
        <v>265</v>
      </c>
      <c r="AE72" s="58">
        <v>268</v>
      </c>
      <c r="AF72" s="58">
        <v>268</v>
      </c>
      <c r="AG72" s="58">
        <v>271</v>
      </c>
      <c r="AH72" s="27">
        <v>273</v>
      </c>
      <c r="AI72" s="27">
        <v>276</v>
      </c>
      <c r="AJ72" s="27">
        <v>277</v>
      </c>
    </row>
    <row r="73" spans="1:36">
      <c r="B73" s="69" t="s">
        <v>91</v>
      </c>
      <c r="C73" s="69">
        <f>SUM(C6:C72)</f>
        <v>152320</v>
      </c>
      <c r="D73" s="69">
        <f t="shared" ref="D73:AJ73" si="0">SUM(D6:D72)</f>
        <v>162066</v>
      </c>
      <c r="E73" s="69">
        <f t="shared" si="0"/>
        <v>165615</v>
      </c>
      <c r="F73" s="69">
        <f t="shared" si="0"/>
        <v>172824</v>
      </c>
      <c r="G73" s="69">
        <f t="shared" si="0"/>
        <v>182104</v>
      </c>
      <c r="H73" s="69">
        <f t="shared" si="0"/>
        <v>190677</v>
      </c>
      <c r="I73" s="69">
        <f t="shared" si="0"/>
        <v>197208</v>
      </c>
      <c r="J73" s="69">
        <f t="shared" si="0"/>
        <v>196344</v>
      </c>
      <c r="K73" s="69">
        <f t="shared" si="0"/>
        <v>191432</v>
      </c>
      <c r="L73" s="69">
        <f t="shared" si="0"/>
        <v>191944</v>
      </c>
      <c r="M73" s="69">
        <f t="shared" si="0"/>
        <v>191715</v>
      </c>
      <c r="N73" s="69">
        <f t="shared" si="0"/>
        <v>188850</v>
      </c>
      <c r="O73" s="69">
        <f t="shared" si="0"/>
        <v>187795</v>
      </c>
      <c r="P73" s="69">
        <f t="shared" si="0"/>
        <v>192901</v>
      </c>
      <c r="Q73" s="69">
        <f t="shared" si="0"/>
        <v>193777</v>
      </c>
      <c r="R73" s="69">
        <f t="shared" si="0"/>
        <v>195665</v>
      </c>
      <c r="S73" s="69">
        <f t="shared" si="0"/>
        <v>201963</v>
      </c>
      <c r="T73" s="69">
        <f t="shared" si="0"/>
        <v>206212</v>
      </c>
      <c r="U73" s="69">
        <f t="shared" si="0"/>
        <v>205443</v>
      </c>
      <c r="V73" s="69">
        <f t="shared" si="0"/>
        <v>208765</v>
      </c>
      <c r="W73" s="69">
        <f t="shared" si="0"/>
        <v>215971</v>
      </c>
      <c r="X73" s="69">
        <f t="shared" si="0"/>
        <v>223110</v>
      </c>
      <c r="Y73" s="69">
        <f t="shared" si="0"/>
        <v>232930</v>
      </c>
      <c r="Z73" s="69">
        <f t="shared" si="0"/>
        <v>241782</v>
      </c>
      <c r="AA73" s="69">
        <f t="shared" si="0"/>
        <v>234448</v>
      </c>
      <c r="AB73" s="69">
        <f t="shared" si="0"/>
        <v>222803</v>
      </c>
      <c r="AC73" s="69">
        <f t="shared" si="0"/>
        <v>222328.13681105277</v>
      </c>
      <c r="AD73" s="69">
        <f t="shared" si="0"/>
        <v>222091</v>
      </c>
      <c r="AE73" s="69">
        <f t="shared" si="0"/>
        <v>223228</v>
      </c>
      <c r="AF73" s="69">
        <f t="shared" si="0"/>
        <v>222916</v>
      </c>
      <c r="AG73" s="69">
        <f t="shared" si="0"/>
        <v>225348</v>
      </c>
      <c r="AH73" s="69">
        <f t="shared" si="0"/>
        <v>228189</v>
      </c>
      <c r="AI73" s="69">
        <f t="shared" si="0"/>
        <v>230906</v>
      </c>
      <c r="AJ73" s="69">
        <f t="shared" si="0"/>
        <v>233156</v>
      </c>
    </row>
    <row r="75" spans="1:36">
      <c r="S75" s="27">
        <v>2367</v>
      </c>
      <c r="T75" s="27">
        <v>2566</v>
      </c>
      <c r="U75" s="27">
        <v>2492</v>
      </c>
      <c r="V75" s="27">
        <v>2441</v>
      </c>
      <c r="W75" s="27">
        <v>2429</v>
      </c>
      <c r="X75" s="27">
        <v>2570</v>
      </c>
      <c r="Y75" s="27">
        <v>2696</v>
      </c>
      <c r="Z75" s="27">
        <v>2735</v>
      </c>
      <c r="AA75" s="27">
        <v>2826</v>
      </c>
      <c r="AB75" s="27">
        <v>2881</v>
      </c>
      <c r="AC75" s="27">
        <v>2911</v>
      </c>
      <c r="AD75" s="27">
        <v>2928</v>
      </c>
      <c r="AE75" s="27">
        <v>2952</v>
      </c>
      <c r="AF75" s="27">
        <v>2982</v>
      </c>
      <c r="AG75" s="27">
        <v>3014</v>
      </c>
    </row>
    <row r="76" spans="1:36">
      <c r="S76" s="27">
        <v>2367</v>
      </c>
      <c r="T76" s="27">
        <v>2566</v>
      </c>
      <c r="U76" s="27">
        <v>2492</v>
      </c>
      <c r="V76" s="27">
        <v>2441</v>
      </c>
      <c r="W76" s="27">
        <v>2429</v>
      </c>
      <c r="X76" s="27">
        <v>2570</v>
      </c>
      <c r="Y76" s="27">
        <v>2696</v>
      </c>
      <c r="Z76" s="27">
        <v>2735</v>
      </c>
      <c r="AA76" s="27">
        <v>2918</v>
      </c>
      <c r="AB76" s="27">
        <v>2921</v>
      </c>
      <c r="AC76" s="27">
        <v>2922</v>
      </c>
      <c r="AD76" s="27">
        <v>2918</v>
      </c>
      <c r="AE76" s="27">
        <v>2942</v>
      </c>
      <c r="AF76" s="27">
        <v>2957</v>
      </c>
      <c r="AG76" s="27">
        <v>2982</v>
      </c>
      <c r="AH76" s="27">
        <v>3016</v>
      </c>
      <c r="AI76" s="27">
        <v>3054</v>
      </c>
      <c r="AJ76" s="27">
        <v>3096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">
    <tabColor indexed="40"/>
  </sheetPr>
  <dimension ref="A1:Q77"/>
  <sheetViews>
    <sheetView zoomScale="90" zoomScaleNormal="90" workbookViewId="0">
      <pane xSplit="2" ySplit="1" topLeftCell="C2" activePane="bottomRight" state="frozen"/>
      <selection activeCell="K53" sqref="K53"/>
      <selection pane="topRight" activeCell="K53" sqref="K53"/>
      <selection pane="bottomLeft" activeCell="K53" sqref="K53"/>
      <selection pane="bottomRight" activeCell="K53" sqref="K53"/>
    </sheetView>
  </sheetViews>
  <sheetFormatPr defaultRowHeight="12.75"/>
  <cols>
    <col min="1" max="1" width="5.28515625" style="1" bestFit="1" customWidth="1"/>
    <col min="2" max="2" width="10.85546875" style="1" bestFit="1" customWidth="1"/>
    <col min="3" max="3" width="11.140625" style="1" bestFit="1" customWidth="1"/>
    <col min="4" max="16" width="12.140625" style="1" bestFit="1" customWidth="1"/>
    <col min="17" max="17" width="15" style="1" bestFit="1" customWidth="1"/>
  </cols>
  <sheetData>
    <row r="1" spans="1:17" ht="15">
      <c r="A1" s="25" t="s">
        <v>92</v>
      </c>
      <c r="B1" s="25" t="s">
        <v>1</v>
      </c>
      <c r="C1" s="14" t="s">
        <v>2</v>
      </c>
      <c r="D1" s="14" t="s">
        <v>93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</row>
    <row r="2" spans="1:17" ht="15">
      <c r="A2" s="7">
        <v>1</v>
      </c>
      <c r="B2" s="7" t="s">
        <v>16</v>
      </c>
      <c r="C2" s="22">
        <v>173.43</v>
      </c>
      <c r="D2" s="22">
        <v>1924.2</v>
      </c>
      <c r="E2" s="22">
        <v>1932.84</v>
      </c>
      <c r="F2" s="22">
        <v>1867.12</v>
      </c>
      <c r="G2" s="22">
        <v>1963.21</v>
      </c>
      <c r="H2" s="22">
        <v>1896.74</v>
      </c>
      <c r="I2" s="22">
        <v>1716.5</v>
      </c>
      <c r="J2" s="22">
        <v>2074.04</v>
      </c>
      <c r="K2" s="22">
        <v>2028.67</v>
      </c>
      <c r="L2" s="22">
        <v>2135.92</v>
      </c>
      <c r="M2" s="22">
        <v>2529.29</v>
      </c>
      <c r="N2" s="22">
        <v>2408.35</v>
      </c>
      <c r="O2" s="22">
        <v>2057.04</v>
      </c>
      <c r="P2" s="22">
        <v>1852.65</v>
      </c>
      <c r="Q2" s="23">
        <f>SUM(C2:P2)</f>
        <v>26560.000000000004</v>
      </c>
    </row>
    <row r="3" spans="1:17" ht="15">
      <c r="A3" s="7">
        <v>2</v>
      </c>
      <c r="B3" s="7" t="s">
        <v>17</v>
      </c>
      <c r="C3" s="22">
        <v>27.4</v>
      </c>
      <c r="D3" s="22">
        <v>444.1</v>
      </c>
      <c r="E3" s="22">
        <v>359.18</v>
      </c>
      <c r="F3" s="22">
        <v>326.60000000000002</v>
      </c>
      <c r="G3" s="22">
        <v>366.63</v>
      </c>
      <c r="H3" s="22">
        <v>358.64</v>
      </c>
      <c r="I3" s="22">
        <v>330.33</v>
      </c>
      <c r="J3" s="22">
        <v>367.55</v>
      </c>
      <c r="K3" s="22">
        <v>390.1</v>
      </c>
      <c r="L3" s="22">
        <v>368.36</v>
      </c>
      <c r="M3" s="22">
        <v>426.22</v>
      </c>
      <c r="N3" s="22">
        <v>295.39</v>
      </c>
      <c r="O3" s="22">
        <v>305.27999999999997</v>
      </c>
      <c r="P3" s="22">
        <v>258.22000000000003</v>
      </c>
      <c r="Q3" s="23">
        <f t="shared" ref="Q3:Q66" si="0">SUM(C3:P3)</f>
        <v>4624.0000000000009</v>
      </c>
    </row>
    <row r="4" spans="1:17" ht="15">
      <c r="A4" s="7">
        <v>3</v>
      </c>
      <c r="B4" s="7" t="s">
        <v>18</v>
      </c>
      <c r="C4" s="22">
        <v>279.7</v>
      </c>
      <c r="D4" s="22">
        <v>1891.78</v>
      </c>
      <c r="E4" s="22">
        <v>1935.68</v>
      </c>
      <c r="F4" s="22">
        <v>1896.23</v>
      </c>
      <c r="G4" s="22">
        <v>1897</v>
      </c>
      <c r="H4" s="22">
        <v>1752.38</v>
      </c>
      <c r="I4" s="22">
        <v>1893.96</v>
      </c>
      <c r="J4" s="22">
        <v>1878.92</v>
      </c>
      <c r="K4" s="22">
        <v>2001.05</v>
      </c>
      <c r="L4" s="22">
        <v>1997.65</v>
      </c>
      <c r="M4" s="22">
        <v>2334.66</v>
      </c>
      <c r="N4" s="22">
        <v>2027.39</v>
      </c>
      <c r="O4" s="22">
        <v>1731.42</v>
      </c>
      <c r="P4" s="22">
        <v>1515.18</v>
      </c>
      <c r="Q4" s="23">
        <f t="shared" si="0"/>
        <v>25033</v>
      </c>
    </row>
    <row r="5" spans="1:17" ht="15">
      <c r="A5" s="7">
        <v>4</v>
      </c>
      <c r="B5" s="7" t="s">
        <v>19</v>
      </c>
      <c r="C5" s="22">
        <v>16.72</v>
      </c>
      <c r="D5" s="22">
        <v>322.89</v>
      </c>
      <c r="E5" s="22">
        <v>288.43</v>
      </c>
      <c r="F5" s="22">
        <v>268</v>
      </c>
      <c r="G5" s="22">
        <v>294.13</v>
      </c>
      <c r="H5" s="22">
        <v>253.99</v>
      </c>
      <c r="I5" s="22">
        <v>245.82</v>
      </c>
      <c r="J5" s="22">
        <v>296.04000000000002</v>
      </c>
      <c r="K5" s="22">
        <v>293.33999999999997</v>
      </c>
      <c r="L5" s="22">
        <v>310.81</v>
      </c>
      <c r="M5" s="22">
        <v>305.45999999999998</v>
      </c>
      <c r="N5" s="22">
        <v>278.38</v>
      </c>
      <c r="O5" s="22">
        <v>220.32</v>
      </c>
      <c r="P5" s="22">
        <v>224.67</v>
      </c>
      <c r="Q5" s="23">
        <f t="shared" si="0"/>
        <v>3619.0000000000005</v>
      </c>
    </row>
    <row r="6" spans="1:17" ht="15">
      <c r="A6" s="7">
        <v>5</v>
      </c>
      <c r="B6" s="7" t="s">
        <v>20</v>
      </c>
      <c r="C6" s="22">
        <v>583.95000000000005</v>
      </c>
      <c r="D6" s="22">
        <v>5186.32</v>
      </c>
      <c r="E6" s="22">
        <v>4983.5600000000004</v>
      </c>
      <c r="F6" s="22">
        <v>4935.45</v>
      </c>
      <c r="G6" s="22">
        <v>4903.47</v>
      </c>
      <c r="H6" s="22">
        <v>5158.96</v>
      </c>
      <c r="I6" s="22">
        <v>5419.18</v>
      </c>
      <c r="J6" s="22">
        <v>5328.19</v>
      </c>
      <c r="K6" s="22">
        <v>5804.42</v>
      </c>
      <c r="L6" s="22">
        <v>5654.85</v>
      </c>
      <c r="M6" s="22">
        <v>6585.83</v>
      </c>
      <c r="N6" s="22">
        <v>5758.29</v>
      </c>
      <c r="O6" s="22">
        <v>5300.22</v>
      </c>
      <c r="P6" s="22">
        <v>4545.3100000000004</v>
      </c>
      <c r="Q6" s="23">
        <f t="shared" si="0"/>
        <v>70148</v>
      </c>
    </row>
    <row r="7" spans="1:17" ht="15">
      <c r="A7" s="7">
        <v>6</v>
      </c>
      <c r="B7" s="7" t="s">
        <v>21</v>
      </c>
      <c r="C7" s="22">
        <v>1856.4</v>
      </c>
      <c r="D7" s="22">
        <v>18311.7</v>
      </c>
      <c r="E7" s="22">
        <v>19700.54</v>
      </c>
      <c r="F7" s="22">
        <v>19578.18</v>
      </c>
      <c r="G7" s="22">
        <v>20632.810000000001</v>
      </c>
      <c r="H7" s="22">
        <v>20222.04</v>
      </c>
      <c r="I7" s="22">
        <v>18733.689999999999</v>
      </c>
      <c r="J7" s="22">
        <v>20087.13</v>
      </c>
      <c r="K7" s="22">
        <v>20364.34</v>
      </c>
      <c r="L7" s="22">
        <v>20419.8</v>
      </c>
      <c r="M7" s="22">
        <v>21882.75</v>
      </c>
      <c r="N7" s="22">
        <v>19443.7</v>
      </c>
      <c r="O7" s="22">
        <v>16835.740000000002</v>
      </c>
      <c r="P7" s="22">
        <v>14812.18</v>
      </c>
      <c r="Q7" s="23">
        <f t="shared" si="0"/>
        <v>252881</v>
      </c>
    </row>
    <row r="8" spans="1:17" ht="15">
      <c r="A8" s="7">
        <v>7</v>
      </c>
      <c r="B8" s="7" t="s">
        <v>22</v>
      </c>
      <c r="C8" s="22">
        <v>80.06</v>
      </c>
      <c r="D8" s="22">
        <v>177.21</v>
      </c>
      <c r="E8" s="22">
        <v>180.86</v>
      </c>
      <c r="F8" s="22">
        <v>189.36</v>
      </c>
      <c r="G8" s="22">
        <v>150.52000000000001</v>
      </c>
      <c r="H8" s="22">
        <v>163.36000000000001</v>
      </c>
      <c r="I8" s="22">
        <v>162.04</v>
      </c>
      <c r="J8" s="22">
        <v>201.35</v>
      </c>
      <c r="K8" s="22">
        <v>176.46</v>
      </c>
      <c r="L8" s="22">
        <v>176.64</v>
      </c>
      <c r="M8" s="22">
        <v>204.94</v>
      </c>
      <c r="N8" s="22">
        <v>144.88999999999999</v>
      </c>
      <c r="O8" s="22">
        <v>143.84</v>
      </c>
      <c r="P8" s="22">
        <v>131.47</v>
      </c>
      <c r="Q8" s="23">
        <f t="shared" si="0"/>
        <v>2283</v>
      </c>
    </row>
    <row r="9" spans="1:17" ht="15">
      <c r="A9" s="7">
        <v>8</v>
      </c>
      <c r="B9" s="7" t="s">
        <v>23</v>
      </c>
      <c r="C9" s="22">
        <v>128.16</v>
      </c>
      <c r="D9" s="22">
        <v>1024.3800000000001</v>
      </c>
      <c r="E9" s="22">
        <v>1102.06</v>
      </c>
      <c r="F9" s="22">
        <v>1080.27</v>
      </c>
      <c r="G9" s="22">
        <v>1224.3800000000001</v>
      </c>
      <c r="H9" s="22">
        <v>1162.22</v>
      </c>
      <c r="I9" s="22">
        <v>1130.2</v>
      </c>
      <c r="J9" s="22">
        <v>1376.31</v>
      </c>
      <c r="K9" s="22">
        <v>1416.62</v>
      </c>
      <c r="L9" s="22">
        <v>1482.79</v>
      </c>
      <c r="M9" s="22">
        <v>1632.83</v>
      </c>
      <c r="N9" s="22">
        <v>1453.26</v>
      </c>
      <c r="O9" s="22">
        <v>1442.46</v>
      </c>
      <c r="P9" s="22">
        <v>1410.06</v>
      </c>
      <c r="Q9" s="23">
        <f t="shared" si="0"/>
        <v>17066</v>
      </c>
    </row>
    <row r="10" spans="1:17" ht="15">
      <c r="A10" s="7">
        <v>9</v>
      </c>
      <c r="B10" s="7" t="s">
        <v>24</v>
      </c>
      <c r="C10" s="22">
        <v>108.85</v>
      </c>
      <c r="D10" s="22">
        <v>1089.45</v>
      </c>
      <c r="E10" s="22">
        <v>1072.76</v>
      </c>
      <c r="F10" s="22">
        <v>1063.21</v>
      </c>
      <c r="G10" s="22">
        <v>1114.06</v>
      </c>
      <c r="H10" s="22">
        <v>1122.08</v>
      </c>
      <c r="I10" s="22">
        <v>1126.4000000000001</v>
      </c>
      <c r="J10" s="22">
        <v>1188.69</v>
      </c>
      <c r="K10" s="22">
        <v>1326.05</v>
      </c>
      <c r="L10" s="22">
        <v>1328.23</v>
      </c>
      <c r="M10" s="22">
        <v>1437.74</v>
      </c>
      <c r="N10" s="22">
        <v>1139.94</v>
      </c>
      <c r="O10" s="22">
        <v>1064.82</v>
      </c>
      <c r="P10" s="22">
        <v>902.72</v>
      </c>
      <c r="Q10" s="23">
        <f t="shared" si="0"/>
        <v>15084.999999999998</v>
      </c>
    </row>
    <row r="11" spans="1:17" ht="15">
      <c r="A11" s="7">
        <v>10</v>
      </c>
      <c r="B11" s="7" t="s">
        <v>25</v>
      </c>
      <c r="C11" s="22">
        <v>248.08</v>
      </c>
      <c r="D11" s="22">
        <v>2365.91</v>
      </c>
      <c r="E11" s="22">
        <v>2332.6999999999998</v>
      </c>
      <c r="F11" s="22">
        <v>2320.4</v>
      </c>
      <c r="G11" s="22">
        <v>2410.21</v>
      </c>
      <c r="H11" s="22">
        <v>2252.34</v>
      </c>
      <c r="I11" s="22">
        <v>2358.81</v>
      </c>
      <c r="J11" s="22">
        <v>2683.72</v>
      </c>
      <c r="K11" s="22">
        <v>2659.05</v>
      </c>
      <c r="L11" s="22">
        <v>2682.09</v>
      </c>
      <c r="M11" s="22">
        <v>2808.45</v>
      </c>
      <c r="N11" s="22">
        <v>2511.83</v>
      </c>
      <c r="O11" s="22">
        <v>2472.56</v>
      </c>
      <c r="P11" s="22">
        <v>1817.85</v>
      </c>
      <c r="Q11" s="23">
        <f t="shared" si="0"/>
        <v>31923.999999999996</v>
      </c>
    </row>
    <row r="12" spans="1:17" ht="15">
      <c r="A12" s="7">
        <v>11</v>
      </c>
      <c r="B12" s="7" t="s">
        <v>26</v>
      </c>
      <c r="C12" s="22">
        <v>293.06</v>
      </c>
      <c r="D12" s="22">
        <v>3218.41</v>
      </c>
      <c r="E12" s="22">
        <v>3384.4</v>
      </c>
      <c r="F12" s="22">
        <v>3143.58</v>
      </c>
      <c r="G12" s="22">
        <v>3314.31</v>
      </c>
      <c r="H12" s="22">
        <v>3234.1</v>
      </c>
      <c r="I12" s="22">
        <v>2682.34</v>
      </c>
      <c r="J12" s="22">
        <v>3067.4</v>
      </c>
      <c r="K12" s="22">
        <v>3082.15</v>
      </c>
      <c r="L12" s="22">
        <v>3164.22</v>
      </c>
      <c r="M12" s="22">
        <v>3720.77</v>
      </c>
      <c r="N12" s="22">
        <v>3046.19</v>
      </c>
      <c r="O12" s="22">
        <v>2553.4899999999998</v>
      </c>
      <c r="P12" s="22">
        <v>2126.58</v>
      </c>
      <c r="Q12" s="23">
        <f t="shared" si="0"/>
        <v>40031.000000000007</v>
      </c>
    </row>
    <row r="13" spans="1:17" ht="15">
      <c r="A13" s="7">
        <v>12</v>
      </c>
      <c r="B13" s="7" t="s">
        <v>27</v>
      </c>
      <c r="C13" s="22">
        <v>143.59</v>
      </c>
      <c r="D13" s="22">
        <v>814.9</v>
      </c>
      <c r="E13" s="22">
        <v>792.53</v>
      </c>
      <c r="F13" s="22">
        <v>743.82</v>
      </c>
      <c r="G13" s="22">
        <v>768.77</v>
      </c>
      <c r="H13" s="22">
        <v>758.36</v>
      </c>
      <c r="I13" s="22">
        <v>699.72</v>
      </c>
      <c r="J13" s="22">
        <v>832.42</v>
      </c>
      <c r="K13" s="22">
        <v>869.17</v>
      </c>
      <c r="L13" s="22">
        <v>774.06</v>
      </c>
      <c r="M13" s="22">
        <v>924.61</v>
      </c>
      <c r="N13" s="22">
        <v>591.83000000000004</v>
      </c>
      <c r="O13" s="22">
        <v>580.87</v>
      </c>
      <c r="P13" s="22">
        <v>452.35</v>
      </c>
      <c r="Q13" s="23">
        <f t="shared" si="0"/>
        <v>9747.0000000000018</v>
      </c>
    </row>
    <row r="14" spans="1:17" ht="15">
      <c r="A14" s="7">
        <v>13</v>
      </c>
      <c r="B14" s="7" t="s">
        <v>28</v>
      </c>
      <c r="C14" s="22">
        <v>1360.28</v>
      </c>
      <c r="D14" s="22">
        <v>24739.18</v>
      </c>
      <c r="E14" s="22">
        <v>26377.63</v>
      </c>
      <c r="F14" s="22">
        <v>25811.599999999999</v>
      </c>
      <c r="G14" s="22">
        <v>29260.25</v>
      </c>
      <c r="H14" s="22">
        <v>26085.85</v>
      </c>
      <c r="I14" s="22">
        <v>22030.14</v>
      </c>
      <c r="J14" s="22">
        <v>26408.95</v>
      </c>
      <c r="K14" s="22">
        <v>27085.8</v>
      </c>
      <c r="L14" s="22">
        <v>27988.21</v>
      </c>
      <c r="M14" s="22">
        <v>32345.81</v>
      </c>
      <c r="N14" s="22">
        <v>28171.599999999999</v>
      </c>
      <c r="O14" s="22">
        <v>22469.52</v>
      </c>
      <c r="P14" s="22">
        <v>19906.18</v>
      </c>
      <c r="Q14" s="23">
        <f t="shared" si="0"/>
        <v>340041</v>
      </c>
    </row>
    <row r="15" spans="1:17" ht="15">
      <c r="A15" s="7">
        <v>14</v>
      </c>
      <c r="B15" s="7" t="s">
        <v>29</v>
      </c>
      <c r="C15" s="22">
        <v>61.42</v>
      </c>
      <c r="D15" s="22">
        <v>418.33</v>
      </c>
      <c r="E15" s="22">
        <v>395.75</v>
      </c>
      <c r="F15" s="22">
        <v>357.5</v>
      </c>
      <c r="G15" s="22">
        <v>370.75</v>
      </c>
      <c r="H15" s="22">
        <v>366.48</v>
      </c>
      <c r="I15" s="22">
        <v>322.25</v>
      </c>
      <c r="J15" s="22">
        <v>361.3</v>
      </c>
      <c r="K15" s="22">
        <v>331.4</v>
      </c>
      <c r="L15" s="22">
        <v>356.76</v>
      </c>
      <c r="M15" s="22">
        <v>367.12</v>
      </c>
      <c r="N15" s="22">
        <v>342.82</v>
      </c>
      <c r="O15" s="22">
        <v>306.64</v>
      </c>
      <c r="P15" s="22">
        <v>212.48</v>
      </c>
      <c r="Q15" s="23">
        <f t="shared" si="0"/>
        <v>4571</v>
      </c>
    </row>
    <row r="16" spans="1:17" ht="15">
      <c r="A16" s="7">
        <v>15</v>
      </c>
      <c r="B16" s="7" t="s">
        <v>30</v>
      </c>
      <c r="C16" s="22">
        <v>37.79</v>
      </c>
      <c r="D16" s="22">
        <v>180.17</v>
      </c>
      <c r="E16" s="22">
        <v>159.19999999999999</v>
      </c>
      <c r="F16" s="22">
        <v>150.05000000000001</v>
      </c>
      <c r="G16" s="22">
        <v>136.88999999999999</v>
      </c>
      <c r="H16" s="22">
        <v>166.61</v>
      </c>
      <c r="I16" s="22">
        <v>117.39</v>
      </c>
      <c r="J16" s="22">
        <v>178.55</v>
      </c>
      <c r="K16" s="22">
        <v>159.86000000000001</v>
      </c>
      <c r="L16" s="22">
        <v>156.69</v>
      </c>
      <c r="M16" s="22">
        <v>201.2</v>
      </c>
      <c r="N16" s="22">
        <v>166.68</v>
      </c>
      <c r="O16" s="22">
        <v>132.13999999999999</v>
      </c>
      <c r="P16" s="22">
        <v>117.78</v>
      </c>
      <c r="Q16" s="23">
        <f t="shared" si="0"/>
        <v>2061.0000000000005</v>
      </c>
    </row>
    <row r="17" spans="1:17" ht="15">
      <c r="A17" s="7">
        <v>16</v>
      </c>
      <c r="B17" s="7" t="s">
        <v>31</v>
      </c>
      <c r="C17" s="22">
        <v>784</v>
      </c>
      <c r="D17" s="22">
        <v>10619.45</v>
      </c>
      <c r="E17" s="22">
        <v>10505.58</v>
      </c>
      <c r="F17" s="22">
        <v>9780.93</v>
      </c>
      <c r="G17" s="22">
        <v>10341.59</v>
      </c>
      <c r="H17" s="22">
        <v>9595.01</v>
      </c>
      <c r="I17" s="22">
        <v>9153.44</v>
      </c>
      <c r="J17" s="22">
        <v>10496.64</v>
      </c>
      <c r="K17" s="22">
        <v>10059.719999999999</v>
      </c>
      <c r="L17" s="22">
        <v>9479.6</v>
      </c>
      <c r="M17" s="22">
        <v>11372.43</v>
      </c>
      <c r="N17" s="22">
        <v>8098.19</v>
      </c>
      <c r="O17" s="22">
        <v>7146.34</v>
      </c>
      <c r="P17" s="22">
        <v>6169.08</v>
      </c>
      <c r="Q17" s="23">
        <f t="shared" si="0"/>
        <v>123602.00000000001</v>
      </c>
    </row>
    <row r="18" spans="1:17" ht="15">
      <c r="A18" s="7">
        <v>17</v>
      </c>
      <c r="B18" s="7" t="s">
        <v>32</v>
      </c>
      <c r="C18" s="22">
        <v>298.47000000000003</v>
      </c>
      <c r="D18" s="22">
        <v>3270.86</v>
      </c>
      <c r="E18" s="22">
        <v>3221.07</v>
      </c>
      <c r="F18" s="22">
        <v>3119.92</v>
      </c>
      <c r="G18" s="22">
        <v>3240.17</v>
      </c>
      <c r="H18" s="22">
        <v>3389.19</v>
      </c>
      <c r="I18" s="22">
        <v>3049.37</v>
      </c>
      <c r="J18" s="22">
        <v>3287.53</v>
      </c>
      <c r="K18" s="22">
        <v>3473.1</v>
      </c>
      <c r="L18" s="22">
        <v>3325.43</v>
      </c>
      <c r="M18" s="22">
        <v>3750.83</v>
      </c>
      <c r="N18" s="22">
        <v>3046.23</v>
      </c>
      <c r="O18" s="22">
        <v>2760.84</v>
      </c>
      <c r="P18" s="22">
        <v>2222.9899999999998</v>
      </c>
      <c r="Q18" s="23">
        <f t="shared" si="0"/>
        <v>41455.999999999993</v>
      </c>
    </row>
    <row r="19" spans="1:17" ht="15">
      <c r="A19" s="7">
        <v>18</v>
      </c>
      <c r="B19" s="7" t="s">
        <v>33</v>
      </c>
      <c r="C19" s="22">
        <v>50.86</v>
      </c>
      <c r="D19" s="22">
        <v>637.25</v>
      </c>
      <c r="E19" s="22">
        <v>668.59</v>
      </c>
      <c r="F19" s="22">
        <v>702.86</v>
      </c>
      <c r="G19" s="22">
        <v>687.87</v>
      </c>
      <c r="H19" s="22">
        <v>681.08</v>
      </c>
      <c r="I19" s="22">
        <v>664.7</v>
      </c>
      <c r="J19" s="22">
        <v>710.63</v>
      </c>
      <c r="K19" s="22">
        <v>757.17</v>
      </c>
      <c r="L19" s="22">
        <v>788.97</v>
      </c>
      <c r="M19" s="22">
        <v>956.46</v>
      </c>
      <c r="N19" s="22">
        <v>734.57</v>
      </c>
      <c r="O19" s="22">
        <v>556.89</v>
      </c>
      <c r="P19" s="22">
        <v>541.1</v>
      </c>
      <c r="Q19" s="23">
        <f t="shared" si="0"/>
        <v>9139</v>
      </c>
    </row>
    <row r="20" spans="1:17" ht="15">
      <c r="A20" s="7">
        <v>19</v>
      </c>
      <c r="B20" s="7" t="s">
        <v>34</v>
      </c>
      <c r="C20" s="22">
        <v>27.93</v>
      </c>
      <c r="D20" s="22">
        <v>89.97</v>
      </c>
      <c r="E20" s="22">
        <v>90.4</v>
      </c>
      <c r="F20" s="22">
        <v>69.97</v>
      </c>
      <c r="G20" s="22">
        <v>77.55</v>
      </c>
      <c r="H20" s="22">
        <v>76.47</v>
      </c>
      <c r="I20" s="22">
        <v>68.900000000000006</v>
      </c>
      <c r="J20" s="22">
        <v>87.17</v>
      </c>
      <c r="K20" s="22">
        <v>100.9</v>
      </c>
      <c r="L20" s="22">
        <v>100.4</v>
      </c>
      <c r="M20" s="22">
        <v>105.64</v>
      </c>
      <c r="N20" s="22">
        <v>102.9</v>
      </c>
      <c r="O20" s="22">
        <v>72.98</v>
      </c>
      <c r="P20" s="22">
        <v>63.82</v>
      </c>
      <c r="Q20" s="23">
        <f t="shared" si="0"/>
        <v>1134.9999999999998</v>
      </c>
    </row>
    <row r="21" spans="1:17" ht="15">
      <c r="A21" s="7">
        <v>20</v>
      </c>
      <c r="B21" s="7" t="s">
        <v>35</v>
      </c>
      <c r="C21" s="22">
        <v>82.63</v>
      </c>
      <c r="D21" s="22">
        <v>533.41999999999996</v>
      </c>
      <c r="E21" s="22">
        <v>503.97</v>
      </c>
      <c r="F21" s="22">
        <v>479.4</v>
      </c>
      <c r="G21" s="22">
        <v>497.79</v>
      </c>
      <c r="H21" s="22">
        <v>423.31</v>
      </c>
      <c r="I21" s="22">
        <v>451.75</v>
      </c>
      <c r="J21" s="22">
        <v>502.87</v>
      </c>
      <c r="K21" s="22">
        <v>513.16999999999996</v>
      </c>
      <c r="L21" s="22">
        <v>461.72</v>
      </c>
      <c r="M21" s="22">
        <v>431.6</v>
      </c>
      <c r="N21" s="22">
        <v>346.28</v>
      </c>
      <c r="O21" s="22">
        <v>311.54000000000002</v>
      </c>
      <c r="P21" s="22">
        <v>245.55</v>
      </c>
      <c r="Q21" s="23">
        <f t="shared" si="0"/>
        <v>5785</v>
      </c>
    </row>
    <row r="22" spans="1:17" ht="15">
      <c r="A22" s="7">
        <v>21</v>
      </c>
      <c r="B22" s="7" t="s">
        <v>36</v>
      </c>
      <c r="C22" s="22">
        <v>69.08</v>
      </c>
      <c r="D22" s="22">
        <v>227.65</v>
      </c>
      <c r="E22" s="22">
        <v>222.81</v>
      </c>
      <c r="F22" s="22">
        <v>188.13</v>
      </c>
      <c r="G22" s="22">
        <v>226.03</v>
      </c>
      <c r="H22" s="22">
        <v>193.26</v>
      </c>
      <c r="I22" s="22">
        <v>208.65</v>
      </c>
      <c r="J22" s="22">
        <v>199.17</v>
      </c>
      <c r="K22" s="22">
        <v>226.82</v>
      </c>
      <c r="L22" s="22">
        <v>202.74</v>
      </c>
      <c r="M22" s="22">
        <v>231.24</v>
      </c>
      <c r="N22" s="22">
        <v>213.6</v>
      </c>
      <c r="O22" s="22">
        <v>157.54</v>
      </c>
      <c r="P22" s="22">
        <v>169.28</v>
      </c>
      <c r="Q22" s="23">
        <f t="shared" si="0"/>
        <v>2736</v>
      </c>
    </row>
    <row r="23" spans="1:17" ht="15">
      <c r="A23" s="7">
        <v>22</v>
      </c>
      <c r="B23" s="7" t="s">
        <v>37</v>
      </c>
      <c r="C23" s="22">
        <v>1.59</v>
      </c>
      <c r="D23" s="22">
        <v>98</v>
      </c>
      <c r="E23" s="22">
        <v>130.97</v>
      </c>
      <c r="F23" s="22">
        <v>106.54</v>
      </c>
      <c r="G23" s="22">
        <v>105.65</v>
      </c>
      <c r="H23" s="22">
        <v>106.04</v>
      </c>
      <c r="I23" s="22">
        <v>99.54</v>
      </c>
      <c r="J23" s="22">
        <v>109.86</v>
      </c>
      <c r="K23" s="22">
        <v>104.76</v>
      </c>
      <c r="L23" s="22">
        <v>104.77</v>
      </c>
      <c r="M23" s="22">
        <v>83.94</v>
      </c>
      <c r="N23" s="22">
        <v>69.53</v>
      </c>
      <c r="O23" s="22">
        <v>47.87</v>
      </c>
      <c r="P23" s="22">
        <v>44.94</v>
      </c>
      <c r="Q23" s="23">
        <f t="shared" si="0"/>
        <v>1213.9999999999998</v>
      </c>
    </row>
    <row r="24" spans="1:17" ht="15">
      <c r="A24" s="7">
        <v>23</v>
      </c>
      <c r="B24" s="7" t="s">
        <v>38</v>
      </c>
      <c r="C24" s="22">
        <v>22.84</v>
      </c>
      <c r="D24" s="22">
        <v>144.62</v>
      </c>
      <c r="E24" s="22">
        <v>161.62</v>
      </c>
      <c r="F24" s="22">
        <v>151.04</v>
      </c>
      <c r="G24" s="22">
        <v>137.44</v>
      </c>
      <c r="H24" s="22">
        <v>149.12</v>
      </c>
      <c r="I24" s="22">
        <v>151.86000000000001</v>
      </c>
      <c r="J24" s="22">
        <v>171.46</v>
      </c>
      <c r="K24" s="22">
        <v>180.96</v>
      </c>
      <c r="L24" s="22">
        <v>207.38</v>
      </c>
      <c r="M24" s="22">
        <v>228.6</v>
      </c>
      <c r="N24" s="22">
        <v>162.66999999999999</v>
      </c>
      <c r="O24" s="22">
        <v>136.02000000000001</v>
      </c>
      <c r="P24" s="22">
        <v>139.37</v>
      </c>
      <c r="Q24" s="23">
        <f t="shared" si="0"/>
        <v>2145</v>
      </c>
    </row>
    <row r="25" spans="1:17" ht="15">
      <c r="A25" s="7">
        <v>24</v>
      </c>
      <c r="B25" s="7" t="s">
        <v>39</v>
      </c>
      <c r="C25" s="22">
        <v>39.549999999999997</v>
      </c>
      <c r="D25" s="22">
        <v>143.19</v>
      </c>
      <c r="E25" s="22">
        <v>151.77000000000001</v>
      </c>
      <c r="F25" s="22">
        <v>132.21</v>
      </c>
      <c r="G25" s="22">
        <v>168.71</v>
      </c>
      <c r="H25" s="22">
        <v>133.94</v>
      </c>
      <c r="I25" s="22">
        <v>116.6</v>
      </c>
      <c r="J25" s="22">
        <v>154.11000000000001</v>
      </c>
      <c r="K25" s="22">
        <v>169.39</v>
      </c>
      <c r="L25" s="22">
        <v>157.49</v>
      </c>
      <c r="M25" s="22">
        <v>200.3</v>
      </c>
      <c r="N25" s="22">
        <v>118.28</v>
      </c>
      <c r="O25" s="22">
        <v>90.76</v>
      </c>
      <c r="P25" s="22">
        <v>109.7</v>
      </c>
      <c r="Q25" s="23">
        <f t="shared" si="0"/>
        <v>1886.0000000000002</v>
      </c>
    </row>
    <row r="26" spans="1:17" ht="15">
      <c r="A26" s="7">
        <v>25</v>
      </c>
      <c r="B26" s="7" t="s">
        <v>40</v>
      </c>
      <c r="C26" s="22">
        <v>38.49</v>
      </c>
      <c r="D26" s="22">
        <v>437.33</v>
      </c>
      <c r="E26" s="22">
        <v>490.52</v>
      </c>
      <c r="F26" s="22">
        <v>441.7</v>
      </c>
      <c r="G26" s="22">
        <v>443.08</v>
      </c>
      <c r="H26" s="22">
        <v>395.09</v>
      </c>
      <c r="I26" s="22">
        <v>344.64</v>
      </c>
      <c r="J26" s="22">
        <v>387.74</v>
      </c>
      <c r="K26" s="22">
        <v>438.38</v>
      </c>
      <c r="L26" s="22">
        <v>395.15</v>
      </c>
      <c r="M26" s="22">
        <v>389.02</v>
      </c>
      <c r="N26" s="22">
        <v>347.73</v>
      </c>
      <c r="O26" s="22">
        <v>243.22</v>
      </c>
      <c r="P26" s="22">
        <v>239.91</v>
      </c>
      <c r="Q26" s="23">
        <f t="shared" si="0"/>
        <v>5032.0000000000009</v>
      </c>
    </row>
    <row r="27" spans="1:17" ht="15">
      <c r="A27" s="7">
        <v>26</v>
      </c>
      <c r="B27" s="7" t="s">
        <v>41</v>
      </c>
      <c r="C27" s="22">
        <v>38.630000000000003</v>
      </c>
      <c r="D27" s="22">
        <v>613.27</v>
      </c>
      <c r="E27" s="22">
        <v>640.01</v>
      </c>
      <c r="F27" s="22">
        <v>607.08000000000004</v>
      </c>
      <c r="G27" s="22">
        <v>519.86</v>
      </c>
      <c r="H27" s="22">
        <v>572.02</v>
      </c>
      <c r="I27" s="22">
        <v>513.13</v>
      </c>
      <c r="J27" s="22">
        <v>576.79999999999995</v>
      </c>
      <c r="K27" s="22">
        <v>619.16999999999996</v>
      </c>
      <c r="L27" s="22">
        <v>596.73</v>
      </c>
      <c r="M27" s="22">
        <v>652.87</v>
      </c>
      <c r="N27" s="22">
        <v>613.46</v>
      </c>
      <c r="O27" s="22">
        <v>475.66</v>
      </c>
      <c r="P27" s="22">
        <v>464.31</v>
      </c>
      <c r="Q27" s="23">
        <f t="shared" si="0"/>
        <v>7503.0000000000009</v>
      </c>
    </row>
    <row r="28" spans="1:17" ht="15">
      <c r="A28" s="7">
        <v>27</v>
      </c>
      <c r="B28" s="7" t="s">
        <v>42</v>
      </c>
      <c r="C28" s="22">
        <v>167.24</v>
      </c>
      <c r="D28" s="22">
        <v>1457.68</v>
      </c>
      <c r="E28" s="22">
        <v>1546.8</v>
      </c>
      <c r="F28" s="22">
        <v>1419.1</v>
      </c>
      <c r="G28" s="22">
        <v>1590.58</v>
      </c>
      <c r="H28" s="22">
        <v>1498.97</v>
      </c>
      <c r="I28" s="22">
        <v>1441.47</v>
      </c>
      <c r="J28" s="22">
        <v>1639.13</v>
      </c>
      <c r="K28" s="22">
        <v>1687.85</v>
      </c>
      <c r="L28" s="22">
        <v>1671.42</v>
      </c>
      <c r="M28" s="22">
        <v>2070.92</v>
      </c>
      <c r="N28" s="22">
        <v>1622.43</v>
      </c>
      <c r="O28" s="22">
        <v>1353.88</v>
      </c>
      <c r="P28" s="22">
        <v>1017.53</v>
      </c>
      <c r="Q28" s="23">
        <f t="shared" si="0"/>
        <v>20185</v>
      </c>
    </row>
    <row r="29" spans="1:17" ht="15">
      <c r="A29" s="7">
        <v>28</v>
      </c>
      <c r="B29" s="7" t="s">
        <v>43</v>
      </c>
      <c r="C29" s="22">
        <v>69.56</v>
      </c>
      <c r="D29" s="22">
        <v>985.13</v>
      </c>
      <c r="E29" s="22">
        <v>967.18</v>
      </c>
      <c r="F29" s="22">
        <v>933.25</v>
      </c>
      <c r="G29" s="22">
        <v>918.58</v>
      </c>
      <c r="H29" s="22">
        <v>875.55</v>
      </c>
      <c r="I29" s="22">
        <v>862.56</v>
      </c>
      <c r="J29" s="22">
        <v>935.39</v>
      </c>
      <c r="K29" s="22">
        <v>941</v>
      </c>
      <c r="L29" s="22">
        <v>947.68</v>
      </c>
      <c r="M29" s="22">
        <v>1230.77</v>
      </c>
      <c r="N29" s="22">
        <v>830.35</v>
      </c>
      <c r="O29" s="22">
        <v>780.35</v>
      </c>
      <c r="P29" s="22">
        <v>631.65</v>
      </c>
      <c r="Q29" s="23">
        <f t="shared" si="0"/>
        <v>11909</v>
      </c>
    </row>
    <row r="30" spans="1:17" ht="15">
      <c r="A30" s="7">
        <v>29</v>
      </c>
      <c r="B30" s="7" t="s">
        <v>44</v>
      </c>
      <c r="C30" s="22">
        <v>875.39</v>
      </c>
      <c r="D30" s="22">
        <v>14121.02</v>
      </c>
      <c r="E30" s="22">
        <v>15085.17</v>
      </c>
      <c r="F30" s="22">
        <v>13997.99</v>
      </c>
      <c r="G30" s="22">
        <v>14531.3</v>
      </c>
      <c r="H30" s="22">
        <v>14082</v>
      </c>
      <c r="I30" s="22">
        <v>13626.76</v>
      </c>
      <c r="J30" s="22">
        <v>14576.03</v>
      </c>
      <c r="K30" s="22">
        <v>14552.21</v>
      </c>
      <c r="L30" s="22">
        <v>14137.88</v>
      </c>
      <c r="M30" s="22">
        <v>14396.58</v>
      </c>
      <c r="N30" s="22">
        <v>12651.67</v>
      </c>
      <c r="O30" s="22">
        <v>12122.16</v>
      </c>
      <c r="P30" s="22">
        <v>9668.84</v>
      </c>
      <c r="Q30" s="23">
        <f t="shared" si="0"/>
        <v>178425</v>
      </c>
    </row>
    <row r="31" spans="1:17" ht="15">
      <c r="A31" s="7">
        <v>30</v>
      </c>
      <c r="B31" s="7" t="s">
        <v>45</v>
      </c>
      <c r="C31" s="22">
        <v>20.190000000000001</v>
      </c>
      <c r="D31" s="22">
        <v>249.6</v>
      </c>
      <c r="E31" s="22">
        <v>233.38</v>
      </c>
      <c r="F31" s="22">
        <v>255.6</v>
      </c>
      <c r="G31" s="22">
        <v>267.99</v>
      </c>
      <c r="H31" s="22">
        <v>252.28</v>
      </c>
      <c r="I31" s="22">
        <v>237.4</v>
      </c>
      <c r="J31" s="22">
        <v>264.62</v>
      </c>
      <c r="K31" s="22">
        <v>263.62</v>
      </c>
      <c r="L31" s="22">
        <v>273.12</v>
      </c>
      <c r="M31" s="22">
        <v>277.87</v>
      </c>
      <c r="N31" s="22">
        <v>250.34</v>
      </c>
      <c r="O31" s="22">
        <v>209.35</v>
      </c>
      <c r="P31" s="22">
        <v>226.64</v>
      </c>
      <c r="Q31" s="23">
        <f t="shared" si="0"/>
        <v>3281.9999999999995</v>
      </c>
    </row>
    <row r="32" spans="1:17" ht="15">
      <c r="A32" s="7">
        <v>31</v>
      </c>
      <c r="B32" s="7" t="s">
        <v>46</v>
      </c>
      <c r="C32" s="22">
        <v>68.650000000000006</v>
      </c>
      <c r="D32" s="22">
        <v>1165.57</v>
      </c>
      <c r="E32" s="22">
        <v>1264.75</v>
      </c>
      <c r="F32" s="22">
        <v>1199.98</v>
      </c>
      <c r="G32" s="22">
        <v>1197.4000000000001</v>
      </c>
      <c r="H32" s="22">
        <v>1251.43</v>
      </c>
      <c r="I32" s="22">
        <v>1125.6300000000001</v>
      </c>
      <c r="J32" s="22">
        <v>1238.6199999999999</v>
      </c>
      <c r="K32" s="22">
        <v>1321.52</v>
      </c>
      <c r="L32" s="22">
        <v>1272.2</v>
      </c>
      <c r="M32" s="22">
        <v>1494.12</v>
      </c>
      <c r="N32" s="22">
        <v>1110.27</v>
      </c>
      <c r="O32" s="22">
        <v>1055.27</v>
      </c>
      <c r="P32" s="22">
        <v>1020.59</v>
      </c>
      <c r="Q32" s="23">
        <f t="shared" si="0"/>
        <v>15786.000000000004</v>
      </c>
    </row>
    <row r="33" spans="1:17" ht="15">
      <c r="A33" s="7">
        <v>32</v>
      </c>
      <c r="B33" s="7" t="s">
        <v>47</v>
      </c>
      <c r="C33" s="22">
        <v>106.5</v>
      </c>
      <c r="D33" s="22">
        <v>585.35</v>
      </c>
      <c r="E33" s="22">
        <v>572.05999999999995</v>
      </c>
      <c r="F33" s="22">
        <v>541.74</v>
      </c>
      <c r="G33" s="22">
        <v>540.09</v>
      </c>
      <c r="H33" s="22">
        <v>502.37</v>
      </c>
      <c r="I33" s="22">
        <v>476.46</v>
      </c>
      <c r="J33" s="22">
        <v>600.33000000000004</v>
      </c>
      <c r="K33" s="22">
        <v>615.17999999999995</v>
      </c>
      <c r="L33" s="22">
        <v>555.75</v>
      </c>
      <c r="M33" s="22">
        <v>607.62</v>
      </c>
      <c r="N33" s="22">
        <v>504.09</v>
      </c>
      <c r="O33" s="22">
        <v>425.36</v>
      </c>
      <c r="P33" s="22">
        <v>391.1</v>
      </c>
      <c r="Q33" s="23">
        <f t="shared" si="0"/>
        <v>7024</v>
      </c>
    </row>
    <row r="34" spans="1:17" ht="15">
      <c r="A34" s="7">
        <v>33</v>
      </c>
      <c r="B34" s="7" t="s">
        <v>48</v>
      </c>
      <c r="C34" s="22">
        <v>48.05</v>
      </c>
      <c r="D34" s="22">
        <v>123.98</v>
      </c>
      <c r="E34" s="22">
        <v>116.98</v>
      </c>
      <c r="F34" s="22">
        <v>77.260000000000005</v>
      </c>
      <c r="G34" s="22">
        <v>92.98</v>
      </c>
      <c r="H34" s="22">
        <v>91.03</v>
      </c>
      <c r="I34" s="22">
        <v>82.76</v>
      </c>
      <c r="J34" s="22">
        <v>86.32</v>
      </c>
      <c r="K34" s="22">
        <v>82.85</v>
      </c>
      <c r="L34" s="22">
        <v>94.92</v>
      </c>
      <c r="M34" s="22">
        <v>146.58000000000001</v>
      </c>
      <c r="N34" s="22">
        <v>85.12</v>
      </c>
      <c r="O34" s="22">
        <v>70.38</v>
      </c>
      <c r="P34" s="22">
        <v>57.79</v>
      </c>
      <c r="Q34" s="23">
        <f t="shared" si="0"/>
        <v>1257</v>
      </c>
    </row>
    <row r="35" spans="1:17" ht="15">
      <c r="A35" s="7">
        <v>34</v>
      </c>
      <c r="B35" s="7" t="s">
        <v>49</v>
      </c>
      <c r="C35" s="22">
        <v>7.84</v>
      </c>
      <c r="D35" s="22">
        <v>77.150000000000006</v>
      </c>
      <c r="E35" s="22">
        <v>92.71</v>
      </c>
      <c r="F35" s="22">
        <v>92.71</v>
      </c>
      <c r="G35" s="22">
        <v>95.71</v>
      </c>
      <c r="H35" s="22">
        <v>76.709999999999994</v>
      </c>
      <c r="I35" s="22">
        <v>76.209999999999994</v>
      </c>
      <c r="J35" s="22">
        <v>78.150000000000006</v>
      </c>
      <c r="K35" s="22">
        <v>78.540000000000006</v>
      </c>
      <c r="L35" s="22">
        <v>85.65</v>
      </c>
      <c r="M35" s="22">
        <v>87.1</v>
      </c>
      <c r="N35" s="22">
        <v>64.42</v>
      </c>
      <c r="O35" s="22">
        <v>72.98</v>
      </c>
      <c r="P35" s="22">
        <v>55.12</v>
      </c>
      <c r="Q35" s="23">
        <f t="shared" si="0"/>
        <v>1040.9999999999998</v>
      </c>
    </row>
    <row r="36" spans="1:17" ht="15">
      <c r="A36" s="7">
        <v>35</v>
      </c>
      <c r="B36" s="7" t="s">
        <v>50</v>
      </c>
      <c r="C36" s="22">
        <v>204.9</v>
      </c>
      <c r="D36" s="22">
        <v>2791.39</v>
      </c>
      <c r="E36" s="22">
        <v>2747.96</v>
      </c>
      <c r="F36" s="22">
        <v>2619.1</v>
      </c>
      <c r="G36" s="22">
        <v>2754.97</v>
      </c>
      <c r="H36" s="22">
        <v>2749.14</v>
      </c>
      <c r="I36" s="22">
        <v>2600.23</v>
      </c>
      <c r="J36" s="22">
        <v>2752.08</v>
      </c>
      <c r="K36" s="22">
        <v>2800.26</v>
      </c>
      <c r="L36" s="22">
        <v>2667.73</v>
      </c>
      <c r="M36" s="22">
        <v>3000.92</v>
      </c>
      <c r="N36" s="22">
        <v>2613.9499999999998</v>
      </c>
      <c r="O36" s="22">
        <v>2242.2199999999998</v>
      </c>
      <c r="P36" s="22">
        <v>1932.15</v>
      </c>
      <c r="Q36" s="23">
        <f t="shared" si="0"/>
        <v>34477</v>
      </c>
    </row>
    <row r="37" spans="1:17" ht="15">
      <c r="A37" s="7">
        <v>36</v>
      </c>
      <c r="B37" s="7" t="s">
        <v>51</v>
      </c>
      <c r="C37" s="22">
        <v>575.49</v>
      </c>
      <c r="D37" s="22">
        <v>5266.81</v>
      </c>
      <c r="E37" s="22">
        <v>5074.95</v>
      </c>
      <c r="F37" s="22">
        <v>5019.3599999999997</v>
      </c>
      <c r="G37" s="22">
        <v>5189.6099999999997</v>
      </c>
      <c r="H37" s="22">
        <v>4904.3900000000003</v>
      </c>
      <c r="I37" s="22">
        <v>4563.2</v>
      </c>
      <c r="J37" s="22">
        <v>5081.01</v>
      </c>
      <c r="K37" s="22">
        <v>5220.96</v>
      </c>
      <c r="L37" s="22">
        <v>5083.92</v>
      </c>
      <c r="M37" s="22">
        <v>6215.13</v>
      </c>
      <c r="N37" s="22">
        <v>4933.17</v>
      </c>
      <c r="O37" s="22">
        <v>4407.51</v>
      </c>
      <c r="P37" s="22">
        <v>3818.49</v>
      </c>
      <c r="Q37" s="23">
        <f t="shared" si="0"/>
        <v>65353.999999999993</v>
      </c>
    </row>
    <row r="38" spans="1:17" ht="15">
      <c r="A38" s="7">
        <v>37</v>
      </c>
      <c r="B38" s="7" t="s">
        <v>52</v>
      </c>
      <c r="C38" s="22">
        <v>582.04999999999995</v>
      </c>
      <c r="D38" s="22">
        <v>2524.58</v>
      </c>
      <c r="E38" s="22">
        <v>2444.77</v>
      </c>
      <c r="F38" s="22">
        <v>2297.2399999999998</v>
      </c>
      <c r="G38" s="22">
        <v>2399.8200000000002</v>
      </c>
      <c r="H38" s="22">
        <v>2198.58</v>
      </c>
      <c r="I38" s="22">
        <v>2308.0100000000002</v>
      </c>
      <c r="J38" s="22">
        <v>2515.02</v>
      </c>
      <c r="K38" s="22">
        <v>2434.17</v>
      </c>
      <c r="L38" s="22">
        <v>2167.27</v>
      </c>
      <c r="M38" s="22">
        <v>2843.12</v>
      </c>
      <c r="N38" s="22">
        <v>2032.5</v>
      </c>
      <c r="O38" s="22">
        <v>1979.72</v>
      </c>
      <c r="P38" s="22">
        <v>1808.15</v>
      </c>
      <c r="Q38" s="23">
        <f t="shared" si="0"/>
        <v>30535</v>
      </c>
    </row>
    <row r="39" spans="1:17" ht="15">
      <c r="A39" s="7">
        <v>38</v>
      </c>
      <c r="B39" s="7" t="s">
        <v>53</v>
      </c>
      <c r="C39" s="22">
        <v>45.33</v>
      </c>
      <c r="D39" s="22">
        <v>470.26</v>
      </c>
      <c r="E39" s="22">
        <v>470.07</v>
      </c>
      <c r="F39" s="22">
        <v>405.68</v>
      </c>
      <c r="G39" s="22">
        <v>466.02</v>
      </c>
      <c r="H39" s="22">
        <v>471.39</v>
      </c>
      <c r="I39" s="22">
        <v>430.7</v>
      </c>
      <c r="J39" s="22">
        <v>548.38</v>
      </c>
      <c r="K39" s="22">
        <v>511.01</v>
      </c>
      <c r="L39" s="22">
        <v>506.53</v>
      </c>
      <c r="M39" s="22">
        <v>528.92999999999995</v>
      </c>
      <c r="N39" s="22">
        <v>435.38</v>
      </c>
      <c r="O39" s="22">
        <v>323.44</v>
      </c>
      <c r="P39" s="22">
        <v>283.88</v>
      </c>
      <c r="Q39" s="23">
        <f t="shared" si="0"/>
        <v>5897</v>
      </c>
    </row>
    <row r="40" spans="1:17" ht="15">
      <c r="A40" s="7">
        <v>39</v>
      </c>
      <c r="B40" s="7" t="s">
        <v>54</v>
      </c>
      <c r="C40" s="22">
        <v>18.059999999999999</v>
      </c>
      <c r="D40" s="22">
        <v>116.04</v>
      </c>
      <c r="E40" s="22">
        <v>87.72</v>
      </c>
      <c r="F40" s="22">
        <v>91.08</v>
      </c>
      <c r="G40" s="22">
        <v>87.63</v>
      </c>
      <c r="H40" s="22">
        <v>83.22</v>
      </c>
      <c r="I40" s="22">
        <v>91.13</v>
      </c>
      <c r="J40" s="22">
        <v>110.63</v>
      </c>
      <c r="K40" s="22">
        <v>93.13</v>
      </c>
      <c r="L40" s="22">
        <v>78.13</v>
      </c>
      <c r="M40" s="22">
        <v>93.61</v>
      </c>
      <c r="N40" s="22">
        <v>79.7</v>
      </c>
      <c r="O40" s="22">
        <v>67.930000000000007</v>
      </c>
      <c r="P40" s="22">
        <v>62.99</v>
      </c>
      <c r="Q40" s="23">
        <f t="shared" si="0"/>
        <v>1161</v>
      </c>
    </row>
    <row r="41" spans="1:17" ht="15">
      <c r="A41" s="7">
        <v>40</v>
      </c>
      <c r="B41" s="7" t="s">
        <v>55</v>
      </c>
      <c r="C41" s="22">
        <v>66.73</v>
      </c>
      <c r="D41" s="22">
        <v>231.03</v>
      </c>
      <c r="E41" s="22">
        <v>235.83</v>
      </c>
      <c r="F41" s="22">
        <v>194.8</v>
      </c>
      <c r="G41" s="22">
        <v>180.79</v>
      </c>
      <c r="H41" s="22">
        <v>223.36</v>
      </c>
      <c r="I41" s="22">
        <v>170.78</v>
      </c>
      <c r="J41" s="22">
        <v>184.56</v>
      </c>
      <c r="K41" s="22">
        <v>222.66</v>
      </c>
      <c r="L41" s="22">
        <v>221.49</v>
      </c>
      <c r="M41" s="22">
        <v>259.44</v>
      </c>
      <c r="N41" s="22">
        <v>240.58</v>
      </c>
      <c r="O41" s="22">
        <v>204.21</v>
      </c>
      <c r="P41" s="22">
        <v>207.74</v>
      </c>
      <c r="Q41" s="23">
        <f t="shared" si="0"/>
        <v>2844</v>
      </c>
    </row>
    <row r="42" spans="1:17" ht="15">
      <c r="A42" s="7">
        <v>41</v>
      </c>
      <c r="B42" s="7" t="s">
        <v>56</v>
      </c>
      <c r="C42" s="22">
        <v>286.64</v>
      </c>
      <c r="D42" s="22">
        <v>3254.88</v>
      </c>
      <c r="E42" s="22">
        <v>3171.27</v>
      </c>
      <c r="F42" s="22">
        <v>3132.41</v>
      </c>
      <c r="G42" s="22">
        <v>2975.02</v>
      </c>
      <c r="H42" s="22">
        <v>3035.68</v>
      </c>
      <c r="I42" s="22">
        <v>2732.85</v>
      </c>
      <c r="J42" s="22">
        <v>2944.96</v>
      </c>
      <c r="K42" s="22">
        <v>2876.02</v>
      </c>
      <c r="L42" s="22">
        <v>2887.13</v>
      </c>
      <c r="M42" s="22">
        <v>3199.88</v>
      </c>
      <c r="N42" s="22">
        <v>2771.91</v>
      </c>
      <c r="O42" s="22">
        <v>2360.71</v>
      </c>
      <c r="P42" s="22">
        <v>1913.64</v>
      </c>
      <c r="Q42" s="23">
        <f t="shared" si="0"/>
        <v>37543</v>
      </c>
    </row>
    <row r="43" spans="1:17" ht="15">
      <c r="A43" s="7">
        <v>42</v>
      </c>
      <c r="B43" s="7" t="s">
        <v>57</v>
      </c>
      <c r="C43" s="22">
        <v>149.66999999999999</v>
      </c>
      <c r="D43" s="22">
        <v>2896.67</v>
      </c>
      <c r="E43" s="22">
        <v>2999.13</v>
      </c>
      <c r="F43" s="22">
        <v>2797.81</v>
      </c>
      <c r="G43" s="22">
        <v>3049.21</v>
      </c>
      <c r="H43" s="22">
        <v>3043.11</v>
      </c>
      <c r="I43" s="22">
        <v>2874.53</v>
      </c>
      <c r="J43" s="22">
        <v>3187.34</v>
      </c>
      <c r="K43" s="22">
        <v>3156.13</v>
      </c>
      <c r="L43" s="22">
        <v>3280.09</v>
      </c>
      <c r="M43" s="22">
        <v>3720.8</v>
      </c>
      <c r="N43" s="22">
        <v>3279.27</v>
      </c>
      <c r="O43" s="22">
        <v>2548.52</v>
      </c>
      <c r="P43" s="22">
        <v>2165.7199999999998</v>
      </c>
      <c r="Q43" s="23">
        <f t="shared" si="0"/>
        <v>39148</v>
      </c>
    </row>
    <row r="44" spans="1:17" ht="15">
      <c r="A44" s="7">
        <v>43</v>
      </c>
      <c r="B44" s="7" t="s">
        <v>58</v>
      </c>
      <c r="C44" s="22">
        <v>107.85</v>
      </c>
      <c r="D44" s="22">
        <v>1260.1600000000001</v>
      </c>
      <c r="E44" s="22">
        <v>1284.3399999999999</v>
      </c>
      <c r="F44" s="22">
        <v>1237.58</v>
      </c>
      <c r="G44" s="22">
        <v>1260.98</v>
      </c>
      <c r="H44" s="22">
        <v>1273.52</v>
      </c>
      <c r="I44" s="22">
        <v>1304.46</v>
      </c>
      <c r="J44" s="22">
        <v>1354.02</v>
      </c>
      <c r="K44" s="22">
        <v>1429.57</v>
      </c>
      <c r="L44" s="22">
        <v>1454.61</v>
      </c>
      <c r="M44" s="22">
        <v>1730.77</v>
      </c>
      <c r="N44" s="22">
        <v>1353.3</v>
      </c>
      <c r="O44" s="22">
        <v>1101.68</v>
      </c>
      <c r="P44" s="22">
        <v>1019.16</v>
      </c>
      <c r="Q44" s="23">
        <f t="shared" si="0"/>
        <v>17172</v>
      </c>
    </row>
    <row r="45" spans="1:17" ht="15">
      <c r="A45" s="7">
        <v>44</v>
      </c>
      <c r="B45" s="7" t="s">
        <v>59</v>
      </c>
      <c r="C45" s="22">
        <v>68.58</v>
      </c>
      <c r="D45" s="22">
        <v>530.79</v>
      </c>
      <c r="E45" s="22">
        <v>564.41</v>
      </c>
      <c r="F45" s="22">
        <v>582.86</v>
      </c>
      <c r="G45" s="22">
        <v>600.79</v>
      </c>
      <c r="H45" s="22">
        <v>566.79999999999995</v>
      </c>
      <c r="I45" s="22">
        <v>621.04999999999995</v>
      </c>
      <c r="J45" s="22">
        <v>694.14</v>
      </c>
      <c r="K45" s="22">
        <v>677.58</v>
      </c>
      <c r="L45" s="22">
        <v>709.79</v>
      </c>
      <c r="M45" s="22">
        <v>792.88</v>
      </c>
      <c r="N45" s="22">
        <v>677.96</v>
      </c>
      <c r="O45" s="22">
        <v>545.04</v>
      </c>
      <c r="P45" s="22">
        <v>517.33000000000004</v>
      </c>
      <c r="Q45" s="23">
        <f t="shared" si="0"/>
        <v>8150</v>
      </c>
    </row>
    <row r="46" spans="1:17" ht="15">
      <c r="A46" s="7">
        <v>45</v>
      </c>
      <c r="B46" s="7" t="s">
        <v>60</v>
      </c>
      <c r="C46" s="22">
        <v>75.91</v>
      </c>
      <c r="D46" s="22">
        <v>789.55</v>
      </c>
      <c r="E46" s="22">
        <v>742.81</v>
      </c>
      <c r="F46" s="22">
        <v>769.56</v>
      </c>
      <c r="G46" s="22">
        <v>794.17</v>
      </c>
      <c r="H46" s="22">
        <v>782.35</v>
      </c>
      <c r="I46" s="22">
        <v>727.9</v>
      </c>
      <c r="J46" s="22">
        <v>831.2</v>
      </c>
      <c r="K46" s="22">
        <v>864.12</v>
      </c>
      <c r="L46" s="22">
        <v>920.4</v>
      </c>
      <c r="M46" s="22">
        <v>965.15</v>
      </c>
      <c r="N46" s="22">
        <v>837.84</v>
      </c>
      <c r="O46" s="22">
        <v>659.52</v>
      </c>
      <c r="P46" s="22">
        <v>722.52</v>
      </c>
      <c r="Q46" s="23">
        <f t="shared" si="0"/>
        <v>10483</v>
      </c>
    </row>
    <row r="47" spans="1:17" ht="15">
      <c r="A47" s="7">
        <v>46</v>
      </c>
      <c r="B47" s="7" t="s">
        <v>61</v>
      </c>
      <c r="C47" s="22">
        <v>188.35</v>
      </c>
      <c r="D47" s="22">
        <v>2092.86</v>
      </c>
      <c r="E47" s="22">
        <v>2112.94</v>
      </c>
      <c r="F47" s="22">
        <v>2145.16</v>
      </c>
      <c r="G47" s="22">
        <v>2097.88</v>
      </c>
      <c r="H47" s="22">
        <v>2126.2199999999998</v>
      </c>
      <c r="I47" s="22">
        <v>2181.14</v>
      </c>
      <c r="J47" s="22">
        <v>2321.94</v>
      </c>
      <c r="K47" s="22">
        <v>2277.48</v>
      </c>
      <c r="L47" s="22">
        <v>2208.19</v>
      </c>
      <c r="M47" s="22">
        <v>2620.02</v>
      </c>
      <c r="N47" s="22">
        <v>2172.6999999999998</v>
      </c>
      <c r="O47" s="22">
        <v>2121.0100000000002</v>
      </c>
      <c r="P47" s="22">
        <v>1843.11</v>
      </c>
      <c r="Q47" s="23">
        <f t="shared" si="0"/>
        <v>28509</v>
      </c>
    </row>
    <row r="48" spans="1:17" ht="15">
      <c r="A48" s="7">
        <v>47</v>
      </c>
      <c r="B48" s="7" t="s">
        <v>62</v>
      </c>
      <c r="C48" s="22">
        <v>45.23</v>
      </c>
      <c r="D48" s="22">
        <v>592.89</v>
      </c>
      <c r="E48" s="22">
        <v>585.24</v>
      </c>
      <c r="F48" s="22">
        <v>551.77</v>
      </c>
      <c r="G48" s="22">
        <v>558.54999999999995</v>
      </c>
      <c r="H48" s="22">
        <v>494.58</v>
      </c>
      <c r="I48" s="22">
        <v>547.73</v>
      </c>
      <c r="J48" s="22">
        <v>563.41999999999996</v>
      </c>
      <c r="K48" s="22">
        <v>533.66999999999996</v>
      </c>
      <c r="L48" s="22">
        <v>530.6</v>
      </c>
      <c r="M48" s="22">
        <v>553.33000000000004</v>
      </c>
      <c r="N48" s="22">
        <v>517.08000000000004</v>
      </c>
      <c r="O48" s="22">
        <v>426.78</v>
      </c>
      <c r="P48" s="22">
        <v>332.13</v>
      </c>
      <c r="Q48" s="23">
        <f t="shared" si="0"/>
        <v>6833</v>
      </c>
    </row>
    <row r="49" spans="1:17" ht="15">
      <c r="A49" s="7">
        <v>48</v>
      </c>
      <c r="B49" s="7" t="s">
        <v>63</v>
      </c>
      <c r="C49" s="22">
        <v>644.66</v>
      </c>
      <c r="D49" s="22">
        <v>13104.43</v>
      </c>
      <c r="E49" s="22">
        <v>13329.86</v>
      </c>
      <c r="F49" s="22">
        <v>12697.48</v>
      </c>
      <c r="G49" s="22">
        <v>13477.66</v>
      </c>
      <c r="H49" s="22">
        <v>12714.85</v>
      </c>
      <c r="I49" s="22">
        <v>11763.4</v>
      </c>
      <c r="J49" s="22">
        <v>13395.31</v>
      </c>
      <c r="K49" s="22">
        <v>12484.12</v>
      </c>
      <c r="L49" s="22">
        <v>13116.85</v>
      </c>
      <c r="M49" s="22">
        <v>14664.58</v>
      </c>
      <c r="N49" s="22">
        <v>13090.88</v>
      </c>
      <c r="O49" s="22">
        <v>11442.06</v>
      </c>
      <c r="P49" s="22">
        <v>9713.86</v>
      </c>
      <c r="Q49" s="23">
        <f t="shared" si="0"/>
        <v>165640</v>
      </c>
    </row>
    <row r="50" spans="1:17" ht="15">
      <c r="A50" s="7">
        <v>49</v>
      </c>
      <c r="B50" s="7" t="s">
        <v>64</v>
      </c>
      <c r="C50" s="22">
        <v>249.15</v>
      </c>
      <c r="D50" s="22">
        <v>2919.15</v>
      </c>
      <c r="E50" s="22">
        <v>3039.76</v>
      </c>
      <c r="F50" s="22">
        <v>2889.93</v>
      </c>
      <c r="G50" s="22">
        <v>3211.54</v>
      </c>
      <c r="H50" s="22">
        <v>3116.74</v>
      </c>
      <c r="I50" s="22">
        <v>2893.13</v>
      </c>
      <c r="J50" s="22">
        <v>3299.72</v>
      </c>
      <c r="K50" s="22">
        <v>3514.41</v>
      </c>
      <c r="L50" s="22">
        <v>3581.33</v>
      </c>
      <c r="M50" s="22">
        <v>4320.99</v>
      </c>
      <c r="N50" s="22">
        <v>3653.49</v>
      </c>
      <c r="O50" s="22">
        <v>3185.27</v>
      </c>
      <c r="P50" s="22">
        <v>2281.39</v>
      </c>
      <c r="Q50" s="23">
        <f t="shared" si="0"/>
        <v>42155.999999999993</v>
      </c>
    </row>
    <row r="51" spans="1:17" ht="15">
      <c r="A51" s="7">
        <v>50</v>
      </c>
      <c r="B51" s="7" t="s">
        <v>65</v>
      </c>
      <c r="C51" s="22">
        <v>770.69</v>
      </c>
      <c r="D51" s="22">
        <v>12572.16</v>
      </c>
      <c r="E51" s="22">
        <v>12645.51</v>
      </c>
      <c r="F51" s="22">
        <v>12489.59</v>
      </c>
      <c r="G51" s="22">
        <v>13044.89</v>
      </c>
      <c r="H51" s="22">
        <v>12765.79</v>
      </c>
      <c r="I51" s="22">
        <v>11888.99</v>
      </c>
      <c r="J51" s="22">
        <v>13380.52</v>
      </c>
      <c r="K51" s="22">
        <v>13338.31</v>
      </c>
      <c r="L51" s="22">
        <v>13298.18</v>
      </c>
      <c r="M51" s="22">
        <v>16834.12</v>
      </c>
      <c r="N51" s="22">
        <v>10732.82</v>
      </c>
      <c r="O51" s="22">
        <v>11888.09</v>
      </c>
      <c r="P51" s="22">
        <v>8943.34</v>
      </c>
      <c r="Q51" s="23">
        <f t="shared" si="0"/>
        <v>164593</v>
      </c>
    </row>
    <row r="52" spans="1:17" ht="15">
      <c r="A52" s="7">
        <v>51</v>
      </c>
      <c r="B52" s="7" t="s">
        <v>66</v>
      </c>
      <c r="C52" s="22">
        <v>422.8</v>
      </c>
      <c r="D52" s="22">
        <v>4531.1400000000003</v>
      </c>
      <c r="E52" s="22">
        <v>4408.1000000000004</v>
      </c>
      <c r="F52" s="22">
        <v>4424.29</v>
      </c>
      <c r="G52" s="22">
        <v>4910.0200000000004</v>
      </c>
      <c r="H52" s="22">
        <v>4600.6000000000004</v>
      </c>
      <c r="I52" s="22">
        <v>3967.95</v>
      </c>
      <c r="J52" s="22">
        <v>4639.57</v>
      </c>
      <c r="K52" s="22">
        <v>4626.24</v>
      </c>
      <c r="L52" s="22">
        <v>4827.84</v>
      </c>
      <c r="M52" s="22">
        <v>5793.06</v>
      </c>
      <c r="N52" s="22">
        <v>4261.03</v>
      </c>
      <c r="O52" s="22">
        <v>3595.05</v>
      </c>
      <c r="P52" s="22">
        <v>2933.31</v>
      </c>
      <c r="Q52" s="23">
        <f t="shared" si="0"/>
        <v>57941</v>
      </c>
    </row>
    <row r="53" spans="1:17" ht="15">
      <c r="A53" s="7">
        <v>52</v>
      </c>
      <c r="B53" s="7" t="s">
        <v>67</v>
      </c>
      <c r="C53" s="22">
        <v>926.85</v>
      </c>
      <c r="D53" s="22">
        <v>7878.08</v>
      </c>
      <c r="E53" s="22">
        <v>8216.15</v>
      </c>
      <c r="F53" s="22">
        <v>7942.51</v>
      </c>
      <c r="G53" s="22">
        <v>8322.6</v>
      </c>
      <c r="H53" s="22">
        <v>8251.83</v>
      </c>
      <c r="I53" s="22">
        <v>7541.44</v>
      </c>
      <c r="J53" s="22">
        <v>8432.7999999999993</v>
      </c>
      <c r="K53" s="22">
        <v>8709.42</v>
      </c>
      <c r="L53" s="22">
        <v>8971.8799999999992</v>
      </c>
      <c r="M53" s="22">
        <v>11184.61</v>
      </c>
      <c r="N53" s="22">
        <v>9351.43</v>
      </c>
      <c r="O53" s="22">
        <v>7356.83</v>
      </c>
      <c r="P53" s="22">
        <v>5950.57</v>
      </c>
      <c r="Q53" s="23">
        <f t="shared" si="0"/>
        <v>109037</v>
      </c>
    </row>
    <row r="54" spans="1:17" ht="15">
      <c r="A54" s="7">
        <v>53</v>
      </c>
      <c r="B54" s="7" t="s">
        <v>68</v>
      </c>
      <c r="C54" s="22">
        <v>406.31</v>
      </c>
      <c r="D54" s="22">
        <v>7285.89</v>
      </c>
      <c r="E54" s="22">
        <v>6949.85</v>
      </c>
      <c r="F54" s="22">
        <v>6602.85</v>
      </c>
      <c r="G54" s="22">
        <v>6741.68</v>
      </c>
      <c r="H54" s="22">
        <v>6332.06</v>
      </c>
      <c r="I54" s="22">
        <v>5987.33</v>
      </c>
      <c r="J54" s="22">
        <v>6670.55</v>
      </c>
      <c r="K54" s="22">
        <v>6696.19</v>
      </c>
      <c r="L54" s="22">
        <v>6447.88</v>
      </c>
      <c r="M54" s="22">
        <v>6926.09</v>
      </c>
      <c r="N54" s="22">
        <v>5758.59</v>
      </c>
      <c r="O54" s="22">
        <v>4882.84</v>
      </c>
      <c r="P54" s="22">
        <v>4238.8900000000003</v>
      </c>
      <c r="Q54" s="23">
        <f t="shared" si="0"/>
        <v>81927</v>
      </c>
    </row>
    <row r="55" spans="1:17" ht="15">
      <c r="A55" s="7">
        <v>54</v>
      </c>
      <c r="B55" s="7" t="s">
        <v>69</v>
      </c>
      <c r="C55" s="22">
        <v>96.04</v>
      </c>
      <c r="D55" s="22">
        <v>1035.5899999999999</v>
      </c>
      <c r="E55" s="22">
        <v>1033.32</v>
      </c>
      <c r="F55" s="22">
        <v>904.54</v>
      </c>
      <c r="G55" s="22">
        <v>937.78</v>
      </c>
      <c r="H55" s="22">
        <v>963.97</v>
      </c>
      <c r="I55" s="22">
        <v>860.15</v>
      </c>
      <c r="J55" s="22">
        <v>1005.27</v>
      </c>
      <c r="K55" s="22">
        <v>949.52</v>
      </c>
      <c r="L55" s="22">
        <v>1016.96</v>
      </c>
      <c r="M55" s="22">
        <v>1020.9</v>
      </c>
      <c r="N55" s="22">
        <v>835.46</v>
      </c>
      <c r="O55" s="22">
        <v>684.17</v>
      </c>
      <c r="P55" s="22">
        <v>622.33000000000004</v>
      </c>
      <c r="Q55" s="23">
        <f t="shared" si="0"/>
        <v>11966</v>
      </c>
    </row>
    <row r="56" spans="1:17" ht="15">
      <c r="A56" s="7">
        <v>55</v>
      </c>
      <c r="B56" s="7" t="s">
        <v>70</v>
      </c>
      <c r="C56" s="22">
        <v>121.01</v>
      </c>
      <c r="D56" s="22">
        <v>1714.19</v>
      </c>
      <c r="E56" s="22">
        <v>1594.94</v>
      </c>
      <c r="F56" s="22">
        <v>1751.82</v>
      </c>
      <c r="G56" s="22">
        <v>1862.16</v>
      </c>
      <c r="H56" s="22">
        <v>1817.36</v>
      </c>
      <c r="I56" s="22">
        <v>1790.44</v>
      </c>
      <c r="J56" s="22">
        <v>1928.06</v>
      </c>
      <c r="K56" s="22">
        <v>1886.43</v>
      </c>
      <c r="L56" s="22">
        <v>1908.69</v>
      </c>
      <c r="M56" s="22">
        <v>2122.04</v>
      </c>
      <c r="N56" s="22">
        <v>1897.9</v>
      </c>
      <c r="O56" s="22">
        <v>1663.75</v>
      </c>
      <c r="P56" s="22">
        <v>1389.21</v>
      </c>
      <c r="Q56" s="23">
        <f t="shared" si="0"/>
        <v>23448</v>
      </c>
    </row>
    <row r="57" spans="1:17" ht="15">
      <c r="A57" s="7">
        <v>56</v>
      </c>
      <c r="B57" s="7" t="s">
        <v>71</v>
      </c>
      <c r="C57" s="22">
        <v>142.84</v>
      </c>
      <c r="D57" s="22">
        <v>2713.21</v>
      </c>
      <c r="E57" s="22">
        <v>2689.37</v>
      </c>
      <c r="F57" s="22">
        <v>2687</v>
      </c>
      <c r="G57" s="22">
        <v>2652.26</v>
      </c>
      <c r="H57" s="22">
        <v>2699.37</v>
      </c>
      <c r="I57" s="22">
        <v>2395.0300000000002</v>
      </c>
      <c r="J57" s="22">
        <v>2790.36</v>
      </c>
      <c r="K57" s="22">
        <v>2849.12</v>
      </c>
      <c r="L57" s="22">
        <v>2808.22</v>
      </c>
      <c r="M57" s="22">
        <v>3132.93</v>
      </c>
      <c r="N57" s="22">
        <v>2504.38</v>
      </c>
      <c r="O57" s="22">
        <v>2222.46</v>
      </c>
      <c r="P57" s="22">
        <v>1601.45</v>
      </c>
      <c r="Q57" s="23">
        <f t="shared" si="0"/>
        <v>33888</v>
      </c>
    </row>
    <row r="58" spans="1:17" ht="15">
      <c r="A58" s="7">
        <v>57</v>
      </c>
      <c r="B58" s="7" t="s">
        <v>72</v>
      </c>
      <c r="C58" s="22">
        <v>194.83</v>
      </c>
      <c r="D58" s="22">
        <v>1776.4</v>
      </c>
      <c r="E58" s="22">
        <v>1740.07</v>
      </c>
      <c r="F58" s="22">
        <v>1671.17</v>
      </c>
      <c r="G58" s="22">
        <v>1719.64</v>
      </c>
      <c r="H58" s="22">
        <v>1741.55</v>
      </c>
      <c r="I58" s="22">
        <v>1806.41</v>
      </c>
      <c r="J58" s="22">
        <v>1978.39</v>
      </c>
      <c r="K58" s="22">
        <v>2056.42</v>
      </c>
      <c r="L58" s="22">
        <v>2026.32</v>
      </c>
      <c r="M58" s="22">
        <v>2140.75</v>
      </c>
      <c r="N58" s="22">
        <v>1835.58</v>
      </c>
      <c r="O58" s="22">
        <v>1833.82</v>
      </c>
      <c r="P58" s="22">
        <v>1610.65</v>
      </c>
      <c r="Q58" s="23">
        <f t="shared" si="0"/>
        <v>24132</v>
      </c>
    </row>
    <row r="59" spans="1:17" ht="15">
      <c r="A59" s="7">
        <v>58</v>
      </c>
      <c r="B59" s="7" t="s">
        <v>73</v>
      </c>
      <c r="C59" s="22">
        <v>273.36</v>
      </c>
      <c r="D59" s="22">
        <v>2810.21</v>
      </c>
      <c r="E59" s="22">
        <v>2921.66</v>
      </c>
      <c r="F59" s="22">
        <v>2960.47</v>
      </c>
      <c r="G59" s="22">
        <v>3180.76</v>
      </c>
      <c r="H59" s="22">
        <v>3137.26</v>
      </c>
      <c r="I59" s="22">
        <v>2929.72</v>
      </c>
      <c r="J59" s="22">
        <v>2944.32</v>
      </c>
      <c r="K59" s="22">
        <v>3050.05</v>
      </c>
      <c r="L59" s="22">
        <v>3101.74</v>
      </c>
      <c r="M59" s="22">
        <v>3661.82</v>
      </c>
      <c r="N59" s="22">
        <v>3117.38</v>
      </c>
      <c r="O59" s="22">
        <v>2634.33</v>
      </c>
      <c r="P59" s="22">
        <v>2369.92</v>
      </c>
      <c r="Q59" s="23">
        <f t="shared" si="0"/>
        <v>39092.999999999993</v>
      </c>
    </row>
    <row r="60" spans="1:17" ht="15">
      <c r="A60" s="7">
        <v>59</v>
      </c>
      <c r="B60" s="7" t="s">
        <v>74</v>
      </c>
      <c r="C60" s="22">
        <v>309.85000000000002</v>
      </c>
      <c r="D60" s="22">
        <v>4630.13</v>
      </c>
      <c r="E60" s="22">
        <v>4736.18</v>
      </c>
      <c r="F60" s="22">
        <v>4734.9799999999996</v>
      </c>
      <c r="G60" s="22">
        <v>4993.43</v>
      </c>
      <c r="H60" s="22">
        <v>5005.1400000000003</v>
      </c>
      <c r="I60" s="22">
        <v>4806.53</v>
      </c>
      <c r="J60" s="22">
        <v>5153.46</v>
      </c>
      <c r="K60" s="22">
        <v>5214.76</v>
      </c>
      <c r="L60" s="22">
        <v>5225.59</v>
      </c>
      <c r="M60" s="22">
        <v>6031.49</v>
      </c>
      <c r="N60" s="22">
        <v>5244.88</v>
      </c>
      <c r="O60" s="22">
        <v>4676.32</v>
      </c>
      <c r="P60" s="22">
        <v>3967.26</v>
      </c>
      <c r="Q60" s="23">
        <f t="shared" si="0"/>
        <v>64730</v>
      </c>
    </row>
    <row r="61" spans="1:17" ht="15">
      <c r="A61" s="7">
        <v>60</v>
      </c>
      <c r="B61" s="7" t="s">
        <v>75</v>
      </c>
      <c r="C61" s="22">
        <v>24.69</v>
      </c>
      <c r="D61" s="22">
        <v>448.58</v>
      </c>
      <c r="E61" s="22">
        <v>443.04</v>
      </c>
      <c r="F61" s="22">
        <v>435.1</v>
      </c>
      <c r="G61" s="22">
        <v>417.84</v>
      </c>
      <c r="H61" s="22">
        <v>435.44</v>
      </c>
      <c r="I61" s="22">
        <v>385.07</v>
      </c>
      <c r="J61" s="22">
        <v>447.33</v>
      </c>
      <c r="K61" s="22">
        <v>468.85</v>
      </c>
      <c r="L61" s="22">
        <v>453.9</v>
      </c>
      <c r="M61" s="22">
        <v>465.13</v>
      </c>
      <c r="N61" s="22">
        <v>413.86</v>
      </c>
      <c r="O61" s="22">
        <v>324.33</v>
      </c>
      <c r="P61" s="22">
        <v>334.84</v>
      </c>
      <c r="Q61" s="23">
        <f t="shared" si="0"/>
        <v>5497.9999999999991</v>
      </c>
    </row>
    <row r="62" spans="1:17" ht="15">
      <c r="A62" s="7">
        <v>61</v>
      </c>
      <c r="B62" s="7" t="s">
        <v>76</v>
      </c>
      <c r="C62" s="22">
        <v>49.3</v>
      </c>
      <c r="D62" s="22">
        <v>442.31</v>
      </c>
      <c r="E62" s="22">
        <v>465.59</v>
      </c>
      <c r="F62" s="22">
        <v>421.52</v>
      </c>
      <c r="G62" s="22">
        <v>379.42</v>
      </c>
      <c r="H62" s="22">
        <v>418.75</v>
      </c>
      <c r="I62" s="22">
        <v>404.57</v>
      </c>
      <c r="J62" s="22">
        <v>462.91</v>
      </c>
      <c r="K62" s="22">
        <v>465.14</v>
      </c>
      <c r="L62" s="22">
        <v>447.57</v>
      </c>
      <c r="M62" s="22">
        <v>536.65</v>
      </c>
      <c r="N62" s="22">
        <v>407.34</v>
      </c>
      <c r="O62" s="22">
        <v>349.7</v>
      </c>
      <c r="P62" s="22">
        <v>302.23</v>
      </c>
      <c r="Q62" s="23">
        <f t="shared" si="0"/>
        <v>5553</v>
      </c>
    </row>
    <row r="63" spans="1:17" ht="15">
      <c r="A63" s="7">
        <v>62</v>
      </c>
      <c r="B63" s="7" t="s">
        <v>77</v>
      </c>
      <c r="C63" s="22">
        <v>29.63</v>
      </c>
      <c r="D63" s="22">
        <v>256.92</v>
      </c>
      <c r="E63" s="22">
        <v>286.44</v>
      </c>
      <c r="F63" s="22">
        <v>255.75</v>
      </c>
      <c r="G63" s="22">
        <v>253.42</v>
      </c>
      <c r="H63" s="22">
        <v>233.1</v>
      </c>
      <c r="I63" s="22">
        <v>225.93</v>
      </c>
      <c r="J63" s="22">
        <v>272.04000000000002</v>
      </c>
      <c r="K63" s="22">
        <v>257.04000000000002</v>
      </c>
      <c r="L63" s="22">
        <v>245.8</v>
      </c>
      <c r="M63" s="22">
        <v>262.55</v>
      </c>
      <c r="N63" s="22">
        <v>236.3</v>
      </c>
      <c r="O63" s="22">
        <v>171.26</v>
      </c>
      <c r="P63" s="22">
        <v>177.82</v>
      </c>
      <c r="Q63" s="23">
        <f t="shared" si="0"/>
        <v>3164.0000000000005</v>
      </c>
    </row>
    <row r="64" spans="1:17" ht="15">
      <c r="A64" s="7">
        <v>63</v>
      </c>
      <c r="B64" s="7" t="s">
        <v>78</v>
      </c>
      <c r="C64" s="22">
        <v>8.56</v>
      </c>
      <c r="D64" s="22">
        <v>192.12</v>
      </c>
      <c r="E64" s="22">
        <v>165.69</v>
      </c>
      <c r="F64" s="22">
        <v>170.97</v>
      </c>
      <c r="G64" s="22">
        <v>169.58</v>
      </c>
      <c r="H64" s="22">
        <v>155.08000000000001</v>
      </c>
      <c r="I64" s="22">
        <v>154.97999999999999</v>
      </c>
      <c r="J64" s="22">
        <v>172.4</v>
      </c>
      <c r="K64" s="22">
        <v>192.9</v>
      </c>
      <c r="L64" s="22">
        <v>160.4</v>
      </c>
      <c r="M64" s="22">
        <v>178.22</v>
      </c>
      <c r="N64" s="22">
        <v>150.09</v>
      </c>
      <c r="O64" s="22">
        <v>131.09</v>
      </c>
      <c r="P64" s="22">
        <v>121.09</v>
      </c>
      <c r="Q64" s="23">
        <f t="shared" si="0"/>
        <v>2123.17</v>
      </c>
    </row>
    <row r="65" spans="1:17" ht="15">
      <c r="A65" s="7">
        <v>64</v>
      </c>
      <c r="B65" s="7" t="s">
        <v>79</v>
      </c>
      <c r="C65" s="22">
        <v>327.60000000000002</v>
      </c>
      <c r="D65" s="22">
        <v>4768.3999999999996</v>
      </c>
      <c r="E65" s="22">
        <v>4853.6099999999997</v>
      </c>
      <c r="F65" s="22">
        <v>4770.75</v>
      </c>
      <c r="G65" s="22">
        <v>4896.2299999999996</v>
      </c>
      <c r="H65" s="22">
        <v>4920.95</v>
      </c>
      <c r="I65" s="22">
        <v>4657.62</v>
      </c>
      <c r="J65" s="22">
        <v>4984.33</v>
      </c>
      <c r="K65" s="22">
        <v>5206.8</v>
      </c>
      <c r="L65" s="22">
        <v>5256</v>
      </c>
      <c r="M65" s="22">
        <v>5840.12</v>
      </c>
      <c r="N65" s="22">
        <v>5177.54</v>
      </c>
      <c r="O65" s="22">
        <v>4254.07</v>
      </c>
      <c r="P65" s="22">
        <v>3451.81</v>
      </c>
      <c r="Q65" s="23">
        <f t="shared" si="0"/>
        <v>63365.83</v>
      </c>
    </row>
    <row r="66" spans="1:17" ht="15">
      <c r="A66" s="7">
        <v>65</v>
      </c>
      <c r="B66" s="7" t="s">
        <v>80</v>
      </c>
      <c r="C66" s="22">
        <v>186.81</v>
      </c>
      <c r="D66" s="22">
        <v>398.13</v>
      </c>
      <c r="E66" s="22">
        <v>342.72</v>
      </c>
      <c r="F66" s="22">
        <v>295.75</v>
      </c>
      <c r="G66" s="22">
        <v>342.63</v>
      </c>
      <c r="H66" s="22">
        <v>308.23</v>
      </c>
      <c r="I66" s="22">
        <v>330.85</v>
      </c>
      <c r="J66" s="22">
        <v>377.1</v>
      </c>
      <c r="K66" s="22">
        <v>379.3</v>
      </c>
      <c r="L66" s="22">
        <v>353.68</v>
      </c>
      <c r="M66" s="22">
        <v>459.8</v>
      </c>
      <c r="N66" s="22">
        <v>358.62</v>
      </c>
      <c r="O66" s="22">
        <v>254.06</v>
      </c>
      <c r="P66" s="22">
        <v>247.32</v>
      </c>
      <c r="Q66" s="23">
        <f t="shared" si="0"/>
        <v>4635</v>
      </c>
    </row>
    <row r="67" spans="1:17" ht="15">
      <c r="A67" s="7">
        <v>66</v>
      </c>
      <c r="B67" s="7" t="s">
        <v>81</v>
      </c>
      <c r="C67" s="22">
        <v>47.35</v>
      </c>
      <c r="D67" s="22">
        <v>471.95</v>
      </c>
      <c r="E67" s="22">
        <v>512.27</v>
      </c>
      <c r="F67" s="22">
        <v>476.8</v>
      </c>
      <c r="G67" s="22">
        <v>497.34</v>
      </c>
      <c r="H67" s="22">
        <v>486.91</v>
      </c>
      <c r="I67" s="22">
        <v>465.76</v>
      </c>
      <c r="J67" s="22">
        <v>501.94</v>
      </c>
      <c r="K67" s="22">
        <v>476.12</v>
      </c>
      <c r="L67" s="22">
        <v>476.12</v>
      </c>
      <c r="M67" s="22">
        <v>542.65</v>
      </c>
      <c r="N67" s="22">
        <v>456</v>
      </c>
      <c r="O67" s="22">
        <v>407.11</v>
      </c>
      <c r="P67" s="22">
        <v>350.68</v>
      </c>
      <c r="Q67" s="23">
        <f t="shared" ref="Q67:Q76" si="1">SUM(C67:P67)</f>
        <v>6169</v>
      </c>
    </row>
    <row r="68" spans="1:17" ht="15">
      <c r="A68" s="7">
        <v>67</v>
      </c>
      <c r="B68" s="7" t="s">
        <v>82</v>
      </c>
      <c r="C68" s="22">
        <v>47.98</v>
      </c>
      <c r="D68" s="22">
        <v>258.45999999999998</v>
      </c>
      <c r="E68" s="22">
        <v>284.88</v>
      </c>
      <c r="F68" s="22">
        <v>242.08</v>
      </c>
      <c r="G68" s="22">
        <v>265.38</v>
      </c>
      <c r="H68" s="22">
        <v>244.88</v>
      </c>
      <c r="I68" s="22">
        <v>253.36</v>
      </c>
      <c r="J68" s="22">
        <v>263.32</v>
      </c>
      <c r="K68" s="22">
        <v>299.92</v>
      </c>
      <c r="L68" s="22">
        <v>274.42</v>
      </c>
      <c r="M68" s="22">
        <v>298.56</v>
      </c>
      <c r="N68" s="22">
        <v>230.42</v>
      </c>
      <c r="O68" s="22">
        <v>227.17</v>
      </c>
      <c r="P68" s="22">
        <v>220.17</v>
      </c>
      <c r="Q68" s="23">
        <f t="shared" si="1"/>
        <v>3411</v>
      </c>
    </row>
    <row r="69" spans="1:17" ht="15">
      <c r="A69" s="10">
        <v>68</v>
      </c>
      <c r="B69" s="10" t="s">
        <v>83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1"/>
        <v>0</v>
      </c>
    </row>
    <row r="70" spans="1:17" ht="15">
      <c r="A70" s="10">
        <v>69</v>
      </c>
      <c r="B70" s="10" t="s">
        <v>84</v>
      </c>
      <c r="C70" s="24">
        <v>0</v>
      </c>
      <c r="D70" s="24">
        <v>39</v>
      </c>
      <c r="E70" s="24">
        <v>42</v>
      </c>
      <c r="F70" s="24">
        <v>40.5</v>
      </c>
      <c r="G70" s="24">
        <v>35</v>
      </c>
      <c r="H70" s="24">
        <v>35.5</v>
      </c>
      <c r="I70" s="24">
        <v>38</v>
      </c>
      <c r="J70" s="24">
        <v>56</v>
      </c>
      <c r="K70" s="24">
        <v>39</v>
      </c>
      <c r="L70" s="24">
        <v>41</v>
      </c>
      <c r="M70" s="24">
        <v>42</v>
      </c>
      <c r="N70" s="24">
        <v>41.5</v>
      </c>
      <c r="O70" s="24">
        <v>38</v>
      </c>
      <c r="P70" s="24">
        <v>24.5</v>
      </c>
      <c r="Q70" s="24">
        <f t="shared" si="1"/>
        <v>512</v>
      </c>
    </row>
    <row r="71" spans="1:17" ht="15">
      <c r="A71" s="10">
        <v>70</v>
      </c>
      <c r="B71" s="10" t="s">
        <v>85</v>
      </c>
      <c r="C71" s="24">
        <v>0</v>
      </c>
      <c r="D71" s="24">
        <v>69</v>
      </c>
      <c r="E71" s="24">
        <v>69</v>
      </c>
      <c r="F71" s="24">
        <v>70</v>
      </c>
      <c r="G71" s="24">
        <v>72</v>
      </c>
      <c r="H71" s="24">
        <v>70.510000000000005</v>
      </c>
      <c r="I71" s="24">
        <v>74.5</v>
      </c>
      <c r="J71" s="24">
        <v>74</v>
      </c>
      <c r="K71" s="24">
        <v>63</v>
      </c>
      <c r="L71" s="24">
        <v>51.5</v>
      </c>
      <c r="M71" s="24">
        <v>15</v>
      </c>
      <c r="N71" s="24">
        <v>3.19</v>
      </c>
      <c r="O71" s="24">
        <v>4.18</v>
      </c>
      <c r="P71" s="24">
        <v>1.32</v>
      </c>
      <c r="Q71" s="24">
        <f t="shared" si="1"/>
        <v>637.20000000000005</v>
      </c>
    </row>
    <row r="72" spans="1:17" ht="15">
      <c r="A72" s="10">
        <v>71</v>
      </c>
      <c r="B72" s="10" t="s">
        <v>86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1"/>
        <v>0</v>
      </c>
    </row>
    <row r="73" spans="1:17" ht="15">
      <c r="A73" s="10">
        <v>72</v>
      </c>
      <c r="B73" s="10" t="s">
        <v>87</v>
      </c>
      <c r="C73" s="24">
        <v>0</v>
      </c>
      <c r="D73" s="24">
        <v>120</v>
      </c>
      <c r="E73" s="24">
        <v>102.5</v>
      </c>
      <c r="F73" s="24">
        <v>102.5</v>
      </c>
      <c r="G73" s="24">
        <v>101</v>
      </c>
      <c r="H73" s="24">
        <v>100</v>
      </c>
      <c r="I73" s="24">
        <v>99.5</v>
      </c>
      <c r="J73" s="24">
        <v>99.96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f t="shared" si="1"/>
        <v>725.46</v>
      </c>
    </row>
    <row r="74" spans="1:17" ht="15">
      <c r="A74" s="10">
        <v>73</v>
      </c>
      <c r="B74" s="10" t="s">
        <v>88</v>
      </c>
      <c r="C74" s="24">
        <v>0</v>
      </c>
      <c r="D74" s="24">
        <v>75.52</v>
      </c>
      <c r="E74" s="24">
        <v>77.02</v>
      </c>
      <c r="F74" s="24">
        <v>90.5</v>
      </c>
      <c r="G74" s="24">
        <v>90</v>
      </c>
      <c r="H74" s="24">
        <v>87.5</v>
      </c>
      <c r="I74" s="24">
        <v>87.5</v>
      </c>
      <c r="J74" s="24">
        <v>160</v>
      </c>
      <c r="K74" s="24">
        <v>166</v>
      </c>
      <c r="L74" s="24">
        <v>166</v>
      </c>
      <c r="M74" s="24">
        <v>166.49</v>
      </c>
      <c r="N74" s="24">
        <v>145.51</v>
      </c>
      <c r="O74" s="24">
        <v>149.97999999999999</v>
      </c>
      <c r="P74" s="24">
        <v>131.5</v>
      </c>
      <c r="Q74" s="24">
        <f t="shared" si="1"/>
        <v>1593.52</v>
      </c>
    </row>
    <row r="75" spans="1:17" ht="15">
      <c r="A75" s="10">
        <v>74</v>
      </c>
      <c r="B75" s="10" t="s">
        <v>89</v>
      </c>
      <c r="C75" s="24">
        <v>0</v>
      </c>
      <c r="D75" s="24">
        <v>55</v>
      </c>
      <c r="E75" s="24">
        <v>57</v>
      </c>
      <c r="F75" s="24">
        <v>56</v>
      </c>
      <c r="G75" s="24">
        <v>59.5</v>
      </c>
      <c r="H75" s="24">
        <v>60</v>
      </c>
      <c r="I75" s="24">
        <v>59</v>
      </c>
      <c r="J75" s="24">
        <v>114.02</v>
      </c>
      <c r="K75" s="24">
        <v>111</v>
      </c>
      <c r="L75" s="24">
        <v>114.51</v>
      </c>
      <c r="M75" s="24">
        <v>133</v>
      </c>
      <c r="N75" s="24">
        <v>123</v>
      </c>
      <c r="O75" s="24">
        <v>106.02</v>
      </c>
      <c r="P75" s="24">
        <v>94.77</v>
      </c>
      <c r="Q75" s="24">
        <f t="shared" si="1"/>
        <v>1142.82</v>
      </c>
    </row>
    <row r="76" spans="1:17" ht="15">
      <c r="A76" s="10">
        <v>75</v>
      </c>
      <c r="B76" s="10" t="s">
        <v>90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f t="shared" si="1"/>
        <v>0</v>
      </c>
    </row>
    <row r="77" spans="1:17" ht="15">
      <c r="A77" s="7"/>
      <c r="B77" s="8" t="s">
        <v>91</v>
      </c>
      <c r="C77" s="23">
        <f>SUM(C2:C76)</f>
        <v>15911.479999999998</v>
      </c>
      <c r="D77" s="23">
        <f t="shared" ref="D77:Q77" si="2">SUM(D2:D76)</f>
        <v>191073.3</v>
      </c>
      <c r="E77" s="23">
        <f t="shared" si="2"/>
        <v>195192.43000000002</v>
      </c>
      <c r="F77" s="23">
        <f t="shared" si="2"/>
        <v>189058.04000000007</v>
      </c>
      <c r="G77" s="23">
        <f t="shared" si="2"/>
        <v>199536.96000000008</v>
      </c>
      <c r="H77" s="23">
        <f t="shared" si="2"/>
        <v>191954.73</v>
      </c>
      <c r="I77" s="23">
        <f t="shared" si="2"/>
        <v>178741.47</v>
      </c>
      <c r="J77" s="23">
        <f t="shared" si="2"/>
        <v>199125.50999999998</v>
      </c>
      <c r="K77" s="23">
        <f t="shared" si="2"/>
        <v>200771.61000000002</v>
      </c>
      <c r="L77" s="23">
        <f t="shared" si="2"/>
        <v>200944.33999999997</v>
      </c>
      <c r="M77" s="23">
        <f t="shared" si="2"/>
        <v>229719.6999999999</v>
      </c>
      <c r="N77" s="23">
        <f t="shared" si="2"/>
        <v>190725.19999999998</v>
      </c>
      <c r="O77" s="23">
        <f t="shared" si="2"/>
        <v>167175.99999999997</v>
      </c>
      <c r="P77" s="23">
        <f t="shared" si="2"/>
        <v>141472.23000000004</v>
      </c>
      <c r="Q77" s="26">
        <f t="shared" si="2"/>
        <v>2491403</v>
      </c>
    </row>
  </sheetData>
  <printOptions horizontalCentered="1" verticalCentered="1"/>
  <pageMargins left="0.25" right="0.25" top="0.25" bottom="0.25" header="0.25" footer="0.5"/>
  <pageSetup scale="53" orientation="portrait" r:id="rId1"/>
  <headerFooter alignWithMargins="0">
    <oddFooter>&amp;L&amp;D&amp;R&amp;Z&amp;F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sheetPr codeName="Sheet90"/>
  <dimension ref="A1:P41"/>
  <sheetViews>
    <sheetView zoomScaleNormal="100" workbookViewId="0">
      <selection activeCell="B37" sqref="B37"/>
    </sheetView>
  </sheetViews>
  <sheetFormatPr defaultRowHeight="12.75"/>
  <cols>
    <col min="1" max="1" width="9.140625" style="27"/>
    <col min="2" max="2" width="19.85546875" style="27" customWidth="1"/>
    <col min="3" max="16" width="11.42578125" style="27" customWidth="1"/>
    <col min="17" max="16384" width="9.140625" style="27"/>
  </cols>
  <sheetData>
    <row r="1" spans="1:16" ht="18.75">
      <c r="A1" s="54">
        <v>73</v>
      </c>
      <c r="B1" s="131" t="s">
        <v>207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/>
      <c r="C4" s="139" t="s">
        <v>208</v>
      </c>
      <c r="D4" s="139" t="s">
        <v>208</v>
      </c>
      <c r="E4" s="139" t="s">
        <v>208</v>
      </c>
      <c r="F4" s="112" t="s">
        <v>209</v>
      </c>
      <c r="G4" s="112" t="s">
        <v>209</v>
      </c>
      <c r="H4" s="112" t="s">
        <v>209</v>
      </c>
      <c r="I4" s="112" t="s">
        <v>209</v>
      </c>
      <c r="J4" s="112" t="s">
        <v>209</v>
      </c>
      <c r="K4" s="112" t="s">
        <v>209</v>
      </c>
      <c r="L4" s="112" t="s">
        <v>209</v>
      </c>
      <c r="M4" s="112" t="s">
        <v>209</v>
      </c>
      <c r="N4" s="112" t="s">
        <v>209</v>
      </c>
      <c r="O4" s="112" t="s">
        <v>209</v>
      </c>
      <c r="P4" s="112" t="s">
        <v>209</v>
      </c>
    </row>
    <row r="5" spans="1:16" ht="15.75">
      <c r="B5" s="106" t="s">
        <v>99</v>
      </c>
      <c r="C5" s="107" t="s">
        <v>279</v>
      </c>
      <c r="D5" s="107" t="s">
        <v>280</v>
      </c>
      <c r="E5" s="107" t="s">
        <v>281</v>
      </c>
      <c r="F5" s="198" t="s">
        <v>282</v>
      </c>
      <c r="G5" s="198" t="s">
        <v>283</v>
      </c>
      <c r="H5" s="198" t="s">
        <v>284</v>
      </c>
      <c r="I5" s="198" t="s">
        <v>285</v>
      </c>
      <c r="J5" s="198" t="s">
        <v>286</v>
      </c>
      <c r="K5" s="198" t="s">
        <v>287</v>
      </c>
      <c r="L5" s="198" t="s">
        <v>288</v>
      </c>
      <c r="M5" s="198" t="s">
        <v>289</v>
      </c>
      <c r="N5" s="198" t="s">
        <v>290</v>
      </c>
      <c r="O5" s="198" t="s">
        <v>296</v>
      </c>
      <c r="P5" s="198" t="s">
        <v>297</v>
      </c>
    </row>
    <row r="6" spans="1:16" ht="31.5">
      <c r="B6" s="144" t="s">
        <v>100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5.75">
      <c r="B7" s="109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11">
        <f ca="1">INDIRECT(ADDRESS($A$1+1,$A9,1,,C$7))</f>
        <v>0</v>
      </c>
      <c r="D9" s="111">
        <f t="shared" ref="D9:P22" ca="1" si="0">INDIRECT(ADDRESS($A$1+1,$A9,1,,D$7))</f>
        <v>0</v>
      </c>
      <c r="E9" s="111">
        <f t="shared" ca="1" si="0"/>
        <v>0</v>
      </c>
      <c r="F9" s="111">
        <f t="shared" ca="1" si="0"/>
        <v>0</v>
      </c>
      <c r="G9" s="111">
        <f t="shared" ca="1" si="0"/>
        <v>0</v>
      </c>
      <c r="H9" s="111">
        <f t="shared" ca="1" si="0"/>
        <v>0</v>
      </c>
      <c r="I9" s="111">
        <f t="shared" ca="1" si="0"/>
        <v>0</v>
      </c>
      <c r="J9" s="111">
        <f t="shared" ca="1" si="0"/>
        <v>0</v>
      </c>
      <c r="K9" s="111">
        <f t="shared" ca="1" si="0"/>
        <v>0</v>
      </c>
      <c r="L9" s="111">
        <f t="shared" ca="1" si="0"/>
        <v>0</v>
      </c>
      <c r="M9" s="111">
        <f t="shared" ca="1" si="0"/>
        <v>0</v>
      </c>
      <c r="N9" s="111">
        <f t="shared" ca="1" si="0"/>
        <v>0</v>
      </c>
      <c r="O9" s="111">
        <f t="shared" ca="1" si="0"/>
        <v>0</v>
      </c>
      <c r="P9" s="111">
        <f t="shared" ca="1" si="0"/>
        <v>0</v>
      </c>
    </row>
    <row r="10" spans="1:16" ht="15.75">
      <c r="A10" s="54">
        <v>4</v>
      </c>
      <c r="B10" s="106" t="s">
        <v>114</v>
      </c>
      <c r="C10" s="111">
        <f t="shared" ref="C10:C22" ca="1" si="1">INDIRECT(ADDRESS($A$1+1,$A10,1,,C$7))</f>
        <v>72</v>
      </c>
      <c r="D10" s="111">
        <f t="shared" ca="1" si="0"/>
        <v>72</v>
      </c>
      <c r="E10" s="111">
        <f t="shared" ca="1" si="0"/>
        <v>90</v>
      </c>
      <c r="F10" s="111">
        <f t="shared" ca="1" si="0"/>
        <v>90</v>
      </c>
      <c r="G10" s="111">
        <f t="shared" ca="1" si="0"/>
        <v>90</v>
      </c>
      <c r="H10" s="111">
        <f t="shared" ca="1" si="0"/>
        <v>90</v>
      </c>
      <c r="I10" s="111">
        <f t="shared" ca="1" si="0"/>
        <v>90</v>
      </c>
      <c r="J10" s="111">
        <f t="shared" ca="1" si="0"/>
        <v>90</v>
      </c>
      <c r="K10" s="111">
        <f t="shared" ca="1" si="0"/>
        <v>90</v>
      </c>
      <c r="L10" s="111">
        <f t="shared" ca="1" si="0"/>
        <v>90</v>
      </c>
      <c r="M10" s="111">
        <f t="shared" ca="1" si="0"/>
        <v>90</v>
      </c>
      <c r="N10" s="111">
        <f t="shared" ca="1" si="0"/>
        <v>90</v>
      </c>
      <c r="O10" s="111">
        <f t="shared" ca="1" si="0"/>
        <v>90</v>
      </c>
      <c r="P10" s="111">
        <f t="shared" ca="1" si="0"/>
        <v>90</v>
      </c>
    </row>
    <row r="11" spans="1:16" ht="15.75">
      <c r="A11" s="54">
        <v>5</v>
      </c>
      <c r="B11" s="106" t="s">
        <v>115</v>
      </c>
      <c r="C11" s="111">
        <f t="shared" ca="1" si="1"/>
        <v>80</v>
      </c>
      <c r="D11" s="111">
        <f t="shared" ca="1" si="0"/>
        <v>79</v>
      </c>
      <c r="E11" s="111">
        <f t="shared" ca="1" si="0"/>
        <v>90</v>
      </c>
      <c r="F11" s="111">
        <f t="shared" ca="1" si="0"/>
        <v>100</v>
      </c>
      <c r="G11" s="111">
        <f t="shared" ca="1" si="0"/>
        <v>100</v>
      </c>
      <c r="H11" s="111">
        <f t="shared" ca="1" si="0"/>
        <v>100</v>
      </c>
      <c r="I11" s="111">
        <f t="shared" ca="1" si="0"/>
        <v>100</v>
      </c>
      <c r="J11" s="111">
        <f t="shared" ca="1" si="0"/>
        <v>100</v>
      </c>
      <c r="K11" s="111">
        <f t="shared" ca="1" si="0"/>
        <v>100</v>
      </c>
      <c r="L11" s="111">
        <f t="shared" ca="1" si="0"/>
        <v>100</v>
      </c>
      <c r="M11" s="111">
        <f t="shared" ca="1" si="0"/>
        <v>100</v>
      </c>
      <c r="N11" s="111">
        <f t="shared" ca="1" si="0"/>
        <v>100</v>
      </c>
      <c r="O11" s="111">
        <f t="shared" ca="1" si="0"/>
        <v>100</v>
      </c>
      <c r="P11" s="111">
        <f t="shared" ca="1" si="0"/>
        <v>100</v>
      </c>
    </row>
    <row r="12" spans="1:16" ht="15.75">
      <c r="A12" s="54">
        <v>6</v>
      </c>
      <c r="B12" s="106" t="s">
        <v>116</v>
      </c>
      <c r="C12" s="111">
        <f t="shared" ca="1" si="1"/>
        <v>79.5</v>
      </c>
      <c r="D12" s="111">
        <f t="shared" ca="1" si="0"/>
        <v>80</v>
      </c>
      <c r="E12" s="111">
        <f t="shared" ca="1" si="0"/>
        <v>90</v>
      </c>
      <c r="F12" s="111">
        <f t="shared" ca="1" si="0"/>
        <v>100</v>
      </c>
      <c r="G12" s="111">
        <f t="shared" ca="1" si="0"/>
        <v>100</v>
      </c>
      <c r="H12" s="111">
        <f t="shared" ca="1" si="0"/>
        <v>100</v>
      </c>
      <c r="I12" s="111">
        <f t="shared" ca="1" si="0"/>
        <v>100</v>
      </c>
      <c r="J12" s="111">
        <f t="shared" ca="1" si="0"/>
        <v>100</v>
      </c>
      <c r="K12" s="111">
        <f t="shared" ca="1" si="0"/>
        <v>100</v>
      </c>
      <c r="L12" s="111">
        <f t="shared" ca="1" si="0"/>
        <v>100</v>
      </c>
      <c r="M12" s="111">
        <f t="shared" ca="1" si="0"/>
        <v>100</v>
      </c>
      <c r="N12" s="111">
        <f t="shared" ca="1" si="0"/>
        <v>100</v>
      </c>
      <c r="O12" s="111">
        <f t="shared" ca="1" si="0"/>
        <v>100</v>
      </c>
      <c r="P12" s="111">
        <f t="shared" ca="1" si="0"/>
        <v>100</v>
      </c>
    </row>
    <row r="13" spans="1:16" ht="15.75">
      <c r="A13" s="54">
        <v>7</v>
      </c>
      <c r="B13" s="106" t="s">
        <v>117</v>
      </c>
      <c r="C13" s="111">
        <f t="shared" ca="1" si="1"/>
        <v>89</v>
      </c>
      <c r="D13" s="111">
        <f t="shared" ca="1" si="0"/>
        <v>91</v>
      </c>
      <c r="E13" s="111">
        <f t="shared" ca="1" si="0"/>
        <v>100</v>
      </c>
      <c r="F13" s="111">
        <f t="shared" ca="1" si="0"/>
        <v>100</v>
      </c>
      <c r="G13" s="111">
        <f t="shared" ca="1" si="0"/>
        <v>100</v>
      </c>
      <c r="H13" s="111">
        <f t="shared" ca="1" si="0"/>
        <v>100</v>
      </c>
      <c r="I13" s="111">
        <f t="shared" ca="1" si="0"/>
        <v>100</v>
      </c>
      <c r="J13" s="111">
        <f t="shared" ca="1" si="0"/>
        <v>100</v>
      </c>
      <c r="K13" s="111">
        <f t="shared" ca="1" si="0"/>
        <v>100</v>
      </c>
      <c r="L13" s="111">
        <f t="shared" ca="1" si="0"/>
        <v>100</v>
      </c>
      <c r="M13" s="111">
        <f t="shared" ca="1" si="0"/>
        <v>100</v>
      </c>
      <c r="N13" s="111">
        <f t="shared" ca="1" si="0"/>
        <v>100</v>
      </c>
      <c r="O13" s="111">
        <f t="shared" ca="1" si="0"/>
        <v>100</v>
      </c>
      <c r="P13" s="111">
        <f t="shared" ca="1" si="0"/>
        <v>100</v>
      </c>
    </row>
    <row r="14" spans="1:16" ht="15.75">
      <c r="A14" s="54">
        <v>8</v>
      </c>
      <c r="B14" s="106" t="s">
        <v>118</v>
      </c>
      <c r="C14" s="111">
        <f t="shared" ca="1" si="1"/>
        <v>87.5</v>
      </c>
      <c r="D14" s="111">
        <f t="shared" ca="1" si="0"/>
        <v>91</v>
      </c>
      <c r="E14" s="111">
        <f t="shared" ca="1" si="0"/>
        <v>100</v>
      </c>
      <c r="F14" s="111">
        <f t="shared" ca="1" si="0"/>
        <v>100</v>
      </c>
      <c r="G14" s="111">
        <f t="shared" ca="1" si="0"/>
        <v>100</v>
      </c>
      <c r="H14" s="111">
        <f t="shared" ca="1" si="0"/>
        <v>100</v>
      </c>
      <c r="I14" s="111">
        <f t="shared" ca="1" si="0"/>
        <v>100</v>
      </c>
      <c r="J14" s="111">
        <f t="shared" ca="1" si="0"/>
        <v>100</v>
      </c>
      <c r="K14" s="111">
        <f t="shared" ca="1" si="0"/>
        <v>100</v>
      </c>
      <c r="L14" s="111">
        <f t="shared" ca="1" si="0"/>
        <v>100</v>
      </c>
      <c r="M14" s="111">
        <f t="shared" ca="1" si="0"/>
        <v>100</v>
      </c>
      <c r="N14" s="111">
        <f t="shared" ca="1" si="0"/>
        <v>100</v>
      </c>
      <c r="O14" s="111">
        <f t="shared" ca="1" si="0"/>
        <v>100</v>
      </c>
      <c r="P14" s="111">
        <f t="shared" ca="1" si="0"/>
        <v>100</v>
      </c>
    </row>
    <row r="15" spans="1:16" ht="15.75">
      <c r="A15" s="54">
        <v>9</v>
      </c>
      <c r="B15" s="106" t="s">
        <v>119</v>
      </c>
      <c r="C15" s="111">
        <f t="shared" ca="1" si="1"/>
        <v>95</v>
      </c>
      <c r="D15" s="111">
        <f t="shared" ca="1" si="0"/>
        <v>93.5</v>
      </c>
      <c r="E15" s="111">
        <f t="shared" ca="1" si="0"/>
        <v>100</v>
      </c>
      <c r="F15" s="111">
        <f t="shared" ca="1" si="0"/>
        <v>100</v>
      </c>
      <c r="G15" s="111">
        <f t="shared" ca="1" si="0"/>
        <v>100</v>
      </c>
      <c r="H15" s="111">
        <f t="shared" ca="1" si="0"/>
        <v>100</v>
      </c>
      <c r="I15" s="111">
        <f t="shared" ca="1" si="0"/>
        <v>100</v>
      </c>
      <c r="J15" s="111">
        <f t="shared" ca="1" si="0"/>
        <v>100</v>
      </c>
      <c r="K15" s="111">
        <f t="shared" ca="1" si="0"/>
        <v>100</v>
      </c>
      <c r="L15" s="111">
        <f t="shared" ca="1" si="0"/>
        <v>100</v>
      </c>
      <c r="M15" s="111">
        <f t="shared" ca="1" si="0"/>
        <v>100</v>
      </c>
      <c r="N15" s="111">
        <f t="shared" ca="1" si="0"/>
        <v>100</v>
      </c>
      <c r="O15" s="111">
        <f t="shared" ca="1" si="0"/>
        <v>100</v>
      </c>
      <c r="P15" s="111">
        <f t="shared" ca="1" si="0"/>
        <v>100</v>
      </c>
    </row>
    <row r="16" spans="1:16" ht="15.75">
      <c r="A16" s="54">
        <v>10</v>
      </c>
      <c r="B16" s="106" t="s">
        <v>120</v>
      </c>
      <c r="C16" s="111">
        <f t="shared" ca="1" si="1"/>
        <v>165</v>
      </c>
      <c r="D16" s="111">
        <f t="shared" ca="1" si="0"/>
        <v>165</v>
      </c>
      <c r="E16" s="111">
        <f t="shared" ca="1" si="0"/>
        <v>155</v>
      </c>
      <c r="F16" s="111">
        <f t="shared" ca="1" si="0"/>
        <v>135</v>
      </c>
      <c r="G16" s="111">
        <f t="shared" ca="1" si="0"/>
        <v>135</v>
      </c>
      <c r="H16" s="111">
        <f t="shared" ca="1" si="0"/>
        <v>135</v>
      </c>
      <c r="I16" s="111">
        <f t="shared" ca="1" si="0"/>
        <v>135</v>
      </c>
      <c r="J16" s="111">
        <f t="shared" ca="1" si="0"/>
        <v>135</v>
      </c>
      <c r="K16" s="111">
        <f t="shared" ca="1" si="0"/>
        <v>135</v>
      </c>
      <c r="L16" s="111">
        <f t="shared" ca="1" si="0"/>
        <v>135</v>
      </c>
      <c r="M16" s="111">
        <f t="shared" ca="1" si="0"/>
        <v>135</v>
      </c>
      <c r="N16" s="111">
        <f t="shared" ca="1" si="0"/>
        <v>135</v>
      </c>
      <c r="O16" s="111">
        <f t="shared" ca="1" si="0"/>
        <v>135</v>
      </c>
      <c r="P16" s="111">
        <f t="shared" ca="1" si="0"/>
        <v>135</v>
      </c>
    </row>
    <row r="17" spans="1:16" ht="15.75">
      <c r="A17" s="54">
        <v>11</v>
      </c>
      <c r="B17" s="106" t="s">
        <v>121</v>
      </c>
      <c r="C17" s="111">
        <f t="shared" ca="1" si="1"/>
        <v>161.5</v>
      </c>
      <c r="D17" s="111">
        <f t="shared" ca="1" si="0"/>
        <v>165</v>
      </c>
      <c r="E17" s="111">
        <f t="shared" ca="1" si="0"/>
        <v>161</v>
      </c>
      <c r="F17" s="111">
        <f t="shared" ca="1" si="0"/>
        <v>161</v>
      </c>
      <c r="G17" s="111">
        <f t="shared" ca="1" si="0"/>
        <v>161</v>
      </c>
      <c r="H17" s="111">
        <f t="shared" ca="1" si="0"/>
        <v>161</v>
      </c>
      <c r="I17" s="111">
        <f t="shared" ca="1" si="0"/>
        <v>161</v>
      </c>
      <c r="J17" s="111">
        <f t="shared" ca="1" si="0"/>
        <v>161</v>
      </c>
      <c r="K17" s="111">
        <f t="shared" ca="1" si="0"/>
        <v>161</v>
      </c>
      <c r="L17" s="111">
        <f t="shared" ca="1" si="0"/>
        <v>161</v>
      </c>
      <c r="M17" s="111">
        <f t="shared" ca="1" si="0"/>
        <v>161</v>
      </c>
      <c r="N17" s="111">
        <f t="shared" ca="1" si="0"/>
        <v>161</v>
      </c>
      <c r="O17" s="111">
        <f t="shared" ca="1" si="0"/>
        <v>161</v>
      </c>
      <c r="P17" s="111">
        <f t="shared" ca="1" si="0"/>
        <v>161</v>
      </c>
    </row>
    <row r="18" spans="1:16" ht="15.75">
      <c r="A18" s="54">
        <v>12</v>
      </c>
      <c r="B18" s="106" t="s">
        <v>122</v>
      </c>
      <c r="C18" s="111">
        <f t="shared" ca="1" si="1"/>
        <v>162</v>
      </c>
      <c r="D18" s="111">
        <f t="shared" ca="1" si="0"/>
        <v>165</v>
      </c>
      <c r="E18" s="111">
        <f t="shared" ca="1" si="0"/>
        <v>154.5</v>
      </c>
      <c r="F18" s="111">
        <f t="shared" ca="1" si="0"/>
        <v>154</v>
      </c>
      <c r="G18" s="111">
        <f t="shared" ca="1" si="0"/>
        <v>154</v>
      </c>
      <c r="H18" s="111">
        <f t="shared" ca="1" si="0"/>
        <v>154</v>
      </c>
      <c r="I18" s="111">
        <f t="shared" ca="1" si="0"/>
        <v>154</v>
      </c>
      <c r="J18" s="111">
        <f t="shared" ca="1" si="0"/>
        <v>154</v>
      </c>
      <c r="K18" s="111">
        <f t="shared" ca="1" si="0"/>
        <v>154</v>
      </c>
      <c r="L18" s="111">
        <f t="shared" ca="1" si="0"/>
        <v>154</v>
      </c>
      <c r="M18" s="111">
        <f t="shared" ca="1" si="0"/>
        <v>154</v>
      </c>
      <c r="N18" s="111">
        <f t="shared" ca="1" si="0"/>
        <v>154</v>
      </c>
      <c r="O18" s="111">
        <f t="shared" ca="1" si="0"/>
        <v>154</v>
      </c>
      <c r="P18" s="111">
        <f t="shared" ca="1" si="0"/>
        <v>154</v>
      </c>
    </row>
    <row r="19" spans="1:16" ht="15.75">
      <c r="A19" s="54">
        <v>13</v>
      </c>
      <c r="B19" s="106" t="s">
        <v>123</v>
      </c>
      <c r="C19" s="111">
        <f t="shared" ca="1" si="1"/>
        <v>163.5</v>
      </c>
      <c r="D19" s="111">
        <f t="shared" ca="1" si="0"/>
        <v>170.48</v>
      </c>
      <c r="E19" s="111">
        <f t="shared" ca="1" si="0"/>
        <v>212</v>
      </c>
      <c r="F19" s="111">
        <f t="shared" ca="1" si="0"/>
        <v>216</v>
      </c>
      <c r="G19" s="111">
        <f t="shared" ca="1" si="0"/>
        <v>216</v>
      </c>
      <c r="H19" s="111">
        <f t="shared" ca="1" si="0"/>
        <v>216</v>
      </c>
      <c r="I19" s="111">
        <f t="shared" ca="1" si="0"/>
        <v>216</v>
      </c>
      <c r="J19" s="111">
        <f t="shared" ca="1" si="0"/>
        <v>216</v>
      </c>
      <c r="K19" s="111">
        <f t="shared" ca="1" si="0"/>
        <v>216</v>
      </c>
      <c r="L19" s="111">
        <f t="shared" ca="1" si="0"/>
        <v>216</v>
      </c>
      <c r="M19" s="111">
        <f t="shared" ca="1" si="0"/>
        <v>216</v>
      </c>
      <c r="N19" s="111">
        <f t="shared" ca="1" si="0"/>
        <v>216</v>
      </c>
      <c r="O19" s="111">
        <f t="shared" ca="1" si="0"/>
        <v>216</v>
      </c>
      <c r="P19" s="111">
        <f t="shared" ca="1" si="0"/>
        <v>216</v>
      </c>
    </row>
    <row r="20" spans="1:16" ht="15.75">
      <c r="A20" s="54">
        <v>14</v>
      </c>
      <c r="B20" s="106" t="s">
        <v>124</v>
      </c>
      <c r="C20" s="111">
        <f t="shared" ca="1" si="1"/>
        <v>175.5</v>
      </c>
      <c r="D20" s="111">
        <f t="shared" ca="1" si="0"/>
        <v>151.32999999999998</v>
      </c>
      <c r="E20" s="111">
        <f t="shared" ca="1" si="0"/>
        <v>164.01</v>
      </c>
      <c r="F20" s="111">
        <f t="shared" ca="1" si="0"/>
        <v>167</v>
      </c>
      <c r="G20" s="111">
        <f t="shared" ca="1" si="0"/>
        <v>167</v>
      </c>
      <c r="H20" s="111">
        <f t="shared" ca="1" si="0"/>
        <v>167</v>
      </c>
      <c r="I20" s="111">
        <f t="shared" ca="1" si="0"/>
        <v>167</v>
      </c>
      <c r="J20" s="111">
        <f t="shared" ca="1" si="0"/>
        <v>167</v>
      </c>
      <c r="K20" s="111">
        <f t="shared" ca="1" si="0"/>
        <v>167</v>
      </c>
      <c r="L20" s="111">
        <f t="shared" ca="1" si="0"/>
        <v>167</v>
      </c>
      <c r="M20" s="111">
        <f t="shared" ca="1" si="0"/>
        <v>167</v>
      </c>
      <c r="N20" s="111">
        <f t="shared" ca="1" si="0"/>
        <v>167</v>
      </c>
      <c r="O20" s="111">
        <f t="shared" ca="1" si="0"/>
        <v>167</v>
      </c>
      <c r="P20" s="111">
        <f t="shared" ca="1" si="0"/>
        <v>167</v>
      </c>
    </row>
    <row r="21" spans="1:16" ht="15.75">
      <c r="A21" s="54">
        <v>15</v>
      </c>
      <c r="B21" s="106" t="s">
        <v>125</v>
      </c>
      <c r="C21" s="111">
        <f t="shared" ca="1" si="1"/>
        <v>137.5</v>
      </c>
      <c r="D21" s="111">
        <f t="shared" ca="1" si="0"/>
        <v>148</v>
      </c>
      <c r="E21" s="111">
        <f t="shared" ca="1" si="0"/>
        <v>140.5</v>
      </c>
      <c r="F21" s="111">
        <f t="shared" ca="1" si="0"/>
        <v>141</v>
      </c>
      <c r="G21" s="111">
        <f t="shared" ca="1" si="0"/>
        <v>141</v>
      </c>
      <c r="H21" s="111">
        <f t="shared" ca="1" si="0"/>
        <v>141</v>
      </c>
      <c r="I21" s="111">
        <f t="shared" ca="1" si="0"/>
        <v>141</v>
      </c>
      <c r="J21" s="111">
        <f t="shared" ca="1" si="0"/>
        <v>141</v>
      </c>
      <c r="K21" s="111">
        <f t="shared" ca="1" si="0"/>
        <v>141</v>
      </c>
      <c r="L21" s="111">
        <f t="shared" ca="1" si="0"/>
        <v>141</v>
      </c>
      <c r="M21" s="111">
        <f t="shared" ca="1" si="0"/>
        <v>141</v>
      </c>
      <c r="N21" s="111">
        <f t="shared" ca="1" si="0"/>
        <v>141</v>
      </c>
      <c r="O21" s="111">
        <f t="shared" ca="1" si="0"/>
        <v>141</v>
      </c>
      <c r="P21" s="111">
        <f t="shared" ca="1" si="0"/>
        <v>141</v>
      </c>
    </row>
    <row r="22" spans="1:16" ht="15.75">
      <c r="A22" s="54">
        <v>16</v>
      </c>
      <c r="B22" s="112" t="s">
        <v>126</v>
      </c>
      <c r="C22" s="113">
        <f t="shared" ca="1" si="1"/>
        <v>132.5</v>
      </c>
      <c r="D22" s="113">
        <f t="shared" ca="1" si="0"/>
        <v>126.82</v>
      </c>
      <c r="E22" s="113">
        <f t="shared" ca="1" si="0"/>
        <v>134.18000000000004</v>
      </c>
      <c r="F22" s="113">
        <f t="shared" ca="1" si="0"/>
        <v>137</v>
      </c>
      <c r="G22" s="113">
        <f t="shared" ca="1" si="0"/>
        <v>137</v>
      </c>
      <c r="H22" s="113">
        <f t="shared" ca="1" si="0"/>
        <v>137</v>
      </c>
      <c r="I22" s="113">
        <f t="shared" ca="1" si="0"/>
        <v>137</v>
      </c>
      <c r="J22" s="113">
        <f t="shared" ca="1" si="0"/>
        <v>137</v>
      </c>
      <c r="K22" s="113">
        <f t="shared" ca="1" si="0"/>
        <v>137</v>
      </c>
      <c r="L22" s="113">
        <f t="shared" ca="1" si="0"/>
        <v>137</v>
      </c>
      <c r="M22" s="113">
        <f t="shared" ca="1" si="0"/>
        <v>137</v>
      </c>
      <c r="N22" s="113">
        <f t="shared" ca="1" si="0"/>
        <v>137</v>
      </c>
      <c r="O22" s="113">
        <f t="shared" ca="1" si="0"/>
        <v>137</v>
      </c>
      <c r="P22" s="113">
        <f t="shared" ca="1" si="0"/>
        <v>137</v>
      </c>
    </row>
    <row r="23" spans="1:16" ht="15.75">
      <c r="A23" s="54"/>
      <c r="B23" s="114" t="s">
        <v>127</v>
      </c>
      <c r="C23" s="115">
        <f t="shared" ref="C23:P23" ca="1" si="2">SUM(C9:C22)</f>
        <v>1600.5</v>
      </c>
      <c r="D23" s="115">
        <f t="shared" ca="1" si="2"/>
        <v>1598.1299999999999</v>
      </c>
      <c r="E23" s="116">
        <f t="shared" ca="1" si="2"/>
        <v>1691.19</v>
      </c>
      <c r="F23" s="115">
        <f t="shared" ca="1" si="2"/>
        <v>1701</v>
      </c>
      <c r="G23" s="115">
        <f t="shared" ca="1" si="2"/>
        <v>1701</v>
      </c>
      <c r="H23" s="115">
        <f t="shared" ca="1" si="2"/>
        <v>1701</v>
      </c>
      <c r="I23" s="115">
        <f t="shared" ca="1" si="2"/>
        <v>1701</v>
      </c>
      <c r="J23" s="115">
        <f t="shared" ca="1" si="2"/>
        <v>1701</v>
      </c>
      <c r="K23" s="115">
        <f t="shared" ca="1" si="2"/>
        <v>1701</v>
      </c>
      <c r="L23" s="115">
        <f t="shared" ca="1" si="2"/>
        <v>1701</v>
      </c>
      <c r="M23" s="115">
        <f t="shared" ca="1" si="2"/>
        <v>1701</v>
      </c>
      <c r="N23" s="115">
        <f t="shared" ca="1" si="2"/>
        <v>1701</v>
      </c>
      <c r="O23" s="115">
        <f t="shared" ca="1" si="2"/>
        <v>1701</v>
      </c>
      <c r="P23" s="115">
        <f t="shared" ca="1" si="2"/>
        <v>1701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6"/>
      <c r="C25" s="106"/>
      <c r="D25" s="111">
        <f ca="1">D23-C23</f>
        <v>-2.3700000000001182</v>
      </c>
      <c r="E25" s="111">
        <f t="shared" ref="E25:P25" ca="1" si="3">E23-D23</f>
        <v>93.060000000000173</v>
      </c>
      <c r="F25" s="111">
        <f t="shared" ca="1" si="3"/>
        <v>9.8099999999999454</v>
      </c>
      <c r="G25" s="111">
        <f t="shared" ca="1" si="3"/>
        <v>0</v>
      </c>
      <c r="H25" s="111">
        <f t="shared" ca="1" si="3"/>
        <v>0</v>
      </c>
      <c r="I25" s="111">
        <f t="shared" ca="1" si="3"/>
        <v>0</v>
      </c>
      <c r="J25" s="111">
        <f t="shared" ca="1" si="3"/>
        <v>0</v>
      </c>
      <c r="K25" s="111">
        <f t="shared" ca="1" si="3"/>
        <v>0</v>
      </c>
      <c r="L25" s="111">
        <f t="shared" ca="1" si="3"/>
        <v>0</v>
      </c>
      <c r="M25" s="111">
        <f t="shared" ca="1" si="3"/>
        <v>0</v>
      </c>
      <c r="N25" s="111">
        <f t="shared" ca="1" si="3"/>
        <v>0</v>
      </c>
      <c r="O25" s="111">
        <f t="shared" ca="1" si="3"/>
        <v>0</v>
      </c>
      <c r="P25" s="111">
        <f t="shared" ca="1" si="3"/>
        <v>0</v>
      </c>
    </row>
    <row r="26" spans="1:16" ht="15.75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.75">
      <c r="B27" s="105" t="s">
        <v>129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17"/>
      <c r="M27" s="117"/>
      <c r="N27" s="117"/>
      <c r="O27" s="117"/>
      <c r="P27" s="117"/>
    </row>
    <row r="28" spans="1:16" ht="15.75">
      <c r="B28" s="106" t="s">
        <v>405</v>
      </c>
      <c r="C28" s="118">
        <f t="shared" ref="C28:P28" ca="1" si="4">SUM(C9:C15)</f>
        <v>503</v>
      </c>
      <c r="D28" s="118">
        <f t="shared" ca="1" si="4"/>
        <v>506.5</v>
      </c>
      <c r="E28" s="118">
        <f t="shared" ca="1" si="4"/>
        <v>570</v>
      </c>
      <c r="F28" s="118">
        <f t="shared" ca="1" si="4"/>
        <v>590</v>
      </c>
      <c r="G28" s="118">
        <f t="shared" ca="1" si="4"/>
        <v>590</v>
      </c>
      <c r="H28" s="118">
        <f t="shared" ca="1" si="4"/>
        <v>590</v>
      </c>
      <c r="I28" s="118">
        <f t="shared" ca="1" si="4"/>
        <v>590</v>
      </c>
      <c r="J28" s="118">
        <f t="shared" ca="1" si="4"/>
        <v>590</v>
      </c>
      <c r="K28" s="118">
        <f t="shared" ca="1" si="4"/>
        <v>590</v>
      </c>
      <c r="L28" s="118">
        <f t="shared" ca="1" si="4"/>
        <v>590</v>
      </c>
      <c r="M28" s="118">
        <f t="shared" ca="1" si="4"/>
        <v>590</v>
      </c>
      <c r="N28" s="118">
        <f t="shared" ca="1" si="4"/>
        <v>590</v>
      </c>
      <c r="O28" s="118">
        <f t="shared" ca="1" si="4"/>
        <v>590</v>
      </c>
      <c r="P28" s="118">
        <f t="shared" ca="1" si="4"/>
        <v>590</v>
      </c>
    </row>
    <row r="29" spans="1:16" ht="15.75">
      <c r="B29" s="106" t="s">
        <v>404</v>
      </c>
      <c r="C29" s="118">
        <f t="shared" ref="C29:P29" ca="1" si="5">SUM(C16:C18)</f>
        <v>488.5</v>
      </c>
      <c r="D29" s="118">
        <f t="shared" ca="1" si="5"/>
        <v>495</v>
      </c>
      <c r="E29" s="118">
        <f t="shared" ca="1" si="5"/>
        <v>470.5</v>
      </c>
      <c r="F29" s="118">
        <f t="shared" ca="1" si="5"/>
        <v>450</v>
      </c>
      <c r="G29" s="118">
        <f t="shared" ca="1" si="5"/>
        <v>450</v>
      </c>
      <c r="H29" s="118">
        <f t="shared" ca="1" si="5"/>
        <v>450</v>
      </c>
      <c r="I29" s="118">
        <f t="shared" ca="1" si="5"/>
        <v>450</v>
      </c>
      <c r="J29" s="118">
        <f t="shared" ca="1" si="5"/>
        <v>450</v>
      </c>
      <c r="K29" s="118">
        <f t="shared" ca="1" si="5"/>
        <v>450</v>
      </c>
      <c r="L29" s="118">
        <f t="shared" ca="1" si="5"/>
        <v>450</v>
      </c>
      <c r="M29" s="118">
        <f t="shared" ca="1" si="5"/>
        <v>450</v>
      </c>
      <c r="N29" s="118">
        <f t="shared" ca="1" si="5"/>
        <v>450</v>
      </c>
      <c r="O29" s="118">
        <f t="shared" ca="1" si="5"/>
        <v>450</v>
      </c>
      <c r="P29" s="118">
        <f t="shared" ca="1" si="5"/>
        <v>450</v>
      </c>
    </row>
    <row r="30" spans="1:16" ht="15.75">
      <c r="B30" s="106" t="s">
        <v>403</v>
      </c>
      <c r="C30" s="118">
        <f t="shared" ref="C30:P30" ca="1" si="6">SUM(C19:C22)</f>
        <v>609</v>
      </c>
      <c r="D30" s="118">
        <f t="shared" ca="1" si="6"/>
        <v>596.62999999999988</v>
      </c>
      <c r="E30" s="118">
        <f t="shared" ca="1" si="6"/>
        <v>650.69000000000005</v>
      </c>
      <c r="F30" s="118">
        <f t="shared" ca="1" si="6"/>
        <v>661</v>
      </c>
      <c r="G30" s="118">
        <f t="shared" ca="1" si="6"/>
        <v>661</v>
      </c>
      <c r="H30" s="118">
        <f t="shared" ca="1" si="6"/>
        <v>661</v>
      </c>
      <c r="I30" s="118">
        <f t="shared" ca="1" si="6"/>
        <v>661</v>
      </c>
      <c r="J30" s="118">
        <f t="shared" ca="1" si="6"/>
        <v>661</v>
      </c>
      <c r="K30" s="118">
        <f t="shared" ca="1" si="6"/>
        <v>661</v>
      </c>
      <c r="L30" s="118">
        <f t="shared" ca="1" si="6"/>
        <v>661</v>
      </c>
      <c r="M30" s="118">
        <f t="shared" ca="1" si="6"/>
        <v>661</v>
      </c>
      <c r="N30" s="118">
        <f t="shared" ca="1" si="6"/>
        <v>661</v>
      </c>
      <c r="O30" s="118">
        <f t="shared" ca="1" si="6"/>
        <v>661</v>
      </c>
      <c r="P30" s="118">
        <f t="shared" ca="1" si="6"/>
        <v>661</v>
      </c>
    </row>
    <row r="31" spans="1:16" ht="15.75">
      <c r="B31" s="119" t="s">
        <v>127</v>
      </c>
      <c r="C31" s="116">
        <f t="shared" ref="C31:P31" ca="1" si="7">SUM(C28:C30)</f>
        <v>1600.5</v>
      </c>
      <c r="D31" s="116">
        <f t="shared" ca="1" si="7"/>
        <v>1598.1299999999999</v>
      </c>
      <c r="E31" s="116">
        <f t="shared" ca="1" si="7"/>
        <v>1691.19</v>
      </c>
      <c r="F31" s="116">
        <f t="shared" ca="1" si="7"/>
        <v>1701</v>
      </c>
      <c r="G31" s="116">
        <f t="shared" ca="1" si="7"/>
        <v>1701</v>
      </c>
      <c r="H31" s="116">
        <f t="shared" ca="1" si="7"/>
        <v>1701</v>
      </c>
      <c r="I31" s="116">
        <f t="shared" ca="1" si="7"/>
        <v>1701</v>
      </c>
      <c r="J31" s="116">
        <f t="shared" ca="1" si="7"/>
        <v>1701</v>
      </c>
      <c r="K31" s="116">
        <f t="shared" ca="1" si="7"/>
        <v>1701</v>
      </c>
      <c r="L31" s="116">
        <f t="shared" ca="1" si="7"/>
        <v>1701</v>
      </c>
      <c r="M31" s="116">
        <f t="shared" ca="1" si="7"/>
        <v>1701</v>
      </c>
      <c r="N31" s="116">
        <f t="shared" ca="1" si="7"/>
        <v>1701</v>
      </c>
      <c r="O31" s="116">
        <f t="shared" ca="1" si="7"/>
        <v>1701</v>
      </c>
      <c r="P31" s="116">
        <f t="shared" ca="1" si="7"/>
        <v>1701</v>
      </c>
    </row>
    <row r="32" spans="1:16" ht="15.75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2:16" ht="15.75">
      <c r="B33" s="105" t="s">
        <v>133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ht="15.75">
      <c r="B34" s="106" t="s">
        <v>130</v>
      </c>
      <c r="C34" s="106"/>
      <c r="D34" s="106"/>
      <c r="E34" s="106"/>
      <c r="F34" s="118">
        <f t="shared" ref="F34:P36" ca="1" si="8">MAX(0,F28-MAX(C28:E28))</f>
        <v>20</v>
      </c>
      <c r="G34" s="118">
        <f t="shared" ca="1" si="8"/>
        <v>0</v>
      </c>
      <c r="H34" s="118">
        <f t="shared" ca="1" si="8"/>
        <v>0</v>
      </c>
      <c r="I34" s="118">
        <f t="shared" ca="1" si="8"/>
        <v>0</v>
      </c>
      <c r="J34" s="118">
        <f t="shared" ca="1" si="8"/>
        <v>0</v>
      </c>
      <c r="K34" s="118">
        <f t="shared" ca="1" si="8"/>
        <v>0</v>
      </c>
      <c r="L34" s="118">
        <f t="shared" ca="1" si="8"/>
        <v>0</v>
      </c>
      <c r="M34" s="118">
        <f t="shared" ca="1" si="8"/>
        <v>0</v>
      </c>
      <c r="N34" s="118">
        <f t="shared" ca="1" si="8"/>
        <v>0</v>
      </c>
      <c r="O34" s="118">
        <f t="shared" ca="1" si="8"/>
        <v>0</v>
      </c>
      <c r="P34" s="118">
        <f t="shared" ca="1" si="8"/>
        <v>0</v>
      </c>
    </row>
    <row r="35" spans="2:16" ht="15.75">
      <c r="B35" s="106" t="s">
        <v>131</v>
      </c>
      <c r="C35" s="106"/>
      <c r="D35" s="106"/>
      <c r="E35" s="106"/>
      <c r="F35" s="118">
        <f t="shared" ca="1" si="8"/>
        <v>0</v>
      </c>
      <c r="G35" s="118">
        <f t="shared" ca="1" si="8"/>
        <v>0</v>
      </c>
      <c r="H35" s="118">
        <f t="shared" ca="1" si="8"/>
        <v>0</v>
      </c>
      <c r="I35" s="118">
        <f t="shared" ca="1" si="8"/>
        <v>0</v>
      </c>
      <c r="J35" s="118">
        <f t="shared" ca="1" si="8"/>
        <v>0</v>
      </c>
      <c r="K35" s="118">
        <f t="shared" ca="1" si="8"/>
        <v>0</v>
      </c>
      <c r="L35" s="118">
        <f t="shared" ca="1" si="8"/>
        <v>0</v>
      </c>
      <c r="M35" s="118">
        <f t="shared" ca="1" si="8"/>
        <v>0</v>
      </c>
      <c r="N35" s="118">
        <f t="shared" ca="1" si="8"/>
        <v>0</v>
      </c>
      <c r="O35" s="118">
        <f t="shared" ca="1" si="8"/>
        <v>0</v>
      </c>
      <c r="P35" s="118">
        <f t="shared" ca="1" si="8"/>
        <v>0</v>
      </c>
    </row>
    <row r="36" spans="2:16" ht="15.75">
      <c r="B36" s="112" t="s">
        <v>132</v>
      </c>
      <c r="C36" s="112"/>
      <c r="D36" s="112"/>
      <c r="E36" s="112"/>
      <c r="F36" s="120">
        <f t="shared" ca="1" si="8"/>
        <v>10.309999999999945</v>
      </c>
      <c r="G36" s="120">
        <f t="shared" ca="1" si="8"/>
        <v>0</v>
      </c>
      <c r="H36" s="120">
        <f t="shared" ca="1" si="8"/>
        <v>0</v>
      </c>
      <c r="I36" s="120">
        <f t="shared" ca="1" si="8"/>
        <v>0</v>
      </c>
      <c r="J36" s="120">
        <f t="shared" ca="1" si="8"/>
        <v>0</v>
      </c>
      <c r="K36" s="120">
        <f t="shared" ca="1" si="8"/>
        <v>0</v>
      </c>
      <c r="L36" s="120">
        <f t="shared" ca="1" si="8"/>
        <v>0</v>
      </c>
      <c r="M36" s="120">
        <f t="shared" ca="1" si="8"/>
        <v>0</v>
      </c>
      <c r="N36" s="120">
        <f t="shared" ca="1" si="8"/>
        <v>0</v>
      </c>
      <c r="O36" s="120">
        <f t="shared" ca="1" si="8"/>
        <v>0</v>
      </c>
      <c r="P36" s="120">
        <f t="shared" ca="1" si="8"/>
        <v>0</v>
      </c>
    </row>
    <row r="37" spans="2:16" ht="15.75">
      <c r="B37" s="105" t="s">
        <v>127</v>
      </c>
      <c r="C37" s="105"/>
      <c r="D37" s="105"/>
      <c r="E37" s="105"/>
      <c r="F37" s="121">
        <f t="shared" ref="F37:P37" ca="1" si="9">SUM(F34:F36)</f>
        <v>30.309999999999945</v>
      </c>
      <c r="G37" s="121">
        <f t="shared" ca="1" si="9"/>
        <v>0</v>
      </c>
      <c r="H37" s="121">
        <f t="shared" ca="1" si="9"/>
        <v>0</v>
      </c>
      <c r="I37" s="121">
        <f t="shared" ca="1" si="9"/>
        <v>0</v>
      </c>
      <c r="J37" s="121">
        <f t="shared" ca="1" si="9"/>
        <v>0</v>
      </c>
      <c r="K37" s="121">
        <f t="shared" ca="1" si="9"/>
        <v>0</v>
      </c>
      <c r="L37" s="121">
        <f t="shared" ca="1" si="9"/>
        <v>0</v>
      </c>
      <c r="M37" s="121">
        <f t="shared" ca="1" si="9"/>
        <v>0</v>
      </c>
      <c r="N37" s="121">
        <f t="shared" ca="1" si="9"/>
        <v>0</v>
      </c>
      <c r="O37" s="121">
        <f t="shared" ca="1" si="9"/>
        <v>0</v>
      </c>
      <c r="P37" s="121">
        <f t="shared" ca="1" si="9"/>
        <v>0</v>
      </c>
    </row>
    <row r="41" spans="2:16">
      <c r="L41" s="58"/>
      <c r="M41" s="58"/>
      <c r="N41" s="58"/>
      <c r="O41" s="58"/>
      <c r="P41" s="58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>
  <sheetPr codeName="Sheet84"/>
  <dimension ref="A1:P41"/>
  <sheetViews>
    <sheetView zoomScaleNormal="100" workbookViewId="0">
      <selection activeCell="B37" sqref="B37"/>
    </sheetView>
  </sheetViews>
  <sheetFormatPr defaultRowHeight="12.75"/>
  <cols>
    <col min="1" max="1" width="9.140625" style="27"/>
    <col min="2" max="2" width="19.85546875" style="27" customWidth="1"/>
    <col min="3" max="16" width="11.42578125" style="27" customWidth="1"/>
    <col min="17" max="16384" width="9.140625" style="27"/>
  </cols>
  <sheetData>
    <row r="1" spans="1:16" ht="18.75">
      <c r="A1" s="54">
        <v>74</v>
      </c>
      <c r="B1" s="131" t="s">
        <v>207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/>
      <c r="C4" s="139" t="s">
        <v>208</v>
      </c>
      <c r="D4" s="139" t="s">
        <v>208</v>
      </c>
      <c r="E4" s="139" t="s">
        <v>208</v>
      </c>
      <c r="F4" s="112" t="s">
        <v>209</v>
      </c>
      <c r="G4" s="112" t="s">
        <v>209</v>
      </c>
      <c r="H4" s="112" t="s">
        <v>209</v>
      </c>
      <c r="I4" s="112" t="s">
        <v>209</v>
      </c>
      <c r="J4" s="112" t="s">
        <v>209</v>
      </c>
      <c r="K4" s="112" t="s">
        <v>209</v>
      </c>
      <c r="L4" s="112" t="s">
        <v>209</v>
      </c>
      <c r="M4" s="112" t="s">
        <v>209</v>
      </c>
      <c r="N4" s="112" t="s">
        <v>209</v>
      </c>
      <c r="O4" s="112" t="s">
        <v>209</v>
      </c>
      <c r="P4" s="112" t="s">
        <v>209</v>
      </c>
    </row>
    <row r="5" spans="1:16" ht="15.75">
      <c r="B5" s="106" t="s">
        <v>99</v>
      </c>
      <c r="C5" s="107" t="s">
        <v>279</v>
      </c>
      <c r="D5" s="107" t="s">
        <v>280</v>
      </c>
      <c r="E5" s="107" t="s">
        <v>281</v>
      </c>
      <c r="F5" s="198" t="s">
        <v>282</v>
      </c>
      <c r="G5" s="198" t="s">
        <v>283</v>
      </c>
      <c r="H5" s="198" t="s">
        <v>284</v>
      </c>
      <c r="I5" s="198" t="s">
        <v>285</v>
      </c>
      <c r="J5" s="198" t="s">
        <v>286</v>
      </c>
      <c r="K5" s="198" t="s">
        <v>287</v>
      </c>
      <c r="L5" s="198" t="s">
        <v>288</v>
      </c>
      <c r="M5" s="198" t="s">
        <v>289</v>
      </c>
      <c r="N5" s="198" t="s">
        <v>290</v>
      </c>
      <c r="O5" s="198" t="s">
        <v>296</v>
      </c>
      <c r="P5" s="198" t="s">
        <v>297</v>
      </c>
    </row>
    <row r="6" spans="1:16" ht="31.5">
      <c r="B6" s="144" t="s">
        <v>100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5.75">
      <c r="B7" s="109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11">
        <f ca="1">INDIRECT(ADDRESS($A$1+1,$A9,1,,C$7))</f>
        <v>0</v>
      </c>
      <c r="D9" s="111">
        <f t="shared" ref="D9:P22" ca="1" si="0">INDIRECT(ADDRESS($A$1+1,$A9,1,,D$7))</f>
        <v>0</v>
      </c>
      <c r="E9" s="111">
        <f t="shared" ca="1" si="0"/>
        <v>0</v>
      </c>
      <c r="F9" s="111">
        <f t="shared" ca="1" si="0"/>
        <v>0</v>
      </c>
      <c r="G9" s="111">
        <f t="shared" ca="1" si="0"/>
        <v>0</v>
      </c>
      <c r="H9" s="111">
        <f t="shared" ca="1" si="0"/>
        <v>0</v>
      </c>
      <c r="I9" s="111">
        <f t="shared" ca="1" si="0"/>
        <v>0</v>
      </c>
      <c r="J9" s="111">
        <f t="shared" ca="1" si="0"/>
        <v>0</v>
      </c>
      <c r="K9" s="111">
        <f t="shared" ca="1" si="0"/>
        <v>0</v>
      </c>
      <c r="L9" s="111">
        <f t="shared" ca="1" si="0"/>
        <v>0</v>
      </c>
      <c r="M9" s="111">
        <f t="shared" ca="1" si="0"/>
        <v>0</v>
      </c>
      <c r="N9" s="111">
        <f t="shared" ca="1" si="0"/>
        <v>0</v>
      </c>
      <c r="O9" s="111">
        <f t="shared" ca="1" si="0"/>
        <v>0</v>
      </c>
      <c r="P9" s="111">
        <f t="shared" ca="1" si="0"/>
        <v>0</v>
      </c>
    </row>
    <row r="10" spans="1:16" ht="15.75">
      <c r="A10" s="54">
        <v>4</v>
      </c>
      <c r="B10" s="106" t="s">
        <v>114</v>
      </c>
      <c r="C10" s="111">
        <f t="shared" ref="C10:C22" ca="1" si="1">INDIRECT(ADDRESS($A$1+1,$A10,1,,C$7))</f>
        <v>54.5</v>
      </c>
      <c r="D10" s="111">
        <f t="shared" ca="1" si="0"/>
        <v>54</v>
      </c>
      <c r="E10" s="111">
        <f t="shared" ca="1" si="0"/>
        <v>54</v>
      </c>
      <c r="F10" s="111">
        <f t="shared" ca="1" si="0"/>
        <v>54</v>
      </c>
      <c r="G10" s="111">
        <f t="shared" ca="1" si="0"/>
        <v>54</v>
      </c>
      <c r="H10" s="111">
        <f t="shared" ca="1" si="0"/>
        <v>54</v>
      </c>
      <c r="I10" s="111">
        <f t="shared" ca="1" si="0"/>
        <v>54</v>
      </c>
      <c r="J10" s="111">
        <f t="shared" ca="1" si="0"/>
        <v>54</v>
      </c>
      <c r="K10" s="111">
        <f t="shared" ca="1" si="0"/>
        <v>54</v>
      </c>
      <c r="L10" s="111">
        <f t="shared" ca="1" si="0"/>
        <v>54</v>
      </c>
      <c r="M10" s="111">
        <f t="shared" ca="1" si="0"/>
        <v>54</v>
      </c>
      <c r="N10" s="111">
        <f t="shared" ca="1" si="0"/>
        <v>54</v>
      </c>
      <c r="O10" s="111">
        <f t="shared" ca="1" si="0"/>
        <v>54</v>
      </c>
      <c r="P10" s="111">
        <f t="shared" ca="1" si="0"/>
        <v>54</v>
      </c>
    </row>
    <row r="11" spans="1:16" ht="15.75">
      <c r="A11" s="54">
        <v>5</v>
      </c>
      <c r="B11" s="106" t="s">
        <v>115</v>
      </c>
      <c r="C11" s="111">
        <f t="shared" ca="1" si="1"/>
        <v>54</v>
      </c>
      <c r="D11" s="111">
        <f t="shared" ca="1" si="0"/>
        <v>54</v>
      </c>
      <c r="E11" s="111">
        <f t="shared" ca="1" si="0"/>
        <v>54</v>
      </c>
      <c r="F11" s="111">
        <f t="shared" ca="1" si="0"/>
        <v>54.6</v>
      </c>
      <c r="G11" s="111">
        <f t="shared" ca="1" si="0"/>
        <v>54.6</v>
      </c>
      <c r="H11" s="111">
        <f t="shared" ca="1" si="0"/>
        <v>54.6</v>
      </c>
      <c r="I11" s="111">
        <f t="shared" ca="1" si="0"/>
        <v>54.6</v>
      </c>
      <c r="J11" s="111">
        <f t="shared" ca="1" si="0"/>
        <v>54.6</v>
      </c>
      <c r="K11" s="111">
        <f t="shared" ca="1" si="0"/>
        <v>54.6</v>
      </c>
      <c r="L11" s="111">
        <f t="shared" ca="1" si="0"/>
        <v>54.6</v>
      </c>
      <c r="M11" s="111">
        <f t="shared" ca="1" si="0"/>
        <v>54.6</v>
      </c>
      <c r="N11" s="111">
        <f t="shared" ca="1" si="0"/>
        <v>54.6</v>
      </c>
      <c r="O11" s="111">
        <f t="shared" ca="1" si="0"/>
        <v>54.6</v>
      </c>
      <c r="P11" s="111">
        <f t="shared" ca="1" si="0"/>
        <v>54.6</v>
      </c>
    </row>
    <row r="12" spans="1:16" ht="15.75">
      <c r="A12" s="54">
        <v>6</v>
      </c>
      <c r="B12" s="106" t="s">
        <v>116</v>
      </c>
      <c r="C12" s="111">
        <f t="shared" ca="1" si="1"/>
        <v>54</v>
      </c>
      <c r="D12" s="111">
        <f t="shared" ca="1" si="0"/>
        <v>54</v>
      </c>
      <c r="E12" s="111">
        <f t="shared" ca="1" si="0"/>
        <v>54</v>
      </c>
      <c r="F12" s="111">
        <f t="shared" ca="1" si="0"/>
        <v>54</v>
      </c>
      <c r="G12" s="111">
        <f t="shared" ca="1" si="0"/>
        <v>54</v>
      </c>
      <c r="H12" s="111">
        <f t="shared" ca="1" si="0"/>
        <v>54</v>
      </c>
      <c r="I12" s="111">
        <f t="shared" ca="1" si="0"/>
        <v>54</v>
      </c>
      <c r="J12" s="111">
        <f t="shared" ca="1" si="0"/>
        <v>54</v>
      </c>
      <c r="K12" s="111">
        <f t="shared" ca="1" si="0"/>
        <v>54</v>
      </c>
      <c r="L12" s="111">
        <f t="shared" ca="1" si="0"/>
        <v>54</v>
      </c>
      <c r="M12" s="111">
        <f t="shared" ca="1" si="0"/>
        <v>54</v>
      </c>
      <c r="N12" s="111">
        <f t="shared" ca="1" si="0"/>
        <v>54</v>
      </c>
      <c r="O12" s="111">
        <f t="shared" ca="1" si="0"/>
        <v>54</v>
      </c>
      <c r="P12" s="111">
        <f t="shared" ca="1" si="0"/>
        <v>54</v>
      </c>
    </row>
    <row r="13" spans="1:16" ht="15.75">
      <c r="A13" s="54">
        <v>7</v>
      </c>
      <c r="B13" s="106" t="s">
        <v>117</v>
      </c>
      <c r="C13" s="111">
        <f t="shared" ca="1" si="1"/>
        <v>54</v>
      </c>
      <c r="D13" s="111">
        <f t="shared" ca="1" si="0"/>
        <v>54</v>
      </c>
      <c r="E13" s="111">
        <f t="shared" ca="1" si="0"/>
        <v>54</v>
      </c>
      <c r="F13" s="111">
        <f t="shared" ca="1" si="0"/>
        <v>54</v>
      </c>
      <c r="G13" s="111">
        <f t="shared" ca="1" si="0"/>
        <v>54</v>
      </c>
      <c r="H13" s="111">
        <f t="shared" ca="1" si="0"/>
        <v>54</v>
      </c>
      <c r="I13" s="111">
        <f t="shared" ca="1" si="0"/>
        <v>54</v>
      </c>
      <c r="J13" s="111">
        <f t="shared" ca="1" si="0"/>
        <v>54</v>
      </c>
      <c r="K13" s="111">
        <f t="shared" ca="1" si="0"/>
        <v>54</v>
      </c>
      <c r="L13" s="111">
        <f t="shared" ca="1" si="0"/>
        <v>54</v>
      </c>
      <c r="M13" s="111">
        <f t="shared" ca="1" si="0"/>
        <v>54</v>
      </c>
      <c r="N13" s="111">
        <f t="shared" ca="1" si="0"/>
        <v>54</v>
      </c>
      <c r="O13" s="111">
        <f t="shared" ca="1" si="0"/>
        <v>54</v>
      </c>
      <c r="P13" s="111">
        <f t="shared" ca="1" si="0"/>
        <v>54</v>
      </c>
    </row>
    <row r="14" spans="1:16" ht="15.75">
      <c r="A14" s="54">
        <v>8</v>
      </c>
      <c r="B14" s="106" t="s">
        <v>118</v>
      </c>
      <c r="C14" s="111">
        <f t="shared" ca="1" si="1"/>
        <v>66</v>
      </c>
      <c r="D14" s="111">
        <f t="shared" ca="1" si="0"/>
        <v>66</v>
      </c>
      <c r="E14" s="111">
        <f t="shared" ca="1" si="0"/>
        <v>65</v>
      </c>
      <c r="F14" s="111">
        <f t="shared" ca="1" si="0"/>
        <v>66</v>
      </c>
      <c r="G14" s="111">
        <f t="shared" ca="1" si="0"/>
        <v>66</v>
      </c>
      <c r="H14" s="111">
        <f t="shared" ca="1" si="0"/>
        <v>66</v>
      </c>
      <c r="I14" s="111">
        <f t="shared" ca="1" si="0"/>
        <v>66</v>
      </c>
      <c r="J14" s="111">
        <f t="shared" ca="1" si="0"/>
        <v>66</v>
      </c>
      <c r="K14" s="111">
        <f t="shared" ca="1" si="0"/>
        <v>66</v>
      </c>
      <c r="L14" s="111">
        <f t="shared" ca="1" si="0"/>
        <v>66</v>
      </c>
      <c r="M14" s="111">
        <f t="shared" ca="1" si="0"/>
        <v>66</v>
      </c>
      <c r="N14" s="111">
        <f t="shared" ca="1" si="0"/>
        <v>66</v>
      </c>
      <c r="O14" s="111">
        <f t="shared" ca="1" si="0"/>
        <v>66</v>
      </c>
      <c r="P14" s="111">
        <f t="shared" ca="1" si="0"/>
        <v>66</v>
      </c>
    </row>
    <row r="15" spans="1:16" ht="15.75">
      <c r="A15" s="54">
        <v>9</v>
      </c>
      <c r="B15" s="106" t="s">
        <v>119</v>
      </c>
      <c r="C15" s="111">
        <f t="shared" ca="1" si="1"/>
        <v>66</v>
      </c>
      <c r="D15" s="111">
        <f t="shared" ca="1" si="0"/>
        <v>66</v>
      </c>
      <c r="E15" s="111">
        <f t="shared" ca="1" si="0"/>
        <v>66</v>
      </c>
      <c r="F15" s="111">
        <f t="shared" ca="1" si="0"/>
        <v>66</v>
      </c>
      <c r="G15" s="111">
        <f t="shared" ca="1" si="0"/>
        <v>66</v>
      </c>
      <c r="H15" s="111">
        <f t="shared" ca="1" si="0"/>
        <v>66</v>
      </c>
      <c r="I15" s="111">
        <f t="shared" ca="1" si="0"/>
        <v>66</v>
      </c>
      <c r="J15" s="111">
        <f t="shared" ca="1" si="0"/>
        <v>66</v>
      </c>
      <c r="K15" s="111">
        <f t="shared" ca="1" si="0"/>
        <v>66</v>
      </c>
      <c r="L15" s="111">
        <f t="shared" ca="1" si="0"/>
        <v>66</v>
      </c>
      <c r="M15" s="111">
        <f t="shared" ca="1" si="0"/>
        <v>66</v>
      </c>
      <c r="N15" s="111">
        <f t="shared" ca="1" si="0"/>
        <v>66</v>
      </c>
      <c r="O15" s="111">
        <f t="shared" ca="1" si="0"/>
        <v>66</v>
      </c>
      <c r="P15" s="111">
        <f t="shared" ca="1" si="0"/>
        <v>66</v>
      </c>
    </row>
    <row r="16" spans="1:16" ht="15.75">
      <c r="A16" s="54">
        <v>10</v>
      </c>
      <c r="B16" s="106" t="s">
        <v>120</v>
      </c>
      <c r="C16" s="111">
        <f t="shared" ca="1" si="1"/>
        <v>109.5</v>
      </c>
      <c r="D16" s="111">
        <f t="shared" ca="1" si="0"/>
        <v>110</v>
      </c>
      <c r="E16" s="111">
        <f t="shared" ca="1" si="0"/>
        <v>110</v>
      </c>
      <c r="F16" s="111">
        <f t="shared" ca="1" si="0"/>
        <v>110</v>
      </c>
      <c r="G16" s="111">
        <f t="shared" ca="1" si="0"/>
        <v>110</v>
      </c>
      <c r="H16" s="111">
        <f t="shared" ca="1" si="0"/>
        <v>110</v>
      </c>
      <c r="I16" s="111">
        <f t="shared" ca="1" si="0"/>
        <v>110</v>
      </c>
      <c r="J16" s="111">
        <f t="shared" ca="1" si="0"/>
        <v>110</v>
      </c>
      <c r="K16" s="111">
        <f t="shared" ca="1" si="0"/>
        <v>110</v>
      </c>
      <c r="L16" s="111">
        <f t="shared" ca="1" si="0"/>
        <v>110</v>
      </c>
      <c r="M16" s="111">
        <f t="shared" ca="1" si="0"/>
        <v>110</v>
      </c>
      <c r="N16" s="111">
        <f t="shared" ca="1" si="0"/>
        <v>110</v>
      </c>
      <c r="O16" s="111">
        <f t="shared" ca="1" si="0"/>
        <v>110</v>
      </c>
      <c r="P16" s="111">
        <f t="shared" ca="1" si="0"/>
        <v>110</v>
      </c>
    </row>
    <row r="17" spans="1:16" ht="15.75">
      <c r="A17" s="54">
        <v>11</v>
      </c>
      <c r="B17" s="106" t="s">
        <v>121</v>
      </c>
      <c r="C17" s="111">
        <f t="shared" ca="1" si="1"/>
        <v>110</v>
      </c>
      <c r="D17" s="111">
        <f t="shared" ca="1" si="0"/>
        <v>110</v>
      </c>
      <c r="E17" s="111">
        <f t="shared" ca="1" si="0"/>
        <v>109.5</v>
      </c>
      <c r="F17" s="111">
        <f t="shared" ca="1" si="0"/>
        <v>110</v>
      </c>
      <c r="G17" s="111">
        <f t="shared" ca="1" si="0"/>
        <v>110</v>
      </c>
      <c r="H17" s="111">
        <f t="shared" ca="1" si="0"/>
        <v>110</v>
      </c>
      <c r="I17" s="111">
        <f t="shared" ca="1" si="0"/>
        <v>110</v>
      </c>
      <c r="J17" s="111">
        <f t="shared" ca="1" si="0"/>
        <v>110</v>
      </c>
      <c r="K17" s="111">
        <f t="shared" ca="1" si="0"/>
        <v>110</v>
      </c>
      <c r="L17" s="111">
        <f t="shared" ca="1" si="0"/>
        <v>110</v>
      </c>
      <c r="M17" s="111">
        <f t="shared" ca="1" si="0"/>
        <v>110</v>
      </c>
      <c r="N17" s="111">
        <f t="shared" ca="1" si="0"/>
        <v>110</v>
      </c>
      <c r="O17" s="111">
        <f t="shared" ca="1" si="0"/>
        <v>110</v>
      </c>
      <c r="P17" s="111">
        <f t="shared" ca="1" si="0"/>
        <v>110</v>
      </c>
    </row>
    <row r="18" spans="1:16" ht="15.75">
      <c r="A18" s="54">
        <v>12</v>
      </c>
      <c r="B18" s="106" t="s">
        <v>122</v>
      </c>
      <c r="C18" s="111">
        <f t="shared" ca="1" si="1"/>
        <v>110</v>
      </c>
      <c r="D18" s="111">
        <f t="shared" ca="1" si="0"/>
        <v>110</v>
      </c>
      <c r="E18" s="111">
        <f t="shared" ca="1" si="0"/>
        <v>110</v>
      </c>
      <c r="F18" s="111">
        <f t="shared" ca="1" si="0"/>
        <v>110</v>
      </c>
      <c r="G18" s="111">
        <f t="shared" ca="1" si="0"/>
        <v>110</v>
      </c>
      <c r="H18" s="111">
        <f t="shared" ca="1" si="0"/>
        <v>110</v>
      </c>
      <c r="I18" s="111">
        <f t="shared" ca="1" si="0"/>
        <v>110</v>
      </c>
      <c r="J18" s="111">
        <f t="shared" ca="1" si="0"/>
        <v>110</v>
      </c>
      <c r="K18" s="111">
        <f t="shared" ca="1" si="0"/>
        <v>110</v>
      </c>
      <c r="L18" s="111">
        <f t="shared" ca="1" si="0"/>
        <v>110</v>
      </c>
      <c r="M18" s="111">
        <f t="shared" ca="1" si="0"/>
        <v>110</v>
      </c>
      <c r="N18" s="111">
        <f t="shared" ca="1" si="0"/>
        <v>110</v>
      </c>
      <c r="O18" s="111">
        <f t="shared" ca="1" si="0"/>
        <v>110</v>
      </c>
      <c r="P18" s="111">
        <f t="shared" ca="1" si="0"/>
        <v>110</v>
      </c>
    </row>
    <row r="19" spans="1:16" ht="15.75">
      <c r="A19" s="54">
        <v>13</v>
      </c>
      <c r="B19" s="106" t="s">
        <v>123</v>
      </c>
      <c r="C19" s="111">
        <f t="shared" ca="1" si="1"/>
        <v>120</v>
      </c>
      <c r="D19" s="111">
        <f t="shared" ca="1" si="0"/>
        <v>120.34</v>
      </c>
      <c r="E19" s="111">
        <f t="shared" ca="1" si="0"/>
        <v>120.5</v>
      </c>
      <c r="F19" s="111">
        <f t="shared" ca="1" si="0"/>
        <v>120</v>
      </c>
      <c r="G19" s="111">
        <f t="shared" ca="1" si="0"/>
        <v>120</v>
      </c>
      <c r="H19" s="111">
        <f t="shared" ca="1" si="0"/>
        <v>120</v>
      </c>
      <c r="I19" s="111">
        <f t="shared" ca="1" si="0"/>
        <v>120</v>
      </c>
      <c r="J19" s="111">
        <f t="shared" ca="1" si="0"/>
        <v>120</v>
      </c>
      <c r="K19" s="111">
        <f t="shared" ca="1" si="0"/>
        <v>120</v>
      </c>
      <c r="L19" s="111">
        <f t="shared" ca="1" si="0"/>
        <v>120</v>
      </c>
      <c r="M19" s="111">
        <f t="shared" ca="1" si="0"/>
        <v>120</v>
      </c>
      <c r="N19" s="111">
        <f t="shared" ca="1" si="0"/>
        <v>120</v>
      </c>
      <c r="O19" s="111">
        <f t="shared" ca="1" si="0"/>
        <v>120</v>
      </c>
      <c r="P19" s="111">
        <f t="shared" ca="1" si="0"/>
        <v>120</v>
      </c>
    </row>
    <row r="20" spans="1:16" ht="15.75">
      <c r="A20" s="54">
        <v>14</v>
      </c>
      <c r="B20" s="106" t="s">
        <v>124</v>
      </c>
      <c r="C20" s="111">
        <f t="shared" ca="1" si="1"/>
        <v>115.92</v>
      </c>
      <c r="D20" s="111">
        <f t="shared" ca="1" si="0"/>
        <v>119.5</v>
      </c>
      <c r="E20" s="111">
        <f t="shared" ca="1" si="0"/>
        <v>116</v>
      </c>
      <c r="F20" s="111">
        <f t="shared" ca="1" si="0"/>
        <v>116</v>
      </c>
      <c r="G20" s="111">
        <f t="shared" ca="1" si="0"/>
        <v>116</v>
      </c>
      <c r="H20" s="111">
        <f t="shared" ca="1" si="0"/>
        <v>116</v>
      </c>
      <c r="I20" s="111">
        <f t="shared" ca="1" si="0"/>
        <v>116</v>
      </c>
      <c r="J20" s="111">
        <f t="shared" ca="1" si="0"/>
        <v>116</v>
      </c>
      <c r="K20" s="111">
        <f t="shared" ca="1" si="0"/>
        <v>116</v>
      </c>
      <c r="L20" s="111">
        <f t="shared" ca="1" si="0"/>
        <v>116</v>
      </c>
      <c r="M20" s="111">
        <f t="shared" ca="1" si="0"/>
        <v>116</v>
      </c>
      <c r="N20" s="111">
        <f t="shared" ca="1" si="0"/>
        <v>116</v>
      </c>
      <c r="O20" s="111">
        <f t="shared" ca="1" si="0"/>
        <v>116</v>
      </c>
      <c r="P20" s="111">
        <f t="shared" ca="1" si="0"/>
        <v>116</v>
      </c>
    </row>
    <row r="21" spans="1:16" ht="15.75">
      <c r="A21" s="54">
        <v>15</v>
      </c>
      <c r="B21" s="106" t="s">
        <v>125</v>
      </c>
      <c r="C21" s="111">
        <f t="shared" ca="1" si="1"/>
        <v>109.16</v>
      </c>
      <c r="D21" s="111">
        <f t="shared" ca="1" si="0"/>
        <v>97.42</v>
      </c>
      <c r="E21" s="111">
        <f t="shared" ca="1" si="0"/>
        <v>105.34</v>
      </c>
      <c r="F21" s="111">
        <f t="shared" ca="1" si="0"/>
        <v>113</v>
      </c>
      <c r="G21" s="111">
        <f t="shared" ca="1" si="0"/>
        <v>113</v>
      </c>
      <c r="H21" s="111">
        <f t="shared" ca="1" si="0"/>
        <v>113</v>
      </c>
      <c r="I21" s="111">
        <f t="shared" ca="1" si="0"/>
        <v>113</v>
      </c>
      <c r="J21" s="111">
        <f t="shared" ca="1" si="0"/>
        <v>113</v>
      </c>
      <c r="K21" s="111">
        <f t="shared" ca="1" si="0"/>
        <v>113</v>
      </c>
      <c r="L21" s="111">
        <f t="shared" ca="1" si="0"/>
        <v>113</v>
      </c>
      <c r="M21" s="111">
        <f t="shared" ca="1" si="0"/>
        <v>113</v>
      </c>
      <c r="N21" s="111">
        <f t="shared" ca="1" si="0"/>
        <v>113</v>
      </c>
      <c r="O21" s="111">
        <f t="shared" ca="1" si="0"/>
        <v>113</v>
      </c>
      <c r="P21" s="111">
        <f t="shared" ca="1" si="0"/>
        <v>113</v>
      </c>
    </row>
    <row r="22" spans="1:16" ht="15.75">
      <c r="A22" s="54">
        <v>16</v>
      </c>
      <c r="B22" s="112" t="s">
        <v>126</v>
      </c>
      <c r="C22" s="113">
        <f t="shared" ca="1" si="1"/>
        <v>101.3</v>
      </c>
      <c r="D22" s="113">
        <f t="shared" ca="1" si="0"/>
        <v>83.02</v>
      </c>
      <c r="E22" s="113">
        <f t="shared" ca="1" si="0"/>
        <v>82.6</v>
      </c>
      <c r="F22" s="113">
        <f t="shared" ca="1" si="0"/>
        <v>110</v>
      </c>
      <c r="G22" s="113">
        <f t="shared" ca="1" si="0"/>
        <v>110</v>
      </c>
      <c r="H22" s="113">
        <f t="shared" ca="1" si="0"/>
        <v>110</v>
      </c>
      <c r="I22" s="113">
        <f t="shared" ca="1" si="0"/>
        <v>110</v>
      </c>
      <c r="J22" s="113">
        <f t="shared" ca="1" si="0"/>
        <v>110</v>
      </c>
      <c r="K22" s="113">
        <f t="shared" ca="1" si="0"/>
        <v>110</v>
      </c>
      <c r="L22" s="113">
        <f t="shared" ca="1" si="0"/>
        <v>110</v>
      </c>
      <c r="M22" s="113">
        <f t="shared" ca="1" si="0"/>
        <v>110</v>
      </c>
      <c r="N22" s="113">
        <f t="shared" ca="1" si="0"/>
        <v>110</v>
      </c>
      <c r="O22" s="113">
        <f t="shared" ca="1" si="0"/>
        <v>110</v>
      </c>
      <c r="P22" s="113">
        <f t="shared" ca="1" si="0"/>
        <v>110</v>
      </c>
    </row>
    <row r="23" spans="1:16" ht="15.75">
      <c r="A23" s="54"/>
      <c r="B23" s="114" t="s">
        <v>127</v>
      </c>
      <c r="C23" s="115">
        <f t="shared" ref="C23:P23" ca="1" si="2">SUM(C9:C22)</f>
        <v>1124.3799999999999</v>
      </c>
      <c r="D23" s="115">
        <f t="shared" ca="1" si="2"/>
        <v>1098.28</v>
      </c>
      <c r="E23" s="116">
        <f t="shared" ca="1" si="2"/>
        <v>1100.94</v>
      </c>
      <c r="F23" s="115">
        <f t="shared" ca="1" si="2"/>
        <v>1137.5999999999999</v>
      </c>
      <c r="G23" s="115">
        <f t="shared" ca="1" si="2"/>
        <v>1137.5999999999999</v>
      </c>
      <c r="H23" s="115">
        <f t="shared" ca="1" si="2"/>
        <v>1137.5999999999999</v>
      </c>
      <c r="I23" s="115">
        <f t="shared" ca="1" si="2"/>
        <v>1137.5999999999999</v>
      </c>
      <c r="J23" s="115">
        <f t="shared" ca="1" si="2"/>
        <v>1137.5999999999999</v>
      </c>
      <c r="K23" s="115">
        <f t="shared" ca="1" si="2"/>
        <v>1137.5999999999999</v>
      </c>
      <c r="L23" s="115">
        <f t="shared" ca="1" si="2"/>
        <v>1137.5999999999999</v>
      </c>
      <c r="M23" s="115">
        <f t="shared" ca="1" si="2"/>
        <v>1137.5999999999999</v>
      </c>
      <c r="N23" s="115">
        <f t="shared" ca="1" si="2"/>
        <v>1137.5999999999999</v>
      </c>
      <c r="O23" s="115">
        <f t="shared" ca="1" si="2"/>
        <v>1137.5999999999999</v>
      </c>
      <c r="P23" s="115">
        <f t="shared" ca="1" si="2"/>
        <v>1137.5999999999999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 ht="15.75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.75">
      <c r="B27" s="105" t="s">
        <v>129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17"/>
      <c r="M27" s="117"/>
      <c r="N27" s="117"/>
      <c r="O27" s="117"/>
      <c r="P27" s="117"/>
    </row>
    <row r="28" spans="1:16" ht="15.75">
      <c r="B28" s="106" t="s">
        <v>405</v>
      </c>
      <c r="C28" s="118">
        <f ca="1">SUM(C9:C15)</f>
        <v>348.5</v>
      </c>
      <c r="D28" s="118">
        <f t="shared" ref="D28:P28" ca="1" si="3">SUM(D9:D15)</f>
        <v>348</v>
      </c>
      <c r="E28" s="118">
        <f t="shared" ca="1" si="3"/>
        <v>347</v>
      </c>
      <c r="F28" s="118">
        <f t="shared" ca="1" si="3"/>
        <v>348.6</v>
      </c>
      <c r="G28" s="118">
        <f t="shared" ca="1" si="3"/>
        <v>348.6</v>
      </c>
      <c r="H28" s="118">
        <f t="shared" ca="1" si="3"/>
        <v>348.6</v>
      </c>
      <c r="I28" s="118">
        <f t="shared" ca="1" si="3"/>
        <v>348.6</v>
      </c>
      <c r="J28" s="118">
        <f t="shared" ca="1" si="3"/>
        <v>348.6</v>
      </c>
      <c r="K28" s="118">
        <f t="shared" ca="1" si="3"/>
        <v>348.6</v>
      </c>
      <c r="L28" s="118">
        <f t="shared" ca="1" si="3"/>
        <v>348.6</v>
      </c>
      <c r="M28" s="118">
        <f t="shared" ca="1" si="3"/>
        <v>348.6</v>
      </c>
      <c r="N28" s="118">
        <f t="shared" ca="1" si="3"/>
        <v>348.6</v>
      </c>
      <c r="O28" s="118">
        <f t="shared" ca="1" si="3"/>
        <v>348.6</v>
      </c>
      <c r="P28" s="118">
        <f t="shared" ca="1" si="3"/>
        <v>348.6</v>
      </c>
    </row>
    <row r="29" spans="1:16" ht="15.75">
      <c r="B29" s="106" t="s">
        <v>404</v>
      </c>
      <c r="C29" s="118">
        <f ca="1">SUM(C16:C18)</f>
        <v>329.5</v>
      </c>
      <c r="D29" s="118">
        <f t="shared" ref="D29:P29" ca="1" si="4">SUM(D16:D18)</f>
        <v>330</v>
      </c>
      <c r="E29" s="118">
        <f t="shared" ca="1" si="4"/>
        <v>329.5</v>
      </c>
      <c r="F29" s="118">
        <f t="shared" ca="1" si="4"/>
        <v>330</v>
      </c>
      <c r="G29" s="118">
        <f t="shared" ca="1" si="4"/>
        <v>330</v>
      </c>
      <c r="H29" s="118">
        <f t="shared" ca="1" si="4"/>
        <v>330</v>
      </c>
      <c r="I29" s="118">
        <f t="shared" ca="1" si="4"/>
        <v>330</v>
      </c>
      <c r="J29" s="118">
        <f t="shared" ca="1" si="4"/>
        <v>330</v>
      </c>
      <c r="K29" s="118">
        <f t="shared" ca="1" si="4"/>
        <v>330</v>
      </c>
      <c r="L29" s="118">
        <f t="shared" ca="1" si="4"/>
        <v>330</v>
      </c>
      <c r="M29" s="118">
        <f t="shared" ca="1" si="4"/>
        <v>330</v>
      </c>
      <c r="N29" s="118">
        <f t="shared" ca="1" si="4"/>
        <v>330</v>
      </c>
      <c r="O29" s="118">
        <f t="shared" ca="1" si="4"/>
        <v>330</v>
      </c>
      <c r="P29" s="118">
        <f t="shared" ca="1" si="4"/>
        <v>330</v>
      </c>
    </row>
    <row r="30" spans="1:16" ht="15.75">
      <c r="B30" s="106" t="s">
        <v>403</v>
      </c>
      <c r="C30" s="118">
        <f ca="1">SUM(C19:C22)</f>
        <v>446.38000000000005</v>
      </c>
      <c r="D30" s="118">
        <f t="shared" ref="D30:P30" ca="1" si="5">SUM(D19:D22)</f>
        <v>420.28</v>
      </c>
      <c r="E30" s="118">
        <f t="shared" ca="1" si="5"/>
        <v>424.44000000000005</v>
      </c>
      <c r="F30" s="118">
        <f t="shared" ca="1" si="5"/>
        <v>459</v>
      </c>
      <c r="G30" s="118">
        <f t="shared" ca="1" si="5"/>
        <v>459</v>
      </c>
      <c r="H30" s="118">
        <f t="shared" ca="1" si="5"/>
        <v>459</v>
      </c>
      <c r="I30" s="118">
        <f t="shared" ca="1" si="5"/>
        <v>459</v>
      </c>
      <c r="J30" s="118">
        <f t="shared" ca="1" si="5"/>
        <v>459</v>
      </c>
      <c r="K30" s="118">
        <f t="shared" ca="1" si="5"/>
        <v>459</v>
      </c>
      <c r="L30" s="118">
        <f t="shared" ca="1" si="5"/>
        <v>459</v>
      </c>
      <c r="M30" s="118">
        <f t="shared" ca="1" si="5"/>
        <v>459</v>
      </c>
      <c r="N30" s="118">
        <f t="shared" ca="1" si="5"/>
        <v>459</v>
      </c>
      <c r="O30" s="118">
        <f t="shared" ca="1" si="5"/>
        <v>459</v>
      </c>
      <c r="P30" s="118">
        <f t="shared" ca="1" si="5"/>
        <v>459</v>
      </c>
    </row>
    <row r="31" spans="1:16" ht="15.75">
      <c r="B31" s="119" t="s">
        <v>127</v>
      </c>
      <c r="C31" s="116">
        <f ca="1">SUM(C28:C30)</f>
        <v>1124.3800000000001</v>
      </c>
      <c r="D31" s="116">
        <f t="shared" ref="D31:P31" ca="1" si="6">SUM(D28:D30)</f>
        <v>1098.28</v>
      </c>
      <c r="E31" s="116">
        <f t="shared" ca="1" si="6"/>
        <v>1100.94</v>
      </c>
      <c r="F31" s="116">
        <f t="shared" ca="1" si="6"/>
        <v>1137.5999999999999</v>
      </c>
      <c r="G31" s="116">
        <f t="shared" ca="1" si="6"/>
        <v>1137.5999999999999</v>
      </c>
      <c r="H31" s="116">
        <f t="shared" ca="1" si="6"/>
        <v>1137.5999999999999</v>
      </c>
      <c r="I31" s="116">
        <f t="shared" ca="1" si="6"/>
        <v>1137.5999999999999</v>
      </c>
      <c r="J31" s="116">
        <f t="shared" ca="1" si="6"/>
        <v>1137.5999999999999</v>
      </c>
      <c r="K31" s="116">
        <f t="shared" ca="1" si="6"/>
        <v>1137.5999999999999</v>
      </c>
      <c r="L31" s="116">
        <f t="shared" ca="1" si="6"/>
        <v>1137.5999999999999</v>
      </c>
      <c r="M31" s="116">
        <f t="shared" ca="1" si="6"/>
        <v>1137.5999999999999</v>
      </c>
      <c r="N31" s="116">
        <f t="shared" ca="1" si="6"/>
        <v>1137.5999999999999</v>
      </c>
      <c r="O31" s="116">
        <f t="shared" ca="1" si="6"/>
        <v>1137.5999999999999</v>
      </c>
      <c r="P31" s="116">
        <f t="shared" ca="1" si="6"/>
        <v>1137.5999999999999</v>
      </c>
    </row>
    <row r="32" spans="1:16" ht="15.75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2:16" ht="15.75">
      <c r="B33" s="105" t="s">
        <v>133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ht="15.75">
      <c r="B34" s="106" t="s">
        <v>130</v>
      </c>
      <c r="C34" s="106"/>
      <c r="D34" s="106"/>
      <c r="E34" s="106"/>
      <c r="F34" s="118">
        <f ca="1">MAX(0,F28-MAX(C28:E28))</f>
        <v>0.10000000000002274</v>
      </c>
      <c r="G34" s="118">
        <f t="shared" ref="G34:P36" ca="1" si="7">MAX(0,G28-MAX(D28:F28))</f>
        <v>0</v>
      </c>
      <c r="H34" s="118">
        <f t="shared" ca="1" si="7"/>
        <v>0</v>
      </c>
      <c r="I34" s="118">
        <f t="shared" ca="1" si="7"/>
        <v>0</v>
      </c>
      <c r="J34" s="118">
        <f t="shared" ca="1" si="7"/>
        <v>0</v>
      </c>
      <c r="K34" s="118">
        <f t="shared" ca="1" si="7"/>
        <v>0</v>
      </c>
      <c r="L34" s="118">
        <f t="shared" ca="1" si="7"/>
        <v>0</v>
      </c>
      <c r="M34" s="118">
        <f t="shared" ca="1" si="7"/>
        <v>0</v>
      </c>
      <c r="N34" s="118">
        <f t="shared" ca="1" si="7"/>
        <v>0</v>
      </c>
      <c r="O34" s="118">
        <f t="shared" ca="1" si="7"/>
        <v>0</v>
      </c>
      <c r="P34" s="118">
        <f t="shared" ca="1" si="7"/>
        <v>0</v>
      </c>
    </row>
    <row r="35" spans="2:16" ht="15.75">
      <c r="B35" s="106" t="s">
        <v>131</v>
      </c>
      <c r="C35" s="106"/>
      <c r="D35" s="106"/>
      <c r="E35" s="106"/>
      <c r="F35" s="118">
        <f ca="1">MAX(0,F29-MAX(C29:E29))</f>
        <v>0</v>
      </c>
      <c r="G35" s="118">
        <f t="shared" ca="1" si="7"/>
        <v>0</v>
      </c>
      <c r="H35" s="118">
        <f t="shared" ca="1" si="7"/>
        <v>0</v>
      </c>
      <c r="I35" s="118">
        <f t="shared" ca="1" si="7"/>
        <v>0</v>
      </c>
      <c r="J35" s="118">
        <f t="shared" ca="1" si="7"/>
        <v>0</v>
      </c>
      <c r="K35" s="118">
        <f t="shared" ca="1" si="7"/>
        <v>0</v>
      </c>
      <c r="L35" s="118">
        <f t="shared" ca="1" si="7"/>
        <v>0</v>
      </c>
      <c r="M35" s="118">
        <f t="shared" ca="1" si="7"/>
        <v>0</v>
      </c>
      <c r="N35" s="118">
        <f t="shared" ca="1" si="7"/>
        <v>0</v>
      </c>
      <c r="O35" s="118">
        <f t="shared" ca="1" si="7"/>
        <v>0</v>
      </c>
      <c r="P35" s="118">
        <f t="shared" ca="1" si="7"/>
        <v>0</v>
      </c>
    </row>
    <row r="36" spans="2:16" ht="15.75">
      <c r="B36" s="112" t="s">
        <v>132</v>
      </c>
      <c r="C36" s="112"/>
      <c r="D36" s="112"/>
      <c r="E36" s="112"/>
      <c r="F36" s="120">
        <f ca="1">MAX(0,F30-MAX(C30:E30))</f>
        <v>12.619999999999948</v>
      </c>
      <c r="G36" s="120">
        <f t="shared" ca="1" si="7"/>
        <v>0</v>
      </c>
      <c r="H36" s="120">
        <f t="shared" ca="1" si="7"/>
        <v>0</v>
      </c>
      <c r="I36" s="120">
        <f t="shared" ca="1" si="7"/>
        <v>0</v>
      </c>
      <c r="J36" s="120">
        <f t="shared" ca="1" si="7"/>
        <v>0</v>
      </c>
      <c r="K36" s="120">
        <f t="shared" ca="1" si="7"/>
        <v>0</v>
      </c>
      <c r="L36" s="120">
        <f t="shared" ca="1" si="7"/>
        <v>0</v>
      </c>
      <c r="M36" s="120">
        <f t="shared" ca="1" si="7"/>
        <v>0</v>
      </c>
      <c r="N36" s="120">
        <f t="shared" ca="1" si="7"/>
        <v>0</v>
      </c>
      <c r="O36" s="120">
        <f t="shared" ca="1" si="7"/>
        <v>0</v>
      </c>
      <c r="P36" s="120">
        <f t="shared" ca="1" si="7"/>
        <v>0</v>
      </c>
    </row>
    <row r="37" spans="2:16" ht="15.75">
      <c r="B37" s="105" t="s">
        <v>127</v>
      </c>
      <c r="C37" s="105"/>
      <c r="D37" s="105"/>
      <c r="E37" s="105"/>
      <c r="F37" s="121">
        <f t="shared" ref="F37:P37" ca="1" si="8">SUM(F34:F36)</f>
        <v>12.71999999999997</v>
      </c>
      <c r="G37" s="121">
        <f t="shared" ca="1" si="8"/>
        <v>0</v>
      </c>
      <c r="H37" s="121">
        <f t="shared" ca="1" si="8"/>
        <v>0</v>
      </c>
      <c r="I37" s="121">
        <f t="shared" ca="1" si="8"/>
        <v>0</v>
      </c>
      <c r="J37" s="121">
        <f t="shared" ca="1" si="8"/>
        <v>0</v>
      </c>
      <c r="K37" s="121">
        <f t="shared" ca="1" si="8"/>
        <v>0</v>
      </c>
      <c r="L37" s="121">
        <f t="shared" ca="1" si="8"/>
        <v>0</v>
      </c>
      <c r="M37" s="121">
        <f t="shared" ca="1" si="8"/>
        <v>0</v>
      </c>
      <c r="N37" s="121">
        <f t="shared" ca="1" si="8"/>
        <v>0</v>
      </c>
      <c r="O37" s="121">
        <f t="shared" ca="1" si="8"/>
        <v>0</v>
      </c>
      <c r="P37" s="121">
        <f t="shared" ca="1" si="8"/>
        <v>0</v>
      </c>
    </row>
    <row r="41" spans="2:16">
      <c r="L41" s="58"/>
      <c r="M41" s="58"/>
      <c r="N41" s="58"/>
      <c r="O41" s="58"/>
      <c r="P41" s="58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3">
    <tabColor indexed="40"/>
  </sheetPr>
  <dimension ref="A1:Q77"/>
  <sheetViews>
    <sheetView zoomScale="85" zoomScaleNormal="85" workbookViewId="0">
      <pane xSplit="2" ySplit="1" topLeftCell="C2" activePane="bottomRight" state="frozen"/>
      <selection activeCell="K53" sqref="K53"/>
      <selection pane="topRight" activeCell="K53" sqref="K53"/>
      <selection pane="bottomLeft" activeCell="K53" sqref="K53"/>
      <selection pane="bottomRight" activeCell="K53" sqref="K53"/>
    </sheetView>
  </sheetViews>
  <sheetFormatPr defaultRowHeight="12.75"/>
  <cols>
    <col min="1" max="1" width="5.28515625" style="1" bestFit="1" customWidth="1"/>
    <col min="2" max="2" width="10.85546875" style="1" bestFit="1" customWidth="1"/>
    <col min="3" max="3" width="10.5703125" style="1" bestFit="1" customWidth="1"/>
    <col min="4" max="16" width="11.5703125" style="1" bestFit="1" customWidth="1"/>
    <col min="17" max="17" width="15.42578125" style="1" bestFit="1" customWidth="1"/>
  </cols>
  <sheetData>
    <row r="1" spans="1:17" ht="15">
      <c r="A1" s="25" t="s">
        <v>92</v>
      </c>
      <c r="B1" s="25" t="s">
        <v>1</v>
      </c>
      <c r="C1" s="14" t="s">
        <v>2</v>
      </c>
      <c r="D1" s="14" t="s">
        <v>93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</row>
    <row r="2" spans="1:17" ht="15">
      <c r="A2" s="7">
        <v>1</v>
      </c>
      <c r="B2" s="7" t="s">
        <v>16</v>
      </c>
      <c r="C2" s="22">
        <v>179.87</v>
      </c>
      <c r="D2" s="22">
        <v>2062.23</v>
      </c>
      <c r="E2" s="22">
        <v>1904.86</v>
      </c>
      <c r="F2" s="22">
        <v>1938.94</v>
      </c>
      <c r="G2" s="22">
        <v>1944.3</v>
      </c>
      <c r="H2" s="22">
        <v>1887.53</v>
      </c>
      <c r="I2" s="22">
        <v>1876.21</v>
      </c>
      <c r="J2" s="22">
        <v>1755.38</v>
      </c>
      <c r="K2" s="22">
        <v>2063.4299999999998</v>
      </c>
      <c r="L2" s="22">
        <v>2036.83</v>
      </c>
      <c r="M2" s="22">
        <v>2414.58</v>
      </c>
      <c r="N2" s="22">
        <v>2337.6799999999998</v>
      </c>
      <c r="O2" s="22">
        <v>2078.87</v>
      </c>
      <c r="P2" s="22">
        <v>1781.29</v>
      </c>
      <c r="Q2" s="23">
        <f>SUM(C2:P2)</f>
        <v>26262.000000000004</v>
      </c>
    </row>
    <row r="3" spans="1:17" ht="15">
      <c r="A3" s="7">
        <v>2</v>
      </c>
      <c r="B3" s="7" t="s">
        <v>17</v>
      </c>
      <c r="C3" s="22">
        <v>47.92</v>
      </c>
      <c r="D3" s="22">
        <v>437.66</v>
      </c>
      <c r="E3" s="22">
        <v>421.15</v>
      </c>
      <c r="F3" s="22">
        <v>362.64</v>
      </c>
      <c r="G3" s="22">
        <v>348.44</v>
      </c>
      <c r="H3" s="22">
        <v>347.12</v>
      </c>
      <c r="I3" s="22">
        <v>369.63</v>
      </c>
      <c r="J3" s="22">
        <v>377.1</v>
      </c>
      <c r="K3" s="22">
        <v>370.24</v>
      </c>
      <c r="L3" s="22">
        <v>352.32</v>
      </c>
      <c r="M3" s="22">
        <v>404.27</v>
      </c>
      <c r="N3" s="22">
        <v>357.66</v>
      </c>
      <c r="O3" s="22">
        <v>257.10000000000002</v>
      </c>
      <c r="P3" s="22">
        <v>258.75</v>
      </c>
      <c r="Q3" s="23">
        <f t="shared" ref="Q3:Q66" si="0">SUM(C3:P3)</f>
        <v>4712</v>
      </c>
    </row>
    <row r="4" spans="1:17" ht="15">
      <c r="A4" s="7">
        <v>3</v>
      </c>
      <c r="B4" s="7" t="s">
        <v>18</v>
      </c>
      <c r="C4" s="22">
        <v>264.77999999999997</v>
      </c>
      <c r="D4" s="22">
        <v>2028.82</v>
      </c>
      <c r="E4" s="22">
        <v>2001.12</v>
      </c>
      <c r="F4" s="22">
        <v>1921.7</v>
      </c>
      <c r="G4" s="22">
        <v>1870.91</v>
      </c>
      <c r="H4" s="22">
        <v>1879.48</v>
      </c>
      <c r="I4" s="22">
        <v>1725.07</v>
      </c>
      <c r="J4" s="22">
        <v>1977.5</v>
      </c>
      <c r="K4" s="22">
        <v>1889.25</v>
      </c>
      <c r="L4" s="22">
        <v>1962.81</v>
      </c>
      <c r="M4" s="22">
        <v>2235.91</v>
      </c>
      <c r="N4" s="22">
        <v>2055.25</v>
      </c>
      <c r="O4" s="22">
        <v>1939.26</v>
      </c>
      <c r="P4" s="22">
        <v>1651.14</v>
      </c>
      <c r="Q4" s="23">
        <f t="shared" si="0"/>
        <v>25402.999999999996</v>
      </c>
    </row>
    <row r="5" spans="1:17" ht="15">
      <c r="A5" s="7">
        <v>4</v>
      </c>
      <c r="B5" s="7" t="s">
        <v>19</v>
      </c>
      <c r="C5" s="22">
        <v>18.77</v>
      </c>
      <c r="D5" s="22">
        <v>326.23</v>
      </c>
      <c r="E5" s="22">
        <v>287.51</v>
      </c>
      <c r="F5" s="22">
        <v>254.45</v>
      </c>
      <c r="G5" s="22">
        <v>268.42</v>
      </c>
      <c r="H5" s="22">
        <v>260.05</v>
      </c>
      <c r="I5" s="22">
        <v>252.7</v>
      </c>
      <c r="J5" s="22">
        <v>264.82</v>
      </c>
      <c r="K5" s="22">
        <v>299.61</v>
      </c>
      <c r="L5" s="22">
        <v>277.98</v>
      </c>
      <c r="M5" s="22">
        <v>306.08999999999997</v>
      </c>
      <c r="N5" s="22">
        <v>265.93</v>
      </c>
      <c r="O5" s="22">
        <v>257.20999999999998</v>
      </c>
      <c r="P5" s="22">
        <v>185.23</v>
      </c>
      <c r="Q5" s="23">
        <f t="shared" si="0"/>
        <v>3525</v>
      </c>
    </row>
    <row r="6" spans="1:17" ht="15">
      <c r="A6" s="7">
        <v>5</v>
      </c>
      <c r="B6" s="7" t="s">
        <v>20</v>
      </c>
      <c r="C6" s="22">
        <v>551.08000000000004</v>
      </c>
      <c r="D6" s="22">
        <v>5288.3</v>
      </c>
      <c r="E6" s="22">
        <v>4933.78</v>
      </c>
      <c r="F6" s="22">
        <v>4808.17</v>
      </c>
      <c r="G6" s="22">
        <v>4918.95</v>
      </c>
      <c r="H6" s="22">
        <v>4773.4799999999996</v>
      </c>
      <c r="I6" s="22">
        <v>5118.2</v>
      </c>
      <c r="J6" s="22">
        <v>5303.47</v>
      </c>
      <c r="K6" s="22">
        <v>5365.07</v>
      </c>
      <c r="L6" s="22">
        <v>5579.89</v>
      </c>
      <c r="M6" s="22">
        <v>6143.53</v>
      </c>
      <c r="N6" s="22">
        <v>5847.35</v>
      </c>
      <c r="O6" s="22">
        <v>5374.02</v>
      </c>
      <c r="P6" s="22">
        <v>4630.71</v>
      </c>
      <c r="Q6" s="23">
        <f t="shared" si="0"/>
        <v>68636</v>
      </c>
    </row>
    <row r="7" spans="1:17" ht="15">
      <c r="A7" s="7">
        <v>6</v>
      </c>
      <c r="B7" s="7" t="s">
        <v>21</v>
      </c>
      <c r="C7" s="22">
        <v>1841.26</v>
      </c>
      <c r="D7" s="22">
        <v>18034.03</v>
      </c>
      <c r="E7" s="22">
        <v>18916.59</v>
      </c>
      <c r="F7" s="22">
        <v>19056.97</v>
      </c>
      <c r="G7" s="22">
        <v>20546.740000000002</v>
      </c>
      <c r="H7" s="22">
        <v>18517.36</v>
      </c>
      <c r="I7" s="22">
        <v>19927.27</v>
      </c>
      <c r="J7" s="22">
        <v>18488.669999999998</v>
      </c>
      <c r="K7" s="22">
        <v>19713.07</v>
      </c>
      <c r="L7" s="22">
        <v>19830.330000000002</v>
      </c>
      <c r="M7" s="22">
        <v>21522.61</v>
      </c>
      <c r="N7" s="22">
        <v>19245.97</v>
      </c>
      <c r="O7" s="22">
        <v>17205.27</v>
      </c>
      <c r="P7" s="22">
        <v>15188.86</v>
      </c>
      <c r="Q7" s="23">
        <f t="shared" si="0"/>
        <v>248035</v>
      </c>
    </row>
    <row r="8" spans="1:17" ht="15">
      <c r="A8" s="7">
        <v>7</v>
      </c>
      <c r="B8" s="7" t="s">
        <v>22</v>
      </c>
      <c r="C8" s="22">
        <v>68.2</v>
      </c>
      <c r="D8" s="22">
        <v>186.18</v>
      </c>
      <c r="E8" s="22">
        <v>173.86</v>
      </c>
      <c r="F8" s="22">
        <v>166.75</v>
      </c>
      <c r="G8" s="22">
        <v>181.21</v>
      </c>
      <c r="H8" s="22">
        <v>140.38</v>
      </c>
      <c r="I8" s="22">
        <v>163.4</v>
      </c>
      <c r="J8" s="22">
        <v>157.32</v>
      </c>
      <c r="K8" s="22">
        <v>198.6</v>
      </c>
      <c r="L8" s="22">
        <v>169.45</v>
      </c>
      <c r="M8" s="22">
        <v>188.17</v>
      </c>
      <c r="N8" s="22">
        <v>164.32</v>
      </c>
      <c r="O8" s="22">
        <v>133.26</v>
      </c>
      <c r="P8" s="22">
        <v>130.9</v>
      </c>
      <c r="Q8" s="23">
        <f t="shared" si="0"/>
        <v>2222</v>
      </c>
    </row>
    <row r="9" spans="1:17" ht="15">
      <c r="A9" s="7">
        <v>8</v>
      </c>
      <c r="B9" s="7" t="s">
        <v>23</v>
      </c>
      <c r="C9" s="22">
        <v>109.98</v>
      </c>
      <c r="D9" s="22">
        <v>1068.07</v>
      </c>
      <c r="E9" s="22">
        <v>1136.99</v>
      </c>
      <c r="F9" s="22">
        <v>1158.29</v>
      </c>
      <c r="G9" s="22">
        <v>1164.3599999999999</v>
      </c>
      <c r="H9" s="22">
        <v>1197.29</v>
      </c>
      <c r="I9" s="22">
        <v>1205.52</v>
      </c>
      <c r="J9" s="22">
        <v>1243.9100000000001</v>
      </c>
      <c r="K9" s="22">
        <v>1421.93</v>
      </c>
      <c r="L9" s="22">
        <v>1443.96</v>
      </c>
      <c r="M9" s="22">
        <v>1594.29</v>
      </c>
      <c r="N9" s="22">
        <v>1545.59</v>
      </c>
      <c r="O9" s="22">
        <v>1360.8</v>
      </c>
      <c r="P9" s="22">
        <v>1434.02</v>
      </c>
      <c r="Q9" s="23">
        <f t="shared" si="0"/>
        <v>17085</v>
      </c>
    </row>
    <row r="10" spans="1:17" ht="15">
      <c r="A10" s="7">
        <v>9</v>
      </c>
      <c r="B10" s="7" t="s">
        <v>24</v>
      </c>
      <c r="C10" s="22">
        <v>93.68</v>
      </c>
      <c r="D10" s="22">
        <v>1134.04</v>
      </c>
      <c r="E10" s="22">
        <v>1118.4100000000001</v>
      </c>
      <c r="F10" s="22">
        <v>1103.7</v>
      </c>
      <c r="G10" s="22">
        <v>1116.42</v>
      </c>
      <c r="H10" s="22">
        <v>1115.44</v>
      </c>
      <c r="I10" s="22">
        <v>1166.17</v>
      </c>
      <c r="J10" s="22">
        <v>1140.53</v>
      </c>
      <c r="K10" s="22">
        <v>1276.71</v>
      </c>
      <c r="L10" s="22">
        <v>1324.34</v>
      </c>
      <c r="M10" s="22">
        <v>1470.09</v>
      </c>
      <c r="N10" s="22">
        <v>1249.33</v>
      </c>
      <c r="O10" s="22">
        <v>1030.52</v>
      </c>
      <c r="P10" s="22">
        <v>928.62</v>
      </c>
      <c r="Q10" s="23">
        <f t="shared" si="0"/>
        <v>15268.000000000002</v>
      </c>
    </row>
    <row r="11" spans="1:17" ht="15">
      <c r="A11" s="7">
        <v>10</v>
      </c>
      <c r="B11" s="7" t="s">
        <v>25</v>
      </c>
      <c r="C11" s="22">
        <v>242.9</v>
      </c>
      <c r="D11" s="22">
        <v>2583.2600000000002</v>
      </c>
      <c r="E11" s="22">
        <v>2490.34</v>
      </c>
      <c r="F11" s="22">
        <v>2501.23</v>
      </c>
      <c r="G11" s="22">
        <v>2570.9499999999998</v>
      </c>
      <c r="H11" s="22">
        <v>2438.9299999999998</v>
      </c>
      <c r="I11" s="22">
        <v>2450.0500000000002</v>
      </c>
      <c r="J11" s="22">
        <v>2619.5700000000002</v>
      </c>
      <c r="K11" s="22">
        <v>2849</v>
      </c>
      <c r="L11" s="22">
        <v>2810.73</v>
      </c>
      <c r="M11" s="22">
        <v>3014.64</v>
      </c>
      <c r="N11" s="22">
        <v>2635.54</v>
      </c>
      <c r="O11" s="22">
        <v>2590.75</v>
      </c>
      <c r="P11" s="22">
        <v>1955.11</v>
      </c>
      <c r="Q11" s="23">
        <f t="shared" si="0"/>
        <v>33753</v>
      </c>
    </row>
    <row r="12" spans="1:17" ht="15">
      <c r="A12" s="7">
        <v>11</v>
      </c>
      <c r="B12" s="7" t="s">
        <v>26</v>
      </c>
      <c r="C12" s="22">
        <v>262.39999999999998</v>
      </c>
      <c r="D12" s="22">
        <v>3382.45</v>
      </c>
      <c r="E12" s="22">
        <v>3400.64</v>
      </c>
      <c r="F12" s="22">
        <v>3335.01</v>
      </c>
      <c r="G12" s="22">
        <v>3333.07</v>
      </c>
      <c r="H12" s="22">
        <v>3191.97</v>
      </c>
      <c r="I12" s="22">
        <v>3260.28</v>
      </c>
      <c r="J12" s="22">
        <v>2735.69</v>
      </c>
      <c r="K12" s="22">
        <v>3143.43</v>
      </c>
      <c r="L12" s="22">
        <v>3140.52</v>
      </c>
      <c r="M12" s="22">
        <v>3857.7</v>
      </c>
      <c r="N12" s="22">
        <v>3349.41</v>
      </c>
      <c r="O12" s="22">
        <v>2671.33</v>
      </c>
      <c r="P12" s="22">
        <v>2415.1</v>
      </c>
      <c r="Q12" s="23">
        <f t="shared" si="0"/>
        <v>41478.999999999993</v>
      </c>
    </row>
    <row r="13" spans="1:17" ht="15">
      <c r="A13" s="7">
        <v>12</v>
      </c>
      <c r="B13" s="7" t="s">
        <v>27</v>
      </c>
      <c r="C13" s="22">
        <v>136.75</v>
      </c>
      <c r="D13" s="22">
        <v>880.4</v>
      </c>
      <c r="E13" s="22">
        <v>831.51</v>
      </c>
      <c r="F13" s="22">
        <v>753.53</v>
      </c>
      <c r="G13" s="22">
        <v>735.7</v>
      </c>
      <c r="H13" s="22">
        <v>746.07</v>
      </c>
      <c r="I13" s="22">
        <v>767.79</v>
      </c>
      <c r="J13" s="22">
        <v>780.63</v>
      </c>
      <c r="K13" s="22">
        <v>801.2</v>
      </c>
      <c r="L13" s="22">
        <v>826.71</v>
      </c>
      <c r="M13" s="22">
        <v>918.37</v>
      </c>
      <c r="N13" s="22">
        <v>596.23</v>
      </c>
      <c r="O13" s="22">
        <v>614.48</v>
      </c>
      <c r="P13" s="22">
        <v>490.63</v>
      </c>
      <c r="Q13" s="23">
        <f t="shared" si="0"/>
        <v>9879.9999999999982</v>
      </c>
    </row>
    <row r="14" spans="1:17" ht="15">
      <c r="A14" s="7">
        <v>13</v>
      </c>
      <c r="B14" s="7" t="s">
        <v>28</v>
      </c>
      <c r="C14" s="22">
        <v>1388.24</v>
      </c>
      <c r="D14" s="22">
        <v>24680.639999999999</v>
      </c>
      <c r="E14" s="22">
        <v>25445.24</v>
      </c>
      <c r="F14" s="22">
        <v>25705.99</v>
      </c>
      <c r="G14" s="22">
        <v>27862.31</v>
      </c>
      <c r="H14" s="22">
        <v>25251.57</v>
      </c>
      <c r="I14" s="22">
        <v>25680.98</v>
      </c>
      <c r="J14" s="22">
        <v>21419.5</v>
      </c>
      <c r="K14" s="22">
        <v>25908.04</v>
      </c>
      <c r="L14" s="22">
        <v>25912.05</v>
      </c>
      <c r="M14" s="22">
        <v>30661.73</v>
      </c>
      <c r="N14" s="22">
        <v>28852.33</v>
      </c>
      <c r="O14" s="22">
        <v>23146</v>
      </c>
      <c r="P14" s="22">
        <v>20257.38</v>
      </c>
      <c r="Q14" s="23">
        <f t="shared" si="0"/>
        <v>332172</v>
      </c>
    </row>
    <row r="15" spans="1:17" ht="15">
      <c r="A15" s="7">
        <v>14</v>
      </c>
      <c r="B15" s="7" t="s">
        <v>29</v>
      </c>
      <c r="C15" s="22">
        <v>60.98</v>
      </c>
      <c r="D15" s="22">
        <v>430.34</v>
      </c>
      <c r="E15" s="22">
        <v>440.83</v>
      </c>
      <c r="F15" s="22">
        <v>381.85</v>
      </c>
      <c r="G15" s="22">
        <v>371.36</v>
      </c>
      <c r="H15" s="22">
        <v>338.87</v>
      </c>
      <c r="I15" s="22">
        <v>356.87</v>
      </c>
      <c r="J15" s="22">
        <v>326.07</v>
      </c>
      <c r="K15" s="22">
        <v>365.99</v>
      </c>
      <c r="L15" s="22">
        <v>323.02</v>
      </c>
      <c r="M15" s="22">
        <v>396.86</v>
      </c>
      <c r="N15" s="22">
        <v>297.39999999999998</v>
      </c>
      <c r="O15" s="22">
        <v>255.82</v>
      </c>
      <c r="P15" s="22">
        <v>250.74</v>
      </c>
      <c r="Q15" s="23">
        <f t="shared" si="0"/>
        <v>4597</v>
      </c>
    </row>
    <row r="16" spans="1:17" ht="15">
      <c r="A16" s="7">
        <v>15</v>
      </c>
      <c r="B16" s="7" t="s">
        <v>30</v>
      </c>
      <c r="C16" s="22">
        <v>46.71</v>
      </c>
      <c r="D16" s="22">
        <v>175.02</v>
      </c>
      <c r="E16" s="22">
        <v>184.85</v>
      </c>
      <c r="F16" s="22">
        <v>156.52000000000001</v>
      </c>
      <c r="G16" s="22">
        <v>157.32</v>
      </c>
      <c r="H16" s="22">
        <v>135.03</v>
      </c>
      <c r="I16" s="22">
        <v>170.01</v>
      </c>
      <c r="J16" s="22">
        <v>132.43</v>
      </c>
      <c r="K16" s="22">
        <v>171.69</v>
      </c>
      <c r="L16" s="22">
        <v>161.80000000000001</v>
      </c>
      <c r="M16" s="22">
        <v>189.18</v>
      </c>
      <c r="N16" s="22">
        <v>166.23</v>
      </c>
      <c r="O16" s="22">
        <v>138.08000000000001</v>
      </c>
      <c r="P16" s="22">
        <v>119.13</v>
      </c>
      <c r="Q16" s="23">
        <f t="shared" si="0"/>
        <v>2104</v>
      </c>
    </row>
    <row r="17" spans="1:17" ht="15">
      <c r="A17" s="7">
        <v>16</v>
      </c>
      <c r="B17" s="7" t="s">
        <v>31</v>
      </c>
      <c r="C17" s="22">
        <v>738.58</v>
      </c>
      <c r="D17" s="22">
        <v>10599.09</v>
      </c>
      <c r="E17" s="22">
        <v>10517.52</v>
      </c>
      <c r="F17" s="22">
        <v>10162.84</v>
      </c>
      <c r="G17" s="22">
        <v>10187.65</v>
      </c>
      <c r="H17" s="22">
        <v>9718.0499999999993</v>
      </c>
      <c r="I17" s="22">
        <v>9347.99</v>
      </c>
      <c r="J17" s="22">
        <v>9538.1299999999992</v>
      </c>
      <c r="K17" s="22">
        <v>9822.17</v>
      </c>
      <c r="L17" s="22">
        <v>9390.0499999999993</v>
      </c>
      <c r="M17" s="22">
        <v>11217.36</v>
      </c>
      <c r="N17" s="22">
        <v>7939.5</v>
      </c>
      <c r="O17" s="22">
        <v>7210.63</v>
      </c>
      <c r="P17" s="22">
        <v>6457.44</v>
      </c>
      <c r="Q17" s="23">
        <f t="shared" si="0"/>
        <v>122847</v>
      </c>
    </row>
    <row r="18" spans="1:17" ht="15">
      <c r="A18" s="7">
        <v>17</v>
      </c>
      <c r="B18" s="7" t="s">
        <v>32</v>
      </c>
      <c r="C18" s="22">
        <v>299.89</v>
      </c>
      <c r="D18" s="22">
        <v>3244.92</v>
      </c>
      <c r="E18" s="22">
        <v>3237.38</v>
      </c>
      <c r="F18" s="22">
        <v>3125.72</v>
      </c>
      <c r="G18" s="22">
        <v>3300.27</v>
      </c>
      <c r="H18" s="22">
        <v>3019.53</v>
      </c>
      <c r="I18" s="22">
        <v>3308.27</v>
      </c>
      <c r="J18" s="22">
        <v>2877.43</v>
      </c>
      <c r="K18" s="22">
        <v>3179.48</v>
      </c>
      <c r="L18" s="22">
        <v>3319.14</v>
      </c>
      <c r="M18" s="22">
        <v>3829.99</v>
      </c>
      <c r="N18" s="22">
        <v>2913.6</v>
      </c>
      <c r="O18" s="22">
        <v>2657.92</v>
      </c>
      <c r="P18" s="22">
        <v>2324.46</v>
      </c>
      <c r="Q18" s="23">
        <f t="shared" si="0"/>
        <v>40637.999999999993</v>
      </c>
    </row>
    <row r="19" spans="1:17" ht="15">
      <c r="A19" s="7">
        <v>18</v>
      </c>
      <c r="B19" s="7" t="s">
        <v>33</v>
      </c>
      <c r="C19" s="22">
        <v>60.07</v>
      </c>
      <c r="D19" s="22">
        <v>805.56</v>
      </c>
      <c r="E19" s="22">
        <v>791.64</v>
      </c>
      <c r="F19" s="22">
        <v>792.36</v>
      </c>
      <c r="G19" s="22">
        <v>850.75</v>
      </c>
      <c r="H19" s="22">
        <v>779.12</v>
      </c>
      <c r="I19" s="22">
        <v>806.24</v>
      </c>
      <c r="J19" s="22">
        <v>808.43</v>
      </c>
      <c r="K19" s="22">
        <v>850.38</v>
      </c>
      <c r="L19" s="22">
        <v>852.52</v>
      </c>
      <c r="M19" s="22">
        <v>1027.53</v>
      </c>
      <c r="N19" s="22">
        <v>870.64</v>
      </c>
      <c r="O19" s="22">
        <v>687.19</v>
      </c>
      <c r="P19" s="22">
        <v>568.57000000000005</v>
      </c>
      <c r="Q19" s="23">
        <f t="shared" si="0"/>
        <v>10551</v>
      </c>
    </row>
    <row r="20" spans="1:17" ht="15">
      <c r="A20" s="7">
        <v>19</v>
      </c>
      <c r="B20" s="7" t="s">
        <v>34</v>
      </c>
      <c r="C20" s="22">
        <v>17.010000000000002</v>
      </c>
      <c r="D20" s="22">
        <v>87.5</v>
      </c>
      <c r="E20" s="22">
        <v>87.5</v>
      </c>
      <c r="F20" s="22">
        <v>86.5</v>
      </c>
      <c r="G20" s="22">
        <v>71.510000000000005</v>
      </c>
      <c r="H20" s="22">
        <v>76</v>
      </c>
      <c r="I20" s="22">
        <v>69</v>
      </c>
      <c r="J20" s="22">
        <v>74.3</v>
      </c>
      <c r="K20" s="22">
        <v>82.38</v>
      </c>
      <c r="L20" s="22">
        <v>83.7</v>
      </c>
      <c r="M20" s="22">
        <v>124.24</v>
      </c>
      <c r="N20" s="22">
        <v>76.680000000000007</v>
      </c>
      <c r="O20" s="22">
        <v>83.2</v>
      </c>
      <c r="P20" s="22">
        <v>60.48</v>
      </c>
      <c r="Q20" s="23">
        <f t="shared" si="0"/>
        <v>1080</v>
      </c>
    </row>
    <row r="21" spans="1:17" ht="15">
      <c r="A21" s="7">
        <v>20</v>
      </c>
      <c r="B21" s="7" t="s">
        <v>35</v>
      </c>
      <c r="C21" s="22">
        <v>74.680000000000007</v>
      </c>
      <c r="D21" s="22">
        <v>524.94000000000005</v>
      </c>
      <c r="E21" s="22">
        <v>522.04999999999995</v>
      </c>
      <c r="F21" s="22">
        <v>490.94</v>
      </c>
      <c r="G21" s="22">
        <v>470.3</v>
      </c>
      <c r="H21" s="22">
        <v>473.74</v>
      </c>
      <c r="I21" s="22">
        <v>392.45</v>
      </c>
      <c r="J21" s="22">
        <v>483.36</v>
      </c>
      <c r="K21" s="22">
        <v>532.51</v>
      </c>
      <c r="L21" s="22">
        <v>457.19</v>
      </c>
      <c r="M21" s="22">
        <v>450.11</v>
      </c>
      <c r="N21" s="22">
        <v>387.18</v>
      </c>
      <c r="O21" s="22">
        <v>319.01</v>
      </c>
      <c r="P21" s="22">
        <v>246.54</v>
      </c>
      <c r="Q21" s="23">
        <f t="shared" si="0"/>
        <v>5825</v>
      </c>
    </row>
    <row r="22" spans="1:17" ht="15">
      <c r="A22" s="7">
        <v>21</v>
      </c>
      <c r="B22" s="7" t="s">
        <v>36</v>
      </c>
      <c r="C22" s="22">
        <v>62.56</v>
      </c>
      <c r="D22" s="22">
        <v>241.9</v>
      </c>
      <c r="E22" s="22">
        <v>201.42</v>
      </c>
      <c r="F22" s="22">
        <v>209.42</v>
      </c>
      <c r="G22" s="22">
        <v>181.93</v>
      </c>
      <c r="H22" s="22">
        <v>231.4</v>
      </c>
      <c r="I22" s="22">
        <v>197</v>
      </c>
      <c r="J22" s="22">
        <v>220.02</v>
      </c>
      <c r="K22" s="22">
        <v>204.23</v>
      </c>
      <c r="L22" s="22">
        <v>224.69</v>
      </c>
      <c r="M22" s="22">
        <v>237.57</v>
      </c>
      <c r="N22" s="22">
        <v>219.36</v>
      </c>
      <c r="O22" s="22">
        <v>180.37</v>
      </c>
      <c r="P22" s="22">
        <v>151.13</v>
      </c>
      <c r="Q22" s="23">
        <f t="shared" si="0"/>
        <v>2763.0000000000005</v>
      </c>
    </row>
    <row r="23" spans="1:17" ht="15">
      <c r="A23" s="7">
        <v>22</v>
      </c>
      <c r="B23" s="7" t="s">
        <v>37</v>
      </c>
      <c r="C23" s="22">
        <v>1</v>
      </c>
      <c r="D23" s="22">
        <v>119.6</v>
      </c>
      <c r="E23" s="22">
        <v>102.53</v>
      </c>
      <c r="F23" s="22">
        <v>113.06</v>
      </c>
      <c r="G23" s="22">
        <v>112.55</v>
      </c>
      <c r="H23" s="22">
        <v>99.04</v>
      </c>
      <c r="I23" s="22">
        <v>110.06</v>
      </c>
      <c r="J23" s="22">
        <v>89.53</v>
      </c>
      <c r="K23" s="22">
        <v>133.06</v>
      </c>
      <c r="L23" s="22">
        <v>87.54</v>
      </c>
      <c r="M23" s="22">
        <v>107.54</v>
      </c>
      <c r="N23" s="22">
        <v>56.02</v>
      </c>
      <c r="O23" s="22">
        <v>55.53</v>
      </c>
      <c r="P23" s="22">
        <v>50.94</v>
      </c>
      <c r="Q23" s="23">
        <f t="shared" si="0"/>
        <v>1237.9999999999998</v>
      </c>
    </row>
    <row r="24" spans="1:17" ht="15">
      <c r="A24" s="7">
        <v>23</v>
      </c>
      <c r="B24" s="7" t="s">
        <v>38</v>
      </c>
      <c r="C24" s="22">
        <v>25.06</v>
      </c>
      <c r="D24" s="22">
        <v>129.84</v>
      </c>
      <c r="E24" s="22">
        <v>155.35</v>
      </c>
      <c r="F24" s="22">
        <v>156.81</v>
      </c>
      <c r="G24" s="22">
        <v>158.80000000000001</v>
      </c>
      <c r="H24" s="22">
        <v>145.32</v>
      </c>
      <c r="I24" s="22">
        <v>144.83000000000001</v>
      </c>
      <c r="J24" s="22">
        <v>165.29</v>
      </c>
      <c r="K24" s="22">
        <v>190.66</v>
      </c>
      <c r="L24" s="22">
        <v>189.69</v>
      </c>
      <c r="M24" s="22">
        <v>189.99</v>
      </c>
      <c r="N24" s="22">
        <v>195.13</v>
      </c>
      <c r="O24" s="22">
        <v>161.87</v>
      </c>
      <c r="P24" s="22">
        <v>120.36</v>
      </c>
      <c r="Q24" s="23">
        <f t="shared" si="0"/>
        <v>2129.0000000000005</v>
      </c>
    </row>
    <row r="25" spans="1:17" ht="15">
      <c r="A25" s="7">
        <v>24</v>
      </c>
      <c r="B25" s="7" t="s">
        <v>39</v>
      </c>
      <c r="C25" s="22">
        <v>26.12</v>
      </c>
      <c r="D25" s="22">
        <v>179.62</v>
      </c>
      <c r="E25" s="22">
        <v>152.68</v>
      </c>
      <c r="F25" s="22">
        <v>139.57</v>
      </c>
      <c r="G25" s="22">
        <v>151.12</v>
      </c>
      <c r="H25" s="22">
        <v>140.36000000000001</v>
      </c>
      <c r="I25" s="22">
        <v>135.72999999999999</v>
      </c>
      <c r="J25" s="22">
        <v>119.03</v>
      </c>
      <c r="K25" s="22">
        <v>146.63999999999999</v>
      </c>
      <c r="L25" s="22">
        <v>159.72999999999999</v>
      </c>
      <c r="M25" s="22">
        <v>151.80000000000001</v>
      </c>
      <c r="N25" s="22">
        <v>161.38</v>
      </c>
      <c r="O25" s="22">
        <v>75.739999999999995</v>
      </c>
      <c r="P25" s="22">
        <v>85.48</v>
      </c>
      <c r="Q25" s="23">
        <f t="shared" si="0"/>
        <v>1824.9999999999998</v>
      </c>
    </row>
    <row r="26" spans="1:17" ht="15">
      <c r="A26" s="7">
        <v>25</v>
      </c>
      <c r="B26" s="7" t="s">
        <v>40</v>
      </c>
      <c r="C26" s="22">
        <v>29.12</v>
      </c>
      <c r="D26" s="22">
        <v>456.74</v>
      </c>
      <c r="E26" s="22">
        <v>420.53</v>
      </c>
      <c r="F26" s="22">
        <v>448.94</v>
      </c>
      <c r="G26" s="22">
        <v>427.98</v>
      </c>
      <c r="H26" s="22">
        <v>408</v>
      </c>
      <c r="I26" s="22">
        <v>379.01</v>
      </c>
      <c r="J26" s="22">
        <v>341.15</v>
      </c>
      <c r="K26" s="22">
        <v>372.02</v>
      </c>
      <c r="L26" s="22">
        <v>430.51</v>
      </c>
      <c r="M26" s="22">
        <v>415.13</v>
      </c>
      <c r="N26" s="22">
        <v>326.2</v>
      </c>
      <c r="O26" s="22">
        <v>300.22000000000003</v>
      </c>
      <c r="P26" s="22">
        <v>209.45</v>
      </c>
      <c r="Q26" s="23">
        <f t="shared" si="0"/>
        <v>4965</v>
      </c>
    </row>
    <row r="27" spans="1:17" ht="15">
      <c r="A27" s="7">
        <v>26</v>
      </c>
      <c r="B27" s="7" t="s">
        <v>41</v>
      </c>
      <c r="C27" s="22">
        <v>43.22</v>
      </c>
      <c r="D27" s="22">
        <v>615.89</v>
      </c>
      <c r="E27" s="22">
        <v>633.73</v>
      </c>
      <c r="F27" s="22">
        <v>617.49</v>
      </c>
      <c r="G27" s="22">
        <v>633.49</v>
      </c>
      <c r="H27" s="22">
        <v>488.47</v>
      </c>
      <c r="I27" s="22">
        <v>573.67999999999995</v>
      </c>
      <c r="J27" s="22">
        <v>521.30999999999995</v>
      </c>
      <c r="K27" s="22">
        <v>569.26</v>
      </c>
      <c r="L27" s="22">
        <v>598.03</v>
      </c>
      <c r="M27" s="22">
        <v>615.85</v>
      </c>
      <c r="N27" s="22">
        <v>556.84</v>
      </c>
      <c r="O27" s="22">
        <v>557.52</v>
      </c>
      <c r="P27" s="22">
        <v>451.22</v>
      </c>
      <c r="Q27" s="23">
        <f t="shared" si="0"/>
        <v>7476.0000000000009</v>
      </c>
    </row>
    <row r="28" spans="1:17" ht="15">
      <c r="A28" s="7">
        <v>27</v>
      </c>
      <c r="B28" s="7" t="s">
        <v>42</v>
      </c>
      <c r="C28" s="22">
        <v>157.85</v>
      </c>
      <c r="D28" s="22">
        <v>1676.35</v>
      </c>
      <c r="E28" s="22">
        <v>1538.69</v>
      </c>
      <c r="F28" s="22">
        <v>1630.06</v>
      </c>
      <c r="G28" s="22">
        <v>1622.7</v>
      </c>
      <c r="H28" s="22">
        <v>1554.88</v>
      </c>
      <c r="I28" s="22">
        <v>1621.11</v>
      </c>
      <c r="J28" s="22">
        <v>1581.4</v>
      </c>
      <c r="K28" s="22">
        <v>1699</v>
      </c>
      <c r="L28" s="22">
        <v>1790.74</v>
      </c>
      <c r="M28" s="22">
        <v>2141.7199999999998</v>
      </c>
      <c r="N28" s="22">
        <v>1710.42</v>
      </c>
      <c r="O28" s="22">
        <v>1454.41</v>
      </c>
      <c r="P28" s="22">
        <v>1127.67</v>
      </c>
      <c r="Q28" s="23">
        <f t="shared" si="0"/>
        <v>21307</v>
      </c>
    </row>
    <row r="29" spans="1:17" ht="15">
      <c r="A29" s="7">
        <v>28</v>
      </c>
      <c r="B29" s="7" t="s">
        <v>43</v>
      </c>
      <c r="C29" s="22">
        <v>67.48</v>
      </c>
      <c r="D29" s="22">
        <v>953.91</v>
      </c>
      <c r="E29" s="22">
        <v>1048.01</v>
      </c>
      <c r="F29" s="22">
        <v>910.68</v>
      </c>
      <c r="G29" s="22">
        <v>926.53</v>
      </c>
      <c r="H29" s="22">
        <v>919.91</v>
      </c>
      <c r="I29" s="22">
        <v>877.72</v>
      </c>
      <c r="J29" s="22">
        <v>863.3</v>
      </c>
      <c r="K29" s="22">
        <v>982.27</v>
      </c>
      <c r="L29" s="22">
        <v>956.89</v>
      </c>
      <c r="M29" s="22">
        <v>1151.3699999999999</v>
      </c>
      <c r="N29" s="22">
        <v>853.8</v>
      </c>
      <c r="O29" s="22">
        <v>776.11</v>
      </c>
      <c r="P29" s="22">
        <v>650.02</v>
      </c>
      <c r="Q29" s="23">
        <f t="shared" si="0"/>
        <v>11938</v>
      </c>
    </row>
    <row r="30" spans="1:17" ht="15">
      <c r="A30" s="7">
        <v>29</v>
      </c>
      <c r="B30" s="7" t="s">
        <v>44</v>
      </c>
      <c r="C30" s="22">
        <v>1005.25</v>
      </c>
      <c r="D30" s="22">
        <v>14525.34</v>
      </c>
      <c r="E30" s="22">
        <v>15667.7</v>
      </c>
      <c r="F30" s="22">
        <v>14787.39</v>
      </c>
      <c r="G30" s="22">
        <v>14844.09</v>
      </c>
      <c r="H30" s="22">
        <v>14306.19</v>
      </c>
      <c r="I30" s="22">
        <v>14537.14</v>
      </c>
      <c r="J30" s="22">
        <v>14210.84</v>
      </c>
      <c r="K30" s="22">
        <v>14781.13</v>
      </c>
      <c r="L30" s="22">
        <v>14593.98</v>
      </c>
      <c r="M30" s="22">
        <v>14995.64</v>
      </c>
      <c r="N30" s="22">
        <v>13336.9</v>
      </c>
      <c r="O30" s="22">
        <v>12374.78</v>
      </c>
      <c r="P30" s="22">
        <v>10644.63</v>
      </c>
      <c r="Q30" s="23">
        <f t="shared" si="0"/>
        <v>184611</v>
      </c>
    </row>
    <row r="31" spans="1:17" ht="15">
      <c r="A31" s="7">
        <v>30</v>
      </c>
      <c r="B31" s="7" t="s">
        <v>45</v>
      </c>
      <c r="C31" s="22">
        <v>22.25</v>
      </c>
      <c r="D31" s="22">
        <v>280.25</v>
      </c>
      <c r="E31" s="22">
        <v>237.05</v>
      </c>
      <c r="F31" s="22">
        <v>234.54</v>
      </c>
      <c r="G31" s="22">
        <v>273.23</v>
      </c>
      <c r="H31" s="22">
        <v>248.62</v>
      </c>
      <c r="I31" s="22">
        <v>271.22000000000003</v>
      </c>
      <c r="J31" s="22">
        <v>248.12</v>
      </c>
      <c r="K31" s="22">
        <v>272.41000000000003</v>
      </c>
      <c r="L31" s="22">
        <v>262.67</v>
      </c>
      <c r="M31" s="22">
        <v>272.97000000000003</v>
      </c>
      <c r="N31" s="22">
        <v>262.10000000000002</v>
      </c>
      <c r="O31" s="22">
        <v>221.08</v>
      </c>
      <c r="P31" s="22">
        <v>184.49</v>
      </c>
      <c r="Q31" s="23">
        <f t="shared" si="0"/>
        <v>3291</v>
      </c>
    </row>
    <row r="32" spans="1:17" ht="15">
      <c r="A32" s="7">
        <v>31</v>
      </c>
      <c r="B32" s="7" t="s">
        <v>46</v>
      </c>
      <c r="C32" s="22">
        <v>80.27</v>
      </c>
      <c r="D32" s="22">
        <v>1192.47</v>
      </c>
      <c r="E32" s="22">
        <v>1265.25</v>
      </c>
      <c r="F32" s="22">
        <v>1273.44</v>
      </c>
      <c r="G32" s="22">
        <v>1249.28</v>
      </c>
      <c r="H32" s="22">
        <v>1197.72</v>
      </c>
      <c r="I32" s="22">
        <v>1295.74</v>
      </c>
      <c r="J32" s="22">
        <v>1150.06</v>
      </c>
      <c r="K32" s="22">
        <v>1293.76</v>
      </c>
      <c r="L32" s="22">
        <v>1315.04</v>
      </c>
      <c r="M32" s="22">
        <v>1455.47</v>
      </c>
      <c r="N32" s="22">
        <v>1174.55</v>
      </c>
      <c r="O32" s="22">
        <v>1027.81</v>
      </c>
      <c r="P32" s="22">
        <v>930.14</v>
      </c>
      <c r="Q32" s="23">
        <f t="shared" si="0"/>
        <v>15900.999999999996</v>
      </c>
    </row>
    <row r="33" spans="1:17" ht="15">
      <c r="A33" s="7">
        <v>32</v>
      </c>
      <c r="B33" s="7" t="s">
        <v>47</v>
      </c>
      <c r="C33" s="22">
        <v>90.12</v>
      </c>
      <c r="D33" s="22">
        <v>627.20000000000005</v>
      </c>
      <c r="E33" s="22">
        <v>568.30999999999995</v>
      </c>
      <c r="F33" s="22">
        <v>563.66999999999996</v>
      </c>
      <c r="G33" s="22">
        <v>554.32000000000005</v>
      </c>
      <c r="H33" s="22">
        <v>508.19</v>
      </c>
      <c r="I33" s="22">
        <v>491.85</v>
      </c>
      <c r="J33" s="22">
        <v>553.33000000000004</v>
      </c>
      <c r="K33" s="22">
        <v>595.47</v>
      </c>
      <c r="L33" s="22">
        <v>601.76</v>
      </c>
      <c r="M33" s="22">
        <v>591.24</v>
      </c>
      <c r="N33" s="22">
        <v>541.92999999999995</v>
      </c>
      <c r="O33" s="22">
        <v>443.6</v>
      </c>
      <c r="P33" s="22">
        <v>386.01</v>
      </c>
      <c r="Q33" s="23">
        <f t="shared" si="0"/>
        <v>7117.0000000000009</v>
      </c>
    </row>
    <row r="34" spans="1:17" ht="15">
      <c r="A34" s="7">
        <v>33</v>
      </c>
      <c r="B34" s="7" t="s">
        <v>48</v>
      </c>
      <c r="C34" s="22">
        <v>45.85</v>
      </c>
      <c r="D34" s="22">
        <v>124.33</v>
      </c>
      <c r="E34" s="22">
        <v>103.95</v>
      </c>
      <c r="F34" s="22">
        <v>86.93</v>
      </c>
      <c r="G34" s="22">
        <v>61.42</v>
      </c>
      <c r="H34" s="22">
        <v>79</v>
      </c>
      <c r="I34" s="22">
        <v>82.5</v>
      </c>
      <c r="J34" s="22">
        <v>64.59</v>
      </c>
      <c r="K34" s="22">
        <v>82.2</v>
      </c>
      <c r="L34" s="22">
        <v>72.92</v>
      </c>
      <c r="M34" s="22">
        <v>122.8</v>
      </c>
      <c r="N34" s="22">
        <v>100.71</v>
      </c>
      <c r="O34" s="22">
        <v>57.09</v>
      </c>
      <c r="P34" s="22">
        <v>57.71</v>
      </c>
      <c r="Q34" s="23">
        <f t="shared" si="0"/>
        <v>1142</v>
      </c>
    </row>
    <row r="35" spans="1:17" ht="15">
      <c r="A35" s="7">
        <v>34</v>
      </c>
      <c r="B35" s="7" t="s">
        <v>49</v>
      </c>
      <c r="C35" s="22">
        <v>9.65</v>
      </c>
      <c r="D35" s="22">
        <v>81.78</v>
      </c>
      <c r="E35" s="22">
        <v>85.26</v>
      </c>
      <c r="F35" s="22">
        <v>87.75</v>
      </c>
      <c r="G35" s="22">
        <v>88.25</v>
      </c>
      <c r="H35" s="22">
        <v>86.76</v>
      </c>
      <c r="I35" s="22">
        <v>74.650000000000006</v>
      </c>
      <c r="J35" s="22">
        <v>79.28</v>
      </c>
      <c r="K35" s="22">
        <v>79.75</v>
      </c>
      <c r="L35" s="22">
        <v>80.77</v>
      </c>
      <c r="M35" s="22">
        <v>83.76</v>
      </c>
      <c r="N35" s="22">
        <v>84.25</v>
      </c>
      <c r="O35" s="22">
        <v>57.5</v>
      </c>
      <c r="P35" s="22">
        <v>73.59</v>
      </c>
      <c r="Q35" s="23">
        <f t="shared" si="0"/>
        <v>1053</v>
      </c>
    </row>
    <row r="36" spans="1:17" ht="15">
      <c r="A36" s="7">
        <v>35</v>
      </c>
      <c r="B36" s="7" t="s">
        <v>50</v>
      </c>
      <c r="C36" s="22">
        <v>195.33</v>
      </c>
      <c r="D36" s="22">
        <v>2827.66</v>
      </c>
      <c r="E36" s="22">
        <v>2843.97</v>
      </c>
      <c r="F36" s="22">
        <v>2794.06</v>
      </c>
      <c r="G36" s="22">
        <v>2855.9</v>
      </c>
      <c r="H36" s="22">
        <v>2658.99</v>
      </c>
      <c r="I36" s="22">
        <v>2877.89</v>
      </c>
      <c r="J36" s="22">
        <v>2707.68</v>
      </c>
      <c r="K36" s="22">
        <v>2818.34</v>
      </c>
      <c r="L36" s="22">
        <v>2861.25</v>
      </c>
      <c r="M36" s="22">
        <v>3038.6</v>
      </c>
      <c r="N36" s="22">
        <v>2774.11</v>
      </c>
      <c r="O36" s="22">
        <v>2440.88</v>
      </c>
      <c r="P36" s="22">
        <v>1976.34</v>
      </c>
      <c r="Q36" s="23">
        <f t="shared" si="0"/>
        <v>35670.999999999993</v>
      </c>
    </row>
    <row r="37" spans="1:17" ht="15">
      <c r="A37" s="7">
        <v>36</v>
      </c>
      <c r="B37" s="7" t="s">
        <v>51</v>
      </c>
      <c r="C37" s="22">
        <v>625.41</v>
      </c>
      <c r="D37" s="22">
        <v>5679.09</v>
      </c>
      <c r="E37" s="22">
        <v>5353.6</v>
      </c>
      <c r="F37" s="22">
        <v>5261.48</v>
      </c>
      <c r="G37" s="22">
        <v>5556.24</v>
      </c>
      <c r="H37" s="22">
        <v>5066.54</v>
      </c>
      <c r="I37" s="22">
        <v>5113.62</v>
      </c>
      <c r="J37" s="22">
        <v>5024.8</v>
      </c>
      <c r="K37" s="22">
        <v>5383.39</v>
      </c>
      <c r="L37" s="22">
        <v>5342.2</v>
      </c>
      <c r="M37" s="22">
        <v>6352.39</v>
      </c>
      <c r="N37" s="22">
        <v>5449.5</v>
      </c>
      <c r="O37" s="22">
        <v>4647.1099999999997</v>
      </c>
      <c r="P37" s="22">
        <v>4016.63</v>
      </c>
      <c r="Q37" s="23">
        <f t="shared" si="0"/>
        <v>68872</v>
      </c>
    </row>
    <row r="38" spans="1:17" ht="15">
      <c r="A38" s="7">
        <v>37</v>
      </c>
      <c r="B38" s="7" t="s">
        <v>52</v>
      </c>
      <c r="C38" s="22">
        <v>613.34</v>
      </c>
      <c r="D38" s="22">
        <v>2610.87</v>
      </c>
      <c r="E38" s="22">
        <v>2639.58</v>
      </c>
      <c r="F38" s="22">
        <v>2407.79</v>
      </c>
      <c r="G38" s="22">
        <v>2464.6799999999998</v>
      </c>
      <c r="H38" s="22">
        <v>2340.37</v>
      </c>
      <c r="I38" s="22">
        <v>2230</v>
      </c>
      <c r="J38" s="22">
        <v>2375.38</v>
      </c>
      <c r="K38" s="22">
        <v>2379.69</v>
      </c>
      <c r="L38" s="22">
        <v>2215.8000000000002</v>
      </c>
      <c r="M38" s="22">
        <v>2697.04</v>
      </c>
      <c r="N38" s="22">
        <v>2167.31</v>
      </c>
      <c r="O38" s="22">
        <v>2026.04</v>
      </c>
      <c r="P38" s="22">
        <v>1819.11</v>
      </c>
      <c r="Q38" s="23">
        <f t="shared" si="0"/>
        <v>30987.000000000004</v>
      </c>
    </row>
    <row r="39" spans="1:17" ht="15">
      <c r="A39" s="7">
        <v>38</v>
      </c>
      <c r="B39" s="7" t="s">
        <v>53</v>
      </c>
      <c r="C39" s="22">
        <v>34.99</v>
      </c>
      <c r="D39" s="22">
        <v>510.46</v>
      </c>
      <c r="E39" s="22">
        <v>461.05</v>
      </c>
      <c r="F39" s="22">
        <v>430.41</v>
      </c>
      <c r="G39" s="22">
        <v>423.96</v>
      </c>
      <c r="H39" s="22">
        <v>440.34</v>
      </c>
      <c r="I39" s="22">
        <v>451.22</v>
      </c>
      <c r="J39" s="22">
        <v>479.12</v>
      </c>
      <c r="K39" s="22">
        <v>533.79999999999995</v>
      </c>
      <c r="L39" s="22">
        <v>502.04</v>
      </c>
      <c r="M39" s="22">
        <v>552.27</v>
      </c>
      <c r="N39" s="22">
        <v>422.87</v>
      </c>
      <c r="O39" s="22">
        <v>341.09</v>
      </c>
      <c r="P39" s="22">
        <v>261.38</v>
      </c>
      <c r="Q39" s="23">
        <f t="shared" si="0"/>
        <v>5845</v>
      </c>
    </row>
    <row r="40" spans="1:17" ht="15">
      <c r="A40" s="7">
        <v>39</v>
      </c>
      <c r="B40" s="7" t="s">
        <v>54</v>
      </c>
      <c r="C40" s="22">
        <v>14.39</v>
      </c>
      <c r="D40" s="22">
        <v>131.03</v>
      </c>
      <c r="E40" s="22">
        <v>105.85</v>
      </c>
      <c r="F40" s="22">
        <v>102.29</v>
      </c>
      <c r="G40" s="22">
        <v>101.78</v>
      </c>
      <c r="H40" s="22">
        <v>94.66</v>
      </c>
      <c r="I40" s="22">
        <v>79.39</v>
      </c>
      <c r="J40" s="22">
        <v>99.24</v>
      </c>
      <c r="K40" s="22">
        <v>102.29</v>
      </c>
      <c r="L40" s="22">
        <v>87.02</v>
      </c>
      <c r="M40" s="22">
        <v>83.31</v>
      </c>
      <c r="N40" s="22">
        <v>78.88</v>
      </c>
      <c r="O40" s="22">
        <v>79.64</v>
      </c>
      <c r="P40" s="22">
        <v>63.23</v>
      </c>
      <c r="Q40" s="23">
        <f t="shared" si="0"/>
        <v>1223.0000000000002</v>
      </c>
    </row>
    <row r="41" spans="1:17" ht="15">
      <c r="A41" s="7">
        <v>40</v>
      </c>
      <c r="B41" s="7" t="s">
        <v>55</v>
      </c>
      <c r="C41" s="22">
        <v>68.819999999999993</v>
      </c>
      <c r="D41" s="22">
        <v>251.41</v>
      </c>
      <c r="E41" s="22">
        <v>214.52</v>
      </c>
      <c r="F41" s="22">
        <v>207.68</v>
      </c>
      <c r="G41" s="22">
        <v>189.28</v>
      </c>
      <c r="H41" s="22">
        <v>189.58</v>
      </c>
      <c r="I41" s="22">
        <v>207.39</v>
      </c>
      <c r="J41" s="22">
        <v>149.06</v>
      </c>
      <c r="K41" s="22">
        <v>192.13</v>
      </c>
      <c r="L41" s="22">
        <v>188.13</v>
      </c>
      <c r="M41" s="22">
        <v>256.45999999999998</v>
      </c>
      <c r="N41" s="22">
        <v>209.84</v>
      </c>
      <c r="O41" s="22">
        <v>203.21</v>
      </c>
      <c r="P41" s="22">
        <v>186.49</v>
      </c>
      <c r="Q41" s="23">
        <f t="shared" si="0"/>
        <v>2714</v>
      </c>
    </row>
    <row r="42" spans="1:17" ht="15">
      <c r="A42" s="7">
        <v>41</v>
      </c>
      <c r="B42" s="7" t="s">
        <v>56</v>
      </c>
      <c r="C42" s="22">
        <v>341.61</v>
      </c>
      <c r="D42" s="22">
        <v>3448.73</v>
      </c>
      <c r="E42" s="22">
        <v>3438.8</v>
      </c>
      <c r="F42" s="22">
        <v>3023.17</v>
      </c>
      <c r="G42" s="22">
        <v>3212.52</v>
      </c>
      <c r="H42" s="22">
        <v>3065.83</v>
      </c>
      <c r="I42" s="22">
        <v>3008.22</v>
      </c>
      <c r="J42" s="22">
        <v>2753.73</v>
      </c>
      <c r="K42" s="22">
        <v>2953.41</v>
      </c>
      <c r="L42" s="22">
        <v>2886.03</v>
      </c>
      <c r="M42" s="22">
        <v>3403.14</v>
      </c>
      <c r="N42" s="22">
        <v>2816.67</v>
      </c>
      <c r="O42" s="22">
        <v>2432.35</v>
      </c>
      <c r="P42" s="22">
        <v>2078.79</v>
      </c>
      <c r="Q42" s="23">
        <f t="shared" si="0"/>
        <v>38863</v>
      </c>
    </row>
    <row r="43" spans="1:17" ht="15">
      <c r="A43" s="7">
        <v>42</v>
      </c>
      <c r="B43" s="7" t="s">
        <v>57</v>
      </c>
      <c r="C43" s="22">
        <v>163.72999999999999</v>
      </c>
      <c r="D43" s="22">
        <v>3044.25</v>
      </c>
      <c r="E43" s="22">
        <v>3184.59</v>
      </c>
      <c r="F43" s="22">
        <v>2957.05</v>
      </c>
      <c r="G43" s="22">
        <v>3060.61</v>
      </c>
      <c r="H43" s="22">
        <v>2963.55</v>
      </c>
      <c r="I43" s="22">
        <v>3126.23</v>
      </c>
      <c r="J43" s="22">
        <v>3121.35</v>
      </c>
      <c r="K43" s="22">
        <v>3223.42</v>
      </c>
      <c r="L43" s="22">
        <v>3124.81</v>
      </c>
      <c r="M43" s="22">
        <v>3882.4</v>
      </c>
      <c r="N43" s="22">
        <v>3134.57</v>
      </c>
      <c r="O43" s="22">
        <v>2879.41</v>
      </c>
      <c r="P43" s="22">
        <v>2184.0300000000002</v>
      </c>
      <c r="Q43" s="23">
        <f t="shared" si="0"/>
        <v>40050</v>
      </c>
    </row>
    <row r="44" spans="1:17" ht="15">
      <c r="A44" s="7">
        <v>43</v>
      </c>
      <c r="B44" s="7" t="s">
        <v>58</v>
      </c>
      <c r="C44" s="22">
        <v>109.86</v>
      </c>
      <c r="D44" s="22">
        <v>1278.8499999999999</v>
      </c>
      <c r="E44" s="22">
        <v>1308.99</v>
      </c>
      <c r="F44" s="22">
        <v>1269.6300000000001</v>
      </c>
      <c r="G44" s="22">
        <v>1305.18</v>
      </c>
      <c r="H44" s="22">
        <v>1246.6300000000001</v>
      </c>
      <c r="I44" s="22">
        <v>1293.6500000000001</v>
      </c>
      <c r="J44" s="22">
        <v>1350.63</v>
      </c>
      <c r="K44" s="22">
        <v>1344.27</v>
      </c>
      <c r="L44" s="22">
        <v>1437.83</v>
      </c>
      <c r="M44" s="22">
        <v>1698.81</v>
      </c>
      <c r="N44" s="22">
        <v>1459.12</v>
      </c>
      <c r="O44" s="22">
        <v>1179.8499999999999</v>
      </c>
      <c r="P44" s="22">
        <v>1045.7</v>
      </c>
      <c r="Q44" s="23">
        <f t="shared" si="0"/>
        <v>17329</v>
      </c>
    </row>
    <row r="45" spans="1:17" ht="15">
      <c r="A45" s="7">
        <v>44</v>
      </c>
      <c r="B45" s="7" t="s">
        <v>59</v>
      </c>
      <c r="C45" s="22">
        <v>48.23</v>
      </c>
      <c r="D45" s="22">
        <v>580.57000000000005</v>
      </c>
      <c r="E45" s="22">
        <v>515.70000000000005</v>
      </c>
      <c r="F45" s="22">
        <v>536.32000000000005</v>
      </c>
      <c r="G45" s="22">
        <v>580.17999999999995</v>
      </c>
      <c r="H45" s="22">
        <v>547.37</v>
      </c>
      <c r="I45" s="22">
        <v>568.98</v>
      </c>
      <c r="J45" s="22">
        <v>645.53</v>
      </c>
      <c r="K45" s="22">
        <v>702.82</v>
      </c>
      <c r="L45" s="22">
        <v>608.05999999999995</v>
      </c>
      <c r="M45" s="22">
        <v>784.09</v>
      </c>
      <c r="N45" s="22">
        <v>666.39</v>
      </c>
      <c r="O45" s="22">
        <v>554.38</v>
      </c>
      <c r="P45" s="22">
        <v>527.38</v>
      </c>
      <c r="Q45" s="23">
        <f t="shared" si="0"/>
        <v>7866.0000000000009</v>
      </c>
    </row>
    <row r="46" spans="1:17" ht="15">
      <c r="A46" s="7">
        <v>45</v>
      </c>
      <c r="B46" s="7" t="s">
        <v>60</v>
      </c>
      <c r="C46" s="22">
        <v>78.510000000000005</v>
      </c>
      <c r="D46" s="22">
        <v>820.88</v>
      </c>
      <c r="E46" s="22">
        <v>817.46</v>
      </c>
      <c r="F46" s="22">
        <v>787.37</v>
      </c>
      <c r="G46" s="22">
        <v>804.07</v>
      </c>
      <c r="H46" s="22">
        <v>790.46</v>
      </c>
      <c r="I46" s="22">
        <v>747.09</v>
      </c>
      <c r="J46" s="22">
        <v>774.28</v>
      </c>
      <c r="K46" s="22">
        <v>872.78</v>
      </c>
      <c r="L46" s="22">
        <v>871.01</v>
      </c>
      <c r="M46" s="22">
        <v>1027.44</v>
      </c>
      <c r="N46" s="22">
        <v>825.34</v>
      </c>
      <c r="O46" s="22">
        <v>719.54</v>
      </c>
      <c r="P46" s="22">
        <v>692.77</v>
      </c>
      <c r="Q46" s="23">
        <f t="shared" si="0"/>
        <v>10629</v>
      </c>
    </row>
    <row r="47" spans="1:17" ht="15">
      <c r="A47" s="7">
        <v>46</v>
      </c>
      <c r="B47" s="7" t="s">
        <v>61</v>
      </c>
      <c r="C47" s="22">
        <v>191.09</v>
      </c>
      <c r="D47" s="22">
        <v>2156.17</v>
      </c>
      <c r="E47" s="22">
        <v>2141.7399999999998</v>
      </c>
      <c r="F47" s="22">
        <v>2105.6</v>
      </c>
      <c r="G47" s="22">
        <v>2185</v>
      </c>
      <c r="H47" s="22">
        <v>2061.54</v>
      </c>
      <c r="I47" s="22">
        <v>2136.17</v>
      </c>
      <c r="J47" s="22">
        <v>2208.23</v>
      </c>
      <c r="K47" s="22">
        <v>2244.6999999999998</v>
      </c>
      <c r="L47" s="22">
        <v>2255.7199999999998</v>
      </c>
      <c r="M47" s="22">
        <v>2494.67</v>
      </c>
      <c r="N47" s="22">
        <v>2307.5300000000002</v>
      </c>
      <c r="O47" s="22">
        <v>2116.79</v>
      </c>
      <c r="P47" s="22">
        <v>1878.05</v>
      </c>
      <c r="Q47" s="23">
        <f t="shared" si="0"/>
        <v>28482.999999999996</v>
      </c>
    </row>
    <row r="48" spans="1:17" ht="15">
      <c r="A48" s="7">
        <v>47</v>
      </c>
      <c r="B48" s="7" t="s">
        <v>62</v>
      </c>
      <c r="C48" s="22">
        <v>44.23</v>
      </c>
      <c r="D48" s="22">
        <v>601.41</v>
      </c>
      <c r="E48" s="22">
        <v>595.37</v>
      </c>
      <c r="F48" s="22">
        <v>569.49</v>
      </c>
      <c r="G48" s="22">
        <v>593.89</v>
      </c>
      <c r="H48" s="22">
        <v>507.51</v>
      </c>
      <c r="I48" s="22">
        <v>488.53</v>
      </c>
      <c r="J48" s="22">
        <v>555.1</v>
      </c>
      <c r="K48" s="22">
        <v>550.03</v>
      </c>
      <c r="L48" s="22">
        <v>518</v>
      </c>
      <c r="M48" s="22">
        <v>542.70000000000005</v>
      </c>
      <c r="N48" s="22">
        <v>506.38</v>
      </c>
      <c r="O48" s="22">
        <v>439.7</v>
      </c>
      <c r="P48" s="22">
        <v>367.66</v>
      </c>
      <c r="Q48" s="23">
        <f t="shared" si="0"/>
        <v>6879.9999999999991</v>
      </c>
    </row>
    <row r="49" spans="1:17" ht="15">
      <c r="A49" s="7">
        <v>48</v>
      </c>
      <c r="B49" s="7" t="s">
        <v>63</v>
      </c>
      <c r="C49" s="22">
        <v>626.53</v>
      </c>
      <c r="D49" s="22">
        <v>13185.11</v>
      </c>
      <c r="E49" s="22">
        <v>13427.74</v>
      </c>
      <c r="F49" s="22">
        <v>13179.78</v>
      </c>
      <c r="G49" s="22">
        <v>13371.67</v>
      </c>
      <c r="H49" s="22">
        <v>12638.9</v>
      </c>
      <c r="I49" s="22">
        <v>12868.98</v>
      </c>
      <c r="J49" s="22">
        <v>12172.71</v>
      </c>
      <c r="K49" s="22">
        <v>13301.03</v>
      </c>
      <c r="L49" s="22">
        <v>12346.01</v>
      </c>
      <c r="M49" s="22">
        <v>14251.78</v>
      </c>
      <c r="N49" s="22">
        <v>13314.18</v>
      </c>
      <c r="O49" s="22">
        <v>11604.98</v>
      </c>
      <c r="P49" s="22">
        <v>9670.6</v>
      </c>
      <c r="Q49" s="23">
        <f t="shared" si="0"/>
        <v>165960</v>
      </c>
    </row>
    <row r="50" spans="1:17" ht="15">
      <c r="A50" s="7">
        <v>49</v>
      </c>
      <c r="B50" s="7" t="s">
        <v>64</v>
      </c>
      <c r="C50" s="22">
        <v>257.05</v>
      </c>
      <c r="D50" s="22">
        <v>2966.67</v>
      </c>
      <c r="E50" s="22">
        <v>3195.75</v>
      </c>
      <c r="F50" s="22">
        <v>3202.05</v>
      </c>
      <c r="G50" s="22">
        <v>3231.29</v>
      </c>
      <c r="H50" s="22">
        <v>3181.82</v>
      </c>
      <c r="I50" s="22">
        <v>3334.16</v>
      </c>
      <c r="J50" s="22">
        <v>3193.14</v>
      </c>
      <c r="K50" s="22">
        <v>3474.04</v>
      </c>
      <c r="L50" s="22">
        <v>3640.18</v>
      </c>
      <c r="M50" s="22">
        <v>4445.62</v>
      </c>
      <c r="N50" s="22">
        <v>3906.76</v>
      </c>
      <c r="O50" s="22">
        <v>3396.36</v>
      </c>
      <c r="P50" s="22">
        <v>2404.11</v>
      </c>
      <c r="Q50" s="23">
        <f t="shared" si="0"/>
        <v>43829.000000000007</v>
      </c>
    </row>
    <row r="51" spans="1:17" ht="15">
      <c r="A51" s="7">
        <v>50</v>
      </c>
      <c r="B51" s="7" t="s">
        <v>65</v>
      </c>
      <c r="C51" s="22">
        <v>815.72</v>
      </c>
      <c r="D51" s="22">
        <v>12506.78</v>
      </c>
      <c r="E51" s="22">
        <v>12824.77</v>
      </c>
      <c r="F51" s="22">
        <v>12313.04</v>
      </c>
      <c r="G51" s="22">
        <v>12942.99</v>
      </c>
      <c r="H51" s="22">
        <v>12271.37</v>
      </c>
      <c r="I51" s="22">
        <v>12638.6</v>
      </c>
      <c r="J51" s="22">
        <v>12342.53</v>
      </c>
      <c r="K51" s="22">
        <v>13214.01</v>
      </c>
      <c r="L51" s="22">
        <v>13126.41</v>
      </c>
      <c r="M51" s="22">
        <v>14324.7</v>
      </c>
      <c r="N51" s="22">
        <v>13097.85</v>
      </c>
      <c r="O51" s="22">
        <v>12022.32</v>
      </c>
      <c r="P51" s="22">
        <v>9387.91</v>
      </c>
      <c r="Q51" s="23">
        <f t="shared" si="0"/>
        <v>163829</v>
      </c>
    </row>
    <row r="52" spans="1:17" ht="15">
      <c r="A52" s="7">
        <v>51</v>
      </c>
      <c r="B52" s="7" t="s">
        <v>66</v>
      </c>
      <c r="C52" s="22">
        <v>414.56</v>
      </c>
      <c r="D52" s="22">
        <v>4600.37</v>
      </c>
      <c r="E52" s="22">
        <v>4747.6400000000003</v>
      </c>
      <c r="F52" s="22">
        <v>4566.8100000000004</v>
      </c>
      <c r="G52" s="22">
        <v>4904.41</v>
      </c>
      <c r="H52" s="22">
        <v>4665.79</v>
      </c>
      <c r="I52" s="22">
        <v>4740.88</v>
      </c>
      <c r="J52" s="22">
        <v>4236.34</v>
      </c>
      <c r="K52" s="22">
        <v>4832.8999999999996</v>
      </c>
      <c r="L52" s="22">
        <v>4805.96</v>
      </c>
      <c r="M52" s="22">
        <v>6126.34</v>
      </c>
      <c r="N52" s="22">
        <v>4503.41</v>
      </c>
      <c r="O52" s="22">
        <v>3756.61</v>
      </c>
      <c r="P52" s="22">
        <v>3174.98</v>
      </c>
      <c r="Q52" s="23">
        <f t="shared" si="0"/>
        <v>60077.000000000007</v>
      </c>
    </row>
    <row r="53" spans="1:17" ht="15">
      <c r="A53" s="7">
        <v>52</v>
      </c>
      <c r="B53" s="7" t="s">
        <v>67</v>
      </c>
      <c r="C53" s="22">
        <v>841.99</v>
      </c>
      <c r="D53" s="22">
        <v>8069.7</v>
      </c>
      <c r="E53" s="22">
        <v>8059.1</v>
      </c>
      <c r="F53" s="22">
        <v>8093.67</v>
      </c>
      <c r="G53" s="22">
        <v>8226.69</v>
      </c>
      <c r="H53" s="22">
        <v>7772.04</v>
      </c>
      <c r="I53" s="22">
        <v>8184.56</v>
      </c>
      <c r="J53" s="22">
        <v>7627.94</v>
      </c>
      <c r="K53" s="22">
        <v>8438.09</v>
      </c>
      <c r="L53" s="22">
        <v>8687.01</v>
      </c>
      <c r="M53" s="22">
        <v>10763.59</v>
      </c>
      <c r="N53" s="22">
        <v>9196.4599999999991</v>
      </c>
      <c r="O53" s="22">
        <v>7708.34</v>
      </c>
      <c r="P53" s="22">
        <v>6518.82</v>
      </c>
      <c r="Q53" s="23">
        <f t="shared" si="0"/>
        <v>108188</v>
      </c>
    </row>
    <row r="54" spans="1:17" ht="15">
      <c r="A54" s="7">
        <v>53</v>
      </c>
      <c r="B54" s="7" t="s">
        <v>68</v>
      </c>
      <c r="C54" s="22">
        <v>432.36</v>
      </c>
      <c r="D54" s="22">
        <v>7753.22</v>
      </c>
      <c r="E54" s="22">
        <v>7283.36</v>
      </c>
      <c r="F54" s="22">
        <v>7014.02</v>
      </c>
      <c r="G54" s="22">
        <v>7085.54</v>
      </c>
      <c r="H54" s="22">
        <v>6434.41</v>
      </c>
      <c r="I54" s="22">
        <v>6571.3</v>
      </c>
      <c r="J54" s="22">
        <v>6365.17</v>
      </c>
      <c r="K54" s="22">
        <v>6842.76</v>
      </c>
      <c r="L54" s="22">
        <v>6667.83</v>
      </c>
      <c r="M54" s="22">
        <v>7164.69</v>
      </c>
      <c r="N54" s="22">
        <v>6262.12</v>
      </c>
      <c r="O54" s="22">
        <v>5335.16</v>
      </c>
      <c r="P54" s="22">
        <v>4431.0600000000004</v>
      </c>
      <c r="Q54" s="23">
        <f t="shared" si="0"/>
        <v>85643</v>
      </c>
    </row>
    <row r="55" spans="1:17" ht="15">
      <c r="A55" s="7">
        <v>54</v>
      </c>
      <c r="B55" s="7" t="s">
        <v>69</v>
      </c>
      <c r="C55" s="22">
        <v>117.22</v>
      </c>
      <c r="D55" s="22">
        <v>1047.04</v>
      </c>
      <c r="E55" s="22">
        <v>1017.94</v>
      </c>
      <c r="F55" s="22">
        <v>930.18</v>
      </c>
      <c r="G55" s="22">
        <v>899.61</v>
      </c>
      <c r="H55" s="22">
        <v>908.45</v>
      </c>
      <c r="I55" s="22">
        <v>919.81</v>
      </c>
      <c r="J55" s="22">
        <v>888.67</v>
      </c>
      <c r="K55" s="22">
        <v>929.73</v>
      </c>
      <c r="L55" s="22">
        <v>917.6</v>
      </c>
      <c r="M55" s="22">
        <v>974.06</v>
      </c>
      <c r="N55" s="22">
        <v>856.94</v>
      </c>
      <c r="O55" s="22">
        <v>642.38</v>
      </c>
      <c r="P55" s="22">
        <v>648.37</v>
      </c>
      <c r="Q55" s="23">
        <f t="shared" si="0"/>
        <v>11698</v>
      </c>
    </row>
    <row r="56" spans="1:17" ht="15">
      <c r="A56" s="7">
        <v>55</v>
      </c>
      <c r="B56" s="7" t="s">
        <v>70</v>
      </c>
      <c r="C56" s="22">
        <v>153.82</v>
      </c>
      <c r="D56" s="22">
        <v>1807.66</v>
      </c>
      <c r="E56" s="22">
        <v>1916.14</v>
      </c>
      <c r="F56" s="22">
        <v>1765.64</v>
      </c>
      <c r="G56" s="22">
        <v>1966.5</v>
      </c>
      <c r="H56" s="22">
        <v>1989.7</v>
      </c>
      <c r="I56" s="22">
        <v>1974.44</v>
      </c>
      <c r="J56" s="22">
        <v>1959.03</v>
      </c>
      <c r="K56" s="22">
        <v>1992.22</v>
      </c>
      <c r="L56" s="22">
        <v>1990.05</v>
      </c>
      <c r="M56" s="22">
        <v>2186.87</v>
      </c>
      <c r="N56" s="22">
        <v>1927.82</v>
      </c>
      <c r="O56" s="22">
        <v>1935.29</v>
      </c>
      <c r="P56" s="22">
        <v>1452.82</v>
      </c>
      <c r="Q56" s="23">
        <f t="shared" si="0"/>
        <v>25018</v>
      </c>
    </row>
    <row r="57" spans="1:17" ht="15">
      <c r="A57" s="7">
        <v>56</v>
      </c>
      <c r="B57" s="7" t="s">
        <v>71</v>
      </c>
      <c r="C57" s="22">
        <v>132.47999999999999</v>
      </c>
      <c r="D57" s="22">
        <v>2913.37</v>
      </c>
      <c r="E57" s="22">
        <v>2930.14</v>
      </c>
      <c r="F57" s="22">
        <v>2836.16</v>
      </c>
      <c r="G57" s="22">
        <v>2947.12</v>
      </c>
      <c r="H57" s="22">
        <v>2650.19</v>
      </c>
      <c r="I57" s="22">
        <v>2833.74</v>
      </c>
      <c r="J57" s="22">
        <v>2639.7</v>
      </c>
      <c r="K57" s="22">
        <v>2912.42</v>
      </c>
      <c r="L57" s="22">
        <v>2931.53</v>
      </c>
      <c r="M57" s="22">
        <v>3099.59</v>
      </c>
      <c r="N57" s="22">
        <v>2662.3</v>
      </c>
      <c r="O57" s="22">
        <v>2365.1</v>
      </c>
      <c r="P57" s="22">
        <v>1672.16</v>
      </c>
      <c r="Q57" s="23">
        <f t="shared" si="0"/>
        <v>35526</v>
      </c>
    </row>
    <row r="58" spans="1:17" ht="15">
      <c r="A58" s="7">
        <v>57</v>
      </c>
      <c r="B58" s="7" t="s">
        <v>72</v>
      </c>
      <c r="C58" s="22">
        <v>205.33</v>
      </c>
      <c r="D58" s="22">
        <v>1829.13</v>
      </c>
      <c r="E58" s="22">
        <v>1741.97</v>
      </c>
      <c r="F58" s="22">
        <v>1761.76</v>
      </c>
      <c r="G58" s="22">
        <v>1741.77</v>
      </c>
      <c r="H58" s="22">
        <v>1724.21</v>
      </c>
      <c r="I58" s="22">
        <v>1797.45</v>
      </c>
      <c r="J58" s="22">
        <v>1924.63</v>
      </c>
      <c r="K58" s="22">
        <v>1986.14</v>
      </c>
      <c r="L58" s="22">
        <v>2036.17</v>
      </c>
      <c r="M58" s="22">
        <v>2003.6</v>
      </c>
      <c r="N58" s="22">
        <v>1987.29</v>
      </c>
      <c r="O58" s="22">
        <v>1803.5</v>
      </c>
      <c r="P58" s="22">
        <v>1689.05</v>
      </c>
      <c r="Q58" s="23">
        <f t="shared" si="0"/>
        <v>24232.000000000004</v>
      </c>
    </row>
    <row r="59" spans="1:17" ht="15">
      <c r="A59" s="7">
        <v>58</v>
      </c>
      <c r="B59" s="7" t="s">
        <v>73</v>
      </c>
      <c r="C59" s="22">
        <v>300.55</v>
      </c>
      <c r="D59" s="22">
        <v>2849.63</v>
      </c>
      <c r="E59" s="22">
        <v>2907.47</v>
      </c>
      <c r="F59" s="22">
        <v>2967.78</v>
      </c>
      <c r="G59" s="22">
        <v>3140.96</v>
      </c>
      <c r="H59" s="22">
        <v>3060.46</v>
      </c>
      <c r="I59" s="22">
        <v>3219.65</v>
      </c>
      <c r="J59" s="22">
        <v>2624.77</v>
      </c>
      <c r="K59" s="22">
        <v>2973.49</v>
      </c>
      <c r="L59" s="22">
        <v>3132.07</v>
      </c>
      <c r="M59" s="22">
        <v>3470.36</v>
      </c>
      <c r="N59" s="22">
        <v>3357.03</v>
      </c>
      <c r="O59" s="22">
        <v>2823.81</v>
      </c>
      <c r="P59" s="22">
        <v>2445.9699999999998</v>
      </c>
      <c r="Q59" s="23">
        <f t="shared" si="0"/>
        <v>39274</v>
      </c>
    </row>
    <row r="60" spans="1:17" ht="15">
      <c r="A60" s="7">
        <v>59</v>
      </c>
      <c r="B60" s="7" t="s">
        <v>74</v>
      </c>
      <c r="C60" s="22">
        <v>255.16</v>
      </c>
      <c r="D60" s="22">
        <v>4638.29</v>
      </c>
      <c r="E60" s="22">
        <v>4833.18</v>
      </c>
      <c r="F60" s="22">
        <v>4712.57</v>
      </c>
      <c r="G60" s="22">
        <v>5056.37</v>
      </c>
      <c r="H60" s="22">
        <v>4842.34</v>
      </c>
      <c r="I60" s="22">
        <v>5080.97</v>
      </c>
      <c r="J60" s="22">
        <v>5060.87</v>
      </c>
      <c r="K60" s="22">
        <v>5195.3100000000004</v>
      </c>
      <c r="L60" s="22">
        <v>5252.89</v>
      </c>
      <c r="M60" s="22">
        <v>6065.32</v>
      </c>
      <c r="N60" s="22">
        <v>5331.74</v>
      </c>
      <c r="O60" s="22">
        <v>4737.4799999999996</v>
      </c>
      <c r="P60" s="22">
        <v>4291.51</v>
      </c>
      <c r="Q60" s="23">
        <f t="shared" si="0"/>
        <v>65353.999999999993</v>
      </c>
    </row>
    <row r="61" spans="1:17" ht="15">
      <c r="A61" s="7">
        <v>60</v>
      </c>
      <c r="B61" s="7" t="s">
        <v>75</v>
      </c>
      <c r="C61" s="22">
        <v>27.5</v>
      </c>
      <c r="D61" s="22">
        <v>451.29</v>
      </c>
      <c r="E61" s="22">
        <v>439.33</v>
      </c>
      <c r="F61" s="22">
        <v>443.45</v>
      </c>
      <c r="G61" s="22">
        <v>416.51</v>
      </c>
      <c r="H61" s="22">
        <v>406.29</v>
      </c>
      <c r="I61" s="22">
        <v>429.81</v>
      </c>
      <c r="J61" s="22">
        <v>398.84</v>
      </c>
      <c r="K61" s="22">
        <v>446.45</v>
      </c>
      <c r="L61" s="22">
        <v>430.79</v>
      </c>
      <c r="M61" s="22">
        <v>460.97</v>
      </c>
      <c r="N61" s="22">
        <v>390.26</v>
      </c>
      <c r="O61" s="22">
        <v>344.84</v>
      </c>
      <c r="P61" s="22">
        <v>310.67</v>
      </c>
      <c r="Q61" s="23">
        <f t="shared" si="0"/>
        <v>5397</v>
      </c>
    </row>
    <row r="62" spans="1:17" ht="15">
      <c r="A62" s="7">
        <v>61</v>
      </c>
      <c r="B62" s="7" t="s">
        <v>76</v>
      </c>
      <c r="C62" s="22">
        <v>50.58</v>
      </c>
      <c r="D62" s="22">
        <v>486.75</v>
      </c>
      <c r="E62" s="22">
        <v>444.44</v>
      </c>
      <c r="F62" s="22">
        <v>458.3</v>
      </c>
      <c r="G62" s="22">
        <v>449.34</v>
      </c>
      <c r="H62" s="22">
        <v>364.25</v>
      </c>
      <c r="I62" s="22">
        <v>416.24</v>
      </c>
      <c r="J62" s="22">
        <v>457.88</v>
      </c>
      <c r="K62" s="22">
        <v>448.89</v>
      </c>
      <c r="L62" s="22">
        <v>466.39</v>
      </c>
      <c r="M62" s="22">
        <v>497.26</v>
      </c>
      <c r="N62" s="22">
        <v>453.91</v>
      </c>
      <c r="O62" s="22">
        <v>348.33</v>
      </c>
      <c r="P62" s="22">
        <v>296.44</v>
      </c>
      <c r="Q62" s="23">
        <f t="shared" si="0"/>
        <v>5638.9999999999991</v>
      </c>
    </row>
    <row r="63" spans="1:17" ht="15">
      <c r="A63" s="7">
        <v>62</v>
      </c>
      <c r="B63" s="7" t="s">
        <v>77</v>
      </c>
      <c r="C63" s="22">
        <v>27.01</v>
      </c>
      <c r="D63" s="22">
        <v>292.2</v>
      </c>
      <c r="E63" s="22">
        <v>229.75</v>
      </c>
      <c r="F63" s="22">
        <v>266.20999999999998</v>
      </c>
      <c r="G63" s="22">
        <v>242.59</v>
      </c>
      <c r="H63" s="22">
        <v>218.27</v>
      </c>
      <c r="I63" s="22">
        <v>237.01</v>
      </c>
      <c r="J63" s="22">
        <v>204.65</v>
      </c>
      <c r="K63" s="22">
        <v>263.06</v>
      </c>
      <c r="L63" s="22">
        <v>237.71</v>
      </c>
      <c r="M63" s="22">
        <v>264.43</v>
      </c>
      <c r="N63" s="22">
        <v>192</v>
      </c>
      <c r="O63" s="22">
        <v>197.94</v>
      </c>
      <c r="P63" s="22">
        <v>151.16999999999999</v>
      </c>
      <c r="Q63" s="23">
        <f t="shared" si="0"/>
        <v>3024</v>
      </c>
    </row>
    <row r="64" spans="1:17" ht="15">
      <c r="A64" s="7">
        <v>63</v>
      </c>
      <c r="B64" s="7" t="s">
        <v>78</v>
      </c>
      <c r="C64" s="22">
        <v>8.16</v>
      </c>
      <c r="D64" s="22">
        <v>207.48</v>
      </c>
      <c r="E64" s="22">
        <v>181.05</v>
      </c>
      <c r="F64" s="22">
        <v>163.63</v>
      </c>
      <c r="G64" s="22">
        <v>171.08</v>
      </c>
      <c r="H64" s="22">
        <v>179.55</v>
      </c>
      <c r="I64" s="22">
        <v>162.16999999999999</v>
      </c>
      <c r="J64" s="22">
        <v>158.47</v>
      </c>
      <c r="K64" s="22">
        <v>200.94</v>
      </c>
      <c r="L64" s="22">
        <v>184.08</v>
      </c>
      <c r="M64" s="22">
        <v>175.03</v>
      </c>
      <c r="N64" s="22">
        <v>136.57</v>
      </c>
      <c r="O64" s="22">
        <v>126.18</v>
      </c>
      <c r="P64" s="22">
        <v>125.61</v>
      </c>
      <c r="Q64" s="23">
        <f t="shared" si="0"/>
        <v>2180</v>
      </c>
    </row>
    <row r="65" spans="1:17" ht="15">
      <c r="A65" s="7">
        <v>64</v>
      </c>
      <c r="B65" s="7" t="s">
        <v>79</v>
      </c>
      <c r="C65" s="22">
        <v>272.89999999999998</v>
      </c>
      <c r="D65" s="22">
        <v>4736.18</v>
      </c>
      <c r="E65" s="22">
        <v>4885.83</v>
      </c>
      <c r="F65" s="22">
        <v>4848.62</v>
      </c>
      <c r="G65" s="22">
        <v>4993.38</v>
      </c>
      <c r="H65" s="22">
        <v>4779.71</v>
      </c>
      <c r="I65" s="22">
        <v>4967.03</v>
      </c>
      <c r="J65" s="22">
        <v>4756.8500000000004</v>
      </c>
      <c r="K65" s="22">
        <v>5070.09</v>
      </c>
      <c r="L65" s="22">
        <v>5202.08</v>
      </c>
      <c r="M65" s="22">
        <v>5972.84</v>
      </c>
      <c r="N65" s="22">
        <v>5041.8100000000004</v>
      </c>
      <c r="O65" s="22">
        <v>4264.41</v>
      </c>
      <c r="P65" s="22">
        <v>3666.27</v>
      </c>
      <c r="Q65" s="23">
        <f t="shared" si="0"/>
        <v>63457.999999999993</v>
      </c>
    </row>
    <row r="66" spans="1:17" ht="15">
      <c r="A66" s="7">
        <v>65</v>
      </c>
      <c r="B66" s="7" t="s">
        <v>80</v>
      </c>
      <c r="C66" s="22">
        <v>202.27</v>
      </c>
      <c r="D66" s="22">
        <v>411.9</v>
      </c>
      <c r="E66" s="22">
        <v>365.52</v>
      </c>
      <c r="F66" s="22">
        <v>331.05</v>
      </c>
      <c r="G66" s="22">
        <v>323.19</v>
      </c>
      <c r="H66" s="22">
        <v>348.54</v>
      </c>
      <c r="I66" s="22">
        <v>330.09</v>
      </c>
      <c r="J66" s="22">
        <v>361.61</v>
      </c>
      <c r="K66" s="22">
        <v>374.1</v>
      </c>
      <c r="L66" s="22">
        <v>392.05</v>
      </c>
      <c r="M66" s="22">
        <v>404.55</v>
      </c>
      <c r="N66" s="22">
        <v>337.47</v>
      </c>
      <c r="O66" s="22">
        <v>299.76</v>
      </c>
      <c r="P66" s="22">
        <v>234.9</v>
      </c>
      <c r="Q66" s="23">
        <f t="shared" si="0"/>
        <v>4717</v>
      </c>
    </row>
    <row r="67" spans="1:17" ht="15">
      <c r="A67" s="7">
        <v>66</v>
      </c>
      <c r="B67" s="7" t="s">
        <v>81</v>
      </c>
      <c r="C67" s="22">
        <v>45.23</v>
      </c>
      <c r="D67" s="22">
        <v>523.22</v>
      </c>
      <c r="E67" s="22">
        <v>536.05999999999995</v>
      </c>
      <c r="F67" s="22">
        <v>492.39</v>
      </c>
      <c r="G67" s="22">
        <v>516.29</v>
      </c>
      <c r="H67" s="22">
        <v>483.68</v>
      </c>
      <c r="I67" s="22">
        <v>508.61</v>
      </c>
      <c r="J67" s="22">
        <v>444.7</v>
      </c>
      <c r="K67" s="22">
        <v>516.6</v>
      </c>
      <c r="L67" s="22">
        <v>452.68</v>
      </c>
      <c r="M67" s="22">
        <v>568.65</v>
      </c>
      <c r="N67" s="22">
        <v>489.66</v>
      </c>
      <c r="O67" s="22">
        <v>431.17</v>
      </c>
      <c r="P67" s="22">
        <v>363.06</v>
      </c>
      <c r="Q67" s="23">
        <f t="shared" ref="Q67:Q76" si="1">SUM(C67:P67)</f>
        <v>6372</v>
      </c>
    </row>
    <row r="68" spans="1:17" ht="15">
      <c r="A68" s="7">
        <v>67</v>
      </c>
      <c r="B68" s="7" t="s">
        <v>82</v>
      </c>
      <c r="C68" s="22">
        <v>34.340000000000003</v>
      </c>
      <c r="D68" s="22">
        <v>289.87</v>
      </c>
      <c r="E68" s="22">
        <v>282.92</v>
      </c>
      <c r="F68" s="22">
        <v>270.37</v>
      </c>
      <c r="G68" s="22">
        <v>257.49</v>
      </c>
      <c r="H68" s="22">
        <v>268.36</v>
      </c>
      <c r="I68" s="22">
        <v>246.88</v>
      </c>
      <c r="J68" s="22">
        <v>281.52999999999997</v>
      </c>
      <c r="K68" s="22">
        <v>292.52999999999997</v>
      </c>
      <c r="L68" s="22">
        <v>298.85000000000002</v>
      </c>
      <c r="M68" s="22">
        <v>281.13</v>
      </c>
      <c r="N68" s="22">
        <v>280.79000000000002</v>
      </c>
      <c r="O68" s="22">
        <v>200.43</v>
      </c>
      <c r="P68" s="22">
        <v>210.51</v>
      </c>
      <c r="Q68" s="23">
        <f t="shared" si="1"/>
        <v>3496</v>
      </c>
    </row>
    <row r="69" spans="1:17" ht="15">
      <c r="A69" s="10">
        <v>68</v>
      </c>
      <c r="B69" s="10" t="s">
        <v>83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1"/>
        <v>0</v>
      </c>
    </row>
    <row r="70" spans="1:17" ht="15">
      <c r="A70" s="10">
        <v>69</v>
      </c>
      <c r="B70" s="10" t="s">
        <v>84</v>
      </c>
      <c r="C70" s="24">
        <v>0</v>
      </c>
      <c r="D70" s="24">
        <v>35.33</v>
      </c>
      <c r="E70" s="24">
        <v>33</v>
      </c>
      <c r="F70" s="24">
        <v>30</v>
      </c>
      <c r="G70" s="24">
        <v>39.5</v>
      </c>
      <c r="H70" s="24">
        <v>31.5</v>
      </c>
      <c r="I70" s="24">
        <v>29</v>
      </c>
      <c r="J70" s="24">
        <v>36.67</v>
      </c>
      <c r="K70" s="24">
        <v>41.5</v>
      </c>
      <c r="L70" s="24">
        <v>36</v>
      </c>
      <c r="M70" s="24">
        <v>46</v>
      </c>
      <c r="N70" s="24">
        <v>36</v>
      </c>
      <c r="O70" s="24">
        <v>35</v>
      </c>
      <c r="P70" s="24">
        <v>32.5</v>
      </c>
      <c r="Q70" s="24">
        <f t="shared" si="1"/>
        <v>462</v>
      </c>
    </row>
    <row r="71" spans="1:17" ht="15">
      <c r="A71" s="10">
        <v>70</v>
      </c>
      <c r="B71" s="10" t="s">
        <v>85</v>
      </c>
      <c r="C71" s="24">
        <v>0</v>
      </c>
      <c r="D71" s="24">
        <v>49.42</v>
      </c>
      <c r="E71" s="24">
        <v>59</v>
      </c>
      <c r="F71" s="24">
        <v>68.5</v>
      </c>
      <c r="G71" s="24">
        <v>69.5</v>
      </c>
      <c r="H71" s="24">
        <v>72.5</v>
      </c>
      <c r="I71" s="24">
        <v>74.5</v>
      </c>
      <c r="J71" s="24">
        <v>78</v>
      </c>
      <c r="K71" s="24">
        <v>71.5</v>
      </c>
      <c r="L71" s="24">
        <v>68.5</v>
      </c>
      <c r="M71" s="24">
        <v>16.829999999999998</v>
      </c>
      <c r="N71" s="24">
        <v>9.42</v>
      </c>
      <c r="O71" s="24">
        <v>5.83</v>
      </c>
      <c r="P71" s="24">
        <v>3.5</v>
      </c>
      <c r="Q71" s="24">
        <f t="shared" si="1"/>
        <v>647.00000000000011</v>
      </c>
    </row>
    <row r="72" spans="1:17" ht="15">
      <c r="A72" s="10">
        <v>71</v>
      </c>
      <c r="B72" s="10" t="s">
        <v>86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1"/>
        <v>0</v>
      </c>
    </row>
    <row r="73" spans="1:17" ht="15">
      <c r="A73" s="10">
        <v>72</v>
      </c>
      <c r="B73" s="10" t="s">
        <v>87</v>
      </c>
      <c r="C73" s="24">
        <v>0</v>
      </c>
      <c r="D73" s="24">
        <v>0</v>
      </c>
      <c r="E73" s="24">
        <v>100.45</v>
      </c>
      <c r="F73" s="24">
        <v>101.05</v>
      </c>
      <c r="G73" s="24">
        <v>102</v>
      </c>
      <c r="H73" s="24">
        <v>101.5</v>
      </c>
      <c r="I73" s="24">
        <v>99.5</v>
      </c>
      <c r="J73" s="24">
        <v>100.5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f t="shared" si="1"/>
        <v>605</v>
      </c>
    </row>
    <row r="74" spans="1:17" ht="15">
      <c r="A74" s="10">
        <v>73</v>
      </c>
      <c r="B74" s="10" t="s">
        <v>88</v>
      </c>
      <c r="C74" s="24">
        <v>0</v>
      </c>
      <c r="D74" s="24">
        <v>70.75</v>
      </c>
      <c r="E74" s="24">
        <v>87.01</v>
      </c>
      <c r="F74" s="24">
        <v>80</v>
      </c>
      <c r="G74" s="24">
        <v>93.5</v>
      </c>
      <c r="H74" s="24">
        <v>84.01</v>
      </c>
      <c r="I74" s="24">
        <v>84</v>
      </c>
      <c r="J74" s="24">
        <v>157.5</v>
      </c>
      <c r="K74" s="24">
        <v>157</v>
      </c>
      <c r="L74" s="24">
        <v>165</v>
      </c>
      <c r="M74" s="24">
        <v>168</v>
      </c>
      <c r="N74" s="24">
        <v>156</v>
      </c>
      <c r="O74" s="24">
        <v>152.97999999999999</v>
      </c>
      <c r="P74" s="24">
        <v>127.25</v>
      </c>
      <c r="Q74" s="24">
        <f t="shared" si="1"/>
        <v>1583</v>
      </c>
    </row>
    <row r="75" spans="1:17" ht="15">
      <c r="A75" s="10">
        <v>74</v>
      </c>
      <c r="B75" s="10" t="s">
        <v>89</v>
      </c>
      <c r="C75" s="24">
        <v>0</v>
      </c>
      <c r="D75" s="24">
        <v>26.89</v>
      </c>
      <c r="E75" s="24">
        <v>54</v>
      </c>
      <c r="F75" s="24">
        <v>57</v>
      </c>
      <c r="G75" s="24">
        <v>52.5</v>
      </c>
      <c r="H75" s="24">
        <v>61</v>
      </c>
      <c r="I75" s="24">
        <v>60</v>
      </c>
      <c r="J75" s="24">
        <v>114.01</v>
      </c>
      <c r="K75" s="24">
        <v>115.01</v>
      </c>
      <c r="L75" s="24">
        <v>115</v>
      </c>
      <c r="M75" s="24">
        <v>125.5</v>
      </c>
      <c r="N75" s="24">
        <v>133.01</v>
      </c>
      <c r="O75" s="24">
        <v>121.68</v>
      </c>
      <c r="P75" s="24">
        <v>98.4</v>
      </c>
      <c r="Q75" s="24">
        <f t="shared" si="1"/>
        <v>1134</v>
      </c>
    </row>
    <row r="76" spans="1:17" ht="15">
      <c r="A76" s="10">
        <v>75</v>
      </c>
      <c r="B76" s="10" t="s">
        <v>90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f t="shared" si="1"/>
        <v>0</v>
      </c>
    </row>
    <row r="77" spans="1:17" ht="15">
      <c r="A77" s="7"/>
      <c r="B77" s="8" t="s">
        <v>91</v>
      </c>
      <c r="C77" s="23">
        <f>SUM(C2:C76)</f>
        <v>15919.849999999997</v>
      </c>
      <c r="D77" s="23">
        <f t="shared" ref="D77:Q77" si="2">SUM(D2:D76)</f>
        <v>194854.53000000009</v>
      </c>
      <c r="E77" s="23">
        <f t="shared" si="2"/>
        <v>197229.01</v>
      </c>
      <c r="F77" s="23">
        <f t="shared" si="2"/>
        <v>192930.22</v>
      </c>
      <c r="G77" s="23">
        <f t="shared" si="2"/>
        <v>200131.70999999996</v>
      </c>
      <c r="H77" s="23">
        <f t="shared" si="2"/>
        <v>188213.08</v>
      </c>
      <c r="I77" s="23">
        <f t="shared" si="2"/>
        <v>193344.09999999998</v>
      </c>
      <c r="J77" s="23">
        <f t="shared" si="2"/>
        <v>183542.33000000002</v>
      </c>
      <c r="K77" s="23">
        <f t="shared" si="2"/>
        <v>199096.9200000001</v>
      </c>
      <c r="L77" s="23">
        <f t="shared" si="2"/>
        <v>198101.03999999998</v>
      </c>
      <c r="M77" s="23">
        <f t="shared" si="2"/>
        <v>225171.13</v>
      </c>
      <c r="N77" s="23">
        <f t="shared" si="2"/>
        <v>197612.72000000003</v>
      </c>
      <c r="O77" s="23">
        <f t="shared" si="2"/>
        <v>172474.22</v>
      </c>
      <c r="P77" s="23">
        <f t="shared" si="2"/>
        <v>146963.14000000001</v>
      </c>
      <c r="Q77" s="26">
        <f t="shared" si="2"/>
        <v>2505584</v>
      </c>
    </row>
  </sheetData>
  <printOptions horizontalCentered="1" verticalCentered="1"/>
  <pageMargins left="0.25" right="0.25" top="0.25" bottom="0.25" header="0.25" footer="0.5"/>
  <pageSetup scale="53" orientation="portrait" r:id="rId1"/>
  <headerFooter alignWithMargins="0">
    <oddFooter>&amp;L&amp;D&amp;R&amp;Z&amp;F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5">
    <tabColor indexed="40"/>
    <pageSetUpPr fitToPage="1"/>
  </sheetPr>
  <dimension ref="A1:Q80"/>
  <sheetViews>
    <sheetView zoomScaleNormal="100" workbookViewId="0">
      <pane xSplit="2" ySplit="1" topLeftCell="C42" activePane="bottomRight" state="frozen"/>
      <selection activeCell="K53" sqref="K53"/>
      <selection pane="topRight" activeCell="K53" sqref="K53"/>
      <selection pane="bottomLeft" activeCell="K53" sqref="K53"/>
      <selection pane="bottomRight" activeCell="Q79" sqref="Q79"/>
    </sheetView>
  </sheetViews>
  <sheetFormatPr defaultRowHeight="12.75"/>
  <cols>
    <col min="1" max="1" width="5.28515625" style="1" bestFit="1" customWidth="1"/>
    <col min="2" max="2" width="13.5703125" style="1" customWidth="1"/>
    <col min="3" max="3" width="10.5703125" style="1" bestFit="1" customWidth="1"/>
    <col min="4" max="16" width="11.5703125" style="1" bestFit="1" customWidth="1"/>
    <col min="17" max="17" width="12.85546875" style="1" bestFit="1" customWidth="1"/>
  </cols>
  <sheetData>
    <row r="1" spans="1:17" ht="15">
      <c r="A1" s="13" t="s">
        <v>92</v>
      </c>
      <c r="B1" s="13" t="s">
        <v>1</v>
      </c>
      <c r="C1" s="14" t="s">
        <v>2</v>
      </c>
      <c r="D1" s="14" t="s">
        <v>93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</row>
    <row r="2" spans="1:17" ht="15">
      <c r="A2" s="7">
        <v>1</v>
      </c>
      <c r="B2" s="7" t="s">
        <v>16</v>
      </c>
      <c r="C2" s="22">
        <v>141.16</v>
      </c>
      <c r="D2" s="22">
        <v>2064.4</v>
      </c>
      <c r="E2" s="22">
        <v>2093.3200000000002</v>
      </c>
      <c r="F2" s="22">
        <v>1902.67</v>
      </c>
      <c r="G2" s="22">
        <v>2037.55</v>
      </c>
      <c r="H2" s="22">
        <v>1868.35</v>
      </c>
      <c r="I2" s="22">
        <v>1950.99</v>
      </c>
      <c r="J2" s="22">
        <v>1920.05</v>
      </c>
      <c r="K2" s="22">
        <v>1818.41</v>
      </c>
      <c r="L2" s="22">
        <v>2092.6999999999998</v>
      </c>
      <c r="M2" s="22">
        <v>2395.11</v>
      </c>
      <c r="N2" s="22">
        <v>2306.7199999999998</v>
      </c>
      <c r="O2" s="22">
        <v>2031.62</v>
      </c>
      <c r="P2" s="22">
        <v>1631.29</v>
      </c>
      <c r="Q2" s="23">
        <f>SUM(C2:P2)</f>
        <v>26254.34</v>
      </c>
    </row>
    <row r="3" spans="1:17" ht="15">
      <c r="A3" s="7">
        <v>2</v>
      </c>
      <c r="B3" s="7" t="s">
        <v>17</v>
      </c>
      <c r="C3" s="22">
        <v>21.86</v>
      </c>
      <c r="D3" s="22">
        <v>454.67</v>
      </c>
      <c r="E3" s="22">
        <v>435.24</v>
      </c>
      <c r="F3" s="22">
        <v>402.5</v>
      </c>
      <c r="G3" s="22">
        <v>358</v>
      </c>
      <c r="H3" s="22">
        <v>338.5</v>
      </c>
      <c r="I3" s="22">
        <v>357.08</v>
      </c>
      <c r="J3" s="22">
        <v>391.36</v>
      </c>
      <c r="K3" s="22">
        <v>377.51</v>
      </c>
      <c r="L3" s="22">
        <v>344.48</v>
      </c>
      <c r="M3" s="22">
        <v>403.83</v>
      </c>
      <c r="N3" s="22">
        <v>355.61</v>
      </c>
      <c r="O3" s="22">
        <v>293.33999999999997</v>
      </c>
      <c r="P3" s="22">
        <v>241.17</v>
      </c>
      <c r="Q3" s="23">
        <f t="shared" ref="Q3:Q66" si="0">SUM(C3:P3)</f>
        <v>4775.1500000000005</v>
      </c>
    </row>
    <row r="4" spans="1:17" ht="15">
      <c r="A4" s="7">
        <v>3</v>
      </c>
      <c r="B4" s="7" t="s">
        <v>18</v>
      </c>
      <c r="C4" s="22">
        <v>216.96</v>
      </c>
      <c r="D4" s="22">
        <v>2008.31</v>
      </c>
      <c r="E4" s="22">
        <v>2009.27</v>
      </c>
      <c r="F4" s="22">
        <v>1898.25</v>
      </c>
      <c r="G4" s="22">
        <v>1874.65</v>
      </c>
      <c r="H4" s="22">
        <v>1847.11</v>
      </c>
      <c r="I4" s="22">
        <v>1866.19</v>
      </c>
      <c r="J4" s="22">
        <v>1730.26</v>
      </c>
      <c r="K4" s="22">
        <v>1944.7</v>
      </c>
      <c r="L4" s="22">
        <v>1881.52</v>
      </c>
      <c r="M4" s="22">
        <v>1991.85</v>
      </c>
      <c r="N4" s="22">
        <v>1995.97</v>
      </c>
      <c r="O4" s="22">
        <v>1890.47</v>
      </c>
      <c r="P4" s="22">
        <v>1667.74</v>
      </c>
      <c r="Q4" s="23">
        <f t="shared" si="0"/>
        <v>24823.250000000004</v>
      </c>
    </row>
    <row r="5" spans="1:17" ht="15">
      <c r="A5" s="7">
        <v>4</v>
      </c>
      <c r="B5" s="7" t="s">
        <v>19</v>
      </c>
      <c r="C5" s="22">
        <v>20.55</v>
      </c>
      <c r="D5" s="22">
        <v>320.14</v>
      </c>
      <c r="E5" s="22">
        <v>296.52</v>
      </c>
      <c r="F5" s="22">
        <v>280.18</v>
      </c>
      <c r="G5" s="22">
        <v>255</v>
      </c>
      <c r="H5" s="22">
        <v>274</v>
      </c>
      <c r="I5" s="22">
        <v>263.01</v>
      </c>
      <c r="J5" s="22">
        <v>248.06</v>
      </c>
      <c r="K5" s="22">
        <v>255.5</v>
      </c>
      <c r="L5" s="22">
        <v>283.5</v>
      </c>
      <c r="M5" s="22">
        <v>292.13</v>
      </c>
      <c r="N5" s="22">
        <v>263.52</v>
      </c>
      <c r="O5" s="22">
        <v>234.56</v>
      </c>
      <c r="P5" s="22">
        <v>181.68</v>
      </c>
      <c r="Q5" s="23">
        <f t="shared" si="0"/>
        <v>3468.35</v>
      </c>
    </row>
    <row r="6" spans="1:17" ht="15">
      <c r="A6" s="7">
        <v>5</v>
      </c>
      <c r="B6" s="7" t="s">
        <v>20</v>
      </c>
      <c r="C6" s="22">
        <v>511.25</v>
      </c>
      <c r="D6" s="22">
        <v>5011.62</v>
      </c>
      <c r="E6" s="22">
        <v>5007.09</v>
      </c>
      <c r="F6" s="22">
        <v>4861.0200000000004</v>
      </c>
      <c r="G6" s="22">
        <v>4727.3599999999997</v>
      </c>
      <c r="H6" s="22">
        <v>4605.03</v>
      </c>
      <c r="I6" s="22">
        <v>4728.5200000000004</v>
      </c>
      <c r="J6" s="22">
        <v>5134.07</v>
      </c>
      <c r="K6" s="22">
        <v>5563.3</v>
      </c>
      <c r="L6" s="22">
        <v>5388.72</v>
      </c>
      <c r="M6" s="22">
        <v>6289.15</v>
      </c>
      <c r="N6" s="22">
        <v>5537.46</v>
      </c>
      <c r="O6" s="22">
        <v>5285.93</v>
      </c>
      <c r="P6" s="22">
        <v>4480.5</v>
      </c>
      <c r="Q6" s="23">
        <f t="shared" si="0"/>
        <v>67131.02</v>
      </c>
    </row>
    <row r="7" spans="1:17" ht="15">
      <c r="A7" s="7">
        <v>6</v>
      </c>
      <c r="B7" s="7" t="s">
        <v>21</v>
      </c>
      <c r="C7" s="22">
        <v>1935.46</v>
      </c>
      <c r="D7" s="22">
        <v>17058.419999999998</v>
      </c>
      <c r="E7" s="22">
        <v>18481.61</v>
      </c>
      <c r="F7" s="22">
        <v>17814.439999999999</v>
      </c>
      <c r="G7" s="22">
        <v>18823.439999999999</v>
      </c>
      <c r="H7" s="22">
        <v>18870.5</v>
      </c>
      <c r="I7" s="22">
        <v>17942.02</v>
      </c>
      <c r="J7" s="22">
        <v>18963.04</v>
      </c>
      <c r="K7" s="22">
        <v>18098.939999999999</v>
      </c>
      <c r="L7" s="22">
        <v>19085.75</v>
      </c>
      <c r="M7" s="22">
        <v>20734.099999999999</v>
      </c>
      <c r="N7" s="22">
        <v>18989.96</v>
      </c>
      <c r="O7" s="22">
        <v>17058.07</v>
      </c>
      <c r="P7" s="22">
        <v>15625.14</v>
      </c>
      <c r="Q7" s="23">
        <f t="shared" si="0"/>
        <v>239480.89</v>
      </c>
    </row>
    <row r="8" spans="1:17" ht="15">
      <c r="A8" s="7">
        <v>7</v>
      </c>
      <c r="B8" s="7" t="s">
        <v>22</v>
      </c>
      <c r="C8" s="22">
        <v>63.02</v>
      </c>
      <c r="D8" s="22">
        <v>164.5</v>
      </c>
      <c r="E8" s="22">
        <v>184.5</v>
      </c>
      <c r="F8" s="22">
        <v>170</v>
      </c>
      <c r="G8" s="22">
        <v>168</v>
      </c>
      <c r="H8" s="22">
        <v>173.52</v>
      </c>
      <c r="I8" s="22">
        <v>150.5</v>
      </c>
      <c r="J8" s="22">
        <v>170.44</v>
      </c>
      <c r="K8" s="22">
        <v>153</v>
      </c>
      <c r="L8" s="22">
        <v>198.5</v>
      </c>
      <c r="M8" s="22">
        <v>165.42</v>
      </c>
      <c r="N8" s="22">
        <v>161</v>
      </c>
      <c r="O8" s="22">
        <v>142</v>
      </c>
      <c r="P8" s="22">
        <v>119.35</v>
      </c>
      <c r="Q8" s="23">
        <f t="shared" si="0"/>
        <v>2183.75</v>
      </c>
    </row>
    <row r="9" spans="1:17" ht="15">
      <c r="A9" s="7">
        <v>8</v>
      </c>
      <c r="B9" s="7" t="s">
        <v>23</v>
      </c>
      <c r="C9" s="22">
        <v>110.39</v>
      </c>
      <c r="D9" s="22">
        <v>1133.3699999999999</v>
      </c>
      <c r="E9" s="22">
        <v>1193.4000000000001</v>
      </c>
      <c r="F9" s="22">
        <v>1174.24</v>
      </c>
      <c r="G9" s="22">
        <v>1228.8399999999999</v>
      </c>
      <c r="H9" s="22">
        <v>1151.01</v>
      </c>
      <c r="I9" s="22">
        <v>1280.47</v>
      </c>
      <c r="J9" s="22">
        <v>1307.53</v>
      </c>
      <c r="K9" s="22">
        <v>1281.3800000000001</v>
      </c>
      <c r="L9" s="22">
        <v>1472.06</v>
      </c>
      <c r="M9" s="22">
        <v>1550.39</v>
      </c>
      <c r="N9" s="22">
        <v>1550.19</v>
      </c>
      <c r="O9" s="22">
        <v>1548.65</v>
      </c>
      <c r="P9" s="22">
        <v>1298.3599999999999</v>
      </c>
      <c r="Q9" s="23">
        <f t="shared" si="0"/>
        <v>17280.28</v>
      </c>
    </row>
    <row r="10" spans="1:17" ht="15">
      <c r="A10" s="7">
        <v>9</v>
      </c>
      <c r="B10" s="7" t="s">
        <v>24</v>
      </c>
      <c r="C10" s="22">
        <v>86.51</v>
      </c>
      <c r="D10" s="22">
        <v>1150.2</v>
      </c>
      <c r="E10" s="22">
        <v>1185.27</v>
      </c>
      <c r="F10" s="22">
        <v>1162.48</v>
      </c>
      <c r="G10" s="22">
        <v>1145.45</v>
      </c>
      <c r="H10" s="22">
        <v>1136.19</v>
      </c>
      <c r="I10" s="22">
        <v>1147.08</v>
      </c>
      <c r="J10" s="22">
        <v>1270.28</v>
      </c>
      <c r="K10" s="22">
        <v>1225.44</v>
      </c>
      <c r="L10" s="22">
        <v>1322.02</v>
      </c>
      <c r="M10" s="22">
        <v>1491.04</v>
      </c>
      <c r="N10" s="22">
        <v>1287.8900000000001</v>
      </c>
      <c r="O10" s="22">
        <v>1086.8</v>
      </c>
      <c r="P10" s="22">
        <v>943.48</v>
      </c>
      <c r="Q10" s="23">
        <f t="shared" si="0"/>
        <v>15640.130000000001</v>
      </c>
    </row>
    <row r="11" spans="1:17" ht="15">
      <c r="A11" s="7">
        <v>10</v>
      </c>
      <c r="B11" s="7" t="s">
        <v>25</v>
      </c>
      <c r="C11" s="22">
        <v>276.26</v>
      </c>
      <c r="D11" s="22">
        <v>2589.4699999999998</v>
      </c>
      <c r="E11" s="22">
        <v>2673.93</v>
      </c>
      <c r="F11" s="22">
        <v>2593.0100000000002</v>
      </c>
      <c r="G11" s="22">
        <v>2669.84</v>
      </c>
      <c r="H11" s="22">
        <v>2671.84</v>
      </c>
      <c r="I11" s="22">
        <v>2587.1999999999998</v>
      </c>
      <c r="J11" s="22">
        <v>2652.63</v>
      </c>
      <c r="K11" s="22">
        <v>2756.29</v>
      </c>
      <c r="L11" s="22">
        <v>2995.67</v>
      </c>
      <c r="M11" s="22">
        <v>2927.37</v>
      </c>
      <c r="N11" s="22">
        <v>2904.68</v>
      </c>
      <c r="O11" s="22">
        <v>2756.33</v>
      </c>
      <c r="P11" s="22">
        <v>2138.2600000000002</v>
      </c>
      <c r="Q11" s="23">
        <f t="shared" si="0"/>
        <v>35192.78</v>
      </c>
    </row>
    <row r="12" spans="1:17" ht="15">
      <c r="A12" s="7">
        <v>11</v>
      </c>
      <c r="B12" s="7" t="s">
        <v>26</v>
      </c>
      <c r="C12" s="22">
        <v>362.76</v>
      </c>
      <c r="D12" s="22">
        <v>3407.43</v>
      </c>
      <c r="E12" s="22">
        <v>3393.96</v>
      </c>
      <c r="F12" s="22">
        <v>3268.98</v>
      </c>
      <c r="G12" s="22">
        <v>3299.84</v>
      </c>
      <c r="H12" s="22">
        <v>3199.98</v>
      </c>
      <c r="I12" s="22">
        <v>3033.02</v>
      </c>
      <c r="J12" s="22">
        <v>3111.79</v>
      </c>
      <c r="K12" s="22">
        <v>2737.67</v>
      </c>
      <c r="L12" s="22">
        <v>3072.59</v>
      </c>
      <c r="M12" s="22">
        <v>4106.57</v>
      </c>
      <c r="N12" s="22">
        <v>3212.42</v>
      </c>
      <c r="O12" s="22">
        <v>2657.99</v>
      </c>
      <c r="P12" s="22">
        <v>2552.14</v>
      </c>
      <c r="Q12" s="23">
        <f t="shared" si="0"/>
        <v>41417.139999999992</v>
      </c>
    </row>
    <row r="13" spans="1:17" ht="15">
      <c r="A13" s="7">
        <v>12</v>
      </c>
      <c r="B13" s="7" t="s">
        <v>27</v>
      </c>
      <c r="C13" s="22">
        <v>129.94</v>
      </c>
      <c r="D13" s="22">
        <v>839</v>
      </c>
      <c r="E13" s="22">
        <v>924.5</v>
      </c>
      <c r="F13" s="22">
        <v>813.5</v>
      </c>
      <c r="G13" s="22">
        <v>744</v>
      </c>
      <c r="H13" s="22">
        <v>741.5</v>
      </c>
      <c r="I13" s="22">
        <v>733</v>
      </c>
      <c r="J13" s="22">
        <v>781.42</v>
      </c>
      <c r="K13" s="22">
        <v>778.55</v>
      </c>
      <c r="L13" s="22">
        <v>783.62</v>
      </c>
      <c r="M13" s="22">
        <v>896.2</v>
      </c>
      <c r="N13" s="22">
        <v>625</v>
      </c>
      <c r="O13" s="22">
        <v>581.63</v>
      </c>
      <c r="P13" s="22">
        <v>438.06</v>
      </c>
      <c r="Q13" s="23">
        <f t="shared" si="0"/>
        <v>9809.9199999999983</v>
      </c>
    </row>
    <row r="14" spans="1:17" ht="15">
      <c r="A14" s="7">
        <v>13</v>
      </c>
      <c r="B14" s="7" t="s">
        <v>28</v>
      </c>
      <c r="C14" s="22">
        <v>1253.67</v>
      </c>
      <c r="D14" s="22">
        <v>23648.52</v>
      </c>
      <c r="E14" s="22">
        <v>24882.080000000002</v>
      </c>
      <c r="F14" s="22">
        <v>25144.84</v>
      </c>
      <c r="G14" s="22">
        <v>26855.63</v>
      </c>
      <c r="H14" s="22">
        <v>24981.19</v>
      </c>
      <c r="I14" s="22">
        <v>25013.759999999998</v>
      </c>
      <c r="J14" s="22">
        <v>23914.720000000001</v>
      </c>
      <c r="K14" s="22">
        <v>21302.98</v>
      </c>
      <c r="L14" s="22">
        <v>25277.1</v>
      </c>
      <c r="M14" s="22">
        <v>27743.96</v>
      </c>
      <c r="N14" s="22">
        <v>28048.92</v>
      </c>
      <c r="O14" s="22">
        <v>22434.77</v>
      </c>
      <c r="P14" s="22">
        <v>20309.849999999999</v>
      </c>
      <c r="Q14" s="23">
        <f t="shared" si="0"/>
        <v>320811.99</v>
      </c>
    </row>
    <row r="15" spans="1:17" ht="15">
      <c r="A15" s="7">
        <v>14</v>
      </c>
      <c r="B15" s="7" t="s">
        <v>29</v>
      </c>
      <c r="C15" s="22">
        <v>57.81</v>
      </c>
      <c r="D15" s="22">
        <v>450.5</v>
      </c>
      <c r="E15" s="22">
        <v>450.5</v>
      </c>
      <c r="F15" s="22">
        <v>413.13</v>
      </c>
      <c r="G15" s="22">
        <v>365.5</v>
      </c>
      <c r="H15" s="22">
        <v>340</v>
      </c>
      <c r="I15" s="22">
        <v>324.44</v>
      </c>
      <c r="J15" s="22">
        <v>337.12</v>
      </c>
      <c r="K15" s="22">
        <v>324.5</v>
      </c>
      <c r="L15" s="22">
        <v>362.33</v>
      </c>
      <c r="M15" s="22">
        <v>353.3</v>
      </c>
      <c r="N15" s="22">
        <v>345.94</v>
      </c>
      <c r="O15" s="22">
        <v>223.15</v>
      </c>
      <c r="P15" s="22">
        <v>233.89</v>
      </c>
      <c r="Q15" s="23">
        <f t="shared" si="0"/>
        <v>4582.1099999999997</v>
      </c>
    </row>
    <row r="16" spans="1:17" ht="15">
      <c r="A16" s="7">
        <v>15</v>
      </c>
      <c r="B16" s="7" t="s">
        <v>30</v>
      </c>
      <c r="C16" s="22">
        <v>60.94</v>
      </c>
      <c r="D16" s="22">
        <v>211</v>
      </c>
      <c r="E16" s="22">
        <v>162.5</v>
      </c>
      <c r="F16" s="22">
        <v>177.62</v>
      </c>
      <c r="G16" s="22">
        <v>149</v>
      </c>
      <c r="H16" s="22">
        <v>145.44</v>
      </c>
      <c r="I16" s="22">
        <v>136</v>
      </c>
      <c r="J16" s="22">
        <v>168.66</v>
      </c>
      <c r="K16" s="22">
        <v>123.6</v>
      </c>
      <c r="L16" s="22">
        <v>173.74</v>
      </c>
      <c r="M16" s="22">
        <v>174.5</v>
      </c>
      <c r="N16" s="22">
        <v>188.38</v>
      </c>
      <c r="O16" s="22">
        <v>130.49</v>
      </c>
      <c r="P16" s="22">
        <v>114.25</v>
      </c>
      <c r="Q16" s="23">
        <f t="shared" si="0"/>
        <v>2116.12</v>
      </c>
    </row>
    <row r="17" spans="1:17" ht="15">
      <c r="A17" s="7">
        <v>16</v>
      </c>
      <c r="B17" s="7" t="s">
        <v>31</v>
      </c>
      <c r="C17" s="22">
        <v>672.87</v>
      </c>
      <c r="D17" s="22">
        <v>10551.39</v>
      </c>
      <c r="E17" s="22">
        <v>10555.24</v>
      </c>
      <c r="F17" s="22">
        <v>10004.99</v>
      </c>
      <c r="G17" s="22">
        <v>10295.870000000001</v>
      </c>
      <c r="H17" s="22">
        <v>9649.9699999999993</v>
      </c>
      <c r="I17" s="22">
        <v>9393.0300000000007</v>
      </c>
      <c r="J17" s="22">
        <v>9435.3700000000008</v>
      </c>
      <c r="K17" s="22">
        <v>9163.7800000000007</v>
      </c>
      <c r="L17" s="22">
        <v>8969.3700000000008</v>
      </c>
      <c r="M17" s="22">
        <v>11019.61</v>
      </c>
      <c r="N17" s="22">
        <v>7913.95</v>
      </c>
      <c r="O17" s="22">
        <v>6934.66</v>
      </c>
      <c r="P17" s="22">
        <v>6706.4</v>
      </c>
      <c r="Q17" s="23">
        <f t="shared" si="0"/>
        <v>121266.49999999999</v>
      </c>
    </row>
    <row r="18" spans="1:17" ht="15">
      <c r="A18" s="7">
        <v>17</v>
      </c>
      <c r="B18" s="7" t="s">
        <v>32</v>
      </c>
      <c r="C18" s="22">
        <v>280.64</v>
      </c>
      <c r="D18" s="22">
        <v>3188.73</v>
      </c>
      <c r="E18" s="22">
        <v>3160.69</v>
      </c>
      <c r="F18" s="22">
        <v>3161.92</v>
      </c>
      <c r="G18" s="22">
        <v>3132.43</v>
      </c>
      <c r="H18" s="22">
        <v>3122.68</v>
      </c>
      <c r="I18" s="22">
        <v>2961.43</v>
      </c>
      <c r="J18" s="22">
        <v>3283.84</v>
      </c>
      <c r="K18" s="22">
        <v>3037.6</v>
      </c>
      <c r="L18" s="22">
        <v>3215.14</v>
      </c>
      <c r="M18" s="22">
        <v>3734.58</v>
      </c>
      <c r="N18" s="22">
        <v>2996.61</v>
      </c>
      <c r="O18" s="22">
        <v>2477.2199999999998</v>
      </c>
      <c r="P18" s="22">
        <v>2206.36</v>
      </c>
      <c r="Q18" s="23">
        <f t="shared" si="0"/>
        <v>39959.870000000003</v>
      </c>
    </row>
    <row r="19" spans="1:17" ht="15">
      <c r="A19" s="7">
        <v>18</v>
      </c>
      <c r="B19" s="7" t="s">
        <v>33</v>
      </c>
      <c r="C19" s="22">
        <v>48.16</v>
      </c>
      <c r="D19" s="22">
        <v>875.51</v>
      </c>
      <c r="E19" s="22">
        <v>875.2</v>
      </c>
      <c r="F19" s="22">
        <v>880.54</v>
      </c>
      <c r="G19" s="22">
        <v>931.78</v>
      </c>
      <c r="H19" s="22">
        <v>937.34</v>
      </c>
      <c r="I19" s="22">
        <v>878.64</v>
      </c>
      <c r="J19" s="22">
        <v>981.3</v>
      </c>
      <c r="K19" s="22">
        <v>925.29</v>
      </c>
      <c r="L19" s="22">
        <v>917.44</v>
      </c>
      <c r="M19" s="22">
        <v>1084.1500000000001</v>
      </c>
      <c r="N19" s="22">
        <v>944.19</v>
      </c>
      <c r="O19" s="22">
        <v>812.83</v>
      </c>
      <c r="P19" s="22">
        <v>626.97</v>
      </c>
      <c r="Q19" s="23">
        <f t="shared" si="0"/>
        <v>11719.34</v>
      </c>
    </row>
    <row r="20" spans="1:17" ht="15">
      <c r="A20" s="7">
        <v>19</v>
      </c>
      <c r="B20" s="7" t="s">
        <v>34</v>
      </c>
      <c r="C20" s="22">
        <v>15.5</v>
      </c>
      <c r="D20" s="22">
        <v>73</v>
      </c>
      <c r="E20" s="22">
        <v>86</v>
      </c>
      <c r="F20" s="22">
        <v>80</v>
      </c>
      <c r="G20" s="22">
        <v>85.43</v>
      </c>
      <c r="H20" s="22">
        <v>63</v>
      </c>
      <c r="I20" s="22">
        <v>72.47</v>
      </c>
      <c r="J20" s="22">
        <v>60.03</v>
      </c>
      <c r="K20" s="22">
        <v>57.59</v>
      </c>
      <c r="L20" s="22">
        <v>63.55</v>
      </c>
      <c r="M20" s="22">
        <v>86.46</v>
      </c>
      <c r="N20" s="22">
        <v>89.08</v>
      </c>
      <c r="O20" s="22">
        <v>63.78</v>
      </c>
      <c r="P20" s="22">
        <v>60.19</v>
      </c>
      <c r="Q20" s="23">
        <f t="shared" si="0"/>
        <v>956.07999999999993</v>
      </c>
    </row>
    <row r="21" spans="1:17" ht="15">
      <c r="A21" s="7">
        <v>20</v>
      </c>
      <c r="B21" s="7" t="s">
        <v>35</v>
      </c>
      <c r="C21" s="22">
        <v>91.61</v>
      </c>
      <c r="D21" s="22">
        <v>565.58000000000004</v>
      </c>
      <c r="E21" s="22">
        <v>513.04</v>
      </c>
      <c r="F21" s="22">
        <v>476.69</v>
      </c>
      <c r="G21" s="22">
        <v>496.27</v>
      </c>
      <c r="H21" s="22">
        <v>458.43</v>
      </c>
      <c r="I21" s="22">
        <v>430.58</v>
      </c>
      <c r="J21" s="22">
        <v>397.53</v>
      </c>
      <c r="K21" s="22">
        <v>451.49</v>
      </c>
      <c r="L21" s="22">
        <v>447.54</v>
      </c>
      <c r="M21" s="22">
        <v>517.33000000000004</v>
      </c>
      <c r="N21" s="22">
        <v>408.76</v>
      </c>
      <c r="O21" s="22">
        <v>330.21</v>
      </c>
      <c r="P21" s="22">
        <v>282.11</v>
      </c>
      <c r="Q21" s="23">
        <f t="shared" si="0"/>
        <v>5867.1699999999992</v>
      </c>
    </row>
    <row r="22" spans="1:17" ht="15">
      <c r="A22" s="7">
        <v>21</v>
      </c>
      <c r="B22" s="7" t="s">
        <v>36</v>
      </c>
      <c r="C22" s="22">
        <v>60.76</v>
      </c>
      <c r="D22" s="22">
        <v>255.5</v>
      </c>
      <c r="E22" s="22">
        <v>217.5</v>
      </c>
      <c r="F22" s="22">
        <v>192.5</v>
      </c>
      <c r="G22" s="22">
        <v>194.51</v>
      </c>
      <c r="H22" s="22">
        <v>196.5</v>
      </c>
      <c r="I22" s="22">
        <v>230</v>
      </c>
      <c r="J22" s="22">
        <v>216</v>
      </c>
      <c r="K22" s="22">
        <v>220.5</v>
      </c>
      <c r="L22" s="22">
        <v>200.58</v>
      </c>
      <c r="M22" s="22">
        <v>228.03</v>
      </c>
      <c r="N22" s="22">
        <v>211.06</v>
      </c>
      <c r="O22" s="22">
        <v>181.79</v>
      </c>
      <c r="P22" s="22">
        <v>162.24</v>
      </c>
      <c r="Q22" s="23">
        <f t="shared" si="0"/>
        <v>2767.4700000000003</v>
      </c>
    </row>
    <row r="23" spans="1:17" ht="15">
      <c r="A23" s="7">
        <v>22</v>
      </c>
      <c r="B23" s="7" t="s">
        <v>37</v>
      </c>
      <c r="C23" s="22">
        <v>8.06</v>
      </c>
      <c r="D23" s="22">
        <v>110.53</v>
      </c>
      <c r="E23" s="22">
        <v>107</v>
      </c>
      <c r="F23" s="22">
        <v>81.430000000000007</v>
      </c>
      <c r="G23" s="22">
        <v>112.8</v>
      </c>
      <c r="H23" s="22">
        <v>98.24</v>
      </c>
      <c r="I23" s="22">
        <v>87.1</v>
      </c>
      <c r="J23" s="22">
        <v>107.4</v>
      </c>
      <c r="K23" s="22">
        <v>83.14</v>
      </c>
      <c r="L23" s="22">
        <v>96.28</v>
      </c>
      <c r="M23" s="22">
        <v>76.010000000000005</v>
      </c>
      <c r="N23" s="22">
        <v>82.99</v>
      </c>
      <c r="O23" s="22">
        <v>44.51</v>
      </c>
      <c r="P23" s="22">
        <v>47.3</v>
      </c>
      <c r="Q23" s="23">
        <f t="shared" si="0"/>
        <v>1142.7899999999997</v>
      </c>
    </row>
    <row r="24" spans="1:17" ht="15">
      <c r="A24" s="7">
        <v>23</v>
      </c>
      <c r="B24" s="7" t="s">
        <v>38</v>
      </c>
      <c r="C24" s="22">
        <v>26</v>
      </c>
      <c r="D24" s="22">
        <v>150</v>
      </c>
      <c r="E24" s="22">
        <v>140.5</v>
      </c>
      <c r="F24" s="22">
        <v>148</v>
      </c>
      <c r="G24" s="22">
        <v>151</v>
      </c>
      <c r="H24" s="22">
        <v>154</v>
      </c>
      <c r="I24" s="22">
        <v>147.88999999999999</v>
      </c>
      <c r="J24" s="22">
        <v>147.5</v>
      </c>
      <c r="K24" s="22">
        <v>179.01</v>
      </c>
      <c r="L24" s="22">
        <v>187.5</v>
      </c>
      <c r="M24" s="22">
        <v>197.52</v>
      </c>
      <c r="N24" s="22">
        <v>179.91</v>
      </c>
      <c r="O24" s="22">
        <v>184.3</v>
      </c>
      <c r="P24" s="22">
        <v>149.19999999999999</v>
      </c>
      <c r="Q24" s="23">
        <f t="shared" si="0"/>
        <v>2142.33</v>
      </c>
    </row>
    <row r="25" spans="1:17" ht="15">
      <c r="A25" s="7">
        <v>24</v>
      </c>
      <c r="B25" s="7" t="s">
        <v>39</v>
      </c>
      <c r="C25" s="22">
        <v>30.44</v>
      </c>
      <c r="D25" s="22">
        <v>175</v>
      </c>
      <c r="E25" s="22">
        <v>168.67</v>
      </c>
      <c r="F25" s="22">
        <v>132.72</v>
      </c>
      <c r="G25" s="22">
        <v>167.62</v>
      </c>
      <c r="H25" s="22">
        <v>131.96</v>
      </c>
      <c r="I25" s="22">
        <v>146.36000000000001</v>
      </c>
      <c r="J25" s="22">
        <v>128.41999999999999</v>
      </c>
      <c r="K25" s="22">
        <v>130.52000000000001</v>
      </c>
      <c r="L25" s="22">
        <v>145.66</v>
      </c>
      <c r="M25" s="22">
        <v>172.69</v>
      </c>
      <c r="N25" s="22">
        <v>128.47999999999999</v>
      </c>
      <c r="O25" s="22">
        <v>126.9</v>
      </c>
      <c r="P25" s="22">
        <v>80.72</v>
      </c>
      <c r="Q25" s="23">
        <f t="shared" si="0"/>
        <v>1866.1600000000003</v>
      </c>
    </row>
    <row r="26" spans="1:17" ht="15">
      <c r="A26" s="7">
        <v>25</v>
      </c>
      <c r="B26" s="7" t="s">
        <v>40</v>
      </c>
      <c r="C26" s="22">
        <v>22.77</v>
      </c>
      <c r="D26" s="22">
        <v>496</v>
      </c>
      <c r="E26" s="22">
        <v>438</v>
      </c>
      <c r="F26" s="22">
        <v>426.5</v>
      </c>
      <c r="G26" s="22">
        <v>417.2</v>
      </c>
      <c r="H26" s="22">
        <v>416.02</v>
      </c>
      <c r="I26" s="22">
        <v>396.09</v>
      </c>
      <c r="J26" s="22">
        <v>376.5</v>
      </c>
      <c r="K26" s="22">
        <v>335</v>
      </c>
      <c r="L26" s="22">
        <v>363.67</v>
      </c>
      <c r="M26" s="22">
        <v>456.89</v>
      </c>
      <c r="N26" s="22">
        <v>330.56</v>
      </c>
      <c r="O26" s="22">
        <v>282.26</v>
      </c>
      <c r="P26" s="22">
        <v>248.65</v>
      </c>
      <c r="Q26" s="23">
        <f t="shared" si="0"/>
        <v>5006.1100000000006</v>
      </c>
    </row>
    <row r="27" spans="1:17" ht="15">
      <c r="A27" s="7">
        <v>26</v>
      </c>
      <c r="B27" s="7" t="s">
        <v>41</v>
      </c>
      <c r="C27" s="22">
        <v>26.73</v>
      </c>
      <c r="D27" s="22">
        <v>660.51</v>
      </c>
      <c r="E27" s="22">
        <v>619</v>
      </c>
      <c r="F27" s="22">
        <v>592</v>
      </c>
      <c r="G27" s="22">
        <v>596.14</v>
      </c>
      <c r="H27" s="22">
        <v>597.55999999999995</v>
      </c>
      <c r="I27" s="22">
        <v>477.03</v>
      </c>
      <c r="J27" s="22">
        <v>568.5</v>
      </c>
      <c r="K27" s="22">
        <v>522</v>
      </c>
      <c r="L27" s="22">
        <v>556.48</v>
      </c>
      <c r="M27" s="22">
        <v>614.63</v>
      </c>
      <c r="N27" s="22">
        <v>560.5</v>
      </c>
      <c r="O27" s="22">
        <v>521.85</v>
      </c>
      <c r="P27" s="22">
        <v>478.29</v>
      </c>
      <c r="Q27" s="23">
        <f t="shared" si="0"/>
        <v>7391.2200000000012</v>
      </c>
    </row>
    <row r="28" spans="1:17" ht="15">
      <c r="A28" s="7">
        <v>27</v>
      </c>
      <c r="B28" s="7" t="s">
        <v>42</v>
      </c>
      <c r="C28" s="22">
        <v>149.97</v>
      </c>
      <c r="D28" s="22">
        <v>1717.66</v>
      </c>
      <c r="E28" s="22">
        <v>1767.06</v>
      </c>
      <c r="F28" s="22">
        <v>1627.98</v>
      </c>
      <c r="G28" s="22">
        <v>1776.38</v>
      </c>
      <c r="H28" s="22">
        <v>1650.67</v>
      </c>
      <c r="I28" s="22">
        <v>1668.05</v>
      </c>
      <c r="J28" s="22">
        <v>1681.1</v>
      </c>
      <c r="K28" s="22">
        <v>1631.43</v>
      </c>
      <c r="L28" s="22">
        <v>1772.43</v>
      </c>
      <c r="M28" s="22">
        <v>2216.19</v>
      </c>
      <c r="N28" s="22">
        <v>1752.42</v>
      </c>
      <c r="O28" s="22">
        <v>1477.56</v>
      </c>
      <c r="P28" s="22">
        <v>1178.56</v>
      </c>
      <c r="Q28" s="23">
        <f t="shared" si="0"/>
        <v>22067.460000000006</v>
      </c>
    </row>
    <row r="29" spans="1:17" ht="15">
      <c r="A29" s="7">
        <v>28</v>
      </c>
      <c r="B29" s="7" t="s">
        <v>43</v>
      </c>
      <c r="C29" s="22">
        <v>84.4</v>
      </c>
      <c r="D29" s="22">
        <v>1050.5</v>
      </c>
      <c r="E29" s="22">
        <v>972.46</v>
      </c>
      <c r="F29" s="22">
        <v>1016.58</v>
      </c>
      <c r="G29" s="22">
        <v>961.64</v>
      </c>
      <c r="H29" s="22">
        <v>906.64</v>
      </c>
      <c r="I29" s="22">
        <v>947.55</v>
      </c>
      <c r="J29" s="22">
        <v>931.57</v>
      </c>
      <c r="K29" s="22">
        <v>894.05</v>
      </c>
      <c r="L29" s="22">
        <v>1009.35</v>
      </c>
      <c r="M29" s="22">
        <v>1202.95</v>
      </c>
      <c r="N29" s="22">
        <v>822.78</v>
      </c>
      <c r="O29" s="22">
        <v>739.34</v>
      </c>
      <c r="P29" s="22">
        <v>658.49</v>
      </c>
      <c r="Q29" s="23">
        <f t="shared" si="0"/>
        <v>12198.300000000001</v>
      </c>
    </row>
    <row r="30" spans="1:17" ht="15">
      <c r="A30" s="7">
        <v>29</v>
      </c>
      <c r="B30" s="7" t="s">
        <v>44</v>
      </c>
      <c r="C30" s="22">
        <v>1073.3499999999999</v>
      </c>
      <c r="D30" s="22">
        <v>14503.41</v>
      </c>
      <c r="E30" s="22">
        <v>15857.07</v>
      </c>
      <c r="F30" s="22">
        <v>14845.79</v>
      </c>
      <c r="G30" s="22">
        <v>15041.33</v>
      </c>
      <c r="H30" s="22">
        <v>14584.77</v>
      </c>
      <c r="I30" s="22">
        <v>14370.25</v>
      </c>
      <c r="J30" s="22">
        <v>14466.25</v>
      </c>
      <c r="K30" s="22">
        <v>14283.84</v>
      </c>
      <c r="L30" s="22">
        <v>14524.31</v>
      </c>
      <c r="M30" s="22">
        <v>14736.77</v>
      </c>
      <c r="N30" s="22">
        <v>13521.17</v>
      </c>
      <c r="O30" s="22">
        <v>12729.86</v>
      </c>
      <c r="P30" s="22">
        <v>10646.96</v>
      </c>
      <c r="Q30" s="23">
        <f t="shared" si="0"/>
        <v>185185.12999999998</v>
      </c>
    </row>
    <row r="31" spans="1:17" ht="15">
      <c r="A31" s="7">
        <v>30</v>
      </c>
      <c r="B31" s="7" t="s">
        <v>45</v>
      </c>
      <c r="C31" s="22">
        <v>14.5</v>
      </c>
      <c r="D31" s="22">
        <v>272.5</v>
      </c>
      <c r="E31" s="22">
        <v>275</v>
      </c>
      <c r="F31" s="22">
        <v>226</v>
      </c>
      <c r="G31" s="22">
        <v>234.5</v>
      </c>
      <c r="H31" s="22">
        <v>256.5</v>
      </c>
      <c r="I31" s="22">
        <v>245</v>
      </c>
      <c r="J31" s="22">
        <v>265.16000000000003</v>
      </c>
      <c r="K31" s="22">
        <v>253.5</v>
      </c>
      <c r="L31" s="22">
        <v>274.5</v>
      </c>
      <c r="M31" s="22">
        <v>258.75</v>
      </c>
      <c r="N31" s="22">
        <v>242.5</v>
      </c>
      <c r="O31" s="22">
        <v>222.99</v>
      </c>
      <c r="P31" s="22">
        <v>189.34</v>
      </c>
      <c r="Q31" s="23">
        <f t="shared" si="0"/>
        <v>3230.74</v>
      </c>
    </row>
    <row r="32" spans="1:17" ht="15">
      <c r="A32" s="7">
        <v>31</v>
      </c>
      <c r="B32" s="7" t="s">
        <v>46</v>
      </c>
      <c r="C32" s="22">
        <v>77.62</v>
      </c>
      <c r="D32" s="22">
        <v>1258.54</v>
      </c>
      <c r="E32" s="22">
        <v>1295.17</v>
      </c>
      <c r="F32" s="22">
        <v>1309.51</v>
      </c>
      <c r="G32" s="22">
        <v>1313.93</v>
      </c>
      <c r="H32" s="22">
        <v>1215.8699999999999</v>
      </c>
      <c r="I32" s="22">
        <v>1269.48</v>
      </c>
      <c r="J32" s="22">
        <v>1310.3699999999999</v>
      </c>
      <c r="K32" s="22">
        <v>1212.0999999999999</v>
      </c>
      <c r="L32" s="22">
        <v>1329.67</v>
      </c>
      <c r="M32" s="22">
        <v>1451.34</v>
      </c>
      <c r="N32" s="22">
        <v>1213</v>
      </c>
      <c r="O32" s="22">
        <v>1091.1600000000001</v>
      </c>
      <c r="P32" s="22">
        <v>936.73</v>
      </c>
      <c r="Q32" s="23">
        <f t="shared" si="0"/>
        <v>16284.490000000002</v>
      </c>
    </row>
    <row r="33" spans="1:17" ht="15">
      <c r="A33" s="7">
        <v>32</v>
      </c>
      <c r="B33" s="7" t="s">
        <v>47</v>
      </c>
      <c r="C33" s="22">
        <v>92.56</v>
      </c>
      <c r="D33" s="22">
        <v>587.85</v>
      </c>
      <c r="E33" s="22">
        <v>601.33000000000004</v>
      </c>
      <c r="F33" s="22">
        <v>563.35</v>
      </c>
      <c r="G33" s="22">
        <v>572.11</v>
      </c>
      <c r="H33" s="22">
        <v>509.8</v>
      </c>
      <c r="I33" s="22">
        <v>525.88</v>
      </c>
      <c r="J33" s="22">
        <v>521.48</v>
      </c>
      <c r="K33" s="22">
        <v>552.32000000000005</v>
      </c>
      <c r="L33" s="22">
        <v>541.12</v>
      </c>
      <c r="M33" s="22">
        <v>628.72</v>
      </c>
      <c r="N33" s="22">
        <v>511.2</v>
      </c>
      <c r="O33" s="22">
        <v>459.3</v>
      </c>
      <c r="P33" s="22">
        <v>390.9</v>
      </c>
      <c r="Q33" s="23">
        <f t="shared" si="0"/>
        <v>7057.92</v>
      </c>
    </row>
    <row r="34" spans="1:17" ht="15">
      <c r="A34" s="7">
        <v>33</v>
      </c>
      <c r="B34" s="7" t="s">
        <v>48</v>
      </c>
      <c r="C34" s="22">
        <v>40.5</v>
      </c>
      <c r="D34" s="22">
        <v>117.5</v>
      </c>
      <c r="E34" s="22">
        <v>117.5</v>
      </c>
      <c r="F34" s="22">
        <v>105.5</v>
      </c>
      <c r="G34" s="22">
        <v>96</v>
      </c>
      <c r="H34" s="22">
        <v>69.010000000000005</v>
      </c>
      <c r="I34" s="22">
        <v>77.03</v>
      </c>
      <c r="J34" s="22">
        <v>91.43</v>
      </c>
      <c r="K34" s="22">
        <v>72.959999999999994</v>
      </c>
      <c r="L34" s="22">
        <v>90.27</v>
      </c>
      <c r="M34" s="22">
        <v>83.01</v>
      </c>
      <c r="N34" s="22">
        <v>82.08</v>
      </c>
      <c r="O34" s="22">
        <v>49</v>
      </c>
      <c r="P34" s="22">
        <v>49.58</v>
      </c>
      <c r="Q34" s="23">
        <f t="shared" si="0"/>
        <v>1141.3699999999999</v>
      </c>
    </row>
    <row r="35" spans="1:17" ht="15">
      <c r="A35" s="7">
        <v>34</v>
      </c>
      <c r="B35" s="7" t="s">
        <v>49</v>
      </c>
      <c r="C35" s="22">
        <v>7.83</v>
      </c>
      <c r="D35" s="22">
        <v>106.83</v>
      </c>
      <c r="E35" s="22">
        <v>90</v>
      </c>
      <c r="F35" s="22">
        <v>86</v>
      </c>
      <c r="G35" s="22">
        <v>88.5</v>
      </c>
      <c r="H35" s="22">
        <v>88.51</v>
      </c>
      <c r="I35" s="22">
        <v>78</v>
      </c>
      <c r="J35" s="22">
        <v>75</v>
      </c>
      <c r="K35" s="22">
        <v>75.37</v>
      </c>
      <c r="L35" s="22">
        <v>74.45</v>
      </c>
      <c r="M35" s="22">
        <v>75.19</v>
      </c>
      <c r="N35" s="22">
        <v>72.5</v>
      </c>
      <c r="O35" s="22">
        <v>79.349999999999994</v>
      </c>
      <c r="P35" s="22">
        <v>49.92</v>
      </c>
      <c r="Q35" s="23">
        <f t="shared" si="0"/>
        <v>1047.45</v>
      </c>
    </row>
    <row r="36" spans="1:17" ht="15">
      <c r="A36" s="7">
        <v>35</v>
      </c>
      <c r="B36" s="7" t="s">
        <v>50</v>
      </c>
      <c r="C36" s="22">
        <v>187.15</v>
      </c>
      <c r="D36" s="22">
        <v>2953.69</v>
      </c>
      <c r="E36" s="22">
        <v>2954.58</v>
      </c>
      <c r="F36" s="22">
        <v>2984.78</v>
      </c>
      <c r="G36" s="22">
        <v>2973.71</v>
      </c>
      <c r="H36" s="22">
        <v>2852.61</v>
      </c>
      <c r="I36" s="22">
        <v>2786.56</v>
      </c>
      <c r="J36" s="22">
        <v>2938</v>
      </c>
      <c r="K36" s="22">
        <v>2842.81</v>
      </c>
      <c r="L36" s="22">
        <v>2890.68</v>
      </c>
      <c r="M36" s="22">
        <v>3207.58</v>
      </c>
      <c r="N36" s="22">
        <v>2826.53</v>
      </c>
      <c r="O36" s="22">
        <v>2598.3000000000002</v>
      </c>
      <c r="P36" s="22">
        <v>2116.62</v>
      </c>
      <c r="Q36" s="23">
        <f t="shared" si="0"/>
        <v>37113.600000000006</v>
      </c>
    </row>
    <row r="37" spans="1:17" ht="15">
      <c r="A37" s="7">
        <v>36</v>
      </c>
      <c r="B37" s="7" t="s">
        <v>51</v>
      </c>
      <c r="C37" s="22">
        <v>592.21</v>
      </c>
      <c r="D37" s="22">
        <v>6085.74</v>
      </c>
      <c r="E37" s="22">
        <v>5693.22</v>
      </c>
      <c r="F37" s="22">
        <v>5391.89</v>
      </c>
      <c r="G37" s="22">
        <v>5621.73</v>
      </c>
      <c r="H37" s="22">
        <v>5418.71</v>
      </c>
      <c r="I37" s="22">
        <v>5185.78</v>
      </c>
      <c r="J37" s="22">
        <v>5417.93</v>
      </c>
      <c r="K37" s="22">
        <v>5171.54</v>
      </c>
      <c r="L37" s="22">
        <v>5377.63</v>
      </c>
      <c r="M37" s="22">
        <v>6365.11</v>
      </c>
      <c r="N37" s="22">
        <v>5261.12</v>
      </c>
      <c r="O37" s="22">
        <v>4818.04</v>
      </c>
      <c r="P37" s="22">
        <v>4057.52</v>
      </c>
      <c r="Q37" s="23">
        <f t="shared" si="0"/>
        <v>70458.17</v>
      </c>
    </row>
    <row r="38" spans="1:17" ht="15">
      <c r="A38" s="7">
        <v>37</v>
      </c>
      <c r="B38" s="7" t="s">
        <v>52</v>
      </c>
      <c r="C38" s="22">
        <v>629.20000000000005</v>
      </c>
      <c r="D38" s="22">
        <v>2508.06</v>
      </c>
      <c r="E38" s="22">
        <v>2759.91</v>
      </c>
      <c r="F38" s="22">
        <v>2493.4699999999998</v>
      </c>
      <c r="G38" s="22">
        <v>2470.8200000000002</v>
      </c>
      <c r="H38" s="22">
        <v>2384.46</v>
      </c>
      <c r="I38" s="22">
        <v>2326.7600000000002</v>
      </c>
      <c r="J38" s="22">
        <v>2218.09</v>
      </c>
      <c r="K38" s="22">
        <v>2319.87</v>
      </c>
      <c r="L38" s="22">
        <v>2210.62</v>
      </c>
      <c r="M38" s="22">
        <v>2565.64</v>
      </c>
      <c r="N38" s="22">
        <v>2217.8200000000002</v>
      </c>
      <c r="O38" s="22">
        <v>2212.9499999999998</v>
      </c>
      <c r="P38" s="22">
        <v>1731.22</v>
      </c>
      <c r="Q38" s="23">
        <f t="shared" si="0"/>
        <v>31048.889999999996</v>
      </c>
    </row>
    <row r="39" spans="1:17" ht="15">
      <c r="A39" s="7">
        <v>38</v>
      </c>
      <c r="B39" s="7" t="s">
        <v>53</v>
      </c>
      <c r="C39" s="22">
        <v>21.12</v>
      </c>
      <c r="D39" s="22">
        <v>487.9</v>
      </c>
      <c r="E39" s="22">
        <v>506.97</v>
      </c>
      <c r="F39" s="22">
        <v>456.5</v>
      </c>
      <c r="G39" s="22">
        <v>453.76</v>
      </c>
      <c r="H39" s="22">
        <v>444.18</v>
      </c>
      <c r="I39" s="22">
        <v>448.01</v>
      </c>
      <c r="J39" s="22">
        <v>453.97</v>
      </c>
      <c r="K39" s="22">
        <v>469.78</v>
      </c>
      <c r="L39" s="22">
        <v>503.39</v>
      </c>
      <c r="M39" s="22">
        <v>503.02</v>
      </c>
      <c r="N39" s="22">
        <v>431.93</v>
      </c>
      <c r="O39" s="22">
        <v>390.13</v>
      </c>
      <c r="P39" s="22">
        <v>286.52</v>
      </c>
      <c r="Q39" s="23">
        <f t="shared" si="0"/>
        <v>5857.18</v>
      </c>
    </row>
    <row r="40" spans="1:17" ht="15">
      <c r="A40" s="7">
        <v>39</v>
      </c>
      <c r="B40" s="7" t="s">
        <v>54</v>
      </c>
      <c r="C40" s="22">
        <v>17.45</v>
      </c>
      <c r="D40" s="22">
        <v>119</v>
      </c>
      <c r="E40" s="22">
        <v>114.52</v>
      </c>
      <c r="F40" s="22">
        <v>103</v>
      </c>
      <c r="G40" s="22">
        <v>100</v>
      </c>
      <c r="H40" s="22">
        <v>102.5</v>
      </c>
      <c r="I40" s="22">
        <v>84.45</v>
      </c>
      <c r="J40" s="22">
        <v>87</v>
      </c>
      <c r="K40" s="22">
        <v>100</v>
      </c>
      <c r="L40" s="22">
        <v>103.95</v>
      </c>
      <c r="M40" s="22">
        <v>102.57</v>
      </c>
      <c r="N40" s="22">
        <v>75.38</v>
      </c>
      <c r="O40" s="22">
        <v>66.41</v>
      </c>
      <c r="P40" s="22">
        <v>68.66</v>
      </c>
      <c r="Q40" s="23">
        <f t="shared" si="0"/>
        <v>1244.8900000000003</v>
      </c>
    </row>
    <row r="41" spans="1:17" ht="15">
      <c r="A41" s="7">
        <v>40</v>
      </c>
      <c r="B41" s="7" t="s">
        <v>55</v>
      </c>
      <c r="C41" s="22">
        <v>69.56</v>
      </c>
      <c r="D41" s="22">
        <v>223.5</v>
      </c>
      <c r="E41" s="22">
        <v>235.52</v>
      </c>
      <c r="F41" s="22">
        <v>192</v>
      </c>
      <c r="G41" s="22">
        <v>210.8</v>
      </c>
      <c r="H41" s="22">
        <v>204.5</v>
      </c>
      <c r="I41" s="22">
        <v>178.06</v>
      </c>
      <c r="J41" s="22">
        <v>190.87</v>
      </c>
      <c r="K41" s="22">
        <v>150</v>
      </c>
      <c r="L41" s="22">
        <v>196.5</v>
      </c>
      <c r="M41" s="22">
        <v>212.51</v>
      </c>
      <c r="N41" s="22">
        <v>240.8</v>
      </c>
      <c r="O41" s="22">
        <v>172.11</v>
      </c>
      <c r="P41" s="22">
        <v>156.16999999999999</v>
      </c>
      <c r="Q41" s="23">
        <f t="shared" si="0"/>
        <v>2632.9</v>
      </c>
    </row>
    <row r="42" spans="1:17" ht="15">
      <c r="A42" s="7">
        <v>41</v>
      </c>
      <c r="B42" s="7" t="s">
        <v>56</v>
      </c>
      <c r="C42" s="22">
        <v>337.93</v>
      </c>
      <c r="D42" s="22">
        <v>3513.55</v>
      </c>
      <c r="E42" s="22">
        <v>3573.01</v>
      </c>
      <c r="F42" s="22">
        <v>3361.53</v>
      </c>
      <c r="G42" s="22">
        <v>3127.77</v>
      </c>
      <c r="H42" s="22">
        <v>3146.45</v>
      </c>
      <c r="I42" s="22">
        <v>3021.39</v>
      </c>
      <c r="J42" s="22">
        <v>2769.17</v>
      </c>
      <c r="K42" s="22">
        <v>2540.19</v>
      </c>
      <c r="L42" s="22">
        <v>2782.67</v>
      </c>
      <c r="M42" s="22">
        <v>3404.71</v>
      </c>
      <c r="N42" s="22">
        <v>2845.13</v>
      </c>
      <c r="O42" s="22">
        <v>2382.91</v>
      </c>
      <c r="P42" s="22">
        <v>2006.74</v>
      </c>
      <c r="Q42" s="23">
        <f t="shared" si="0"/>
        <v>38813.15</v>
      </c>
    </row>
    <row r="43" spans="1:17" ht="15">
      <c r="A43" s="7">
        <v>42</v>
      </c>
      <c r="B43" s="7" t="s">
        <v>57</v>
      </c>
      <c r="C43" s="22">
        <v>167.11</v>
      </c>
      <c r="D43" s="22">
        <v>3164.72</v>
      </c>
      <c r="E43" s="22">
        <v>3241.68</v>
      </c>
      <c r="F43" s="22">
        <v>3133.76</v>
      </c>
      <c r="G43" s="22">
        <v>3170.04</v>
      </c>
      <c r="H43" s="22">
        <v>3088.81</v>
      </c>
      <c r="I43" s="22">
        <v>2962.97</v>
      </c>
      <c r="J43" s="22">
        <v>3346.67</v>
      </c>
      <c r="K43" s="22">
        <v>3148.13</v>
      </c>
      <c r="L43" s="22">
        <v>3217.87</v>
      </c>
      <c r="M43" s="22">
        <v>3757.6</v>
      </c>
      <c r="N43" s="22">
        <v>3269.7</v>
      </c>
      <c r="O43" s="22">
        <v>2679.31</v>
      </c>
      <c r="P43" s="22">
        <v>2264.5</v>
      </c>
      <c r="Q43" s="23">
        <f t="shared" si="0"/>
        <v>40612.869999999995</v>
      </c>
    </row>
    <row r="44" spans="1:17" ht="15">
      <c r="A44" s="7">
        <v>43</v>
      </c>
      <c r="B44" s="7" t="s">
        <v>58</v>
      </c>
      <c r="C44" s="22">
        <v>105.47</v>
      </c>
      <c r="D44" s="22">
        <v>1322.83</v>
      </c>
      <c r="E44" s="22">
        <v>1307.18</v>
      </c>
      <c r="F44" s="22">
        <v>1298.6199999999999</v>
      </c>
      <c r="G44" s="22">
        <v>1301.6400000000001</v>
      </c>
      <c r="H44" s="22">
        <v>1307.52</v>
      </c>
      <c r="I44" s="22">
        <v>1263.8800000000001</v>
      </c>
      <c r="J44" s="22">
        <v>1328.59</v>
      </c>
      <c r="K44" s="22">
        <v>1373.37</v>
      </c>
      <c r="L44" s="22">
        <v>1386.62</v>
      </c>
      <c r="M44" s="22">
        <v>1640.35</v>
      </c>
      <c r="N44" s="22">
        <v>1487.77</v>
      </c>
      <c r="O44" s="22">
        <v>1255.9000000000001</v>
      </c>
      <c r="P44" s="22">
        <v>1105.28</v>
      </c>
      <c r="Q44" s="23">
        <f t="shared" si="0"/>
        <v>17485.019999999997</v>
      </c>
    </row>
    <row r="45" spans="1:17" ht="15">
      <c r="A45" s="7">
        <v>44</v>
      </c>
      <c r="B45" s="7" t="s">
        <v>59</v>
      </c>
      <c r="C45" s="22">
        <v>63.8</v>
      </c>
      <c r="D45" s="22">
        <v>528.57000000000005</v>
      </c>
      <c r="E45" s="22">
        <v>517.13</v>
      </c>
      <c r="F45" s="22">
        <v>486.61</v>
      </c>
      <c r="G45" s="22">
        <v>560.51</v>
      </c>
      <c r="H45" s="22">
        <v>553.05999999999995</v>
      </c>
      <c r="I45" s="22">
        <v>542.55999999999995</v>
      </c>
      <c r="J45" s="22">
        <v>577.73</v>
      </c>
      <c r="K45" s="22">
        <v>671.96</v>
      </c>
      <c r="L45" s="22">
        <v>667.3</v>
      </c>
      <c r="M45" s="22">
        <v>693.46</v>
      </c>
      <c r="N45" s="22">
        <v>648.95000000000005</v>
      </c>
      <c r="O45" s="22">
        <v>568.38</v>
      </c>
      <c r="P45" s="22">
        <v>536.89</v>
      </c>
      <c r="Q45" s="23">
        <f t="shared" si="0"/>
        <v>7616.9100000000008</v>
      </c>
    </row>
    <row r="46" spans="1:17" ht="15">
      <c r="A46" s="7">
        <v>45</v>
      </c>
      <c r="B46" s="7" t="s">
        <v>60</v>
      </c>
      <c r="C46" s="22">
        <v>97.98</v>
      </c>
      <c r="D46" s="22">
        <v>795.1</v>
      </c>
      <c r="E46" s="22">
        <v>854.58</v>
      </c>
      <c r="F46" s="22">
        <v>793.42</v>
      </c>
      <c r="G46" s="22">
        <v>830.33</v>
      </c>
      <c r="H46" s="22">
        <v>830.88</v>
      </c>
      <c r="I46" s="22">
        <v>794.5</v>
      </c>
      <c r="J46" s="22">
        <v>803.5</v>
      </c>
      <c r="K46" s="22">
        <v>792.81</v>
      </c>
      <c r="L46" s="22">
        <v>895</v>
      </c>
      <c r="M46" s="22">
        <v>955.37</v>
      </c>
      <c r="N46" s="22">
        <v>927.17</v>
      </c>
      <c r="O46" s="22">
        <v>737.01</v>
      </c>
      <c r="P46" s="22">
        <v>706.89</v>
      </c>
      <c r="Q46" s="23">
        <f t="shared" si="0"/>
        <v>10814.54</v>
      </c>
    </row>
    <row r="47" spans="1:17" ht="15">
      <c r="A47" s="7">
        <v>46</v>
      </c>
      <c r="B47" s="7" t="s">
        <v>61</v>
      </c>
      <c r="C47" s="22">
        <v>200.73</v>
      </c>
      <c r="D47" s="22">
        <v>2193.9699999999998</v>
      </c>
      <c r="E47" s="22">
        <v>2132.59</v>
      </c>
      <c r="F47" s="22">
        <v>2033.1</v>
      </c>
      <c r="G47" s="22">
        <v>2106.5100000000002</v>
      </c>
      <c r="H47" s="22">
        <v>2121.09</v>
      </c>
      <c r="I47" s="22">
        <v>2021.07</v>
      </c>
      <c r="J47" s="22">
        <v>2211.2399999999998</v>
      </c>
      <c r="K47" s="22">
        <v>2062.56</v>
      </c>
      <c r="L47" s="22">
        <v>2181.2399999999998</v>
      </c>
      <c r="M47" s="22">
        <v>2440.61</v>
      </c>
      <c r="N47" s="22">
        <v>2221.85</v>
      </c>
      <c r="O47" s="22">
        <v>2075.46</v>
      </c>
      <c r="P47" s="22">
        <v>1937.39</v>
      </c>
      <c r="Q47" s="23">
        <f t="shared" si="0"/>
        <v>27939.409999999996</v>
      </c>
    </row>
    <row r="48" spans="1:17" ht="15">
      <c r="A48" s="7">
        <v>47</v>
      </c>
      <c r="B48" s="7" t="s">
        <v>62</v>
      </c>
      <c r="C48" s="22">
        <v>48.4</v>
      </c>
      <c r="D48" s="22">
        <v>619.6</v>
      </c>
      <c r="E48" s="22">
        <v>592.6</v>
      </c>
      <c r="F48" s="22">
        <v>565</v>
      </c>
      <c r="G48" s="22">
        <v>578.6</v>
      </c>
      <c r="H48" s="22">
        <v>569.5</v>
      </c>
      <c r="I48" s="22">
        <v>498.2</v>
      </c>
      <c r="J48" s="22">
        <v>506</v>
      </c>
      <c r="K48" s="22">
        <v>529.46</v>
      </c>
      <c r="L48" s="22">
        <v>546.9</v>
      </c>
      <c r="M48" s="22">
        <v>531.36</v>
      </c>
      <c r="N48" s="22">
        <v>487.24</v>
      </c>
      <c r="O48" s="22">
        <v>431.8</v>
      </c>
      <c r="P48" s="22">
        <v>352.67</v>
      </c>
      <c r="Q48" s="23">
        <f t="shared" si="0"/>
        <v>6857.329999999999</v>
      </c>
    </row>
    <row r="49" spans="1:17" ht="15">
      <c r="A49" s="7">
        <v>48</v>
      </c>
      <c r="B49" s="7" t="s">
        <v>63</v>
      </c>
      <c r="C49" s="22">
        <v>550.64</v>
      </c>
      <c r="D49" s="22">
        <v>13346.59</v>
      </c>
      <c r="E49" s="22">
        <v>13494.68</v>
      </c>
      <c r="F49" s="22">
        <v>13455.7</v>
      </c>
      <c r="G49" s="22">
        <v>13551.59</v>
      </c>
      <c r="H49" s="22">
        <v>12904.23</v>
      </c>
      <c r="I49" s="22">
        <v>12825.75</v>
      </c>
      <c r="J49" s="22">
        <v>12830.1</v>
      </c>
      <c r="K49" s="22">
        <v>12050.97</v>
      </c>
      <c r="L49" s="22">
        <v>12811.37</v>
      </c>
      <c r="M49" s="22">
        <v>13413.16</v>
      </c>
      <c r="N49" s="22">
        <v>12853.65</v>
      </c>
      <c r="O49" s="22">
        <v>11768.27</v>
      </c>
      <c r="P49" s="22">
        <v>9663.15</v>
      </c>
      <c r="Q49" s="23">
        <f t="shared" si="0"/>
        <v>165519.84999999998</v>
      </c>
    </row>
    <row r="50" spans="1:17" ht="15">
      <c r="A50" s="7">
        <v>49</v>
      </c>
      <c r="B50" s="7" t="s">
        <v>64</v>
      </c>
      <c r="C50" s="22">
        <v>314.72000000000003</v>
      </c>
      <c r="D50" s="22">
        <v>3231.3</v>
      </c>
      <c r="E50" s="22">
        <v>3281.09</v>
      </c>
      <c r="F50" s="22">
        <v>3359.55</v>
      </c>
      <c r="G50" s="22">
        <v>3343.45</v>
      </c>
      <c r="H50" s="22">
        <v>3352.87</v>
      </c>
      <c r="I50" s="22">
        <v>3337.1</v>
      </c>
      <c r="J50" s="22">
        <v>3599.82</v>
      </c>
      <c r="K50" s="22">
        <v>3429.02</v>
      </c>
      <c r="L50" s="22">
        <v>3632.04</v>
      </c>
      <c r="M50" s="22">
        <v>4561.6000000000004</v>
      </c>
      <c r="N50" s="22">
        <v>3929.25</v>
      </c>
      <c r="O50" s="22">
        <v>3637.61</v>
      </c>
      <c r="P50" s="22">
        <v>2495.7800000000002</v>
      </c>
      <c r="Q50" s="23">
        <f t="shared" si="0"/>
        <v>45505.2</v>
      </c>
    </row>
    <row r="51" spans="1:17" ht="15">
      <c r="A51" s="7">
        <v>50</v>
      </c>
      <c r="B51" s="7" t="s">
        <v>65</v>
      </c>
      <c r="C51" s="22">
        <v>804.99</v>
      </c>
      <c r="D51" s="22">
        <v>12248.82</v>
      </c>
      <c r="E51" s="22">
        <v>12498.65</v>
      </c>
      <c r="F51" s="22">
        <v>12460.56</v>
      </c>
      <c r="G51" s="22">
        <v>12507.78</v>
      </c>
      <c r="H51" s="22">
        <v>12494.66</v>
      </c>
      <c r="I51" s="22">
        <v>12145.46</v>
      </c>
      <c r="J51" s="22">
        <v>12735.55</v>
      </c>
      <c r="K51" s="22">
        <v>12156.27</v>
      </c>
      <c r="L51" s="22">
        <v>12727.99</v>
      </c>
      <c r="M51" s="22">
        <v>13977.04</v>
      </c>
      <c r="N51" s="22">
        <v>12870.67</v>
      </c>
      <c r="O51" s="22">
        <v>11629.51</v>
      </c>
      <c r="P51" s="22">
        <v>9735.8700000000008</v>
      </c>
      <c r="Q51" s="23">
        <f t="shared" si="0"/>
        <v>160993.82</v>
      </c>
    </row>
    <row r="52" spans="1:17" ht="15">
      <c r="A52" s="7">
        <v>51</v>
      </c>
      <c r="B52" s="7" t="s">
        <v>66</v>
      </c>
      <c r="C52" s="22">
        <v>397.5</v>
      </c>
      <c r="D52" s="22">
        <v>4693.78</v>
      </c>
      <c r="E52" s="22">
        <v>4891.08</v>
      </c>
      <c r="F52" s="22">
        <v>4845.63</v>
      </c>
      <c r="G52" s="22">
        <v>4967.38</v>
      </c>
      <c r="H52" s="22">
        <v>4828.25</v>
      </c>
      <c r="I52" s="22">
        <v>4879.74</v>
      </c>
      <c r="J52" s="22">
        <v>4966.6400000000003</v>
      </c>
      <c r="K52" s="22">
        <v>4489.29</v>
      </c>
      <c r="L52" s="22">
        <v>5005.04</v>
      </c>
      <c r="M52" s="22">
        <v>5890.74</v>
      </c>
      <c r="N52" s="22">
        <v>4713.97</v>
      </c>
      <c r="O52" s="22">
        <v>4150.01</v>
      </c>
      <c r="P52" s="22">
        <v>3137.14</v>
      </c>
      <c r="Q52" s="23">
        <f t="shared" si="0"/>
        <v>61856.19</v>
      </c>
    </row>
    <row r="53" spans="1:17" ht="15">
      <c r="A53" s="7">
        <v>52</v>
      </c>
      <c r="B53" s="7" t="s">
        <v>67</v>
      </c>
      <c r="C53" s="22">
        <v>765.89</v>
      </c>
      <c r="D53" s="22">
        <v>7657.99</v>
      </c>
      <c r="E53" s="22">
        <v>8144.4</v>
      </c>
      <c r="F53" s="22">
        <v>7874.58</v>
      </c>
      <c r="G53" s="22">
        <v>8114.1</v>
      </c>
      <c r="H53" s="22">
        <v>7782.45</v>
      </c>
      <c r="I53" s="22">
        <v>7708.31</v>
      </c>
      <c r="J53" s="22">
        <v>8116.6</v>
      </c>
      <c r="K53" s="22">
        <v>7709.02</v>
      </c>
      <c r="L53" s="22">
        <v>8367.0499999999993</v>
      </c>
      <c r="M53" s="22">
        <v>9671.74</v>
      </c>
      <c r="N53" s="22">
        <v>9016.02</v>
      </c>
      <c r="O53" s="22">
        <v>8344.85</v>
      </c>
      <c r="P53" s="22">
        <v>6511.02</v>
      </c>
      <c r="Q53" s="23">
        <f t="shared" si="0"/>
        <v>105784.02000000002</v>
      </c>
    </row>
    <row r="54" spans="1:17" ht="15">
      <c r="A54" s="7">
        <v>53</v>
      </c>
      <c r="B54" s="7" t="s">
        <v>68</v>
      </c>
      <c r="C54" s="22">
        <v>479.96</v>
      </c>
      <c r="D54" s="22">
        <v>7883.18</v>
      </c>
      <c r="E54" s="22">
        <v>7708.19</v>
      </c>
      <c r="F54" s="22">
        <v>7316.44</v>
      </c>
      <c r="G54" s="22">
        <v>7226.44</v>
      </c>
      <c r="H54" s="22">
        <v>6864.82</v>
      </c>
      <c r="I54" s="22">
        <v>6577.95</v>
      </c>
      <c r="J54" s="22">
        <v>6772.18</v>
      </c>
      <c r="K54" s="22">
        <v>6498.3</v>
      </c>
      <c r="L54" s="22">
        <v>6926.75</v>
      </c>
      <c r="M54" s="22">
        <v>7195.45</v>
      </c>
      <c r="N54" s="22">
        <v>6599.82</v>
      </c>
      <c r="O54" s="22">
        <v>5611.37</v>
      </c>
      <c r="P54" s="22">
        <v>4707.01</v>
      </c>
      <c r="Q54" s="23">
        <f t="shared" si="0"/>
        <v>88367.86</v>
      </c>
    </row>
    <row r="55" spans="1:17" ht="15">
      <c r="A55" s="7">
        <v>54</v>
      </c>
      <c r="B55" s="7" t="s">
        <v>69</v>
      </c>
      <c r="C55" s="22">
        <v>100.04</v>
      </c>
      <c r="D55" s="22">
        <v>1023.54</v>
      </c>
      <c r="E55" s="22">
        <v>1020.5</v>
      </c>
      <c r="F55" s="22">
        <v>945.99</v>
      </c>
      <c r="G55" s="22">
        <v>880.5</v>
      </c>
      <c r="H55" s="22">
        <v>897.87</v>
      </c>
      <c r="I55" s="22">
        <v>876.79</v>
      </c>
      <c r="J55" s="22">
        <v>947.2</v>
      </c>
      <c r="K55" s="22">
        <v>876.72</v>
      </c>
      <c r="L55" s="22">
        <v>943.08</v>
      </c>
      <c r="M55" s="22">
        <v>921.95</v>
      </c>
      <c r="N55" s="22">
        <v>842.16</v>
      </c>
      <c r="O55" s="22">
        <v>652.35</v>
      </c>
      <c r="P55" s="22">
        <v>620.84</v>
      </c>
      <c r="Q55" s="23">
        <f t="shared" si="0"/>
        <v>11549.53</v>
      </c>
    </row>
    <row r="56" spans="1:17" ht="15">
      <c r="A56" s="7">
        <v>55</v>
      </c>
      <c r="B56" s="7" t="s">
        <v>70</v>
      </c>
      <c r="C56" s="22">
        <v>146.16</v>
      </c>
      <c r="D56" s="22">
        <v>1900.01</v>
      </c>
      <c r="E56" s="22">
        <v>1996.86</v>
      </c>
      <c r="F56" s="22">
        <v>2009.94</v>
      </c>
      <c r="G56" s="22">
        <v>1915.54</v>
      </c>
      <c r="H56" s="22">
        <v>2029.89</v>
      </c>
      <c r="I56" s="22">
        <v>2086.19</v>
      </c>
      <c r="J56" s="22">
        <v>2133.63</v>
      </c>
      <c r="K56" s="22">
        <v>2047.08</v>
      </c>
      <c r="L56" s="22">
        <v>2035.32</v>
      </c>
      <c r="M56" s="22">
        <v>2217.44</v>
      </c>
      <c r="N56" s="22">
        <v>2078.25</v>
      </c>
      <c r="O56" s="22">
        <v>1930.61</v>
      </c>
      <c r="P56" s="22">
        <v>1735.75</v>
      </c>
      <c r="Q56" s="23">
        <f t="shared" si="0"/>
        <v>26262.670000000002</v>
      </c>
    </row>
    <row r="57" spans="1:17" ht="15">
      <c r="A57" s="7">
        <v>56</v>
      </c>
      <c r="B57" s="7" t="s">
        <v>71</v>
      </c>
      <c r="C57" s="22">
        <v>140.07</v>
      </c>
      <c r="D57" s="22">
        <v>3165.44</v>
      </c>
      <c r="E57" s="22">
        <v>3154.11</v>
      </c>
      <c r="F57" s="22">
        <v>3102.16</v>
      </c>
      <c r="G57" s="22">
        <v>3208.07</v>
      </c>
      <c r="H57" s="22">
        <v>2982.02</v>
      </c>
      <c r="I57" s="22">
        <v>2898.01</v>
      </c>
      <c r="J57" s="22">
        <v>3118.38</v>
      </c>
      <c r="K57" s="22">
        <v>2904.69</v>
      </c>
      <c r="L57" s="22">
        <v>3097.95</v>
      </c>
      <c r="M57" s="22">
        <v>3310.41</v>
      </c>
      <c r="N57" s="22">
        <v>2852.45</v>
      </c>
      <c r="O57" s="22">
        <v>2454.85</v>
      </c>
      <c r="P57" s="22">
        <v>1743.34</v>
      </c>
      <c r="Q57" s="23">
        <f t="shared" si="0"/>
        <v>38131.949999999997</v>
      </c>
    </row>
    <row r="58" spans="1:17" ht="15">
      <c r="A58" s="7">
        <v>57</v>
      </c>
      <c r="B58" s="7" t="s">
        <v>72</v>
      </c>
      <c r="C58" s="22">
        <v>196.9</v>
      </c>
      <c r="D58" s="22">
        <v>1841.12</v>
      </c>
      <c r="E58" s="22">
        <v>1876.36</v>
      </c>
      <c r="F58" s="22">
        <v>1807.39</v>
      </c>
      <c r="G58" s="22">
        <v>1826.95</v>
      </c>
      <c r="H58" s="22">
        <v>1763.24</v>
      </c>
      <c r="I58" s="22">
        <v>1787.13</v>
      </c>
      <c r="J58" s="22">
        <v>1917.36</v>
      </c>
      <c r="K58" s="22">
        <v>1965.29</v>
      </c>
      <c r="L58" s="22">
        <v>2009.5</v>
      </c>
      <c r="M58" s="22">
        <v>2076.21</v>
      </c>
      <c r="N58" s="22">
        <v>1934.18</v>
      </c>
      <c r="O58" s="22">
        <v>1903.45</v>
      </c>
      <c r="P58" s="22">
        <v>1488.64</v>
      </c>
      <c r="Q58" s="23">
        <f t="shared" si="0"/>
        <v>24393.72</v>
      </c>
    </row>
    <row r="59" spans="1:17" ht="15">
      <c r="A59" s="7">
        <v>58</v>
      </c>
      <c r="B59" s="7" t="s">
        <v>73</v>
      </c>
      <c r="C59" s="22">
        <v>318.61</v>
      </c>
      <c r="D59" s="22">
        <v>2851.46</v>
      </c>
      <c r="E59" s="22">
        <v>2985.46</v>
      </c>
      <c r="F59" s="22">
        <v>3028.56</v>
      </c>
      <c r="G59" s="22">
        <v>3091</v>
      </c>
      <c r="H59" s="22">
        <v>3126.94</v>
      </c>
      <c r="I59" s="22">
        <v>3167.67</v>
      </c>
      <c r="J59" s="22">
        <v>2954.51</v>
      </c>
      <c r="K59" s="22">
        <v>2708.37</v>
      </c>
      <c r="L59" s="22">
        <v>3023.84</v>
      </c>
      <c r="M59" s="22">
        <v>3520.14</v>
      </c>
      <c r="N59" s="22">
        <v>3212.36</v>
      </c>
      <c r="O59" s="22">
        <v>3000.73</v>
      </c>
      <c r="P59" s="22">
        <v>2567.7399999999998</v>
      </c>
      <c r="Q59" s="23">
        <f t="shared" si="0"/>
        <v>39557.39</v>
      </c>
    </row>
    <row r="60" spans="1:17" ht="15">
      <c r="A60" s="7">
        <v>59</v>
      </c>
      <c r="B60" s="7" t="s">
        <v>74</v>
      </c>
      <c r="C60" s="22">
        <v>286.76</v>
      </c>
      <c r="D60" s="22">
        <v>4525.3500000000004</v>
      </c>
      <c r="E60" s="22">
        <v>4763.3100000000004</v>
      </c>
      <c r="F60" s="22">
        <v>4701.22</v>
      </c>
      <c r="G60" s="22">
        <v>4750.88</v>
      </c>
      <c r="H60" s="22">
        <v>4954.59</v>
      </c>
      <c r="I60" s="22">
        <v>4792.96</v>
      </c>
      <c r="J60" s="22">
        <v>5228.41</v>
      </c>
      <c r="K60" s="22">
        <v>5053.25</v>
      </c>
      <c r="L60" s="22">
        <v>5198.0200000000004</v>
      </c>
      <c r="M60" s="22">
        <v>5850.14</v>
      </c>
      <c r="N60" s="22">
        <v>5371.19</v>
      </c>
      <c r="O60" s="22">
        <v>4723.67</v>
      </c>
      <c r="P60" s="22">
        <v>4256.04</v>
      </c>
      <c r="Q60" s="23">
        <f t="shared" si="0"/>
        <v>64455.79</v>
      </c>
    </row>
    <row r="61" spans="1:17" ht="15">
      <c r="A61" s="7">
        <v>60</v>
      </c>
      <c r="B61" s="7" t="s">
        <v>75</v>
      </c>
      <c r="C61" s="22">
        <v>25.6</v>
      </c>
      <c r="D61" s="22">
        <v>478.46</v>
      </c>
      <c r="E61" s="22">
        <v>435.23</v>
      </c>
      <c r="F61" s="22">
        <v>436.14</v>
      </c>
      <c r="G61" s="22">
        <v>400.76</v>
      </c>
      <c r="H61" s="22">
        <v>413.23</v>
      </c>
      <c r="I61" s="22">
        <v>410.26</v>
      </c>
      <c r="J61" s="22">
        <v>450.82</v>
      </c>
      <c r="K61" s="22">
        <v>405.72</v>
      </c>
      <c r="L61" s="22">
        <v>424.03</v>
      </c>
      <c r="M61" s="22">
        <v>464.45</v>
      </c>
      <c r="N61" s="22">
        <v>379.98</v>
      </c>
      <c r="O61" s="22">
        <v>355</v>
      </c>
      <c r="P61" s="22">
        <v>309.54000000000002</v>
      </c>
      <c r="Q61" s="23">
        <f t="shared" si="0"/>
        <v>5389.22</v>
      </c>
    </row>
    <row r="62" spans="1:17" ht="15">
      <c r="A62" s="7">
        <v>61</v>
      </c>
      <c r="B62" s="7" t="s">
        <v>76</v>
      </c>
      <c r="C62" s="22">
        <v>48.1</v>
      </c>
      <c r="D62" s="22">
        <v>518.14</v>
      </c>
      <c r="E62" s="22">
        <v>475</v>
      </c>
      <c r="F62" s="22">
        <v>454.56</v>
      </c>
      <c r="G62" s="22">
        <v>448.82</v>
      </c>
      <c r="H62" s="22">
        <v>438.57</v>
      </c>
      <c r="I62" s="22">
        <v>379</v>
      </c>
      <c r="J62" s="22">
        <v>444.51</v>
      </c>
      <c r="K62" s="22">
        <v>458.18</v>
      </c>
      <c r="L62" s="22">
        <v>452.4</v>
      </c>
      <c r="M62" s="22">
        <v>478.65</v>
      </c>
      <c r="N62" s="22">
        <v>430.76</v>
      </c>
      <c r="O62" s="22">
        <v>393.13</v>
      </c>
      <c r="P62" s="22">
        <v>291.05</v>
      </c>
      <c r="Q62" s="23">
        <f t="shared" si="0"/>
        <v>5710.87</v>
      </c>
    </row>
    <row r="63" spans="1:17" ht="15">
      <c r="A63" s="7">
        <v>62</v>
      </c>
      <c r="B63" s="7" t="s">
        <v>77</v>
      </c>
      <c r="C63" s="22">
        <v>39.58</v>
      </c>
      <c r="D63" s="22">
        <v>295.56</v>
      </c>
      <c r="E63" s="22">
        <v>271</v>
      </c>
      <c r="F63" s="22">
        <v>231</v>
      </c>
      <c r="G63" s="22">
        <v>254.57</v>
      </c>
      <c r="H63" s="22">
        <v>241.29</v>
      </c>
      <c r="I63" s="22">
        <v>226.55</v>
      </c>
      <c r="J63" s="22">
        <v>225.8</v>
      </c>
      <c r="K63" s="22">
        <v>213.11</v>
      </c>
      <c r="L63" s="22">
        <v>262.83999999999997</v>
      </c>
      <c r="M63" s="22">
        <v>246.82</v>
      </c>
      <c r="N63" s="22">
        <v>219.05</v>
      </c>
      <c r="O63" s="22">
        <v>173.65</v>
      </c>
      <c r="P63" s="22">
        <v>169.55</v>
      </c>
      <c r="Q63" s="23">
        <f t="shared" si="0"/>
        <v>3070.3700000000008</v>
      </c>
    </row>
    <row r="64" spans="1:17" ht="15">
      <c r="A64" s="7">
        <v>63</v>
      </c>
      <c r="B64" s="7" t="s">
        <v>78</v>
      </c>
      <c r="C64" s="22">
        <v>21.2</v>
      </c>
      <c r="D64" s="22">
        <v>199</v>
      </c>
      <c r="E64" s="22">
        <v>195.5</v>
      </c>
      <c r="F64" s="22">
        <v>164</v>
      </c>
      <c r="G64" s="22">
        <v>168.5</v>
      </c>
      <c r="H64" s="22">
        <v>173.5</v>
      </c>
      <c r="I64" s="22">
        <v>175.86</v>
      </c>
      <c r="J64" s="22">
        <v>171.01</v>
      </c>
      <c r="K64" s="22">
        <v>167.9</v>
      </c>
      <c r="L64" s="22">
        <v>175.96</v>
      </c>
      <c r="M64" s="22">
        <v>196.49</v>
      </c>
      <c r="N64" s="22">
        <v>137.58000000000001</v>
      </c>
      <c r="O64" s="22">
        <v>115.86</v>
      </c>
      <c r="P64" s="22">
        <v>101.79</v>
      </c>
      <c r="Q64" s="23">
        <f t="shared" si="0"/>
        <v>2164.15</v>
      </c>
    </row>
    <row r="65" spans="1:17" ht="15">
      <c r="A65" s="7">
        <v>64</v>
      </c>
      <c r="B65" s="7" t="s">
        <v>79</v>
      </c>
      <c r="C65" s="22">
        <v>271.68</v>
      </c>
      <c r="D65" s="22">
        <v>4910.04</v>
      </c>
      <c r="E65" s="22">
        <v>4889.55</v>
      </c>
      <c r="F65" s="22">
        <v>4950.03</v>
      </c>
      <c r="G65" s="22">
        <v>4992.51</v>
      </c>
      <c r="H65" s="22">
        <v>4945.5</v>
      </c>
      <c r="I65" s="22">
        <v>4887.05</v>
      </c>
      <c r="J65" s="22">
        <v>5066.34</v>
      </c>
      <c r="K65" s="22">
        <v>4875.2</v>
      </c>
      <c r="L65" s="22">
        <v>5069.67</v>
      </c>
      <c r="M65" s="22">
        <v>5976.13</v>
      </c>
      <c r="N65" s="22">
        <v>5033.03</v>
      </c>
      <c r="O65" s="22">
        <v>4164.93</v>
      </c>
      <c r="P65" s="22">
        <v>3535.56</v>
      </c>
      <c r="Q65" s="23">
        <f t="shared" si="0"/>
        <v>63567.219999999987</v>
      </c>
    </row>
    <row r="66" spans="1:17" ht="15">
      <c r="A66" s="7">
        <v>65</v>
      </c>
      <c r="B66" s="7" t="s">
        <v>80</v>
      </c>
      <c r="C66" s="22">
        <v>235.06</v>
      </c>
      <c r="D66" s="22">
        <v>442.5</v>
      </c>
      <c r="E66" s="22">
        <v>389.54</v>
      </c>
      <c r="F66" s="22">
        <v>360</v>
      </c>
      <c r="G66" s="22">
        <v>356.5</v>
      </c>
      <c r="H66" s="22">
        <v>340.5</v>
      </c>
      <c r="I66" s="22">
        <v>345</v>
      </c>
      <c r="J66" s="22">
        <v>343.14</v>
      </c>
      <c r="K66" s="22">
        <v>379.12</v>
      </c>
      <c r="L66" s="22">
        <v>365.26</v>
      </c>
      <c r="M66" s="22">
        <v>425.23</v>
      </c>
      <c r="N66" s="22">
        <v>307.14</v>
      </c>
      <c r="O66" s="22">
        <v>318.88</v>
      </c>
      <c r="P66" s="22">
        <v>261.54000000000002</v>
      </c>
      <c r="Q66" s="23">
        <f t="shared" si="0"/>
        <v>4869.41</v>
      </c>
    </row>
    <row r="67" spans="1:17" ht="15">
      <c r="A67" s="7">
        <v>66</v>
      </c>
      <c r="B67" s="7" t="s">
        <v>81</v>
      </c>
      <c r="C67" s="22">
        <v>35.909999999999997</v>
      </c>
      <c r="D67" s="22">
        <v>574.19000000000005</v>
      </c>
      <c r="E67" s="22">
        <v>553.62</v>
      </c>
      <c r="F67" s="22">
        <v>505.37</v>
      </c>
      <c r="G67" s="22">
        <v>489.92</v>
      </c>
      <c r="H67" s="22">
        <v>486.14</v>
      </c>
      <c r="I67" s="22">
        <v>497.69</v>
      </c>
      <c r="J67" s="22">
        <v>452.2</v>
      </c>
      <c r="K67" s="22">
        <v>470.24</v>
      </c>
      <c r="L67" s="22">
        <v>471.12</v>
      </c>
      <c r="M67" s="22">
        <v>523.19000000000005</v>
      </c>
      <c r="N67" s="22">
        <v>474.05</v>
      </c>
      <c r="O67" s="22">
        <v>425.26</v>
      </c>
      <c r="P67" s="22">
        <v>341.89</v>
      </c>
      <c r="Q67" s="23">
        <f t="shared" ref="Q67:Q76" si="1">SUM(C67:P67)</f>
        <v>6300.7900000000009</v>
      </c>
    </row>
    <row r="68" spans="1:17" ht="15">
      <c r="A68" s="7">
        <v>67</v>
      </c>
      <c r="B68" s="7" t="s">
        <v>82</v>
      </c>
      <c r="C68" s="22">
        <v>35.159999999999997</v>
      </c>
      <c r="D68" s="22">
        <v>263.5</v>
      </c>
      <c r="E68" s="22">
        <v>311.11</v>
      </c>
      <c r="F68" s="22">
        <v>262</v>
      </c>
      <c r="G68" s="22">
        <v>282</v>
      </c>
      <c r="H68" s="22">
        <v>260.16000000000003</v>
      </c>
      <c r="I68" s="22">
        <v>271.5</v>
      </c>
      <c r="J68" s="22">
        <v>264.38</v>
      </c>
      <c r="K68" s="22">
        <v>286.36</v>
      </c>
      <c r="L68" s="22">
        <v>283.74</v>
      </c>
      <c r="M68" s="22">
        <v>300.52</v>
      </c>
      <c r="N68" s="22">
        <v>257.51</v>
      </c>
      <c r="O68" s="22">
        <v>253.07</v>
      </c>
      <c r="P68" s="22">
        <v>187.61</v>
      </c>
      <c r="Q68" s="23">
        <f t="shared" si="1"/>
        <v>3518.62</v>
      </c>
    </row>
    <row r="69" spans="1:17" ht="15">
      <c r="A69" s="10">
        <v>68</v>
      </c>
      <c r="B69" s="10" t="s">
        <v>83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1"/>
        <v>0</v>
      </c>
    </row>
    <row r="70" spans="1:17" ht="15">
      <c r="A70" s="10">
        <v>69</v>
      </c>
      <c r="B70" s="10" t="s">
        <v>84</v>
      </c>
      <c r="C70" s="24">
        <v>0</v>
      </c>
      <c r="D70" s="24">
        <v>28</v>
      </c>
      <c r="E70" s="24">
        <v>29</v>
      </c>
      <c r="F70" s="24">
        <v>34.5</v>
      </c>
      <c r="G70" s="24">
        <v>30.5</v>
      </c>
      <c r="H70" s="24">
        <v>30</v>
      </c>
      <c r="I70" s="24">
        <v>26</v>
      </c>
      <c r="J70" s="24">
        <v>29</v>
      </c>
      <c r="K70" s="24">
        <v>32</v>
      </c>
      <c r="L70" s="24">
        <v>39.5</v>
      </c>
      <c r="M70" s="24">
        <v>41</v>
      </c>
      <c r="N70" s="24">
        <v>32</v>
      </c>
      <c r="O70" s="24">
        <v>34.409999999999997</v>
      </c>
      <c r="P70" s="24">
        <v>27.16</v>
      </c>
      <c r="Q70" s="24">
        <f t="shared" si="1"/>
        <v>413.07</v>
      </c>
    </row>
    <row r="71" spans="1:17" ht="15">
      <c r="A71" s="10">
        <v>70</v>
      </c>
      <c r="B71" s="10" t="s">
        <v>85</v>
      </c>
      <c r="C71" s="24">
        <v>0</v>
      </c>
      <c r="D71" s="24">
        <v>61.33</v>
      </c>
      <c r="E71" s="24">
        <v>63.5</v>
      </c>
      <c r="F71" s="24">
        <v>71.5</v>
      </c>
      <c r="G71" s="24">
        <v>70.5</v>
      </c>
      <c r="H71" s="24">
        <v>69</v>
      </c>
      <c r="I71" s="24">
        <v>73</v>
      </c>
      <c r="J71" s="24">
        <v>71.8</v>
      </c>
      <c r="K71" s="24">
        <v>71.760000000000005</v>
      </c>
      <c r="L71" s="24">
        <v>66.5</v>
      </c>
      <c r="M71" s="24">
        <v>20</v>
      </c>
      <c r="N71" s="24">
        <v>0</v>
      </c>
      <c r="O71" s="24">
        <v>0</v>
      </c>
      <c r="P71" s="24">
        <v>0</v>
      </c>
      <c r="Q71" s="24">
        <f t="shared" si="1"/>
        <v>638.89</v>
      </c>
    </row>
    <row r="72" spans="1:17" ht="15">
      <c r="A72" s="10">
        <v>71</v>
      </c>
      <c r="B72" s="10" t="s">
        <v>86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1"/>
        <v>0</v>
      </c>
    </row>
    <row r="73" spans="1:17" ht="15">
      <c r="A73" s="10">
        <v>72</v>
      </c>
      <c r="B73" s="10" t="s">
        <v>87</v>
      </c>
      <c r="C73" s="24">
        <v>0</v>
      </c>
      <c r="D73" s="24">
        <v>100.5</v>
      </c>
      <c r="E73" s="24">
        <v>105.5</v>
      </c>
      <c r="F73" s="24">
        <v>96.5</v>
      </c>
      <c r="G73" s="24">
        <v>105</v>
      </c>
      <c r="H73" s="24">
        <v>102</v>
      </c>
      <c r="I73" s="24">
        <v>101</v>
      </c>
      <c r="J73" s="24">
        <v>0.5</v>
      </c>
      <c r="K73" s="24">
        <v>1</v>
      </c>
      <c r="L73" s="24">
        <v>0</v>
      </c>
      <c r="M73" s="24">
        <v>1</v>
      </c>
      <c r="N73" s="24">
        <v>0</v>
      </c>
      <c r="O73" s="24">
        <v>1</v>
      </c>
      <c r="P73" s="24">
        <v>0</v>
      </c>
      <c r="Q73" s="24">
        <f t="shared" si="1"/>
        <v>614</v>
      </c>
    </row>
    <row r="74" spans="1:17" ht="15">
      <c r="A74" s="10">
        <v>73</v>
      </c>
      <c r="B74" s="10" t="s">
        <v>88</v>
      </c>
      <c r="C74" s="24">
        <v>0</v>
      </c>
      <c r="D74" s="24">
        <v>71.52</v>
      </c>
      <c r="E74" s="24">
        <v>77.02</v>
      </c>
      <c r="F74" s="24">
        <v>86.5</v>
      </c>
      <c r="G74" s="24">
        <v>85</v>
      </c>
      <c r="H74" s="24">
        <v>95.17</v>
      </c>
      <c r="I74" s="24">
        <v>84.5</v>
      </c>
      <c r="J74" s="24">
        <v>162.5</v>
      </c>
      <c r="K74" s="24">
        <v>160.5</v>
      </c>
      <c r="L74" s="24">
        <v>158.84</v>
      </c>
      <c r="M74" s="24">
        <v>163.51</v>
      </c>
      <c r="N74" s="24">
        <v>165.5</v>
      </c>
      <c r="O74" s="24">
        <v>150.26</v>
      </c>
      <c r="P74" s="24">
        <v>133.57</v>
      </c>
      <c r="Q74" s="24">
        <f t="shared" si="1"/>
        <v>1594.3899999999999</v>
      </c>
    </row>
    <row r="75" spans="1:17" ht="15">
      <c r="A75" s="10">
        <v>74</v>
      </c>
      <c r="B75" s="10" t="s">
        <v>89</v>
      </c>
      <c r="C75" s="24">
        <v>0</v>
      </c>
      <c r="D75" s="24">
        <v>53.5</v>
      </c>
      <c r="E75" s="24">
        <v>53.5</v>
      </c>
      <c r="F75" s="24">
        <v>54</v>
      </c>
      <c r="G75" s="24">
        <v>54</v>
      </c>
      <c r="H75" s="24">
        <v>59.5</v>
      </c>
      <c r="I75" s="24">
        <v>62.5</v>
      </c>
      <c r="J75" s="24">
        <v>110</v>
      </c>
      <c r="K75" s="24">
        <v>110</v>
      </c>
      <c r="L75" s="24">
        <v>111</v>
      </c>
      <c r="M75" s="24">
        <v>119</v>
      </c>
      <c r="N75" s="24">
        <v>119.5</v>
      </c>
      <c r="O75" s="24">
        <v>117.84</v>
      </c>
      <c r="P75" s="24">
        <v>89.24</v>
      </c>
      <c r="Q75" s="24">
        <f t="shared" si="1"/>
        <v>1113.58</v>
      </c>
    </row>
    <row r="76" spans="1:17" ht="15">
      <c r="A76" s="10">
        <v>75</v>
      </c>
      <c r="B76" s="10" t="s">
        <v>90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24">
        <f t="shared" si="1"/>
        <v>0</v>
      </c>
    </row>
    <row r="77" spans="1:17" ht="15">
      <c r="A77" s="7"/>
      <c r="B77" s="8" t="s">
        <v>91</v>
      </c>
      <c r="C77" s="23">
        <f>SUM(C2:C76)</f>
        <v>15825.45</v>
      </c>
      <c r="D77" s="23">
        <f t="shared" ref="D77:P77" si="2">SUM(D2:D76)</f>
        <v>194109.14</v>
      </c>
      <c r="E77" s="23">
        <f t="shared" si="2"/>
        <v>199377.36999999991</v>
      </c>
      <c r="F77" s="23">
        <f t="shared" si="2"/>
        <v>193942.36</v>
      </c>
      <c r="G77" s="23">
        <f t="shared" si="2"/>
        <v>197996.02000000008</v>
      </c>
      <c r="H77" s="23">
        <f t="shared" si="2"/>
        <v>192112.29000000007</v>
      </c>
      <c r="I77" s="23">
        <f t="shared" si="2"/>
        <v>188652.3</v>
      </c>
      <c r="J77" s="23">
        <f t="shared" si="2"/>
        <v>193107.32000000004</v>
      </c>
      <c r="K77" s="23">
        <f t="shared" si="2"/>
        <v>184515.09999999995</v>
      </c>
      <c r="L77" s="23">
        <f t="shared" si="2"/>
        <v>196132.78999999995</v>
      </c>
      <c r="M77" s="23">
        <f t="shared" si="2"/>
        <v>218297.64000000004</v>
      </c>
      <c r="N77" s="23">
        <f t="shared" si="2"/>
        <v>196608.86000000002</v>
      </c>
      <c r="O77" s="23">
        <f t="shared" si="2"/>
        <v>173863.95000000007</v>
      </c>
      <c r="P77" s="23">
        <f t="shared" si="2"/>
        <v>148561.96</v>
      </c>
      <c r="Q77" s="23">
        <f>SUM(C77:P77)</f>
        <v>2493102.5500000003</v>
      </c>
    </row>
    <row r="79" spans="1:17">
      <c r="P79" s="189" t="s">
        <v>408</v>
      </c>
      <c r="Q79" s="190">
        <f>SUM(Q2:Q68)</f>
        <v>2488728.62</v>
      </c>
    </row>
    <row r="80" spans="1:17">
      <c r="P80" s="189" t="s">
        <v>409</v>
      </c>
      <c r="Q80" s="190">
        <f>SUM(Q69:Q76)</f>
        <v>4373.93</v>
      </c>
    </row>
  </sheetData>
  <printOptions horizontalCentered="1" verticalCentered="1"/>
  <pageMargins left="0.25" right="0.25" top="0.25" bottom="0.25" header="0.25" footer="0.5"/>
  <pageSetup scale="53" orientation="portrait" r:id="rId1"/>
  <headerFooter alignWithMargins="0">
    <oddFooter>&amp;L&amp;D&amp;R&amp;Z&amp;F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4">
    <tabColor indexed="40"/>
  </sheetPr>
  <dimension ref="A1:Q80"/>
  <sheetViews>
    <sheetView zoomScale="87" zoomScaleNormal="87" workbookViewId="0">
      <pane xSplit="2" ySplit="1" topLeftCell="C45" activePane="bottomRight" state="frozen"/>
      <selection activeCell="P79" sqref="P79"/>
      <selection pane="topRight" activeCell="P79" sqref="P79"/>
      <selection pane="bottomLeft" activeCell="P79" sqref="P79"/>
      <selection pane="bottomRight" activeCell="C73" sqref="C73:P73"/>
    </sheetView>
  </sheetViews>
  <sheetFormatPr defaultColWidth="8" defaultRowHeight="11.25"/>
  <cols>
    <col min="1" max="1" width="5.28515625" style="3" bestFit="1" customWidth="1"/>
    <col min="2" max="2" width="14.28515625" style="3" bestFit="1" customWidth="1"/>
    <col min="3" max="3" width="11.42578125" style="3" bestFit="1" customWidth="1"/>
    <col min="4" max="16" width="12.5703125" style="3" bestFit="1" customWidth="1"/>
    <col min="17" max="17" width="14.28515625" style="3" bestFit="1" customWidth="1"/>
    <col min="18" max="16384" width="8" style="2"/>
  </cols>
  <sheetData>
    <row r="1" spans="1:17" ht="15">
      <c r="A1" s="13" t="s">
        <v>92</v>
      </c>
      <c r="B1" s="13" t="s">
        <v>1</v>
      </c>
      <c r="C1" s="14" t="s">
        <v>2</v>
      </c>
      <c r="D1" s="14" t="s">
        <v>93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5" t="s">
        <v>15</v>
      </c>
    </row>
    <row r="2" spans="1:17" ht="15">
      <c r="A2" s="16">
        <v>1</v>
      </c>
      <c r="B2" s="16" t="s">
        <v>16</v>
      </c>
      <c r="C2" s="17">
        <v>133.97</v>
      </c>
      <c r="D2" s="17">
        <v>1957.24</v>
      </c>
      <c r="E2" s="17">
        <v>2057.79</v>
      </c>
      <c r="F2" s="17">
        <v>1967.86</v>
      </c>
      <c r="G2" s="17">
        <v>2004.52</v>
      </c>
      <c r="H2" s="17">
        <v>1880.16</v>
      </c>
      <c r="I2" s="17">
        <v>1834.21</v>
      </c>
      <c r="J2" s="17">
        <v>1935.26</v>
      </c>
      <c r="K2" s="17">
        <v>1889.12</v>
      </c>
      <c r="L2" s="17">
        <v>1822.62</v>
      </c>
      <c r="M2" s="17">
        <v>2321.15</v>
      </c>
      <c r="N2" s="17">
        <v>2201.5100000000002</v>
      </c>
      <c r="O2" s="17">
        <v>1932.34</v>
      </c>
      <c r="P2" s="17">
        <v>1665.41</v>
      </c>
      <c r="Q2" s="18">
        <f>SUM(C2:P2)</f>
        <v>25603.160000000003</v>
      </c>
    </row>
    <row r="3" spans="1:17" ht="15">
      <c r="A3" s="16">
        <v>2</v>
      </c>
      <c r="B3" s="16" t="s">
        <v>17</v>
      </c>
      <c r="C3" s="17">
        <v>26.56</v>
      </c>
      <c r="D3" s="17">
        <v>437.53</v>
      </c>
      <c r="E3" s="17">
        <v>457.2</v>
      </c>
      <c r="F3" s="17">
        <v>417.5</v>
      </c>
      <c r="G3" s="17">
        <v>387.04</v>
      </c>
      <c r="H3" s="17">
        <v>360.58</v>
      </c>
      <c r="I3" s="17">
        <v>335.5</v>
      </c>
      <c r="J3" s="17">
        <v>374.7</v>
      </c>
      <c r="K3" s="17">
        <v>381.96</v>
      </c>
      <c r="L3" s="17">
        <v>334.37</v>
      </c>
      <c r="M3" s="17">
        <v>386.16</v>
      </c>
      <c r="N3" s="17">
        <v>353.43</v>
      </c>
      <c r="O3" s="17">
        <v>303.5</v>
      </c>
      <c r="P3" s="17">
        <v>289.64999999999998</v>
      </c>
      <c r="Q3" s="18">
        <f t="shared" ref="Q3:Q66" si="0">SUM(C3:P3)</f>
        <v>4845.6799999999994</v>
      </c>
    </row>
    <row r="4" spans="1:17" ht="15">
      <c r="A4" s="16">
        <v>3</v>
      </c>
      <c r="B4" s="16" t="s">
        <v>18</v>
      </c>
      <c r="C4" s="17">
        <v>195.15</v>
      </c>
      <c r="D4" s="17">
        <v>1906.32</v>
      </c>
      <c r="E4" s="17">
        <v>1988.81</v>
      </c>
      <c r="F4" s="17">
        <v>1919.05</v>
      </c>
      <c r="G4" s="17">
        <v>1886.67</v>
      </c>
      <c r="H4" s="17">
        <v>1780.76</v>
      </c>
      <c r="I4" s="17">
        <v>1786.38</v>
      </c>
      <c r="J4" s="17">
        <v>1804.16</v>
      </c>
      <c r="K4" s="17">
        <v>1707.52</v>
      </c>
      <c r="L4" s="17">
        <v>1876.22</v>
      </c>
      <c r="M4" s="17">
        <v>2005.58</v>
      </c>
      <c r="N4" s="17">
        <v>1783.19</v>
      </c>
      <c r="O4" s="17">
        <v>1863.26</v>
      </c>
      <c r="P4" s="17">
        <v>1605.2</v>
      </c>
      <c r="Q4" s="18">
        <f t="shared" si="0"/>
        <v>24108.27</v>
      </c>
    </row>
    <row r="5" spans="1:17" ht="15">
      <c r="A5" s="16">
        <v>4</v>
      </c>
      <c r="B5" s="16" t="s">
        <v>19</v>
      </c>
      <c r="C5" s="17">
        <v>18.53</v>
      </c>
      <c r="D5" s="17">
        <v>300.97000000000003</v>
      </c>
      <c r="E5" s="17">
        <v>270.8</v>
      </c>
      <c r="F5" s="17">
        <v>261.45999999999998</v>
      </c>
      <c r="G5" s="17">
        <v>272.52</v>
      </c>
      <c r="H5" s="17">
        <v>253.67</v>
      </c>
      <c r="I5" s="17">
        <v>254.3</v>
      </c>
      <c r="J5" s="17">
        <v>263.62</v>
      </c>
      <c r="K5" s="17">
        <v>235.69</v>
      </c>
      <c r="L5" s="17">
        <v>232.7</v>
      </c>
      <c r="M5" s="17">
        <v>335.34</v>
      </c>
      <c r="N5" s="17">
        <v>225.63</v>
      </c>
      <c r="O5" s="17">
        <v>239.28</v>
      </c>
      <c r="P5" s="17">
        <v>194.36</v>
      </c>
      <c r="Q5" s="18">
        <f t="shared" si="0"/>
        <v>3358.8700000000003</v>
      </c>
    </row>
    <row r="6" spans="1:17" ht="15">
      <c r="A6" s="16">
        <v>5</v>
      </c>
      <c r="B6" s="16" t="s">
        <v>20</v>
      </c>
      <c r="C6" s="17">
        <v>498.51</v>
      </c>
      <c r="D6" s="17">
        <v>4961.32</v>
      </c>
      <c r="E6" s="17">
        <v>4946.8599999999997</v>
      </c>
      <c r="F6" s="17">
        <v>4936.03</v>
      </c>
      <c r="G6" s="17">
        <v>4824.42</v>
      </c>
      <c r="H6" s="17">
        <v>4396.6400000000003</v>
      </c>
      <c r="I6" s="17">
        <v>4655.63</v>
      </c>
      <c r="J6" s="17">
        <v>4589.0600000000004</v>
      </c>
      <c r="K6" s="17">
        <v>5436.89</v>
      </c>
      <c r="L6" s="17">
        <v>5406.64</v>
      </c>
      <c r="M6" s="17">
        <v>5933.95</v>
      </c>
      <c r="N6" s="17">
        <v>5454.33</v>
      </c>
      <c r="O6" s="17">
        <v>4983.88</v>
      </c>
      <c r="P6" s="17">
        <v>4519.3500000000004</v>
      </c>
      <c r="Q6" s="18">
        <f t="shared" si="0"/>
        <v>65543.509999999995</v>
      </c>
    </row>
    <row r="7" spans="1:17" ht="15">
      <c r="A7" s="16">
        <v>6</v>
      </c>
      <c r="B7" s="16" t="s">
        <v>21</v>
      </c>
      <c r="C7" s="17">
        <v>2026.62</v>
      </c>
      <c r="D7" s="17">
        <v>16423.22</v>
      </c>
      <c r="E7" s="17">
        <v>17952.07</v>
      </c>
      <c r="F7" s="17">
        <v>17990.54</v>
      </c>
      <c r="G7" s="17">
        <v>18503.12</v>
      </c>
      <c r="H7" s="17">
        <v>17737.48</v>
      </c>
      <c r="I7" s="17">
        <v>18499.93</v>
      </c>
      <c r="J7" s="17">
        <v>17627.22</v>
      </c>
      <c r="K7" s="17">
        <v>18683.900000000001</v>
      </c>
      <c r="L7" s="17">
        <v>17933.3</v>
      </c>
      <c r="M7" s="17">
        <v>20280.29</v>
      </c>
      <c r="N7" s="17">
        <v>18530.41</v>
      </c>
      <c r="O7" s="17">
        <v>16887.95</v>
      </c>
      <c r="P7" s="17">
        <v>15612.13</v>
      </c>
      <c r="Q7" s="18">
        <f t="shared" si="0"/>
        <v>234688.18000000002</v>
      </c>
    </row>
    <row r="8" spans="1:17" ht="15">
      <c r="A8" s="16">
        <v>7</v>
      </c>
      <c r="B8" s="16" t="s">
        <v>22</v>
      </c>
      <c r="C8" s="17">
        <v>63.01</v>
      </c>
      <c r="D8" s="17">
        <v>165</v>
      </c>
      <c r="E8" s="17">
        <v>172.5</v>
      </c>
      <c r="F8" s="17">
        <v>171</v>
      </c>
      <c r="G8" s="17">
        <v>165.5</v>
      </c>
      <c r="H8" s="17">
        <v>164</v>
      </c>
      <c r="I8" s="17">
        <v>170.5</v>
      </c>
      <c r="J8" s="17">
        <v>154</v>
      </c>
      <c r="K8" s="17">
        <v>164.12</v>
      </c>
      <c r="L8" s="17">
        <v>145.5</v>
      </c>
      <c r="M8" s="17">
        <v>191.5</v>
      </c>
      <c r="N8" s="17">
        <v>157.01</v>
      </c>
      <c r="O8" s="17">
        <v>141.35</v>
      </c>
      <c r="P8" s="17">
        <v>133.33000000000001</v>
      </c>
      <c r="Q8" s="18">
        <f t="shared" si="0"/>
        <v>2158.3200000000002</v>
      </c>
    </row>
    <row r="9" spans="1:17" ht="15">
      <c r="A9" s="16">
        <v>8</v>
      </c>
      <c r="B9" s="16" t="s">
        <v>23</v>
      </c>
      <c r="C9" s="17">
        <v>123.63</v>
      </c>
      <c r="D9" s="17">
        <v>1113.19</v>
      </c>
      <c r="E9" s="17">
        <v>1162.04</v>
      </c>
      <c r="F9" s="17">
        <v>1179.4100000000001</v>
      </c>
      <c r="G9" s="17">
        <v>1181.53</v>
      </c>
      <c r="H9" s="17">
        <v>1177.8</v>
      </c>
      <c r="I9" s="17">
        <v>1151.5</v>
      </c>
      <c r="J9" s="17">
        <v>1385.54</v>
      </c>
      <c r="K9" s="17">
        <v>1345.48</v>
      </c>
      <c r="L9" s="17">
        <v>1284.5</v>
      </c>
      <c r="M9" s="17">
        <v>1556.89</v>
      </c>
      <c r="N9" s="17">
        <v>1521.88</v>
      </c>
      <c r="O9" s="17">
        <v>1522.89</v>
      </c>
      <c r="P9" s="17">
        <v>1492.18</v>
      </c>
      <c r="Q9" s="18">
        <f t="shared" si="0"/>
        <v>17198.46</v>
      </c>
    </row>
    <row r="10" spans="1:17" ht="15">
      <c r="A10" s="16">
        <v>9</v>
      </c>
      <c r="B10" s="16" t="s">
        <v>24</v>
      </c>
      <c r="C10" s="17">
        <v>92.21</v>
      </c>
      <c r="D10" s="17">
        <v>1066.55</v>
      </c>
      <c r="E10" s="17">
        <v>1171.5899999999999</v>
      </c>
      <c r="F10" s="17">
        <v>1182.93</v>
      </c>
      <c r="G10" s="17">
        <v>1150.22</v>
      </c>
      <c r="H10" s="17">
        <v>1152.5</v>
      </c>
      <c r="I10" s="17">
        <v>1167.54</v>
      </c>
      <c r="J10" s="17">
        <v>1224</v>
      </c>
      <c r="K10" s="17">
        <v>1292.82</v>
      </c>
      <c r="L10" s="17">
        <v>1242.4100000000001</v>
      </c>
      <c r="M10" s="17">
        <v>1438.77</v>
      </c>
      <c r="N10" s="17">
        <v>1271.23</v>
      </c>
      <c r="O10" s="17">
        <v>1119.68</v>
      </c>
      <c r="P10" s="17">
        <v>993.71</v>
      </c>
      <c r="Q10" s="18">
        <f t="shared" si="0"/>
        <v>15566.16</v>
      </c>
    </row>
    <row r="11" spans="1:17" ht="15">
      <c r="A11" s="16">
        <v>10</v>
      </c>
      <c r="B11" s="16" t="s">
        <v>25</v>
      </c>
      <c r="C11" s="17">
        <v>284.11</v>
      </c>
      <c r="D11" s="17">
        <v>2525.12</v>
      </c>
      <c r="E11" s="17">
        <v>2627.71</v>
      </c>
      <c r="F11" s="17">
        <v>2681.56</v>
      </c>
      <c r="G11" s="17">
        <v>2725.77</v>
      </c>
      <c r="H11" s="17">
        <v>2679.91</v>
      </c>
      <c r="I11" s="17">
        <v>2719.77</v>
      </c>
      <c r="J11" s="17">
        <v>2723.71</v>
      </c>
      <c r="K11" s="17">
        <v>2741.04</v>
      </c>
      <c r="L11" s="17">
        <v>2860.3</v>
      </c>
      <c r="M11" s="17">
        <v>3010.31</v>
      </c>
      <c r="N11" s="17">
        <v>2841.24</v>
      </c>
      <c r="O11" s="17">
        <v>2866.22</v>
      </c>
      <c r="P11" s="17">
        <v>2286.81</v>
      </c>
      <c r="Q11" s="18">
        <f t="shared" si="0"/>
        <v>35573.58</v>
      </c>
    </row>
    <row r="12" spans="1:17" ht="15">
      <c r="A12" s="16">
        <v>11</v>
      </c>
      <c r="B12" s="16" t="s">
        <v>26</v>
      </c>
      <c r="C12" s="17">
        <v>347.66</v>
      </c>
      <c r="D12" s="17">
        <v>3477.29</v>
      </c>
      <c r="E12" s="17">
        <v>3339</v>
      </c>
      <c r="F12" s="17">
        <v>3252.02</v>
      </c>
      <c r="G12" s="17">
        <v>3265.42</v>
      </c>
      <c r="H12" s="17">
        <v>3094.34</v>
      </c>
      <c r="I12" s="17">
        <v>3089.04</v>
      </c>
      <c r="J12" s="17">
        <v>2927.6</v>
      </c>
      <c r="K12" s="17">
        <v>3033.68</v>
      </c>
      <c r="L12" s="17">
        <v>2789.49</v>
      </c>
      <c r="M12" s="17">
        <v>3708.26</v>
      </c>
      <c r="N12" s="17">
        <v>3386.79</v>
      </c>
      <c r="O12" s="17">
        <v>2624.1</v>
      </c>
      <c r="P12" s="17">
        <v>2621.3000000000002</v>
      </c>
      <c r="Q12" s="18">
        <f t="shared" si="0"/>
        <v>40955.990000000005</v>
      </c>
    </row>
    <row r="13" spans="1:17" ht="15">
      <c r="A13" s="16">
        <v>12</v>
      </c>
      <c r="B13" s="16" t="s">
        <v>27</v>
      </c>
      <c r="C13" s="17">
        <v>111.14</v>
      </c>
      <c r="D13" s="17">
        <v>913.98</v>
      </c>
      <c r="E13" s="17">
        <v>863</v>
      </c>
      <c r="F13" s="17">
        <v>856.13</v>
      </c>
      <c r="G13" s="17">
        <v>807</v>
      </c>
      <c r="H13" s="17">
        <v>735.5</v>
      </c>
      <c r="I13" s="17">
        <v>714.6</v>
      </c>
      <c r="J13" s="17">
        <v>754.18</v>
      </c>
      <c r="K13" s="17">
        <v>741.46</v>
      </c>
      <c r="L13" s="17">
        <v>722.14</v>
      </c>
      <c r="M13" s="17">
        <v>859.68</v>
      </c>
      <c r="N13" s="17">
        <v>628.01</v>
      </c>
      <c r="O13" s="17">
        <v>580.28</v>
      </c>
      <c r="P13" s="17">
        <v>372.51</v>
      </c>
      <c r="Q13" s="18">
        <f t="shared" si="0"/>
        <v>9659.6100000000024</v>
      </c>
    </row>
    <row r="14" spans="1:17" ht="15">
      <c r="A14" s="16">
        <v>13</v>
      </c>
      <c r="B14" s="16" t="s">
        <v>28</v>
      </c>
      <c r="C14" s="17">
        <v>1271.8800000000001</v>
      </c>
      <c r="D14" s="17">
        <v>23026.47</v>
      </c>
      <c r="E14" s="17">
        <v>24052.28</v>
      </c>
      <c r="F14" s="17">
        <v>24816.58</v>
      </c>
      <c r="G14" s="17">
        <v>26490.32</v>
      </c>
      <c r="H14" s="17">
        <v>24177.21</v>
      </c>
      <c r="I14" s="17">
        <v>24729.47</v>
      </c>
      <c r="J14" s="17">
        <v>23146.74</v>
      </c>
      <c r="K14" s="17">
        <v>23766.41</v>
      </c>
      <c r="L14" s="17">
        <v>21304.720000000001</v>
      </c>
      <c r="M14" s="17">
        <v>26029.11</v>
      </c>
      <c r="N14" s="17">
        <v>26122.17</v>
      </c>
      <c r="O14" s="17">
        <v>22088.81</v>
      </c>
      <c r="P14" s="17">
        <v>20515.37</v>
      </c>
      <c r="Q14" s="18">
        <f t="shared" si="0"/>
        <v>311537.53999999998</v>
      </c>
    </row>
    <row r="15" spans="1:17" ht="15">
      <c r="A15" s="16">
        <v>14</v>
      </c>
      <c r="B15" s="16" t="s">
        <v>29</v>
      </c>
      <c r="C15" s="17">
        <v>51.86</v>
      </c>
      <c r="D15" s="17">
        <v>468.67</v>
      </c>
      <c r="E15" s="17">
        <v>431.5</v>
      </c>
      <c r="F15" s="17">
        <v>427</v>
      </c>
      <c r="G15" s="17">
        <v>394.5</v>
      </c>
      <c r="H15" s="17">
        <v>341.94</v>
      </c>
      <c r="I15" s="17">
        <v>324.98</v>
      </c>
      <c r="J15" s="17">
        <v>326.12</v>
      </c>
      <c r="K15" s="17">
        <v>330.51</v>
      </c>
      <c r="L15" s="17">
        <v>324.51</v>
      </c>
      <c r="M15" s="17">
        <v>370.22</v>
      </c>
      <c r="N15" s="17">
        <v>281.79000000000002</v>
      </c>
      <c r="O15" s="17">
        <v>279.13</v>
      </c>
      <c r="P15" s="17">
        <v>223.82</v>
      </c>
      <c r="Q15" s="18">
        <f t="shared" si="0"/>
        <v>4576.55</v>
      </c>
    </row>
    <row r="16" spans="1:17" ht="15">
      <c r="A16" s="16">
        <v>15</v>
      </c>
      <c r="B16" s="16" t="s">
        <v>30</v>
      </c>
      <c r="C16" s="17">
        <v>64.510000000000005</v>
      </c>
      <c r="D16" s="17">
        <v>196</v>
      </c>
      <c r="E16" s="17">
        <v>198.5</v>
      </c>
      <c r="F16" s="17">
        <v>165.5</v>
      </c>
      <c r="G16" s="17">
        <v>152.5</v>
      </c>
      <c r="H16" s="17">
        <v>154.62</v>
      </c>
      <c r="I16" s="17">
        <v>144.5</v>
      </c>
      <c r="J16" s="17">
        <v>126</v>
      </c>
      <c r="K16" s="17">
        <v>162.47999999999999</v>
      </c>
      <c r="L16" s="17">
        <v>120.32</v>
      </c>
      <c r="M16" s="17">
        <v>183.42</v>
      </c>
      <c r="N16" s="17">
        <v>178.62</v>
      </c>
      <c r="O16" s="17">
        <v>122.65</v>
      </c>
      <c r="P16" s="17">
        <v>110.26</v>
      </c>
      <c r="Q16" s="18">
        <f t="shared" si="0"/>
        <v>2079.8800000000006</v>
      </c>
    </row>
    <row r="17" spans="1:17" ht="15">
      <c r="A17" s="16">
        <v>16</v>
      </c>
      <c r="B17" s="16" t="s">
        <v>31</v>
      </c>
      <c r="C17" s="17">
        <v>618.42999999999995</v>
      </c>
      <c r="D17" s="17">
        <v>10307.219999999999</v>
      </c>
      <c r="E17" s="17">
        <v>10478.469999999999</v>
      </c>
      <c r="F17" s="17">
        <v>10071.19</v>
      </c>
      <c r="G17" s="17">
        <v>10110.48</v>
      </c>
      <c r="H17" s="17">
        <v>9562.7999999999993</v>
      </c>
      <c r="I17" s="17">
        <v>9254.1</v>
      </c>
      <c r="J17" s="17">
        <v>9098.32</v>
      </c>
      <c r="K17" s="17">
        <v>8969.86</v>
      </c>
      <c r="L17" s="17">
        <v>8460.7099999999991</v>
      </c>
      <c r="M17" s="17">
        <v>10124.07</v>
      </c>
      <c r="N17" s="17">
        <v>8797.8700000000008</v>
      </c>
      <c r="O17" s="17">
        <v>7480.5</v>
      </c>
      <c r="P17" s="17">
        <v>6259.51</v>
      </c>
      <c r="Q17" s="18">
        <f t="shared" si="0"/>
        <v>119593.52999999998</v>
      </c>
    </row>
    <row r="18" spans="1:17" ht="15">
      <c r="A18" s="16">
        <v>17</v>
      </c>
      <c r="B18" s="16" t="s">
        <v>32</v>
      </c>
      <c r="C18" s="17">
        <v>305.48</v>
      </c>
      <c r="D18" s="17">
        <v>3106.95</v>
      </c>
      <c r="E18" s="17">
        <v>3153.61</v>
      </c>
      <c r="F18" s="17">
        <v>3086.63</v>
      </c>
      <c r="G18" s="17">
        <v>3219.45</v>
      </c>
      <c r="H18" s="17">
        <v>2943.6</v>
      </c>
      <c r="I18" s="17">
        <v>3055.75</v>
      </c>
      <c r="J18" s="17">
        <v>2996.15</v>
      </c>
      <c r="K18" s="17">
        <v>3145.54</v>
      </c>
      <c r="L18" s="17">
        <v>2922.88</v>
      </c>
      <c r="M18" s="17">
        <v>3509.5</v>
      </c>
      <c r="N18" s="17">
        <v>2944.2</v>
      </c>
      <c r="O18" s="17">
        <v>2549.5100000000002</v>
      </c>
      <c r="P18" s="17">
        <v>2043.75</v>
      </c>
      <c r="Q18" s="18">
        <f t="shared" si="0"/>
        <v>38983.000000000007</v>
      </c>
    </row>
    <row r="19" spans="1:17" ht="15">
      <c r="A19" s="16">
        <v>18</v>
      </c>
      <c r="B19" s="16" t="s">
        <v>33</v>
      </c>
      <c r="C19" s="17">
        <v>59.65</v>
      </c>
      <c r="D19" s="17">
        <v>956.61</v>
      </c>
      <c r="E19" s="17">
        <v>917.52</v>
      </c>
      <c r="F19" s="17">
        <v>929.35</v>
      </c>
      <c r="G19" s="17">
        <v>960.14</v>
      </c>
      <c r="H19" s="17">
        <v>953.52</v>
      </c>
      <c r="I19" s="17">
        <v>959.7</v>
      </c>
      <c r="J19" s="17">
        <v>950.43</v>
      </c>
      <c r="K19" s="17">
        <v>986.3</v>
      </c>
      <c r="L19" s="17">
        <v>964.28</v>
      </c>
      <c r="M19" s="17">
        <v>1064</v>
      </c>
      <c r="N19" s="17">
        <v>969.73</v>
      </c>
      <c r="O19" s="17">
        <v>830</v>
      </c>
      <c r="P19" s="17">
        <v>738.5</v>
      </c>
      <c r="Q19" s="18">
        <f t="shared" si="0"/>
        <v>12239.73</v>
      </c>
    </row>
    <row r="20" spans="1:17" ht="15">
      <c r="A20" s="16">
        <v>19</v>
      </c>
      <c r="B20" s="16" t="s">
        <v>34</v>
      </c>
      <c r="C20" s="17">
        <v>20.5</v>
      </c>
      <c r="D20" s="17">
        <v>69</v>
      </c>
      <c r="E20" s="17">
        <v>65.5</v>
      </c>
      <c r="F20" s="17">
        <v>82.5</v>
      </c>
      <c r="G20" s="17">
        <v>70</v>
      </c>
      <c r="H20" s="17">
        <v>79</v>
      </c>
      <c r="I20" s="17">
        <v>60.91</v>
      </c>
      <c r="J20" s="17">
        <v>56.5</v>
      </c>
      <c r="K20" s="17">
        <v>55.5</v>
      </c>
      <c r="L20" s="17">
        <v>53.5</v>
      </c>
      <c r="M20" s="17">
        <v>107.91</v>
      </c>
      <c r="N20" s="17">
        <v>68.42</v>
      </c>
      <c r="O20" s="17">
        <v>68.459999999999994</v>
      </c>
      <c r="P20" s="17">
        <v>50.9</v>
      </c>
      <c r="Q20" s="18">
        <f t="shared" si="0"/>
        <v>908.59999999999991</v>
      </c>
    </row>
    <row r="21" spans="1:17" ht="15">
      <c r="A21" s="16">
        <v>20</v>
      </c>
      <c r="B21" s="16" t="s">
        <v>35</v>
      </c>
      <c r="C21" s="17">
        <v>82.18</v>
      </c>
      <c r="D21" s="17">
        <v>505.83</v>
      </c>
      <c r="E21" s="17">
        <v>581.99</v>
      </c>
      <c r="F21" s="17">
        <v>465.05</v>
      </c>
      <c r="G21" s="17">
        <v>507.88</v>
      </c>
      <c r="H21" s="17">
        <v>443.43</v>
      </c>
      <c r="I21" s="17">
        <v>391.51</v>
      </c>
      <c r="J21" s="17">
        <v>452.22</v>
      </c>
      <c r="K21" s="17">
        <v>381.33</v>
      </c>
      <c r="L21" s="17">
        <v>407.16</v>
      </c>
      <c r="M21" s="17">
        <v>453.4</v>
      </c>
      <c r="N21" s="17">
        <v>427.66</v>
      </c>
      <c r="O21" s="17">
        <v>336.08</v>
      </c>
      <c r="P21" s="17">
        <v>280.08999999999997</v>
      </c>
      <c r="Q21" s="18">
        <f t="shared" si="0"/>
        <v>5715.8099999999995</v>
      </c>
    </row>
    <row r="22" spans="1:17" ht="15">
      <c r="A22" s="16">
        <v>21</v>
      </c>
      <c r="B22" s="16" t="s">
        <v>36</v>
      </c>
      <c r="C22" s="17">
        <v>55.58</v>
      </c>
      <c r="D22" s="17">
        <v>228</v>
      </c>
      <c r="E22" s="17">
        <v>211.5</v>
      </c>
      <c r="F22" s="17">
        <v>219.5</v>
      </c>
      <c r="G22" s="17">
        <v>191</v>
      </c>
      <c r="H22" s="17">
        <v>205.98</v>
      </c>
      <c r="I22" s="17">
        <v>194.5</v>
      </c>
      <c r="J22" s="17">
        <v>235.5</v>
      </c>
      <c r="K22" s="17">
        <v>212</v>
      </c>
      <c r="L22" s="17">
        <v>210</v>
      </c>
      <c r="M22" s="17">
        <v>224.18</v>
      </c>
      <c r="N22" s="17">
        <v>212.89</v>
      </c>
      <c r="O22" s="17">
        <v>178.43</v>
      </c>
      <c r="P22" s="17">
        <v>157.5</v>
      </c>
      <c r="Q22" s="18">
        <f t="shared" si="0"/>
        <v>2736.5599999999995</v>
      </c>
    </row>
    <row r="23" spans="1:17" ht="15">
      <c r="A23" s="16">
        <v>22</v>
      </c>
      <c r="B23" s="16" t="s">
        <v>37</v>
      </c>
      <c r="C23" s="17">
        <v>10.52</v>
      </c>
      <c r="D23" s="17">
        <v>119.87</v>
      </c>
      <c r="E23" s="17">
        <v>113.16</v>
      </c>
      <c r="F23" s="17">
        <v>101</v>
      </c>
      <c r="G23" s="17">
        <v>89</v>
      </c>
      <c r="H23" s="17">
        <v>105.49</v>
      </c>
      <c r="I23" s="17">
        <v>99</v>
      </c>
      <c r="J23" s="17">
        <v>105.5</v>
      </c>
      <c r="K23" s="17">
        <v>124.5</v>
      </c>
      <c r="L23" s="17">
        <v>85.58</v>
      </c>
      <c r="M23" s="17">
        <v>73.42</v>
      </c>
      <c r="N23" s="17">
        <v>53</v>
      </c>
      <c r="O23" s="17">
        <v>66.010000000000005</v>
      </c>
      <c r="P23" s="17">
        <v>35.08</v>
      </c>
      <c r="Q23" s="18">
        <f t="shared" si="0"/>
        <v>1181.1299999999999</v>
      </c>
    </row>
    <row r="24" spans="1:17" ht="15">
      <c r="A24" s="16">
        <v>23</v>
      </c>
      <c r="B24" s="16" t="s">
        <v>38</v>
      </c>
      <c r="C24" s="17">
        <v>20.2</v>
      </c>
      <c r="D24" s="17">
        <v>138</v>
      </c>
      <c r="E24" s="17">
        <v>154.52000000000001</v>
      </c>
      <c r="F24" s="17">
        <v>149.01</v>
      </c>
      <c r="G24" s="17">
        <v>153.5</v>
      </c>
      <c r="H24" s="17">
        <v>147</v>
      </c>
      <c r="I24" s="17">
        <v>159.5</v>
      </c>
      <c r="J24" s="17">
        <v>146.99</v>
      </c>
      <c r="K24" s="17">
        <v>158</v>
      </c>
      <c r="L24" s="17">
        <v>185</v>
      </c>
      <c r="M24" s="17">
        <v>180</v>
      </c>
      <c r="N24" s="17">
        <v>191</v>
      </c>
      <c r="O24" s="17">
        <v>167.14</v>
      </c>
      <c r="P24" s="17">
        <v>166.2</v>
      </c>
      <c r="Q24" s="18">
        <f t="shared" si="0"/>
        <v>2116.06</v>
      </c>
    </row>
    <row r="25" spans="1:17" ht="15">
      <c r="A25" s="16">
        <v>24</v>
      </c>
      <c r="B25" s="16" t="s">
        <v>39</v>
      </c>
      <c r="C25" s="17">
        <v>16.71</v>
      </c>
      <c r="D25" s="17">
        <v>172.96</v>
      </c>
      <c r="E25" s="17">
        <v>149.41</v>
      </c>
      <c r="F25" s="17">
        <v>160.02000000000001</v>
      </c>
      <c r="G25" s="17">
        <v>147.91999999999999</v>
      </c>
      <c r="H25" s="17">
        <v>135</v>
      </c>
      <c r="I25" s="17">
        <v>134</v>
      </c>
      <c r="J25" s="17">
        <v>140.80000000000001</v>
      </c>
      <c r="K25" s="17">
        <v>122.59</v>
      </c>
      <c r="L25" s="17">
        <v>122.61</v>
      </c>
      <c r="M25" s="17">
        <v>168.34</v>
      </c>
      <c r="N25" s="17">
        <v>144.47</v>
      </c>
      <c r="O25" s="17">
        <v>116.3</v>
      </c>
      <c r="P25" s="17">
        <v>110.15</v>
      </c>
      <c r="Q25" s="18">
        <f t="shared" si="0"/>
        <v>1841.2799999999997</v>
      </c>
    </row>
    <row r="26" spans="1:17" ht="15">
      <c r="A26" s="16">
        <v>25</v>
      </c>
      <c r="B26" s="16" t="s">
        <v>40</v>
      </c>
      <c r="C26" s="17">
        <v>33.29</v>
      </c>
      <c r="D26" s="17">
        <v>448.5</v>
      </c>
      <c r="E26" s="17">
        <v>478.5</v>
      </c>
      <c r="F26" s="17">
        <v>442.5</v>
      </c>
      <c r="G26" s="17">
        <v>411.52</v>
      </c>
      <c r="H26" s="17">
        <v>391.81</v>
      </c>
      <c r="I26" s="17">
        <v>410.41</v>
      </c>
      <c r="J26" s="17">
        <v>382.5</v>
      </c>
      <c r="K26" s="17">
        <v>373.5</v>
      </c>
      <c r="L26" s="17">
        <v>336.73</v>
      </c>
      <c r="M26" s="17">
        <v>436.01</v>
      </c>
      <c r="N26" s="17">
        <v>384.41</v>
      </c>
      <c r="O26" s="17">
        <v>241.44</v>
      </c>
      <c r="P26" s="17">
        <v>232.23</v>
      </c>
      <c r="Q26" s="18">
        <f t="shared" si="0"/>
        <v>5003.3499999999985</v>
      </c>
    </row>
    <row r="27" spans="1:17" ht="15">
      <c r="A27" s="16">
        <v>26</v>
      </c>
      <c r="B27" s="16" t="s">
        <v>41</v>
      </c>
      <c r="C27" s="17">
        <v>20.71</v>
      </c>
      <c r="D27" s="17">
        <v>625.01</v>
      </c>
      <c r="E27" s="17">
        <v>630</v>
      </c>
      <c r="F27" s="17">
        <v>568.51</v>
      </c>
      <c r="G27" s="17">
        <v>584.04</v>
      </c>
      <c r="H27" s="17">
        <v>547.05999999999995</v>
      </c>
      <c r="I27" s="17">
        <v>562.08000000000004</v>
      </c>
      <c r="J27" s="17">
        <v>464.5</v>
      </c>
      <c r="K27" s="17">
        <v>572.5</v>
      </c>
      <c r="L27" s="17">
        <v>493.74</v>
      </c>
      <c r="M27" s="17">
        <v>596.80999999999995</v>
      </c>
      <c r="N27" s="17">
        <v>556.85</v>
      </c>
      <c r="O27" s="17">
        <v>508.43</v>
      </c>
      <c r="P27" s="17">
        <v>478.78</v>
      </c>
      <c r="Q27" s="18">
        <f t="shared" si="0"/>
        <v>7209.0199999999995</v>
      </c>
    </row>
    <row r="28" spans="1:17" ht="15">
      <c r="A28" s="16">
        <v>27</v>
      </c>
      <c r="B28" s="16" t="s">
        <v>42</v>
      </c>
      <c r="C28" s="17">
        <v>165.03</v>
      </c>
      <c r="D28" s="17">
        <v>1603.86</v>
      </c>
      <c r="E28" s="17">
        <v>1761</v>
      </c>
      <c r="F28" s="17">
        <v>1783.54</v>
      </c>
      <c r="G28" s="17">
        <v>1801.47</v>
      </c>
      <c r="H28" s="17">
        <v>1712.16</v>
      </c>
      <c r="I28" s="17">
        <v>1686.02</v>
      </c>
      <c r="J28" s="17">
        <v>1716.93</v>
      </c>
      <c r="K28" s="17">
        <v>1768.7</v>
      </c>
      <c r="L28" s="17">
        <v>1619.25</v>
      </c>
      <c r="M28" s="17">
        <v>2258.7800000000002</v>
      </c>
      <c r="N28" s="17">
        <v>1844.33</v>
      </c>
      <c r="O28" s="17">
        <v>1516.59</v>
      </c>
      <c r="P28" s="17">
        <v>1244.22</v>
      </c>
      <c r="Q28" s="18">
        <f t="shared" si="0"/>
        <v>22481.88</v>
      </c>
    </row>
    <row r="29" spans="1:17" ht="15">
      <c r="A29" s="16">
        <v>28</v>
      </c>
      <c r="B29" s="16" t="s">
        <v>43</v>
      </c>
      <c r="C29" s="17">
        <v>82.45</v>
      </c>
      <c r="D29" s="17">
        <v>1003</v>
      </c>
      <c r="E29" s="17">
        <v>1052</v>
      </c>
      <c r="F29" s="17">
        <v>938</v>
      </c>
      <c r="G29" s="17">
        <v>970.5</v>
      </c>
      <c r="H29" s="17">
        <v>976.01</v>
      </c>
      <c r="I29" s="17">
        <v>888.84</v>
      </c>
      <c r="J29" s="17">
        <v>946.32</v>
      </c>
      <c r="K29" s="17">
        <v>963.86</v>
      </c>
      <c r="L29" s="17">
        <v>897</v>
      </c>
      <c r="M29" s="17">
        <v>1161.67</v>
      </c>
      <c r="N29" s="17">
        <v>933.67</v>
      </c>
      <c r="O29" s="17">
        <v>711.17</v>
      </c>
      <c r="P29" s="17">
        <v>643.11</v>
      </c>
      <c r="Q29" s="18">
        <f t="shared" si="0"/>
        <v>12167.6</v>
      </c>
    </row>
    <row r="30" spans="1:17" ht="15">
      <c r="A30" s="16">
        <v>29</v>
      </c>
      <c r="B30" s="16" t="s">
        <v>44</v>
      </c>
      <c r="C30" s="17">
        <v>1123.02</v>
      </c>
      <c r="D30" s="17">
        <v>14005.48</v>
      </c>
      <c r="E30" s="17">
        <v>15489.35</v>
      </c>
      <c r="F30" s="17">
        <v>14893.8</v>
      </c>
      <c r="G30" s="17">
        <v>14905.33</v>
      </c>
      <c r="H30" s="17">
        <v>14418.17</v>
      </c>
      <c r="I30" s="17">
        <v>14489.65</v>
      </c>
      <c r="J30" s="17">
        <v>14207.64</v>
      </c>
      <c r="K30" s="17">
        <v>14281.4</v>
      </c>
      <c r="L30" s="17">
        <v>14201.89</v>
      </c>
      <c r="M30" s="17">
        <v>15027.5</v>
      </c>
      <c r="N30" s="17">
        <v>13341.14</v>
      </c>
      <c r="O30" s="17">
        <v>12733.41</v>
      </c>
      <c r="P30" s="17">
        <v>11004.41</v>
      </c>
      <c r="Q30" s="18">
        <f t="shared" si="0"/>
        <v>184122.19</v>
      </c>
    </row>
    <row r="31" spans="1:17" ht="15">
      <c r="A31" s="16">
        <v>30</v>
      </c>
      <c r="B31" s="16" t="s">
        <v>45</v>
      </c>
      <c r="C31" s="17">
        <v>14.03</v>
      </c>
      <c r="D31" s="17">
        <v>302</v>
      </c>
      <c r="E31" s="17">
        <v>254</v>
      </c>
      <c r="F31" s="17">
        <v>261.5</v>
      </c>
      <c r="G31" s="17">
        <v>229.5</v>
      </c>
      <c r="H31" s="17">
        <v>237.5</v>
      </c>
      <c r="I31" s="17">
        <v>271.5</v>
      </c>
      <c r="J31" s="17">
        <v>251.5</v>
      </c>
      <c r="K31" s="17">
        <v>275.5</v>
      </c>
      <c r="L31" s="17">
        <v>262.5</v>
      </c>
      <c r="M31" s="17">
        <v>262.79000000000002</v>
      </c>
      <c r="N31" s="17">
        <v>230.53</v>
      </c>
      <c r="O31" s="17">
        <v>216.75</v>
      </c>
      <c r="P31" s="17">
        <v>200.78</v>
      </c>
      <c r="Q31" s="18">
        <f t="shared" si="0"/>
        <v>3270.38</v>
      </c>
    </row>
    <row r="32" spans="1:17" ht="15">
      <c r="A32" s="16">
        <v>31</v>
      </c>
      <c r="B32" s="16" t="s">
        <v>46</v>
      </c>
      <c r="C32" s="17">
        <v>68.430000000000007</v>
      </c>
      <c r="D32" s="17">
        <v>1228.6400000000001</v>
      </c>
      <c r="E32" s="17">
        <v>1350.57</v>
      </c>
      <c r="F32" s="17">
        <v>1289.82</v>
      </c>
      <c r="G32" s="17">
        <v>1323.55</v>
      </c>
      <c r="H32" s="17">
        <v>1290.4100000000001</v>
      </c>
      <c r="I32" s="17">
        <v>1270.5899999999999</v>
      </c>
      <c r="J32" s="17">
        <v>1297.52</v>
      </c>
      <c r="K32" s="17">
        <v>1306.96</v>
      </c>
      <c r="L32" s="17">
        <v>1250.94</v>
      </c>
      <c r="M32" s="17">
        <v>1442.35</v>
      </c>
      <c r="N32" s="17">
        <v>1214.97</v>
      </c>
      <c r="O32" s="17">
        <v>1088.55</v>
      </c>
      <c r="P32" s="17">
        <v>941.64</v>
      </c>
      <c r="Q32" s="18">
        <f t="shared" si="0"/>
        <v>16364.94</v>
      </c>
    </row>
    <row r="33" spans="1:17" ht="15">
      <c r="A33" s="16">
        <v>32</v>
      </c>
      <c r="B33" s="16" t="s">
        <v>47</v>
      </c>
      <c r="C33" s="17">
        <v>92.08</v>
      </c>
      <c r="D33" s="17">
        <v>608.5</v>
      </c>
      <c r="E33" s="17">
        <v>589.87</v>
      </c>
      <c r="F33" s="17">
        <v>577.77</v>
      </c>
      <c r="G33" s="17">
        <v>556.39</v>
      </c>
      <c r="H33" s="17">
        <v>540.82000000000005</v>
      </c>
      <c r="I33" s="17">
        <v>510.88</v>
      </c>
      <c r="J33" s="17">
        <v>537.88</v>
      </c>
      <c r="K33" s="17">
        <v>534.78</v>
      </c>
      <c r="L33" s="17">
        <v>538.36</v>
      </c>
      <c r="M33" s="17">
        <v>529.69000000000005</v>
      </c>
      <c r="N33" s="17">
        <v>547.77</v>
      </c>
      <c r="O33" s="17">
        <v>432.76</v>
      </c>
      <c r="P33" s="17">
        <v>398.11</v>
      </c>
      <c r="Q33" s="18">
        <f t="shared" si="0"/>
        <v>6995.6600000000008</v>
      </c>
    </row>
    <row r="34" spans="1:17" ht="15">
      <c r="A34" s="16">
        <v>33</v>
      </c>
      <c r="B34" s="16" t="s">
        <v>48</v>
      </c>
      <c r="C34" s="17">
        <v>45.02</v>
      </c>
      <c r="D34" s="17">
        <v>107.91</v>
      </c>
      <c r="E34" s="17">
        <v>97.91</v>
      </c>
      <c r="F34" s="17">
        <v>107.99</v>
      </c>
      <c r="G34" s="17">
        <v>96.97</v>
      </c>
      <c r="H34" s="17">
        <v>82.98</v>
      </c>
      <c r="I34" s="17">
        <v>65.989999999999995</v>
      </c>
      <c r="J34" s="17">
        <v>96</v>
      </c>
      <c r="K34" s="17">
        <v>76.5</v>
      </c>
      <c r="L34" s="17">
        <v>60</v>
      </c>
      <c r="M34" s="17">
        <v>96.91</v>
      </c>
      <c r="N34" s="17">
        <v>62.49</v>
      </c>
      <c r="O34" s="17">
        <v>52.92</v>
      </c>
      <c r="P34" s="17">
        <v>42.92</v>
      </c>
      <c r="Q34" s="18">
        <f t="shared" si="0"/>
        <v>1092.51</v>
      </c>
    </row>
    <row r="35" spans="1:17" ht="15">
      <c r="A35" s="16">
        <v>34</v>
      </c>
      <c r="B35" s="16" t="s">
        <v>49</v>
      </c>
      <c r="C35" s="17">
        <v>9.5</v>
      </c>
      <c r="D35" s="17">
        <v>97.58</v>
      </c>
      <c r="E35" s="17">
        <v>113.01</v>
      </c>
      <c r="F35" s="17">
        <v>89</v>
      </c>
      <c r="G35" s="17">
        <v>85.5</v>
      </c>
      <c r="H35" s="17">
        <v>81.5</v>
      </c>
      <c r="I35" s="17">
        <v>97</v>
      </c>
      <c r="J35" s="17">
        <v>76</v>
      </c>
      <c r="K35" s="17">
        <v>77.5</v>
      </c>
      <c r="L35" s="17">
        <v>78</v>
      </c>
      <c r="M35" s="17">
        <v>69.989999999999995</v>
      </c>
      <c r="N35" s="17">
        <v>72</v>
      </c>
      <c r="O35" s="17">
        <v>57</v>
      </c>
      <c r="P35" s="17">
        <v>78.02</v>
      </c>
      <c r="Q35" s="18">
        <f t="shared" si="0"/>
        <v>1081.6000000000001</v>
      </c>
    </row>
    <row r="36" spans="1:17" ht="15">
      <c r="A36" s="16">
        <v>35</v>
      </c>
      <c r="B36" s="16" t="s">
        <v>50</v>
      </c>
      <c r="C36" s="17">
        <v>182.89</v>
      </c>
      <c r="D36" s="17">
        <v>3092.8</v>
      </c>
      <c r="E36" s="17">
        <v>3044.55</v>
      </c>
      <c r="F36" s="17">
        <v>3000.93</v>
      </c>
      <c r="G36" s="17">
        <v>3142.54</v>
      </c>
      <c r="H36" s="17">
        <v>2896.07</v>
      </c>
      <c r="I36" s="17">
        <v>2948.75</v>
      </c>
      <c r="J36" s="17">
        <v>2774.31</v>
      </c>
      <c r="K36" s="17">
        <v>2984.12</v>
      </c>
      <c r="L36" s="17">
        <v>2900.7</v>
      </c>
      <c r="M36" s="17">
        <v>3155.55</v>
      </c>
      <c r="N36" s="17">
        <v>2973.99</v>
      </c>
      <c r="O36" s="17">
        <v>2581.87</v>
      </c>
      <c r="P36" s="17">
        <v>2204.2800000000002</v>
      </c>
      <c r="Q36" s="18">
        <f t="shared" si="0"/>
        <v>37883.35</v>
      </c>
    </row>
    <row r="37" spans="1:17" ht="15">
      <c r="A37" s="16">
        <v>36</v>
      </c>
      <c r="B37" s="16" t="s">
        <v>51</v>
      </c>
      <c r="C37" s="17">
        <v>611.42999999999995</v>
      </c>
      <c r="D37" s="17">
        <v>5976.38</v>
      </c>
      <c r="E37" s="17">
        <v>5864.64</v>
      </c>
      <c r="F37" s="17">
        <v>5547.05</v>
      </c>
      <c r="G37" s="17">
        <v>5601.03</v>
      </c>
      <c r="H37" s="17">
        <v>5275.02</v>
      </c>
      <c r="I37" s="17">
        <v>5449.15</v>
      </c>
      <c r="J37" s="17">
        <v>5187.97</v>
      </c>
      <c r="K37" s="17">
        <v>5389.68</v>
      </c>
      <c r="L37" s="17">
        <v>4976.58</v>
      </c>
      <c r="M37" s="17">
        <v>5590.11</v>
      </c>
      <c r="N37" s="17">
        <v>5523.55</v>
      </c>
      <c r="O37" s="17">
        <v>5063.22</v>
      </c>
      <c r="P37" s="17">
        <v>4577.7700000000004</v>
      </c>
      <c r="Q37" s="18">
        <f t="shared" si="0"/>
        <v>70633.58</v>
      </c>
    </row>
    <row r="38" spans="1:17" ht="15">
      <c r="A38" s="16">
        <v>37</v>
      </c>
      <c r="B38" s="16" t="s">
        <v>52</v>
      </c>
      <c r="C38" s="17">
        <v>644.04</v>
      </c>
      <c r="D38" s="17">
        <v>2407.04</v>
      </c>
      <c r="E38" s="17">
        <v>2684.3</v>
      </c>
      <c r="F38" s="17">
        <v>2562.12</v>
      </c>
      <c r="G38" s="17">
        <v>2516.7199999999998</v>
      </c>
      <c r="H38" s="17">
        <v>2397.23</v>
      </c>
      <c r="I38" s="17">
        <v>2364.41</v>
      </c>
      <c r="J38" s="17">
        <v>2215.85</v>
      </c>
      <c r="K38" s="17">
        <v>2175.04</v>
      </c>
      <c r="L38" s="17">
        <v>2212.79</v>
      </c>
      <c r="M38" s="17">
        <v>2566.86</v>
      </c>
      <c r="N38" s="17">
        <v>2259.9</v>
      </c>
      <c r="O38" s="17">
        <v>2191.2800000000002</v>
      </c>
      <c r="P38" s="17">
        <v>1800.47</v>
      </c>
      <c r="Q38" s="18">
        <f t="shared" si="0"/>
        <v>30998.050000000003</v>
      </c>
    </row>
    <row r="39" spans="1:17" ht="15">
      <c r="A39" s="16">
        <v>38</v>
      </c>
      <c r="B39" s="16" t="s">
        <v>53</v>
      </c>
      <c r="C39" s="17">
        <v>34.67</v>
      </c>
      <c r="D39" s="17">
        <v>491.09</v>
      </c>
      <c r="E39" s="17">
        <v>490.99</v>
      </c>
      <c r="F39" s="17">
        <v>459.75</v>
      </c>
      <c r="G39" s="17">
        <v>451.88</v>
      </c>
      <c r="H39" s="17">
        <v>443.32</v>
      </c>
      <c r="I39" s="17">
        <v>421.41</v>
      </c>
      <c r="J39" s="17">
        <v>479.39</v>
      </c>
      <c r="K39" s="17">
        <v>469.76</v>
      </c>
      <c r="L39" s="17">
        <v>455.09</v>
      </c>
      <c r="M39" s="17">
        <v>555.78</v>
      </c>
      <c r="N39" s="17">
        <v>424.37</v>
      </c>
      <c r="O39" s="17">
        <v>416.22</v>
      </c>
      <c r="P39" s="17">
        <v>278.89</v>
      </c>
      <c r="Q39" s="18">
        <f t="shared" si="0"/>
        <v>5872.6100000000006</v>
      </c>
    </row>
    <row r="40" spans="1:17" ht="15">
      <c r="A40" s="16">
        <v>39</v>
      </c>
      <c r="B40" s="16" t="s">
        <v>54</v>
      </c>
      <c r="C40" s="17">
        <v>14.92</v>
      </c>
      <c r="D40" s="17">
        <v>131.75</v>
      </c>
      <c r="E40" s="17">
        <v>120</v>
      </c>
      <c r="F40" s="17">
        <v>110.24</v>
      </c>
      <c r="G40" s="17">
        <v>113.5</v>
      </c>
      <c r="H40" s="17">
        <v>103</v>
      </c>
      <c r="I40" s="17">
        <v>96</v>
      </c>
      <c r="J40" s="17">
        <v>84.62</v>
      </c>
      <c r="K40" s="17">
        <v>85</v>
      </c>
      <c r="L40" s="17">
        <v>94.5</v>
      </c>
      <c r="M40" s="17">
        <v>104.34</v>
      </c>
      <c r="N40" s="17">
        <v>86.17</v>
      </c>
      <c r="O40" s="17">
        <v>58.33</v>
      </c>
      <c r="P40" s="17">
        <v>70.42</v>
      </c>
      <c r="Q40" s="18">
        <f t="shared" si="0"/>
        <v>1272.79</v>
      </c>
    </row>
    <row r="41" spans="1:17" ht="15">
      <c r="A41" s="16">
        <v>40</v>
      </c>
      <c r="B41" s="16" t="s">
        <v>55</v>
      </c>
      <c r="C41" s="17">
        <v>77.58</v>
      </c>
      <c r="D41" s="17">
        <v>212.52</v>
      </c>
      <c r="E41" s="17">
        <v>223.5</v>
      </c>
      <c r="F41" s="17">
        <v>212.02</v>
      </c>
      <c r="G41" s="17">
        <v>183.5</v>
      </c>
      <c r="H41" s="17">
        <v>202.85</v>
      </c>
      <c r="I41" s="17">
        <v>192</v>
      </c>
      <c r="J41" s="17">
        <v>177.5</v>
      </c>
      <c r="K41" s="17">
        <v>190.2</v>
      </c>
      <c r="L41" s="17">
        <v>142.43</v>
      </c>
      <c r="M41" s="17">
        <v>201</v>
      </c>
      <c r="N41" s="17">
        <v>176.11</v>
      </c>
      <c r="O41" s="17">
        <v>204.37</v>
      </c>
      <c r="P41" s="17">
        <v>149.4</v>
      </c>
      <c r="Q41" s="18">
        <f t="shared" si="0"/>
        <v>2544.98</v>
      </c>
    </row>
    <row r="42" spans="1:17" ht="15">
      <c r="A42" s="16">
        <v>41</v>
      </c>
      <c r="B42" s="16" t="s">
        <v>56</v>
      </c>
      <c r="C42" s="17">
        <v>413.88</v>
      </c>
      <c r="D42" s="17">
        <v>3350.01</v>
      </c>
      <c r="E42" s="17">
        <v>3548.82</v>
      </c>
      <c r="F42" s="17">
        <v>3435.78</v>
      </c>
      <c r="G42" s="17">
        <v>3297.64</v>
      </c>
      <c r="H42" s="17">
        <v>3011.63</v>
      </c>
      <c r="I42" s="17">
        <v>3042.66</v>
      </c>
      <c r="J42" s="17">
        <v>2857.81</v>
      </c>
      <c r="K42" s="17">
        <v>2785.13</v>
      </c>
      <c r="L42" s="17">
        <v>2528.2199999999998</v>
      </c>
      <c r="M42" s="17">
        <v>3371.96</v>
      </c>
      <c r="N42" s="17">
        <v>2773.51</v>
      </c>
      <c r="O42" s="17">
        <v>2597.8000000000002</v>
      </c>
      <c r="P42" s="17">
        <v>2095.96</v>
      </c>
      <c r="Q42" s="18">
        <f t="shared" si="0"/>
        <v>39110.810000000005</v>
      </c>
    </row>
    <row r="43" spans="1:17" ht="15">
      <c r="A43" s="16">
        <v>42</v>
      </c>
      <c r="B43" s="16" t="s">
        <v>57</v>
      </c>
      <c r="C43" s="17">
        <v>179.17</v>
      </c>
      <c r="D43" s="17">
        <v>3098.78</v>
      </c>
      <c r="E43" s="17">
        <v>3273.35</v>
      </c>
      <c r="F43" s="17">
        <v>3148.05</v>
      </c>
      <c r="G43" s="17">
        <v>3311.82</v>
      </c>
      <c r="H43" s="17">
        <v>3073.81</v>
      </c>
      <c r="I43" s="17">
        <v>3082.64</v>
      </c>
      <c r="J43" s="17">
        <v>3092.74</v>
      </c>
      <c r="K43" s="17">
        <v>3333.81</v>
      </c>
      <c r="L43" s="17">
        <v>3100.05</v>
      </c>
      <c r="M43" s="17">
        <v>3304.85</v>
      </c>
      <c r="N43" s="17">
        <v>3226.83</v>
      </c>
      <c r="O43" s="17">
        <v>3052.94</v>
      </c>
      <c r="P43" s="17">
        <v>2543.85</v>
      </c>
      <c r="Q43" s="18">
        <f t="shared" si="0"/>
        <v>40822.69</v>
      </c>
    </row>
    <row r="44" spans="1:17" ht="15">
      <c r="A44" s="16">
        <v>43</v>
      </c>
      <c r="B44" s="16" t="s">
        <v>58</v>
      </c>
      <c r="C44" s="17">
        <v>104.22</v>
      </c>
      <c r="D44" s="17">
        <v>1277.32</v>
      </c>
      <c r="E44" s="17">
        <v>1266.3399999999999</v>
      </c>
      <c r="F44" s="17">
        <v>1287.72</v>
      </c>
      <c r="G44" s="17">
        <v>1313.18</v>
      </c>
      <c r="H44" s="17">
        <v>1266.5999999999999</v>
      </c>
      <c r="I44" s="17">
        <v>1333.04</v>
      </c>
      <c r="J44" s="17">
        <v>1305.99</v>
      </c>
      <c r="K44" s="17">
        <v>1322.67</v>
      </c>
      <c r="L44" s="17">
        <v>1408.68</v>
      </c>
      <c r="M44" s="17">
        <v>1548.33</v>
      </c>
      <c r="N44" s="17">
        <v>1464.17</v>
      </c>
      <c r="O44" s="17">
        <v>1278.6199999999999</v>
      </c>
      <c r="P44" s="17">
        <v>1147.32</v>
      </c>
      <c r="Q44" s="18">
        <f t="shared" si="0"/>
        <v>17324.2</v>
      </c>
    </row>
    <row r="45" spans="1:17" ht="15">
      <c r="A45" s="16">
        <v>44</v>
      </c>
      <c r="B45" s="16" t="s">
        <v>59</v>
      </c>
      <c r="C45" s="17">
        <v>60.54</v>
      </c>
      <c r="D45" s="17">
        <v>545.52</v>
      </c>
      <c r="E45" s="17">
        <v>537.94000000000005</v>
      </c>
      <c r="F45" s="17">
        <v>583.96</v>
      </c>
      <c r="G45" s="17">
        <v>513.79</v>
      </c>
      <c r="H45" s="17">
        <v>534.03</v>
      </c>
      <c r="I45" s="17">
        <v>568.5</v>
      </c>
      <c r="J45" s="17">
        <v>574.11</v>
      </c>
      <c r="K45" s="17">
        <v>612.59</v>
      </c>
      <c r="L45" s="17">
        <v>687.32</v>
      </c>
      <c r="M45" s="17">
        <v>739.16</v>
      </c>
      <c r="N45" s="17">
        <v>630.91999999999996</v>
      </c>
      <c r="O45" s="17">
        <v>577.46</v>
      </c>
      <c r="P45" s="17">
        <v>566.05999999999995</v>
      </c>
      <c r="Q45" s="18">
        <f t="shared" si="0"/>
        <v>7731.9</v>
      </c>
    </row>
    <row r="46" spans="1:17" ht="15">
      <c r="A46" s="16">
        <v>45</v>
      </c>
      <c r="B46" s="16" t="s">
        <v>60</v>
      </c>
      <c r="C46" s="17">
        <v>88</v>
      </c>
      <c r="D46" s="17">
        <v>812.72</v>
      </c>
      <c r="E46" s="17">
        <v>838.71</v>
      </c>
      <c r="F46" s="17">
        <v>825.98</v>
      </c>
      <c r="G46" s="17">
        <v>810.6</v>
      </c>
      <c r="H46" s="17">
        <v>868.13</v>
      </c>
      <c r="I46" s="17">
        <v>848.74</v>
      </c>
      <c r="J46" s="17">
        <v>854.5</v>
      </c>
      <c r="K46" s="17">
        <v>818.96</v>
      </c>
      <c r="L46" s="17">
        <v>816</v>
      </c>
      <c r="M46" s="17">
        <v>991</v>
      </c>
      <c r="N46" s="17">
        <v>896.38</v>
      </c>
      <c r="O46" s="17">
        <v>805.73</v>
      </c>
      <c r="P46" s="17">
        <v>702.35</v>
      </c>
      <c r="Q46" s="18">
        <f t="shared" si="0"/>
        <v>10977.8</v>
      </c>
    </row>
    <row r="47" spans="1:17" ht="15">
      <c r="A47" s="16">
        <v>46</v>
      </c>
      <c r="B47" s="16" t="s">
        <v>61</v>
      </c>
      <c r="C47" s="17">
        <v>184.89</v>
      </c>
      <c r="D47" s="17">
        <v>2131.16</v>
      </c>
      <c r="E47" s="17">
        <v>2171.6799999999998</v>
      </c>
      <c r="F47" s="17">
        <v>2061.34</v>
      </c>
      <c r="G47" s="17">
        <v>2030.33</v>
      </c>
      <c r="H47" s="17">
        <v>1988.7</v>
      </c>
      <c r="I47" s="17">
        <v>2057.3000000000002</v>
      </c>
      <c r="J47" s="17">
        <v>2072.9299999999998</v>
      </c>
      <c r="K47" s="17">
        <v>2096.06</v>
      </c>
      <c r="L47" s="17">
        <v>2008.67</v>
      </c>
      <c r="M47" s="17">
        <v>2456.83</v>
      </c>
      <c r="N47" s="17">
        <v>2168.02</v>
      </c>
      <c r="O47" s="17">
        <v>2005.69</v>
      </c>
      <c r="P47" s="17">
        <v>1925.57</v>
      </c>
      <c r="Q47" s="18">
        <f t="shared" si="0"/>
        <v>27359.170000000006</v>
      </c>
    </row>
    <row r="48" spans="1:17" ht="15">
      <c r="A48" s="16">
        <v>47</v>
      </c>
      <c r="B48" s="16" t="s">
        <v>62</v>
      </c>
      <c r="C48" s="17">
        <v>37.880000000000003</v>
      </c>
      <c r="D48" s="17">
        <v>563.55999999999995</v>
      </c>
      <c r="E48" s="17">
        <v>584.20000000000005</v>
      </c>
      <c r="F48" s="17">
        <v>546.02</v>
      </c>
      <c r="G48" s="17">
        <v>540.48</v>
      </c>
      <c r="H48" s="17">
        <v>520.48</v>
      </c>
      <c r="I48" s="17">
        <v>535.48</v>
      </c>
      <c r="J48" s="17">
        <v>511</v>
      </c>
      <c r="K48" s="17">
        <v>500.5</v>
      </c>
      <c r="L48" s="17">
        <v>509.92</v>
      </c>
      <c r="M48" s="17">
        <v>586.04999999999995</v>
      </c>
      <c r="N48" s="17">
        <v>485.1</v>
      </c>
      <c r="O48" s="17">
        <v>415.33</v>
      </c>
      <c r="P48" s="17">
        <v>360.35</v>
      </c>
      <c r="Q48" s="18">
        <f t="shared" si="0"/>
        <v>6696.3500000000013</v>
      </c>
    </row>
    <row r="49" spans="1:17" ht="15">
      <c r="A49" s="16">
        <v>48</v>
      </c>
      <c r="B49" s="16" t="s">
        <v>63</v>
      </c>
      <c r="C49" s="17">
        <v>509.54</v>
      </c>
      <c r="D49" s="17">
        <v>12855.74</v>
      </c>
      <c r="E49" s="17">
        <v>13518.51</v>
      </c>
      <c r="F49" s="17">
        <v>13316.05</v>
      </c>
      <c r="G49" s="17">
        <v>13773.15</v>
      </c>
      <c r="H49" s="17">
        <v>12472.56</v>
      </c>
      <c r="I49" s="17">
        <v>12806.28</v>
      </c>
      <c r="J49" s="17">
        <v>12669.56</v>
      </c>
      <c r="K49" s="17">
        <v>12654.65</v>
      </c>
      <c r="L49" s="17">
        <v>11947.69</v>
      </c>
      <c r="M49" s="17">
        <v>13886.5</v>
      </c>
      <c r="N49" s="17">
        <v>12305.93</v>
      </c>
      <c r="O49" s="17">
        <v>11556.77</v>
      </c>
      <c r="P49" s="17">
        <v>9773.01</v>
      </c>
      <c r="Q49" s="18">
        <f t="shared" si="0"/>
        <v>164045.94</v>
      </c>
    </row>
    <row r="50" spans="1:17" ht="15">
      <c r="A50" s="16">
        <v>49</v>
      </c>
      <c r="B50" s="16" t="s">
        <v>64</v>
      </c>
      <c r="C50" s="17">
        <v>330.16</v>
      </c>
      <c r="D50" s="17">
        <v>3265.06</v>
      </c>
      <c r="E50" s="17">
        <v>3397.81</v>
      </c>
      <c r="F50" s="17">
        <v>3345.36</v>
      </c>
      <c r="G50" s="17">
        <v>3624.76</v>
      </c>
      <c r="H50" s="17">
        <v>3324.87</v>
      </c>
      <c r="I50" s="17">
        <v>3432.19</v>
      </c>
      <c r="J50" s="17">
        <v>3604.58</v>
      </c>
      <c r="K50" s="17">
        <v>3569.73</v>
      </c>
      <c r="L50" s="17">
        <v>3675.54</v>
      </c>
      <c r="M50" s="17">
        <v>4543.7299999999996</v>
      </c>
      <c r="N50" s="17">
        <v>3975.76</v>
      </c>
      <c r="O50" s="17">
        <v>3748.36</v>
      </c>
      <c r="P50" s="17">
        <v>2731.84</v>
      </c>
      <c r="Q50" s="18">
        <f t="shared" si="0"/>
        <v>46569.75</v>
      </c>
    </row>
    <row r="51" spans="1:17" ht="15">
      <c r="A51" s="16">
        <v>50</v>
      </c>
      <c r="B51" s="16" t="s">
        <v>65</v>
      </c>
      <c r="C51" s="17">
        <v>730.36</v>
      </c>
      <c r="D51" s="17">
        <v>12000.55</v>
      </c>
      <c r="E51" s="17">
        <v>12612.23</v>
      </c>
      <c r="F51" s="17">
        <v>12354.01</v>
      </c>
      <c r="G51" s="17">
        <v>12878.86</v>
      </c>
      <c r="H51" s="17">
        <v>12076.16</v>
      </c>
      <c r="I51" s="17">
        <v>12503.06</v>
      </c>
      <c r="J51" s="17">
        <v>12584.97</v>
      </c>
      <c r="K51" s="17">
        <v>12880.33</v>
      </c>
      <c r="L51" s="17">
        <v>11982.74</v>
      </c>
      <c r="M51" s="17">
        <v>13779.21</v>
      </c>
      <c r="N51" s="17">
        <v>12926.38</v>
      </c>
      <c r="O51" s="17">
        <v>11795.15</v>
      </c>
      <c r="P51" s="17">
        <v>10138.049999999999</v>
      </c>
      <c r="Q51" s="18">
        <f t="shared" si="0"/>
        <v>161242.06</v>
      </c>
    </row>
    <row r="52" spans="1:17" ht="15">
      <c r="A52" s="16">
        <v>51</v>
      </c>
      <c r="B52" s="16" t="s">
        <v>66</v>
      </c>
      <c r="C52" s="17">
        <v>415.33</v>
      </c>
      <c r="D52" s="17">
        <v>4659.78</v>
      </c>
      <c r="E52" s="17">
        <v>4912.5</v>
      </c>
      <c r="F52" s="17">
        <v>5095.1499999999996</v>
      </c>
      <c r="G52" s="17">
        <v>5280.06</v>
      </c>
      <c r="H52" s="17">
        <v>4764.49</v>
      </c>
      <c r="I52" s="17">
        <v>4955.93</v>
      </c>
      <c r="J52" s="17">
        <v>5068.5600000000004</v>
      </c>
      <c r="K52" s="17">
        <v>5124.99</v>
      </c>
      <c r="L52" s="17">
        <v>4642.1000000000004</v>
      </c>
      <c r="M52" s="17">
        <v>5820.06</v>
      </c>
      <c r="N52" s="17">
        <v>4913.8999999999996</v>
      </c>
      <c r="O52" s="17">
        <v>4420.32</v>
      </c>
      <c r="P52" s="17">
        <v>3469.04</v>
      </c>
      <c r="Q52" s="18">
        <f t="shared" si="0"/>
        <v>63542.209999999992</v>
      </c>
    </row>
    <row r="53" spans="1:17" ht="15">
      <c r="A53" s="16">
        <v>52</v>
      </c>
      <c r="B53" s="16" t="s">
        <v>67</v>
      </c>
      <c r="C53" s="17">
        <v>861.96</v>
      </c>
      <c r="D53" s="17">
        <v>7393.61</v>
      </c>
      <c r="E53" s="17">
        <v>7828.73</v>
      </c>
      <c r="F53" s="17">
        <v>7850.48</v>
      </c>
      <c r="G53" s="17">
        <v>7941.77</v>
      </c>
      <c r="H53" s="17">
        <v>7565.34</v>
      </c>
      <c r="I53" s="17">
        <v>7665.83</v>
      </c>
      <c r="J53" s="17">
        <v>7642.23</v>
      </c>
      <c r="K53" s="17">
        <v>8040.16</v>
      </c>
      <c r="L53" s="17">
        <v>7721.85</v>
      </c>
      <c r="M53" s="17">
        <v>8794.8799999999992</v>
      </c>
      <c r="N53" s="17">
        <v>8650.1</v>
      </c>
      <c r="O53" s="17">
        <v>9231.8799999999992</v>
      </c>
      <c r="P53" s="17">
        <v>6431.56</v>
      </c>
      <c r="Q53" s="18">
        <f t="shared" si="0"/>
        <v>103620.38000000002</v>
      </c>
    </row>
    <row r="54" spans="1:17" ht="15">
      <c r="A54" s="16">
        <v>53</v>
      </c>
      <c r="B54" s="16" t="s">
        <v>68</v>
      </c>
      <c r="C54" s="17">
        <v>438.04</v>
      </c>
      <c r="D54" s="17">
        <v>7715.43</v>
      </c>
      <c r="E54" s="17">
        <v>7600.6</v>
      </c>
      <c r="F54" s="17">
        <v>7501.68</v>
      </c>
      <c r="G54" s="17">
        <v>7533.92</v>
      </c>
      <c r="H54" s="17">
        <v>6982.15</v>
      </c>
      <c r="I54" s="17">
        <v>6853.28</v>
      </c>
      <c r="J54" s="17">
        <v>6810.81</v>
      </c>
      <c r="K54" s="17">
        <v>6752.15</v>
      </c>
      <c r="L54" s="17">
        <v>6404.74</v>
      </c>
      <c r="M54" s="17">
        <v>7276.32</v>
      </c>
      <c r="N54" s="17">
        <v>6566.93</v>
      </c>
      <c r="O54" s="17">
        <v>5724.65</v>
      </c>
      <c r="P54" s="17">
        <v>4896.3900000000003</v>
      </c>
      <c r="Q54" s="18">
        <f t="shared" si="0"/>
        <v>89057.089999999982</v>
      </c>
    </row>
    <row r="55" spans="1:17" ht="15">
      <c r="A55" s="16">
        <v>54</v>
      </c>
      <c r="B55" s="16" t="s">
        <v>69</v>
      </c>
      <c r="C55" s="17">
        <v>95.54</v>
      </c>
      <c r="D55" s="17">
        <v>980.54</v>
      </c>
      <c r="E55" s="17">
        <v>1004.56</v>
      </c>
      <c r="F55" s="17">
        <v>920.08</v>
      </c>
      <c r="G55" s="17">
        <v>889</v>
      </c>
      <c r="H55" s="17">
        <v>875.49</v>
      </c>
      <c r="I55" s="17">
        <v>878.55</v>
      </c>
      <c r="J55" s="17">
        <v>911.5</v>
      </c>
      <c r="K55" s="17">
        <v>901.67</v>
      </c>
      <c r="L55" s="17">
        <v>824.04</v>
      </c>
      <c r="M55" s="17">
        <v>882.82</v>
      </c>
      <c r="N55" s="17">
        <v>810.07</v>
      </c>
      <c r="O55" s="17">
        <v>632.80999999999995</v>
      </c>
      <c r="P55" s="17">
        <v>593.95000000000005</v>
      </c>
      <c r="Q55" s="18">
        <f t="shared" si="0"/>
        <v>11200.62</v>
      </c>
    </row>
    <row r="56" spans="1:17" ht="15">
      <c r="A56" s="16">
        <v>55</v>
      </c>
      <c r="B56" s="16" t="s">
        <v>70</v>
      </c>
      <c r="C56" s="17">
        <v>164.94</v>
      </c>
      <c r="D56" s="17">
        <v>1972.32</v>
      </c>
      <c r="E56" s="17">
        <v>2071.16</v>
      </c>
      <c r="F56" s="17">
        <v>2076.7600000000002</v>
      </c>
      <c r="G56" s="17">
        <v>2150.9899999999998</v>
      </c>
      <c r="H56" s="17">
        <v>1972.18</v>
      </c>
      <c r="I56" s="17">
        <v>2092.08</v>
      </c>
      <c r="J56" s="17">
        <v>2170.6</v>
      </c>
      <c r="K56" s="17">
        <v>2201.4</v>
      </c>
      <c r="L56" s="17">
        <v>2080.35</v>
      </c>
      <c r="M56" s="17">
        <v>2242.0300000000002</v>
      </c>
      <c r="N56" s="17">
        <v>2196.25</v>
      </c>
      <c r="O56" s="17">
        <v>2024.63</v>
      </c>
      <c r="P56" s="17">
        <v>1786.16</v>
      </c>
      <c r="Q56" s="18">
        <f t="shared" si="0"/>
        <v>27201.85</v>
      </c>
    </row>
    <row r="57" spans="1:17" ht="15">
      <c r="A57" s="16">
        <v>56</v>
      </c>
      <c r="B57" s="16" t="s">
        <v>71</v>
      </c>
      <c r="C57" s="17">
        <v>149.96</v>
      </c>
      <c r="D57" s="17">
        <v>3147.22</v>
      </c>
      <c r="E57" s="17">
        <v>3231.1</v>
      </c>
      <c r="F57" s="17">
        <v>3188.55</v>
      </c>
      <c r="G57" s="17">
        <v>3329.69</v>
      </c>
      <c r="H57" s="17">
        <v>3112.44</v>
      </c>
      <c r="I57" s="17">
        <v>3084.63</v>
      </c>
      <c r="J57" s="17">
        <v>3029</v>
      </c>
      <c r="K57" s="17">
        <v>3256.42</v>
      </c>
      <c r="L57" s="17">
        <v>2878.95</v>
      </c>
      <c r="M57" s="17">
        <v>3299.31</v>
      </c>
      <c r="N57" s="17">
        <v>3093.52</v>
      </c>
      <c r="O57" s="17">
        <v>2564.86</v>
      </c>
      <c r="P57" s="17">
        <v>1914.08</v>
      </c>
      <c r="Q57" s="18">
        <f t="shared" si="0"/>
        <v>39279.730000000003</v>
      </c>
    </row>
    <row r="58" spans="1:17" ht="15">
      <c r="A58" s="16">
        <v>57</v>
      </c>
      <c r="B58" s="16" t="s">
        <v>72</v>
      </c>
      <c r="C58" s="17">
        <v>223.8</v>
      </c>
      <c r="D58" s="17">
        <v>1809.33</v>
      </c>
      <c r="E58" s="17">
        <v>1862.7</v>
      </c>
      <c r="F58" s="17">
        <v>1894.5</v>
      </c>
      <c r="G58" s="17">
        <v>1888.18</v>
      </c>
      <c r="H58" s="17">
        <v>1867.35</v>
      </c>
      <c r="I58" s="17">
        <v>1824.38</v>
      </c>
      <c r="J58" s="17">
        <v>1884.59</v>
      </c>
      <c r="K58" s="17">
        <v>1967.18</v>
      </c>
      <c r="L58" s="17">
        <v>1953.32</v>
      </c>
      <c r="M58" s="17">
        <v>2052.1799999999998</v>
      </c>
      <c r="N58" s="17">
        <v>2004.15</v>
      </c>
      <c r="O58" s="17">
        <v>1853.59</v>
      </c>
      <c r="P58" s="17">
        <v>1609.9</v>
      </c>
      <c r="Q58" s="18">
        <f t="shared" si="0"/>
        <v>24695.150000000005</v>
      </c>
    </row>
    <row r="59" spans="1:17" ht="15">
      <c r="A59" s="16">
        <v>58</v>
      </c>
      <c r="B59" s="16" t="s">
        <v>73</v>
      </c>
      <c r="C59" s="17">
        <v>312.70999999999998</v>
      </c>
      <c r="D59" s="17">
        <v>2787</v>
      </c>
      <c r="E59" s="17">
        <v>2937.85</v>
      </c>
      <c r="F59" s="17">
        <v>3010.08</v>
      </c>
      <c r="G59" s="17">
        <v>3168.43</v>
      </c>
      <c r="H59" s="17">
        <v>2994.7</v>
      </c>
      <c r="I59" s="17">
        <v>3118.07</v>
      </c>
      <c r="J59" s="17">
        <v>2815</v>
      </c>
      <c r="K59" s="17">
        <v>2985.51</v>
      </c>
      <c r="L59" s="17">
        <v>2743.16</v>
      </c>
      <c r="M59" s="17">
        <v>3419.12</v>
      </c>
      <c r="N59" s="17">
        <v>3220.05</v>
      </c>
      <c r="O59" s="17">
        <v>2852.55</v>
      </c>
      <c r="P59" s="17">
        <v>2663.62</v>
      </c>
      <c r="Q59" s="18">
        <f t="shared" si="0"/>
        <v>39027.850000000006</v>
      </c>
    </row>
    <row r="60" spans="1:17" ht="15">
      <c r="A60" s="16">
        <v>59</v>
      </c>
      <c r="B60" s="16" t="s">
        <v>74</v>
      </c>
      <c r="C60" s="17">
        <v>272.27</v>
      </c>
      <c r="D60" s="17">
        <v>4240.16</v>
      </c>
      <c r="E60" s="17">
        <v>4691.1499999999996</v>
      </c>
      <c r="F60" s="17">
        <v>4571.1499999999996</v>
      </c>
      <c r="G60" s="17">
        <v>4805.6899999999996</v>
      </c>
      <c r="H60" s="17">
        <v>4604.71</v>
      </c>
      <c r="I60" s="17">
        <v>4958.92</v>
      </c>
      <c r="J60" s="17">
        <v>4914.37</v>
      </c>
      <c r="K60" s="17">
        <v>5182.92</v>
      </c>
      <c r="L60" s="17">
        <v>5071.38</v>
      </c>
      <c r="M60" s="17">
        <v>5844.8</v>
      </c>
      <c r="N60" s="17">
        <v>5238.3</v>
      </c>
      <c r="O60" s="17">
        <v>4785.93</v>
      </c>
      <c r="P60" s="17">
        <v>4360</v>
      </c>
      <c r="Q60" s="18">
        <f t="shared" si="0"/>
        <v>63541.75</v>
      </c>
    </row>
    <row r="61" spans="1:17" ht="15">
      <c r="A61" s="16">
        <v>60</v>
      </c>
      <c r="B61" s="16" t="s">
        <v>75</v>
      </c>
      <c r="C61" s="17">
        <v>18.989999999999998</v>
      </c>
      <c r="D61" s="17">
        <v>466.13</v>
      </c>
      <c r="E61" s="17">
        <v>434.66</v>
      </c>
      <c r="F61" s="17">
        <v>444.66</v>
      </c>
      <c r="G61" s="17">
        <v>372.5</v>
      </c>
      <c r="H61" s="17">
        <v>391.02</v>
      </c>
      <c r="I61" s="17">
        <v>391.83</v>
      </c>
      <c r="J61" s="17">
        <v>369.68</v>
      </c>
      <c r="K61" s="17">
        <v>421.89</v>
      </c>
      <c r="L61" s="17">
        <v>381.69</v>
      </c>
      <c r="M61" s="17">
        <v>405.6</v>
      </c>
      <c r="N61" s="17">
        <v>389.83</v>
      </c>
      <c r="O61" s="17">
        <v>356.22</v>
      </c>
      <c r="P61" s="17">
        <v>323.45999999999998</v>
      </c>
      <c r="Q61" s="18">
        <f t="shared" si="0"/>
        <v>5168.16</v>
      </c>
    </row>
    <row r="62" spans="1:17" ht="15">
      <c r="A62" s="16">
        <v>61</v>
      </c>
      <c r="B62" s="16" t="s">
        <v>76</v>
      </c>
      <c r="C62" s="17">
        <v>73.2</v>
      </c>
      <c r="D62" s="17">
        <v>488.6</v>
      </c>
      <c r="E62" s="17">
        <v>508.04</v>
      </c>
      <c r="F62" s="17">
        <v>485.83</v>
      </c>
      <c r="G62" s="17">
        <v>467.5</v>
      </c>
      <c r="H62" s="17">
        <v>434</v>
      </c>
      <c r="I62" s="17">
        <v>434.78</v>
      </c>
      <c r="J62" s="17">
        <v>425.95</v>
      </c>
      <c r="K62" s="17">
        <v>423.96</v>
      </c>
      <c r="L62" s="17">
        <v>440.14</v>
      </c>
      <c r="M62" s="17">
        <v>515.58000000000004</v>
      </c>
      <c r="N62" s="17">
        <v>451.47</v>
      </c>
      <c r="O62" s="17">
        <v>334.26</v>
      </c>
      <c r="P62" s="17">
        <v>292.13</v>
      </c>
      <c r="Q62" s="18">
        <f t="shared" si="0"/>
        <v>5775.4400000000005</v>
      </c>
    </row>
    <row r="63" spans="1:17" ht="15">
      <c r="A63" s="16">
        <v>62</v>
      </c>
      <c r="B63" s="16" t="s">
        <v>77</v>
      </c>
      <c r="C63" s="17">
        <v>38.950000000000003</v>
      </c>
      <c r="D63" s="17">
        <v>309.52</v>
      </c>
      <c r="E63" s="17">
        <v>261.17</v>
      </c>
      <c r="F63" s="17">
        <v>259.5</v>
      </c>
      <c r="G63" s="17">
        <v>230.4</v>
      </c>
      <c r="H63" s="17">
        <v>256.63</v>
      </c>
      <c r="I63" s="17">
        <v>239.95</v>
      </c>
      <c r="J63" s="17">
        <v>228.16</v>
      </c>
      <c r="K63" s="17">
        <v>231.5</v>
      </c>
      <c r="L63" s="17">
        <v>202.33</v>
      </c>
      <c r="M63" s="17">
        <v>249</v>
      </c>
      <c r="N63" s="17">
        <v>215.19</v>
      </c>
      <c r="O63" s="17">
        <v>194.12</v>
      </c>
      <c r="P63" s="17">
        <v>122.5</v>
      </c>
      <c r="Q63" s="18">
        <f t="shared" si="0"/>
        <v>3038.92</v>
      </c>
    </row>
    <row r="64" spans="1:17" ht="15">
      <c r="A64" s="16">
        <v>63</v>
      </c>
      <c r="B64" s="16" t="s">
        <v>78</v>
      </c>
      <c r="C64" s="17">
        <v>13.25</v>
      </c>
      <c r="D64" s="17">
        <v>191</v>
      </c>
      <c r="E64" s="17">
        <v>172.5</v>
      </c>
      <c r="F64" s="17">
        <v>199.97</v>
      </c>
      <c r="G64" s="17">
        <v>176</v>
      </c>
      <c r="H64" s="17">
        <v>167.5</v>
      </c>
      <c r="I64" s="17">
        <v>171.69</v>
      </c>
      <c r="J64" s="17">
        <v>175</v>
      </c>
      <c r="K64" s="17">
        <v>170.41</v>
      </c>
      <c r="L64" s="17">
        <v>165.18</v>
      </c>
      <c r="M64" s="17">
        <v>194.84</v>
      </c>
      <c r="N64" s="17">
        <v>173.68</v>
      </c>
      <c r="O64" s="17">
        <v>123.83</v>
      </c>
      <c r="P64" s="17">
        <v>92.63</v>
      </c>
      <c r="Q64" s="18">
        <f t="shared" si="0"/>
        <v>2187.4800000000005</v>
      </c>
    </row>
    <row r="65" spans="1:17" ht="15">
      <c r="A65" s="16">
        <v>64</v>
      </c>
      <c r="B65" s="16" t="s">
        <v>79</v>
      </c>
      <c r="C65" s="17">
        <v>297.29000000000002</v>
      </c>
      <c r="D65" s="17">
        <v>4526.53</v>
      </c>
      <c r="E65" s="17">
        <v>4982.6099999999997</v>
      </c>
      <c r="F65" s="17">
        <v>4718.79</v>
      </c>
      <c r="G65" s="17">
        <v>4977.1899999999996</v>
      </c>
      <c r="H65" s="17">
        <v>4775.0200000000004</v>
      </c>
      <c r="I65" s="17">
        <v>4865.0600000000004</v>
      </c>
      <c r="J65" s="17">
        <v>4899.5</v>
      </c>
      <c r="K65" s="17">
        <v>5062.68</v>
      </c>
      <c r="L65" s="17">
        <v>4786.93</v>
      </c>
      <c r="M65" s="17">
        <v>5620.49</v>
      </c>
      <c r="N65" s="17">
        <v>5110.3599999999997</v>
      </c>
      <c r="O65" s="17">
        <v>4120.66</v>
      </c>
      <c r="P65" s="17">
        <v>3457.19</v>
      </c>
      <c r="Q65" s="18">
        <f t="shared" si="0"/>
        <v>62200.3</v>
      </c>
    </row>
    <row r="66" spans="1:17" ht="15">
      <c r="A66" s="16">
        <v>65</v>
      </c>
      <c r="B66" s="16" t="s">
        <v>80</v>
      </c>
      <c r="C66" s="17">
        <v>323.56</v>
      </c>
      <c r="D66" s="17">
        <v>374.02</v>
      </c>
      <c r="E66" s="17">
        <v>439.5</v>
      </c>
      <c r="F66" s="17">
        <v>376.02</v>
      </c>
      <c r="G66" s="17">
        <v>368.5</v>
      </c>
      <c r="H66" s="17">
        <v>365.5</v>
      </c>
      <c r="I66" s="17">
        <v>355.5</v>
      </c>
      <c r="J66" s="17">
        <v>357.5</v>
      </c>
      <c r="K66" s="17">
        <v>342.5</v>
      </c>
      <c r="L66" s="17">
        <v>392.1</v>
      </c>
      <c r="M66" s="17">
        <v>387.19</v>
      </c>
      <c r="N66" s="17">
        <v>362.5</v>
      </c>
      <c r="O66" s="17">
        <v>297.99</v>
      </c>
      <c r="P66" s="17">
        <v>246.21</v>
      </c>
      <c r="Q66" s="18">
        <f t="shared" si="0"/>
        <v>4988.5899999999992</v>
      </c>
    </row>
    <row r="67" spans="1:17" ht="15">
      <c r="A67" s="16">
        <v>66</v>
      </c>
      <c r="B67" s="16" t="s">
        <v>81</v>
      </c>
      <c r="C67" s="17">
        <v>34.36</v>
      </c>
      <c r="D67" s="17">
        <v>589.91</v>
      </c>
      <c r="E67" s="17">
        <v>638.02</v>
      </c>
      <c r="F67" s="17">
        <v>537.02</v>
      </c>
      <c r="G67" s="17">
        <v>530.33000000000004</v>
      </c>
      <c r="H67" s="17">
        <v>485.03</v>
      </c>
      <c r="I67" s="17">
        <v>508.9</v>
      </c>
      <c r="J67" s="17">
        <v>458</v>
      </c>
      <c r="K67" s="17">
        <v>488.73</v>
      </c>
      <c r="L67" s="17">
        <v>442.66</v>
      </c>
      <c r="M67" s="17">
        <v>526.6</v>
      </c>
      <c r="N67" s="17">
        <v>485.46</v>
      </c>
      <c r="O67" s="17">
        <v>411.66</v>
      </c>
      <c r="P67" s="17">
        <v>392.6</v>
      </c>
      <c r="Q67" s="18">
        <f t="shared" ref="Q67:Q77" si="1">SUM(C67:P67)</f>
        <v>6529.2800000000007</v>
      </c>
    </row>
    <row r="68" spans="1:17" ht="15">
      <c r="A68" s="16">
        <v>67</v>
      </c>
      <c r="B68" s="16" t="s">
        <v>82</v>
      </c>
      <c r="C68" s="17">
        <v>33</v>
      </c>
      <c r="D68" s="17">
        <v>267.26</v>
      </c>
      <c r="E68" s="17">
        <v>285.5</v>
      </c>
      <c r="F68" s="17">
        <v>288</v>
      </c>
      <c r="G68" s="17">
        <v>286</v>
      </c>
      <c r="H68" s="17">
        <v>273.5</v>
      </c>
      <c r="I68" s="17">
        <v>263.77999999999997</v>
      </c>
      <c r="J68" s="17">
        <v>268</v>
      </c>
      <c r="K68" s="17">
        <v>275.2</v>
      </c>
      <c r="L68" s="17">
        <v>288.5</v>
      </c>
      <c r="M68" s="17">
        <v>298.89</v>
      </c>
      <c r="N68" s="17">
        <v>266.68</v>
      </c>
      <c r="O68" s="17">
        <v>231.91</v>
      </c>
      <c r="P68" s="17">
        <v>222.78</v>
      </c>
      <c r="Q68" s="18">
        <f t="shared" si="1"/>
        <v>3548.9999999999995</v>
      </c>
    </row>
    <row r="69" spans="1:17" ht="15">
      <c r="A69" s="19">
        <v>68</v>
      </c>
      <c r="B69" s="19" t="s">
        <v>83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f t="shared" si="1"/>
        <v>0</v>
      </c>
    </row>
    <row r="70" spans="1:17" ht="15">
      <c r="A70" s="19">
        <v>69</v>
      </c>
      <c r="B70" s="10" t="s">
        <v>84</v>
      </c>
      <c r="C70" s="20">
        <v>0</v>
      </c>
      <c r="D70" s="20">
        <v>18</v>
      </c>
      <c r="E70" s="20">
        <v>28</v>
      </c>
      <c r="F70" s="20">
        <v>19.5</v>
      </c>
      <c r="G70" s="20">
        <v>30.5</v>
      </c>
      <c r="H70" s="20">
        <v>26</v>
      </c>
      <c r="I70" s="20">
        <v>30</v>
      </c>
      <c r="J70" s="20">
        <v>20.5</v>
      </c>
      <c r="K70" s="20">
        <v>30</v>
      </c>
      <c r="L70" s="20">
        <v>31</v>
      </c>
      <c r="M70" s="20">
        <v>37</v>
      </c>
      <c r="N70" s="20">
        <v>29</v>
      </c>
      <c r="O70" s="20">
        <v>27.17</v>
      </c>
      <c r="P70" s="20">
        <v>37.58</v>
      </c>
      <c r="Q70" s="20">
        <f t="shared" si="1"/>
        <v>364.25</v>
      </c>
    </row>
    <row r="71" spans="1:17" ht="15">
      <c r="A71" s="19">
        <v>70</v>
      </c>
      <c r="B71" s="10" t="s">
        <v>85</v>
      </c>
      <c r="C71" s="20">
        <v>0</v>
      </c>
      <c r="D71" s="20">
        <v>54</v>
      </c>
      <c r="E71" s="20">
        <v>60</v>
      </c>
      <c r="F71" s="20">
        <v>60</v>
      </c>
      <c r="G71" s="20">
        <v>68.5</v>
      </c>
      <c r="H71" s="20">
        <v>65.5</v>
      </c>
      <c r="I71" s="20">
        <v>65.5</v>
      </c>
      <c r="J71" s="20">
        <v>64</v>
      </c>
      <c r="K71" s="20">
        <v>71</v>
      </c>
      <c r="L71" s="20">
        <v>65.5</v>
      </c>
      <c r="M71" s="20">
        <v>26</v>
      </c>
      <c r="N71" s="20">
        <v>0</v>
      </c>
      <c r="O71" s="20">
        <v>0.08</v>
      </c>
      <c r="P71" s="20">
        <v>0</v>
      </c>
      <c r="Q71" s="20">
        <f t="shared" si="1"/>
        <v>600.08000000000004</v>
      </c>
    </row>
    <row r="72" spans="1:17" ht="15">
      <c r="A72" s="19">
        <v>71</v>
      </c>
      <c r="B72" s="10" t="s">
        <v>86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f t="shared" si="1"/>
        <v>0</v>
      </c>
    </row>
    <row r="73" spans="1:17" ht="15">
      <c r="A73" s="19">
        <v>72</v>
      </c>
      <c r="B73" s="10" t="s">
        <v>87</v>
      </c>
      <c r="C73" s="20">
        <v>0</v>
      </c>
      <c r="D73" s="20">
        <v>99.95</v>
      </c>
      <c r="E73" s="20">
        <v>99</v>
      </c>
      <c r="F73" s="20">
        <v>106</v>
      </c>
      <c r="G73" s="20">
        <v>98.5</v>
      </c>
      <c r="H73" s="20">
        <v>104.5</v>
      </c>
      <c r="I73" s="20">
        <v>99.5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f t="shared" si="1"/>
        <v>607.45000000000005</v>
      </c>
    </row>
    <row r="74" spans="1:17" ht="15">
      <c r="A74" s="19">
        <v>73</v>
      </c>
      <c r="B74" s="10" t="s">
        <v>88</v>
      </c>
      <c r="C74" s="20">
        <v>0</v>
      </c>
      <c r="D74" s="20">
        <v>72</v>
      </c>
      <c r="E74" s="20">
        <v>80</v>
      </c>
      <c r="F74" s="20">
        <v>79.5</v>
      </c>
      <c r="G74" s="20">
        <v>89</v>
      </c>
      <c r="H74" s="20">
        <v>87.5</v>
      </c>
      <c r="I74" s="20">
        <v>95</v>
      </c>
      <c r="J74" s="20">
        <v>165</v>
      </c>
      <c r="K74" s="20">
        <v>161.5</v>
      </c>
      <c r="L74" s="20">
        <v>162</v>
      </c>
      <c r="M74" s="20">
        <v>163.5</v>
      </c>
      <c r="N74" s="20">
        <v>175.5</v>
      </c>
      <c r="O74" s="20">
        <v>137.5</v>
      </c>
      <c r="P74" s="20">
        <v>132.5</v>
      </c>
      <c r="Q74" s="20">
        <f t="shared" si="1"/>
        <v>1600.5</v>
      </c>
    </row>
    <row r="75" spans="1:17" ht="15">
      <c r="A75" s="19">
        <v>74</v>
      </c>
      <c r="B75" s="10" t="s">
        <v>89</v>
      </c>
      <c r="C75" s="20">
        <v>0</v>
      </c>
      <c r="D75" s="20">
        <v>54.5</v>
      </c>
      <c r="E75" s="20">
        <v>54</v>
      </c>
      <c r="F75" s="20">
        <v>54</v>
      </c>
      <c r="G75" s="20">
        <v>54</v>
      </c>
      <c r="H75" s="20">
        <v>66</v>
      </c>
      <c r="I75" s="20">
        <v>66</v>
      </c>
      <c r="J75" s="20">
        <v>109.5</v>
      </c>
      <c r="K75" s="20">
        <v>110</v>
      </c>
      <c r="L75" s="20">
        <v>110</v>
      </c>
      <c r="M75" s="20">
        <v>120</v>
      </c>
      <c r="N75" s="20">
        <v>115.92</v>
      </c>
      <c r="O75" s="20">
        <v>109.16</v>
      </c>
      <c r="P75" s="20">
        <v>101.3</v>
      </c>
      <c r="Q75" s="20">
        <f t="shared" si="1"/>
        <v>1124.3799999999999</v>
      </c>
    </row>
    <row r="76" spans="1:17" ht="15">
      <c r="A76" s="19">
        <v>75</v>
      </c>
      <c r="B76" s="19" t="s">
        <v>90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f t="shared" si="1"/>
        <v>0</v>
      </c>
    </row>
    <row r="77" spans="1:17" ht="15">
      <c r="A77" s="16"/>
      <c r="B77" s="21" t="s">
        <v>91</v>
      </c>
      <c r="C77" s="18">
        <f>SUM(C2:C76)</f>
        <v>16123.480000000001</v>
      </c>
      <c r="D77" s="18">
        <f t="shared" ref="D77:P77" si="2">SUM(D2:D76)</f>
        <v>189002.59999999998</v>
      </c>
      <c r="E77" s="18">
        <f t="shared" si="2"/>
        <v>197694.46000000008</v>
      </c>
      <c r="F77" s="18">
        <f t="shared" si="2"/>
        <v>194974.84999999995</v>
      </c>
      <c r="G77" s="18">
        <f t="shared" si="2"/>
        <v>199465.62</v>
      </c>
      <c r="H77" s="18">
        <f t="shared" si="2"/>
        <v>187632.36</v>
      </c>
      <c r="I77" s="18">
        <f t="shared" si="2"/>
        <v>190840.55</v>
      </c>
      <c r="J77" s="18">
        <f t="shared" si="2"/>
        <v>187356.39</v>
      </c>
      <c r="K77" s="18">
        <f t="shared" si="2"/>
        <v>192369.90000000002</v>
      </c>
      <c r="L77" s="18">
        <f t="shared" si="2"/>
        <v>182784.71000000002</v>
      </c>
      <c r="M77" s="18">
        <f t="shared" si="2"/>
        <v>211955.41999999998</v>
      </c>
      <c r="N77" s="18">
        <f t="shared" si="2"/>
        <v>194700.58999999997</v>
      </c>
      <c r="O77" s="18">
        <f t="shared" si="2"/>
        <v>175691.68999999994</v>
      </c>
      <c r="P77" s="18">
        <f t="shared" si="2"/>
        <v>151952.46</v>
      </c>
      <c r="Q77" s="18">
        <f t="shared" si="1"/>
        <v>2472545.0799999996</v>
      </c>
    </row>
    <row r="79" spans="1:17" ht="12.75">
      <c r="P79" s="189" t="s">
        <v>408</v>
      </c>
      <c r="Q79" s="190">
        <f>SUM(Q2:Q68)</f>
        <v>2468248.42</v>
      </c>
    </row>
    <row r="80" spans="1:17" ht="12.75">
      <c r="P80" s="189" t="s">
        <v>409</v>
      </c>
      <c r="Q80" s="1">
        <f>SUM(Q69:Q76)</f>
        <v>4296.66</v>
      </c>
    </row>
  </sheetData>
  <pageMargins left="0.75" right="0.75" top="1" bottom="1" header="0.5" footer="0.5"/>
  <pageSetup orientation="portrait" r:id="rId1"/>
  <headerFooter alignWithMargins="0">
    <oddFooter>&amp;L&amp;D&amp;R&amp;Z&amp;F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6">
    <tabColor rgb="FF00B0F0"/>
  </sheetPr>
  <dimension ref="A1:Q81"/>
  <sheetViews>
    <sheetView zoomScale="94" zoomScaleNormal="94" workbookViewId="0">
      <pane xSplit="2" ySplit="1" topLeftCell="C47" activePane="bottomRight" state="frozen"/>
      <selection activeCell="P79" sqref="P79"/>
      <selection pane="topRight" activeCell="P79" sqref="P79"/>
      <selection pane="bottomLeft" activeCell="P79" sqref="P79"/>
      <selection pane="bottomRight" activeCell="Q2" sqref="Q2:Q76"/>
    </sheetView>
  </sheetViews>
  <sheetFormatPr defaultRowHeight="12.75"/>
  <cols>
    <col min="1" max="1" width="5.42578125" style="28" bestFit="1" customWidth="1"/>
    <col min="2" max="2" width="13.7109375" style="28" bestFit="1" customWidth="1"/>
    <col min="3" max="3" width="11" style="28" bestFit="1" customWidth="1"/>
    <col min="4" max="16" width="12" style="28" bestFit="1" customWidth="1"/>
    <col min="17" max="17" width="13.7109375" style="28" bestFit="1" customWidth="1"/>
    <col min="18" max="16384" width="9.140625" style="27"/>
  </cols>
  <sheetData>
    <row r="1" spans="1:17" ht="15">
      <c r="A1" s="43" t="s">
        <v>0</v>
      </c>
      <c r="B1" s="43" t="s">
        <v>0</v>
      </c>
      <c r="C1" s="44" t="s">
        <v>2</v>
      </c>
      <c r="D1" s="44" t="s">
        <v>93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4" t="s">
        <v>12</v>
      </c>
      <c r="O1" s="44" t="s">
        <v>13</v>
      </c>
      <c r="P1" s="44" t="s">
        <v>14</v>
      </c>
      <c r="Q1" s="44" t="s">
        <v>15</v>
      </c>
    </row>
    <row r="2" spans="1:17" ht="15">
      <c r="A2" s="45">
        <v>1</v>
      </c>
      <c r="B2" s="45" t="s">
        <v>16</v>
      </c>
      <c r="C2" s="46">
        <v>117.86</v>
      </c>
      <c r="D2" s="46">
        <v>1897.24</v>
      </c>
      <c r="E2" s="46">
        <v>2017.38</v>
      </c>
      <c r="F2" s="46">
        <v>1939.6</v>
      </c>
      <c r="G2" s="46">
        <v>2039.5100000000002</v>
      </c>
      <c r="H2" s="46">
        <v>1925.53</v>
      </c>
      <c r="I2" s="46">
        <v>1921.93</v>
      </c>
      <c r="J2" s="46">
        <v>1815.87</v>
      </c>
      <c r="K2" s="46">
        <v>1900.1899999999998</v>
      </c>
      <c r="L2" s="46">
        <v>1888.58</v>
      </c>
      <c r="M2" s="46">
        <v>2096.2600000000002</v>
      </c>
      <c r="N2" s="46">
        <v>2223.16</v>
      </c>
      <c r="O2" s="46">
        <v>1865.9199999999998</v>
      </c>
      <c r="P2" s="46">
        <v>1676.45</v>
      </c>
      <c r="Q2" s="47">
        <f>SUM(C2:P2)</f>
        <v>25325.480000000003</v>
      </c>
    </row>
    <row r="3" spans="1:17" ht="15">
      <c r="A3" s="45">
        <v>2</v>
      </c>
      <c r="B3" s="45" t="s">
        <v>17</v>
      </c>
      <c r="C3" s="46">
        <v>33.130000000000003</v>
      </c>
      <c r="D3" s="46">
        <v>405.06</v>
      </c>
      <c r="E3" s="46">
        <v>454.58000000000004</v>
      </c>
      <c r="F3" s="46">
        <v>446.57</v>
      </c>
      <c r="G3" s="46">
        <v>408.08</v>
      </c>
      <c r="H3" s="46">
        <v>375.5</v>
      </c>
      <c r="I3" s="46">
        <v>358</v>
      </c>
      <c r="J3" s="46">
        <v>355.99</v>
      </c>
      <c r="K3" s="46">
        <v>382.4</v>
      </c>
      <c r="L3" s="46">
        <v>326.77</v>
      </c>
      <c r="M3" s="46">
        <v>393.33</v>
      </c>
      <c r="N3" s="46">
        <v>374.49</v>
      </c>
      <c r="O3" s="46">
        <v>299.68</v>
      </c>
      <c r="P3" s="46">
        <v>302.03999999999996</v>
      </c>
      <c r="Q3" s="47">
        <f t="shared" ref="Q3:Q66" si="0">SUM(C3:P3)</f>
        <v>4915.62</v>
      </c>
    </row>
    <row r="4" spans="1:17" ht="15">
      <c r="A4" s="45">
        <v>3</v>
      </c>
      <c r="B4" s="45" t="s">
        <v>18</v>
      </c>
      <c r="C4" s="46">
        <v>198.29</v>
      </c>
      <c r="D4" s="46">
        <v>1856.38</v>
      </c>
      <c r="E4" s="46">
        <v>1935.17</v>
      </c>
      <c r="F4" s="46">
        <v>1894.3899999999999</v>
      </c>
      <c r="G4" s="46">
        <v>1895.23</v>
      </c>
      <c r="H4" s="46">
        <v>1843.06</v>
      </c>
      <c r="I4" s="46">
        <v>1759.47</v>
      </c>
      <c r="J4" s="46">
        <v>1804.28</v>
      </c>
      <c r="K4" s="46">
        <v>1764.17</v>
      </c>
      <c r="L4" s="46">
        <v>1657.23</v>
      </c>
      <c r="M4" s="46">
        <v>1900.94</v>
      </c>
      <c r="N4" s="46">
        <v>1768.6599999999999</v>
      </c>
      <c r="O4" s="46">
        <v>1686.14</v>
      </c>
      <c r="P4" s="46">
        <v>1617.1</v>
      </c>
      <c r="Q4" s="47">
        <f t="shared" si="0"/>
        <v>23580.509999999995</v>
      </c>
    </row>
    <row r="5" spans="1:17" ht="15">
      <c r="A5" s="45">
        <v>4</v>
      </c>
      <c r="B5" s="45" t="s">
        <v>19</v>
      </c>
      <c r="C5" s="46">
        <v>19.29</v>
      </c>
      <c r="D5" s="46">
        <v>255.72</v>
      </c>
      <c r="E5" s="46">
        <v>272.52999999999997</v>
      </c>
      <c r="F5" s="46">
        <v>259.61999999999995</v>
      </c>
      <c r="G5" s="46">
        <v>260.56</v>
      </c>
      <c r="H5" s="46">
        <v>251.51999999999998</v>
      </c>
      <c r="I5" s="46">
        <v>249</v>
      </c>
      <c r="J5" s="46">
        <v>251.27000000000004</v>
      </c>
      <c r="K5" s="46">
        <v>227.31</v>
      </c>
      <c r="L5" s="46">
        <v>212.68</v>
      </c>
      <c r="M5" s="46">
        <v>272.75</v>
      </c>
      <c r="N5" s="46">
        <v>266.91000000000003</v>
      </c>
      <c r="O5" s="46">
        <v>174.35</v>
      </c>
      <c r="P5" s="46">
        <v>195.08999999999997</v>
      </c>
      <c r="Q5" s="47">
        <f t="shared" si="0"/>
        <v>3168.5999999999995</v>
      </c>
    </row>
    <row r="6" spans="1:17" ht="15">
      <c r="A6" s="45">
        <v>5</v>
      </c>
      <c r="B6" s="45" t="s">
        <v>20</v>
      </c>
      <c r="C6" s="46">
        <v>475.78000000000003</v>
      </c>
      <c r="D6" s="46">
        <v>4886.3900000000003</v>
      </c>
      <c r="E6" s="46">
        <v>4838.5300000000007</v>
      </c>
      <c r="F6" s="46">
        <v>4854.5300000000007</v>
      </c>
      <c r="G6" s="46">
        <v>4828.6000000000004</v>
      </c>
      <c r="H6" s="46">
        <v>4730.6000000000004</v>
      </c>
      <c r="I6" s="46">
        <v>4701.4800000000005</v>
      </c>
      <c r="J6" s="46">
        <v>4863.3099999999995</v>
      </c>
      <c r="K6" s="46">
        <v>5236.2599999999993</v>
      </c>
      <c r="L6" s="46">
        <v>5109.67</v>
      </c>
      <c r="M6" s="46">
        <v>5737.45</v>
      </c>
      <c r="N6" s="46">
        <v>4965.6299999999992</v>
      </c>
      <c r="O6" s="46">
        <v>4704.58</v>
      </c>
      <c r="P6" s="46">
        <v>4334.17</v>
      </c>
      <c r="Q6" s="47">
        <f t="shared" si="0"/>
        <v>64266.979999999996</v>
      </c>
    </row>
    <row r="7" spans="1:17" ht="15">
      <c r="A7" s="45">
        <v>6</v>
      </c>
      <c r="B7" s="45" t="s">
        <v>21</v>
      </c>
      <c r="C7" s="46">
        <v>1951.74</v>
      </c>
      <c r="D7" s="46">
        <v>15852.180000000002</v>
      </c>
      <c r="E7" s="46">
        <v>17213.310000000001</v>
      </c>
      <c r="F7" s="46">
        <v>17459.310000000001</v>
      </c>
      <c r="G7" s="46">
        <v>18458.64</v>
      </c>
      <c r="H7" s="46">
        <v>17693.329999999998</v>
      </c>
      <c r="I7" s="46">
        <v>17652.939999999999</v>
      </c>
      <c r="J7" s="46">
        <v>18162.079999999998</v>
      </c>
      <c r="K7" s="46">
        <v>17717.64</v>
      </c>
      <c r="L7" s="46">
        <v>18531.59</v>
      </c>
      <c r="M7" s="46">
        <v>19191.830000000002</v>
      </c>
      <c r="N7" s="46">
        <v>18260.879999999997</v>
      </c>
      <c r="O7" s="46">
        <v>16623.09</v>
      </c>
      <c r="P7" s="46">
        <v>15759.039999999999</v>
      </c>
      <c r="Q7" s="47">
        <f t="shared" si="0"/>
        <v>230527.60000000003</v>
      </c>
    </row>
    <row r="8" spans="1:17" ht="15">
      <c r="A8" s="45">
        <v>7</v>
      </c>
      <c r="B8" s="45" t="s">
        <v>22</v>
      </c>
      <c r="C8" s="46">
        <v>66.710000000000008</v>
      </c>
      <c r="D8" s="46">
        <v>171.5</v>
      </c>
      <c r="E8" s="46">
        <v>174.5</v>
      </c>
      <c r="F8" s="46">
        <v>175.02</v>
      </c>
      <c r="G8" s="46">
        <v>180</v>
      </c>
      <c r="H8" s="46">
        <v>170.5</v>
      </c>
      <c r="I8" s="46">
        <v>168.99999999999997</v>
      </c>
      <c r="J8" s="46">
        <v>168.5</v>
      </c>
      <c r="K8" s="46">
        <v>151.5</v>
      </c>
      <c r="L8" s="46">
        <v>161.18</v>
      </c>
      <c r="M8" s="46">
        <v>153.5</v>
      </c>
      <c r="N8" s="46">
        <v>176.72</v>
      </c>
      <c r="O8" s="46">
        <v>135.26999999999998</v>
      </c>
      <c r="P8" s="46">
        <v>130.75</v>
      </c>
      <c r="Q8" s="47">
        <f t="shared" si="0"/>
        <v>2184.65</v>
      </c>
    </row>
    <row r="9" spans="1:17" ht="15">
      <c r="A9" s="45">
        <v>8</v>
      </c>
      <c r="B9" s="45" t="s">
        <v>23</v>
      </c>
      <c r="C9" s="46">
        <v>145.68</v>
      </c>
      <c r="D9" s="46">
        <v>1023.9300000000001</v>
      </c>
      <c r="E9" s="46">
        <v>1144.05</v>
      </c>
      <c r="F9" s="46">
        <v>1143.55</v>
      </c>
      <c r="G9" s="46">
        <v>1182.56</v>
      </c>
      <c r="H9" s="46">
        <v>1119.9199999999998</v>
      </c>
      <c r="I9" s="46">
        <v>1193.5</v>
      </c>
      <c r="J9" s="46">
        <v>1248.8</v>
      </c>
      <c r="K9" s="46">
        <v>1419.56</v>
      </c>
      <c r="L9" s="46">
        <v>1359.32</v>
      </c>
      <c r="M9" s="46">
        <v>1380.03</v>
      </c>
      <c r="N9" s="46">
        <v>1523.9099999999999</v>
      </c>
      <c r="O9" s="46">
        <v>1462.54</v>
      </c>
      <c r="P9" s="46">
        <v>1389.3</v>
      </c>
      <c r="Q9" s="47">
        <f t="shared" si="0"/>
        <v>16736.649999999998</v>
      </c>
    </row>
    <row r="10" spans="1:17" ht="15">
      <c r="A10" s="45">
        <v>9</v>
      </c>
      <c r="B10" s="45" t="s">
        <v>24</v>
      </c>
      <c r="C10" s="46">
        <v>94.58</v>
      </c>
      <c r="D10" s="46">
        <v>1135.78</v>
      </c>
      <c r="E10" s="46">
        <v>1089.2599999999998</v>
      </c>
      <c r="F10" s="46">
        <v>1127.6100000000001</v>
      </c>
      <c r="G10" s="46">
        <v>1171.03</v>
      </c>
      <c r="H10" s="46">
        <v>1115.1500000000001</v>
      </c>
      <c r="I10" s="46">
        <v>1169.32</v>
      </c>
      <c r="J10" s="46">
        <v>1219.76</v>
      </c>
      <c r="K10" s="46">
        <v>1287.73</v>
      </c>
      <c r="L10" s="46">
        <v>1254.8200000000002</v>
      </c>
      <c r="M10" s="46">
        <v>1375.25</v>
      </c>
      <c r="N10" s="46">
        <v>1272.5800000000002</v>
      </c>
      <c r="O10" s="46">
        <v>1114.1600000000001</v>
      </c>
      <c r="P10" s="46">
        <v>1034.02</v>
      </c>
      <c r="Q10" s="47">
        <f t="shared" si="0"/>
        <v>15461.05</v>
      </c>
    </row>
    <row r="11" spans="1:17" ht="15">
      <c r="A11" s="45">
        <v>10</v>
      </c>
      <c r="B11" s="45" t="s">
        <v>25</v>
      </c>
      <c r="C11" s="46">
        <v>265.31</v>
      </c>
      <c r="D11" s="46">
        <v>2565.73</v>
      </c>
      <c r="E11" s="46">
        <v>2522.39</v>
      </c>
      <c r="F11" s="46">
        <v>2623.1099999999997</v>
      </c>
      <c r="G11" s="46">
        <v>2708.56</v>
      </c>
      <c r="H11" s="46">
        <v>2676.25</v>
      </c>
      <c r="I11" s="46">
        <v>2717.17</v>
      </c>
      <c r="J11" s="46">
        <v>2745.86</v>
      </c>
      <c r="K11" s="46">
        <v>2808.36</v>
      </c>
      <c r="L11" s="46">
        <v>2734.13</v>
      </c>
      <c r="M11" s="46">
        <v>2887.15</v>
      </c>
      <c r="N11" s="46">
        <v>2966.93</v>
      </c>
      <c r="O11" s="46">
        <v>2796.25</v>
      </c>
      <c r="P11" s="46">
        <v>2376.4799999999996</v>
      </c>
      <c r="Q11" s="47">
        <f t="shared" si="0"/>
        <v>35393.680000000008</v>
      </c>
    </row>
    <row r="12" spans="1:17" ht="15">
      <c r="A12" s="45">
        <v>11</v>
      </c>
      <c r="B12" s="45" t="s">
        <v>26</v>
      </c>
      <c r="C12" s="46">
        <v>370.28999999999996</v>
      </c>
      <c r="D12" s="46">
        <v>3316.98</v>
      </c>
      <c r="E12" s="46">
        <v>3494.5</v>
      </c>
      <c r="F12" s="46">
        <v>3235</v>
      </c>
      <c r="G12" s="46">
        <v>3245.88</v>
      </c>
      <c r="H12" s="46">
        <v>3081.5</v>
      </c>
      <c r="I12" s="46">
        <v>3040.01</v>
      </c>
      <c r="J12" s="46">
        <v>3094.7999999999997</v>
      </c>
      <c r="K12" s="46">
        <v>3097.5</v>
      </c>
      <c r="L12" s="46">
        <v>3227.0800000000004</v>
      </c>
      <c r="M12" s="46">
        <v>3009.82</v>
      </c>
      <c r="N12" s="46">
        <v>3149.98</v>
      </c>
      <c r="O12" s="46">
        <v>3338.11</v>
      </c>
      <c r="P12" s="46">
        <v>2674.55</v>
      </c>
      <c r="Q12" s="47">
        <f t="shared" si="0"/>
        <v>41376.000000000007</v>
      </c>
    </row>
    <row r="13" spans="1:17" ht="15">
      <c r="A13" s="45">
        <v>12</v>
      </c>
      <c r="B13" s="45" t="s">
        <v>27</v>
      </c>
      <c r="C13" s="46">
        <v>97.35</v>
      </c>
      <c r="D13" s="46">
        <v>862.51</v>
      </c>
      <c r="E13" s="46">
        <v>892.03</v>
      </c>
      <c r="F13" s="46">
        <v>817.82</v>
      </c>
      <c r="G13" s="46">
        <v>855.29</v>
      </c>
      <c r="H13" s="46">
        <v>773.52</v>
      </c>
      <c r="I13" s="46">
        <v>737.80000000000007</v>
      </c>
      <c r="J13" s="46">
        <v>751.37</v>
      </c>
      <c r="K13" s="46">
        <v>752.28</v>
      </c>
      <c r="L13" s="46">
        <v>700.88999999999987</v>
      </c>
      <c r="M13" s="46">
        <v>786.89</v>
      </c>
      <c r="N13" s="46">
        <v>613.85</v>
      </c>
      <c r="O13" s="46">
        <v>612.4</v>
      </c>
      <c r="P13" s="46">
        <v>439.53000000000003</v>
      </c>
      <c r="Q13" s="47">
        <f t="shared" si="0"/>
        <v>9693.5300000000007</v>
      </c>
    </row>
    <row r="14" spans="1:17" ht="15">
      <c r="A14" s="45">
        <v>13</v>
      </c>
      <c r="B14" s="45" t="s">
        <v>28</v>
      </c>
      <c r="C14" s="46">
        <v>1348.0800000000002</v>
      </c>
      <c r="D14" s="46">
        <v>22208.829999999998</v>
      </c>
      <c r="E14" s="46">
        <v>23561.15</v>
      </c>
      <c r="F14" s="46">
        <v>24147.01</v>
      </c>
      <c r="G14" s="46">
        <v>25971.759999999998</v>
      </c>
      <c r="H14" s="46">
        <v>24480.07</v>
      </c>
      <c r="I14" s="46">
        <v>24435.42</v>
      </c>
      <c r="J14" s="46">
        <v>23563.83</v>
      </c>
      <c r="K14" s="46">
        <v>23870.15</v>
      </c>
      <c r="L14" s="46">
        <v>23647.17</v>
      </c>
      <c r="M14" s="46">
        <v>22063.52</v>
      </c>
      <c r="N14" s="46">
        <v>25080.870000000003</v>
      </c>
      <c r="O14" s="46">
        <v>21013.440000000002</v>
      </c>
      <c r="P14" s="46">
        <v>20387.96</v>
      </c>
      <c r="Q14" s="47">
        <f t="shared" si="0"/>
        <v>305779.26000000007</v>
      </c>
    </row>
    <row r="15" spans="1:17" ht="15">
      <c r="A15" s="45">
        <v>14</v>
      </c>
      <c r="B15" s="45" t="s">
        <v>94</v>
      </c>
      <c r="C15" s="46">
        <v>48.55</v>
      </c>
      <c r="D15" s="46">
        <v>418.5</v>
      </c>
      <c r="E15" s="46">
        <v>455.98</v>
      </c>
      <c r="F15" s="46">
        <v>402.98999999999995</v>
      </c>
      <c r="G15" s="46">
        <v>416.97</v>
      </c>
      <c r="H15" s="46">
        <v>370.54</v>
      </c>
      <c r="I15" s="46">
        <v>337</v>
      </c>
      <c r="J15" s="46">
        <v>313.94</v>
      </c>
      <c r="K15" s="46">
        <v>317</v>
      </c>
      <c r="L15" s="46">
        <v>328</v>
      </c>
      <c r="M15" s="46">
        <v>353.37</v>
      </c>
      <c r="N15" s="46">
        <v>283.97000000000003</v>
      </c>
      <c r="O15" s="46">
        <v>220.49</v>
      </c>
      <c r="P15" s="46">
        <v>238.48</v>
      </c>
      <c r="Q15" s="47">
        <f t="shared" si="0"/>
        <v>4505.78</v>
      </c>
    </row>
    <row r="16" spans="1:17" ht="15">
      <c r="A16" s="45">
        <v>15</v>
      </c>
      <c r="B16" s="45" t="s">
        <v>30</v>
      </c>
      <c r="C16" s="46">
        <v>64.39</v>
      </c>
      <c r="D16" s="46">
        <v>176.5</v>
      </c>
      <c r="E16" s="46">
        <v>174</v>
      </c>
      <c r="F16" s="46">
        <v>183.5</v>
      </c>
      <c r="G16" s="46">
        <v>169</v>
      </c>
      <c r="H16" s="46">
        <v>148.42000000000002</v>
      </c>
      <c r="I16" s="46">
        <v>156</v>
      </c>
      <c r="J16" s="46">
        <v>138.5</v>
      </c>
      <c r="K16" s="46">
        <v>129.12</v>
      </c>
      <c r="L16" s="46">
        <v>156.62</v>
      </c>
      <c r="M16" s="46">
        <v>122.91</v>
      </c>
      <c r="N16" s="46">
        <v>177.63</v>
      </c>
      <c r="O16" s="46">
        <v>117.5</v>
      </c>
      <c r="P16" s="46">
        <v>113.76</v>
      </c>
      <c r="Q16" s="47">
        <f t="shared" si="0"/>
        <v>2027.8499999999997</v>
      </c>
    </row>
    <row r="17" spans="1:17" ht="15">
      <c r="A17" s="45">
        <v>16</v>
      </c>
      <c r="B17" s="45" t="s">
        <v>31</v>
      </c>
      <c r="C17" s="46">
        <v>601.04999999999995</v>
      </c>
      <c r="D17" s="46">
        <v>10230.61</v>
      </c>
      <c r="E17" s="46">
        <v>10391.119999999999</v>
      </c>
      <c r="F17" s="46">
        <v>10127.65</v>
      </c>
      <c r="G17" s="46">
        <v>10283.67</v>
      </c>
      <c r="H17" s="46">
        <v>9533.02</v>
      </c>
      <c r="I17" s="46">
        <v>9229.1799999999985</v>
      </c>
      <c r="J17" s="46">
        <v>9098.7099999999991</v>
      </c>
      <c r="K17" s="46">
        <v>8723.4399999999987</v>
      </c>
      <c r="L17" s="46">
        <v>8328.6200000000008</v>
      </c>
      <c r="M17" s="46">
        <v>9293.8399999999983</v>
      </c>
      <c r="N17" s="46">
        <v>8555.3799999999992</v>
      </c>
      <c r="O17" s="46">
        <v>7520.29</v>
      </c>
      <c r="P17" s="46">
        <v>6086.81</v>
      </c>
      <c r="Q17" s="47">
        <f t="shared" si="0"/>
        <v>118003.38999999998</v>
      </c>
    </row>
    <row r="18" spans="1:17" ht="15">
      <c r="A18" s="45">
        <v>17</v>
      </c>
      <c r="B18" s="45" t="s">
        <v>32</v>
      </c>
      <c r="C18" s="46">
        <v>336.79999999999995</v>
      </c>
      <c r="D18" s="46">
        <v>3087.12</v>
      </c>
      <c r="E18" s="46">
        <v>3114.61</v>
      </c>
      <c r="F18" s="46">
        <v>3182.56</v>
      </c>
      <c r="G18" s="46">
        <v>3160.35</v>
      </c>
      <c r="H18" s="46">
        <v>3116.08</v>
      </c>
      <c r="I18" s="46">
        <v>2935.1200000000003</v>
      </c>
      <c r="J18" s="46">
        <v>2992.0299999999997</v>
      </c>
      <c r="K18" s="46">
        <v>2883.3999999999996</v>
      </c>
      <c r="L18" s="46">
        <v>2988.8799999999997</v>
      </c>
      <c r="M18" s="46">
        <v>3337.91</v>
      </c>
      <c r="N18" s="46">
        <v>2808.3799999999997</v>
      </c>
      <c r="O18" s="46">
        <v>2588.5299999999997</v>
      </c>
      <c r="P18" s="46">
        <v>2164.6999999999998</v>
      </c>
      <c r="Q18" s="47">
        <f t="shared" si="0"/>
        <v>38696.469999999994</v>
      </c>
    </row>
    <row r="19" spans="1:17" ht="15">
      <c r="A19" s="45">
        <v>18</v>
      </c>
      <c r="B19" s="45" t="s">
        <v>33</v>
      </c>
      <c r="C19" s="46">
        <v>79.89</v>
      </c>
      <c r="D19" s="46">
        <v>912.41</v>
      </c>
      <c r="E19" s="46">
        <v>912.35</v>
      </c>
      <c r="F19" s="46">
        <v>927.31</v>
      </c>
      <c r="G19" s="46">
        <v>930.79000000000008</v>
      </c>
      <c r="H19" s="46">
        <v>921.72</v>
      </c>
      <c r="I19" s="46">
        <v>944.1</v>
      </c>
      <c r="J19" s="46">
        <v>981.49</v>
      </c>
      <c r="K19" s="46">
        <v>956.02</v>
      </c>
      <c r="L19" s="46">
        <v>995.87</v>
      </c>
      <c r="M19" s="46">
        <v>1061.5</v>
      </c>
      <c r="N19" s="46">
        <v>957.88000000000011</v>
      </c>
      <c r="O19" s="46">
        <v>862.46</v>
      </c>
      <c r="P19" s="46">
        <v>746.73</v>
      </c>
      <c r="Q19" s="47">
        <f t="shared" si="0"/>
        <v>12190.52</v>
      </c>
    </row>
    <row r="20" spans="1:17" ht="15">
      <c r="A20" s="45">
        <v>19</v>
      </c>
      <c r="B20" s="45" t="s">
        <v>34</v>
      </c>
      <c r="C20" s="46">
        <v>18</v>
      </c>
      <c r="D20" s="46">
        <v>65.14</v>
      </c>
      <c r="E20" s="46">
        <v>65.2</v>
      </c>
      <c r="F20" s="46">
        <v>61.35</v>
      </c>
      <c r="G20" s="46">
        <v>66.650000000000006</v>
      </c>
      <c r="H20" s="46">
        <v>71.349999999999994</v>
      </c>
      <c r="I20" s="46">
        <v>72.95</v>
      </c>
      <c r="J20" s="46">
        <v>65.56</v>
      </c>
      <c r="K20" s="46">
        <v>57.5</v>
      </c>
      <c r="L20" s="46">
        <v>56.5</v>
      </c>
      <c r="M20" s="46">
        <v>92.32</v>
      </c>
      <c r="N20" s="46">
        <v>80.09</v>
      </c>
      <c r="O20" s="46">
        <v>62.97</v>
      </c>
      <c r="P20" s="46">
        <v>63.66</v>
      </c>
      <c r="Q20" s="47">
        <f t="shared" si="0"/>
        <v>899.24</v>
      </c>
    </row>
    <row r="21" spans="1:17" ht="15">
      <c r="A21" s="45">
        <v>20</v>
      </c>
      <c r="B21" s="45" t="s">
        <v>35</v>
      </c>
      <c r="C21" s="46">
        <v>69.61</v>
      </c>
      <c r="D21" s="46">
        <v>546.44000000000005</v>
      </c>
      <c r="E21" s="46">
        <v>490.55</v>
      </c>
      <c r="F21" s="46">
        <v>560.51</v>
      </c>
      <c r="G21" s="46">
        <v>490.1</v>
      </c>
      <c r="H21" s="46">
        <v>459.48</v>
      </c>
      <c r="I21" s="46">
        <v>439.62</v>
      </c>
      <c r="J21" s="46">
        <v>397.09</v>
      </c>
      <c r="K21" s="46">
        <v>427.28999999999996</v>
      </c>
      <c r="L21" s="46">
        <v>345.98999999999995</v>
      </c>
      <c r="M21" s="46">
        <v>396.5</v>
      </c>
      <c r="N21" s="46">
        <v>394.87</v>
      </c>
      <c r="O21" s="46">
        <v>332.57</v>
      </c>
      <c r="P21" s="46">
        <v>298</v>
      </c>
      <c r="Q21" s="47">
        <f t="shared" si="0"/>
        <v>5648.62</v>
      </c>
    </row>
    <row r="22" spans="1:17" ht="15">
      <c r="A22" s="45">
        <v>21</v>
      </c>
      <c r="B22" s="45" t="s">
        <v>36</v>
      </c>
      <c r="C22" s="46">
        <v>54.12</v>
      </c>
      <c r="D22" s="46">
        <v>206</v>
      </c>
      <c r="E22" s="46">
        <v>217.49</v>
      </c>
      <c r="F22" s="46">
        <v>188.3</v>
      </c>
      <c r="G22" s="46">
        <v>207</v>
      </c>
      <c r="H22" s="46">
        <v>187.96</v>
      </c>
      <c r="I22" s="46">
        <v>208.5</v>
      </c>
      <c r="J22" s="46">
        <v>192.45</v>
      </c>
      <c r="K22" s="46">
        <v>209.09</v>
      </c>
      <c r="L22" s="46">
        <v>196.04000000000002</v>
      </c>
      <c r="M22" s="46">
        <v>227.57999999999998</v>
      </c>
      <c r="N22" s="46">
        <v>167.31</v>
      </c>
      <c r="O22" s="46">
        <v>194.93</v>
      </c>
      <c r="P22" s="46">
        <v>158.44</v>
      </c>
      <c r="Q22" s="47">
        <f t="shared" si="0"/>
        <v>2615.21</v>
      </c>
    </row>
    <row r="23" spans="1:17" ht="15">
      <c r="A23" s="45">
        <v>22</v>
      </c>
      <c r="B23" s="45" t="s">
        <v>37</v>
      </c>
      <c r="C23" s="46">
        <v>7</v>
      </c>
      <c r="D23" s="46">
        <v>102.81</v>
      </c>
      <c r="E23" s="46">
        <v>118.5</v>
      </c>
      <c r="F23" s="46">
        <v>108.5</v>
      </c>
      <c r="G23" s="46">
        <v>99</v>
      </c>
      <c r="H23" s="46">
        <v>89.5</v>
      </c>
      <c r="I23" s="46">
        <v>106</v>
      </c>
      <c r="J23" s="46">
        <v>106</v>
      </c>
      <c r="K23" s="46">
        <v>107.5</v>
      </c>
      <c r="L23" s="46">
        <v>113.58</v>
      </c>
      <c r="M23" s="46">
        <v>69</v>
      </c>
      <c r="N23" s="46">
        <v>58.36</v>
      </c>
      <c r="O23" s="46">
        <v>43.49</v>
      </c>
      <c r="P23" s="46">
        <v>66.23</v>
      </c>
      <c r="Q23" s="47">
        <f t="shared" si="0"/>
        <v>1195.4699999999998</v>
      </c>
    </row>
    <row r="24" spans="1:17" ht="15">
      <c r="A24" s="45">
        <v>23</v>
      </c>
      <c r="B24" s="45" t="s">
        <v>38</v>
      </c>
      <c r="C24" s="46">
        <v>17.73</v>
      </c>
      <c r="D24" s="46">
        <v>112.57</v>
      </c>
      <c r="E24" s="46">
        <v>129.5</v>
      </c>
      <c r="F24" s="46">
        <v>141</v>
      </c>
      <c r="G24" s="46">
        <v>153.5</v>
      </c>
      <c r="H24" s="46">
        <v>160.5</v>
      </c>
      <c r="I24" s="46">
        <v>151.5</v>
      </c>
      <c r="J24" s="46">
        <v>170.5</v>
      </c>
      <c r="K24" s="46">
        <v>151</v>
      </c>
      <c r="L24" s="46">
        <v>156.5</v>
      </c>
      <c r="M24" s="46">
        <v>178.99</v>
      </c>
      <c r="N24" s="46">
        <v>161.5</v>
      </c>
      <c r="O24" s="46">
        <v>166.5</v>
      </c>
      <c r="P24" s="46">
        <v>146.26999999999998</v>
      </c>
      <c r="Q24" s="47">
        <f t="shared" si="0"/>
        <v>1997.56</v>
      </c>
    </row>
    <row r="25" spans="1:17" ht="15">
      <c r="A25" s="45">
        <v>24</v>
      </c>
      <c r="B25" s="45" t="s">
        <v>39</v>
      </c>
      <c r="C25" s="46">
        <v>21.8</v>
      </c>
      <c r="D25" s="46">
        <v>162.31</v>
      </c>
      <c r="E25" s="46">
        <v>168.97</v>
      </c>
      <c r="F25" s="46">
        <v>152.29999999999998</v>
      </c>
      <c r="G25" s="46">
        <v>163.5</v>
      </c>
      <c r="H25" s="46">
        <v>137.20999999999998</v>
      </c>
      <c r="I25" s="46">
        <v>133.35</v>
      </c>
      <c r="J25" s="46">
        <v>130.5</v>
      </c>
      <c r="K25" s="46">
        <v>129.49</v>
      </c>
      <c r="L25" s="46">
        <v>108.87</v>
      </c>
      <c r="M25" s="46">
        <v>129.65</v>
      </c>
      <c r="N25" s="46">
        <v>131.47</v>
      </c>
      <c r="O25" s="46">
        <v>113.07</v>
      </c>
      <c r="P25" s="46">
        <v>92.4</v>
      </c>
      <c r="Q25" s="47">
        <f t="shared" si="0"/>
        <v>1774.8900000000003</v>
      </c>
    </row>
    <row r="26" spans="1:17" ht="15">
      <c r="A26" s="45">
        <v>25</v>
      </c>
      <c r="B26" s="45" t="s">
        <v>40</v>
      </c>
      <c r="C26" s="46">
        <v>36.82</v>
      </c>
      <c r="D26" s="46">
        <v>503.53</v>
      </c>
      <c r="E26" s="46">
        <v>450.51</v>
      </c>
      <c r="F26" s="46">
        <v>468.11</v>
      </c>
      <c r="G26" s="46">
        <v>432.5</v>
      </c>
      <c r="H26" s="46">
        <v>397</v>
      </c>
      <c r="I26" s="46">
        <v>393.49</v>
      </c>
      <c r="J26" s="46">
        <v>402.18</v>
      </c>
      <c r="K26" s="46">
        <v>389.54</v>
      </c>
      <c r="L26" s="46">
        <v>358</v>
      </c>
      <c r="M26" s="46">
        <v>379.45</v>
      </c>
      <c r="N26" s="46">
        <v>381.37</v>
      </c>
      <c r="O26" s="46">
        <v>273.75</v>
      </c>
      <c r="P26" s="46">
        <v>205.05999999999997</v>
      </c>
      <c r="Q26" s="47">
        <f t="shared" si="0"/>
        <v>5071.3100000000004</v>
      </c>
    </row>
    <row r="27" spans="1:17" ht="15">
      <c r="A27" s="45">
        <v>26</v>
      </c>
      <c r="B27" s="45" t="s">
        <v>41</v>
      </c>
      <c r="C27" s="46">
        <v>33.39</v>
      </c>
      <c r="D27" s="46">
        <v>556.03</v>
      </c>
      <c r="E27" s="46">
        <v>607.63</v>
      </c>
      <c r="F27" s="46">
        <v>600.01</v>
      </c>
      <c r="G27" s="46">
        <v>554.04</v>
      </c>
      <c r="H27" s="46">
        <v>534.01</v>
      </c>
      <c r="I27" s="46">
        <v>519.51</v>
      </c>
      <c r="J27" s="46">
        <v>529.51</v>
      </c>
      <c r="K27" s="46">
        <v>450.52</v>
      </c>
      <c r="L27" s="46">
        <v>561.95000000000005</v>
      </c>
      <c r="M27" s="46">
        <v>538.4899999999999</v>
      </c>
      <c r="N27" s="46">
        <v>538.78</v>
      </c>
      <c r="O27" s="46">
        <v>506.71000000000004</v>
      </c>
      <c r="P27" s="46">
        <v>440.8</v>
      </c>
      <c r="Q27" s="47">
        <f t="shared" si="0"/>
        <v>6971.3799999999992</v>
      </c>
    </row>
    <row r="28" spans="1:17" ht="15">
      <c r="A28" s="45">
        <v>27</v>
      </c>
      <c r="B28" s="45" t="s">
        <v>42</v>
      </c>
      <c r="C28" s="46">
        <v>183.18</v>
      </c>
      <c r="D28" s="46">
        <v>1583.55</v>
      </c>
      <c r="E28" s="46">
        <v>1626.05</v>
      </c>
      <c r="F28" s="46">
        <v>1761.95</v>
      </c>
      <c r="G28" s="46">
        <v>1882.9199999999998</v>
      </c>
      <c r="H28" s="46">
        <v>1731.0400000000002</v>
      </c>
      <c r="I28" s="46">
        <v>1735.14</v>
      </c>
      <c r="J28" s="46">
        <v>1691.1399999999999</v>
      </c>
      <c r="K28" s="46">
        <v>1740.1599999999999</v>
      </c>
      <c r="L28" s="46">
        <v>1774.84</v>
      </c>
      <c r="M28" s="46">
        <v>1876.8700000000001</v>
      </c>
      <c r="N28" s="46">
        <v>1913.4199999999998</v>
      </c>
      <c r="O28" s="46">
        <v>1584.3200000000002</v>
      </c>
      <c r="P28" s="46">
        <v>1345.71</v>
      </c>
      <c r="Q28" s="47">
        <f t="shared" si="0"/>
        <v>22430.289999999997</v>
      </c>
    </row>
    <row r="29" spans="1:17" ht="15">
      <c r="A29" s="45">
        <v>28</v>
      </c>
      <c r="B29" s="45" t="s">
        <v>43</v>
      </c>
      <c r="C29" s="46">
        <v>81.319999999999993</v>
      </c>
      <c r="D29" s="46">
        <v>972.91</v>
      </c>
      <c r="E29" s="46">
        <v>1043.56</v>
      </c>
      <c r="F29" s="46">
        <v>982</v>
      </c>
      <c r="G29" s="46">
        <v>918.59</v>
      </c>
      <c r="H29" s="46">
        <v>963.51</v>
      </c>
      <c r="I29" s="46">
        <v>967.3</v>
      </c>
      <c r="J29" s="46">
        <v>908</v>
      </c>
      <c r="K29" s="46">
        <v>941.52</v>
      </c>
      <c r="L29" s="46">
        <v>948.69999999999993</v>
      </c>
      <c r="M29" s="46">
        <v>1074.8900000000001</v>
      </c>
      <c r="N29" s="46">
        <v>910.87</v>
      </c>
      <c r="O29" s="46">
        <v>723.08</v>
      </c>
      <c r="P29" s="46">
        <v>644.36000000000013</v>
      </c>
      <c r="Q29" s="47">
        <f t="shared" si="0"/>
        <v>12080.610000000002</v>
      </c>
    </row>
    <row r="30" spans="1:17" ht="15">
      <c r="A30" s="45">
        <v>29</v>
      </c>
      <c r="B30" s="45" t="s">
        <v>44</v>
      </c>
      <c r="C30" s="46">
        <v>1251.55</v>
      </c>
      <c r="D30" s="46">
        <v>13705.15</v>
      </c>
      <c r="E30" s="46">
        <v>14948.31</v>
      </c>
      <c r="F30" s="46">
        <v>14739.94</v>
      </c>
      <c r="G30" s="46">
        <v>14985.119999999999</v>
      </c>
      <c r="H30" s="46">
        <v>14490.7</v>
      </c>
      <c r="I30" s="46">
        <v>14282.419999999998</v>
      </c>
      <c r="J30" s="46">
        <v>14336.39</v>
      </c>
      <c r="K30" s="46">
        <v>14093.85</v>
      </c>
      <c r="L30" s="46">
        <v>14176.039999999999</v>
      </c>
      <c r="M30" s="46">
        <v>14683.24</v>
      </c>
      <c r="N30" s="46">
        <v>13393.9</v>
      </c>
      <c r="O30" s="46">
        <v>12689.34</v>
      </c>
      <c r="P30" s="46">
        <v>11218.410000000002</v>
      </c>
      <c r="Q30" s="47">
        <f t="shared" si="0"/>
        <v>182994.36</v>
      </c>
    </row>
    <row r="31" spans="1:17" ht="15">
      <c r="A31" s="45">
        <v>30</v>
      </c>
      <c r="B31" s="45" t="s">
        <v>45</v>
      </c>
      <c r="C31" s="46">
        <v>13.65</v>
      </c>
      <c r="D31" s="46">
        <v>282</v>
      </c>
      <c r="E31" s="46">
        <v>287.5</v>
      </c>
      <c r="F31" s="46">
        <v>242.5</v>
      </c>
      <c r="G31" s="46">
        <v>265</v>
      </c>
      <c r="H31" s="46">
        <v>239.5</v>
      </c>
      <c r="I31" s="46">
        <v>231.5</v>
      </c>
      <c r="J31" s="46">
        <v>275</v>
      </c>
      <c r="K31" s="46">
        <v>251.66</v>
      </c>
      <c r="L31" s="46">
        <v>268</v>
      </c>
      <c r="M31" s="46">
        <v>256.41999999999996</v>
      </c>
      <c r="N31" s="46">
        <v>236.51000000000002</v>
      </c>
      <c r="O31" s="46">
        <v>205.65</v>
      </c>
      <c r="P31" s="46">
        <v>189.23</v>
      </c>
      <c r="Q31" s="47">
        <f t="shared" si="0"/>
        <v>3244.1200000000003</v>
      </c>
    </row>
    <row r="32" spans="1:17" ht="15">
      <c r="A32" s="45">
        <v>31</v>
      </c>
      <c r="B32" s="45" t="s">
        <v>46</v>
      </c>
      <c r="C32" s="46">
        <v>73.14</v>
      </c>
      <c r="D32" s="46">
        <v>1185.54</v>
      </c>
      <c r="E32" s="46">
        <v>1220.02</v>
      </c>
      <c r="F32" s="46">
        <v>1218.6199999999999</v>
      </c>
      <c r="G32" s="46">
        <v>1223.52</v>
      </c>
      <c r="H32" s="46">
        <v>1211.5600000000002</v>
      </c>
      <c r="I32" s="46">
        <v>1220.5700000000002</v>
      </c>
      <c r="J32" s="46">
        <v>1245.82</v>
      </c>
      <c r="K32" s="46">
        <v>1287.02</v>
      </c>
      <c r="L32" s="46">
        <v>1320.5600000000002</v>
      </c>
      <c r="M32" s="46">
        <v>1332.51</v>
      </c>
      <c r="N32" s="46">
        <v>1200.68</v>
      </c>
      <c r="O32" s="46">
        <v>1090.8899999999999</v>
      </c>
      <c r="P32" s="46">
        <v>962.8</v>
      </c>
      <c r="Q32" s="47">
        <f t="shared" si="0"/>
        <v>15793.25</v>
      </c>
    </row>
    <row r="33" spans="1:17" ht="15">
      <c r="A33" s="45">
        <v>32</v>
      </c>
      <c r="B33" s="45" t="s">
        <v>47</v>
      </c>
      <c r="C33" s="46">
        <v>58.91</v>
      </c>
      <c r="D33" s="46">
        <v>628.96</v>
      </c>
      <c r="E33" s="46">
        <v>561.98</v>
      </c>
      <c r="F33" s="46">
        <v>591.81000000000006</v>
      </c>
      <c r="G33" s="46">
        <v>561.86</v>
      </c>
      <c r="H33" s="46">
        <v>527.76</v>
      </c>
      <c r="I33" s="46">
        <v>530.33999999999992</v>
      </c>
      <c r="J33" s="46">
        <v>528.59</v>
      </c>
      <c r="K33" s="46">
        <v>535.30999999999995</v>
      </c>
      <c r="L33" s="46">
        <v>530.14</v>
      </c>
      <c r="M33" s="46">
        <v>520.54</v>
      </c>
      <c r="N33" s="46">
        <v>464.74</v>
      </c>
      <c r="O33" s="46">
        <v>485.82</v>
      </c>
      <c r="P33" s="46">
        <v>372.86</v>
      </c>
      <c r="Q33" s="47">
        <f t="shared" si="0"/>
        <v>6899.62</v>
      </c>
    </row>
    <row r="34" spans="1:17" ht="15">
      <c r="A34" s="45">
        <v>33</v>
      </c>
      <c r="B34" s="45" t="s">
        <v>48</v>
      </c>
      <c r="C34" s="46">
        <v>68</v>
      </c>
      <c r="D34" s="46">
        <v>91</v>
      </c>
      <c r="E34" s="46">
        <v>88.51</v>
      </c>
      <c r="F34" s="46">
        <v>77.990000000000009</v>
      </c>
      <c r="G34" s="46">
        <v>118.47</v>
      </c>
      <c r="H34" s="46">
        <v>76.52</v>
      </c>
      <c r="I34" s="46">
        <v>77.509999999999991</v>
      </c>
      <c r="J34" s="46">
        <v>67.999999999999986</v>
      </c>
      <c r="K34" s="46">
        <v>95.5</v>
      </c>
      <c r="L34" s="46">
        <v>72.91</v>
      </c>
      <c r="M34" s="46">
        <v>64.5</v>
      </c>
      <c r="N34" s="46">
        <v>66.490000000000009</v>
      </c>
      <c r="O34" s="46">
        <v>40.5</v>
      </c>
      <c r="P34" s="46">
        <v>53.09</v>
      </c>
      <c r="Q34" s="47">
        <f t="shared" si="0"/>
        <v>1058.99</v>
      </c>
    </row>
    <row r="35" spans="1:17" ht="15">
      <c r="A35" s="45">
        <v>34</v>
      </c>
      <c r="B35" s="45" t="s">
        <v>49</v>
      </c>
      <c r="C35" s="46">
        <v>11</v>
      </c>
      <c r="D35" s="46">
        <v>83.5</v>
      </c>
      <c r="E35" s="46">
        <v>109.5</v>
      </c>
      <c r="F35" s="46">
        <v>105.5</v>
      </c>
      <c r="G35" s="46">
        <v>92.5</v>
      </c>
      <c r="H35" s="46">
        <v>80</v>
      </c>
      <c r="I35" s="46">
        <v>87</v>
      </c>
      <c r="J35" s="46">
        <v>86</v>
      </c>
      <c r="K35" s="46">
        <v>83</v>
      </c>
      <c r="L35" s="46">
        <v>73.5</v>
      </c>
      <c r="M35" s="46">
        <v>81.55</v>
      </c>
      <c r="N35" s="46">
        <v>68.55</v>
      </c>
      <c r="O35" s="46">
        <v>68.95</v>
      </c>
      <c r="P35" s="46">
        <v>56.870000000000005</v>
      </c>
      <c r="Q35" s="47">
        <f t="shared" si="0"/>
        <v>1087.42</v>
      </c>
    </row>
    <row r="36" spans="1:17" ht="15">
      <c r="A36" s="45">
        <v>35</v>
      </c>
      <c r="B36" s="45" t="s">
        <v>50</v>
      </c>
      <c r="C36" s="46">
        <v>211.08</v>
      </c>
      <c r="D36" s="46">
        <v>2984.28</v>
      </c>
      <c r="E36" s="46">
        <v>3099.76</v>
      </c>
      <c r="F36" s="46">
        <v>3081.8199999999997</v>
      </c>
      <c r="G36" s="46">
        <v>3105.06</v>
      </c>
      <c r="H36" s="46">
        <v>2981.8700000000003</v>
      </c>
      <c r="I36" s="46">
        <v>2950.08</v>
      </c>
      <c r="J36" s="46">
        <v>2975.4999999999995</v>
      </c>
      <c r="K36" s="46">
        <v>2861.81</v>
      </c>
      <c r="L36" s="46">
        <v>2987.1800000000003</v>
      </c>
      <c r="M36" s="46">
        <v>3102.74</v>
      </c>
      <c r="N36" s="46">
        <v>2911.7899999999995</v>
      </c>
      <c r="O36" s="46">
        <v>2741.94</v>
      </c>
      <c r="P36" s="46">
        <v>2227.9500000000003</v>
      </c>
      <c r="Q36" s="47">
        <f t="shared" si="0"/>
        <v>38222.86</v>
      </c>
    </row>
    <row r="37" spans="1:17" ht="15">
      <c r="A37" s="45">
        <v>36</v>
      </c>
      <c r="B37" s="45" t="s">
        <v>51</v>
      </c>
      <c r="C37" s="46">
        <v>632.86</v>
      </c>
      <c r="D37" s="46">
        <v>5598.94</v>
      </c>
      <c r="E37" s="46">
        <v>5594.84</v>
      </c>
      <c r="F37" s="46">
        <v>5613.41</v>
      </c>
      <c r="G37" s="46">
        <v>5629.71</v>
      </c>
      <c r="H37" s="46">
        <v>5222.07</v>
      </c>
      <c r="I37" s="46">
        <v>5135.0700000000006</v>
      </c>
      <c r="J37" s="46">
        <v>5321.64</v>
      </c>
      <c r="K37" s="46">
        <v>4997.91</v>
      </c>
      <c r="L37" s="46">
        <v>5142.87</v>
      </c>
      <c r="M37" s="46">
        <v>5226.38</v>
      </c>
      <c r="N37" s="46">
        <v>5258.2899999999991</v>
      </c>
      <c r="O37" s="46">
        <v>4906.62</v>
      </c>
      <c r="P37" s="46">
        <v>4494.0700000000006</v>
      </c>
      <c r="Q37" s="47">
        <f t="shared" si="0"/>
        <v>68774.680000000008</v>
      </c>
    </row>
    <row r="38" spans="1:17" ht="15">
      <c r="A38" s="45">
        <v>37</v>
      </c>
      <c r="B38" s="45" t="s">
        <v>52</v>
      </c>
      <c r="C38" s="46">
        <v>671.77</v>
      </c>
      <c r="D38" s="46">
        <v>2487.9900000000002</v>
      </c>
      <c r="E38" s="46">
        <v>2494.9</v>
      </c>
      <c r="F38" s="46">
        <v>2515.7800000000002</v>
      </c>
      <c r="G38" s="46">
        <v>2569.9300000000003</v>
      </c>
      <c r="H38" s="46">
        <v>2465.4700000000003</v>
      </c>
      <c r="I38" s="46">
        <v>2300.7299999999996</v>
      </c>
      <c r="J38" s="46">
        <v>2280.09</v>
      </c>
      <c r="K38" s="46">
        <v>2151.52</v>
      </c>
      <c r="L38" s="46">
        <v>2095.17</v>
      </c>
      <c r="M38" s="46">
        <v>2546.0499999999997</v>
      </c>
      <c r="N38" s="46">
        <v>2245.5700000000002</v>
      </c>
      <c r="O38" s="46">
        <v>2118.5300000000002</v>
      </c>
      <c r="P38" s="46">
        <v>1785.9999999999998</v>
      </c>
      <c r="Q38" s="47">
        <f t="shared" si="0"/>
        <v>30729.499999999996</v>
      </c>
    </row>
    <row r="39" spans="1:17" ht="15">
      <c r="A39" s="45">
        <v>38</v>
      </c>
      <c r="B39" s="45" t="s">
        <v>53</v>
      </c>
      <c r="C39" s="46">
        <v>35.49</v>
      </c>
      <c r="D39" s="46">
        <v>468.98</v>
      </c>
      <c r="E39" s="46">
        <v>455.55</v>
      </c>
      <c r="F39" s="46">
        <v>440.09000000000003</v>
      </c>
      <c r="G39" s="46">
        <v>453.78999999999996</v>
      </c>
      <c r="H39" s="46">
        <v>431.39</v>
      </c>
      <c r="I39" s="46">
        <v>415</v>
      </c>
      <c r="J39" s="46">
        <v>425.44</v>
      </c>
      <c r="K39" s="46">
        <v>463.06</v>
      </c>
      <c r="L39" s="46">
        <v>466.7</v>
      </c>
      <c r="M39" s="46">
        <v>471.34999999999997</v>
      </c>
      <c r="N39" s="46">
        <v>464.67999999999995</v>
      </c>
      <c r="O39" s="46">
        <v>408.46999999999997</v>
      </c>
      <c r="P39" s="46">
        <v>273.90000000000003</v>
      </c>
      <c r="Q39" s="47">
        <f t="shared" si="0"/>
        <v>5673.89</v>
      </c>
    </row>
    <row r="40" spans="1:17" ht="15">
      <c r="A40" s="45">
        <v>39</v>
      </c>
      <c r="B40" s="45" t="s">
        <v>54</v>
      </c>
      <c r="C40" s="46">
        <v>5.8</v>
      </c>
      <c r="D40" s="46">
        <v>129</v>
      </c>
      <c r="E40" s="46">
        <v>116.99</v>
      </c>
      <c r="F40" s="46">
        <v>106.5</v>
      </c>
      <c r="G40" s="46">
        <v>108.5</v>
      </c>
      <c r="H40" s="46">
        <v>106.5</v>
      </c>
      <c r="I40" s="46">
        <v>93.7</v>
      </c>
      <c r="J40" s="46">
        <v>86.429999999999993</v>
      </c>
      <c r="K40" s="46">
        <v>81.69</v>
      </c>
      <c r="L40" s="46">
        <v>91.6</v>
      </c>
      <c r="M40" s="46">
        <v>95.25</v>
      </c>
      <c r="N40" s="46">
        <v>92.91</v>
      </c>
      <c r="O40" s="46">
        <v>71.84</v>
      </c>
      <c r="P40" s="46">
        <v>57.08</v>
      </c>
      <c r="Q40" s="47">
        <f t="shared" si="0"/>
        <v>1243.7899999999997</v>
      </c>
    </row>
    <row r="41" spans="1:17" ht="15">
      <c r="A41" s="45">
        <v>40</v>
      </c>
      <c r="B41" s="45" t="s">
        <v>55</v>
      </c>
      <c r="C41" s="46">
        <v>84.399999999999991</v>
      </c>
      <c r="D41" s="46">
        <v>186.02</v>
      </c>
      <c r="E41" s="46">
        <v>226.54</v>
      </c>
      <c r="F41" s="46">
        <v>202</v>
      </c>
      <c r="G41" s="46">
        <v>193.02</v>
      </c>
      <c r="H41" s="46">
        <v>183</v>
      </c>
      <c r="I41" s="46">
        <v>185</v>
      </c>
      <c r="J41" s="46">
        <v>184.96</v>
      </c>
      <c r="K41" s="46">
        <v>172.32999999999998</v>
      </c>
      <c r="L41" s="46">
        <v>182.37</v>
      </c>
      <c r="M41" s="46">
        <v>172.1</v>
      </c>
      <c r="N41" s="46">
        <v>175.67000000000002</v>
      </c>
      <c r="O41" s="46">
        <v>164.39000000000001</v>
      </c>
      <c r="P41" s="46">
        <v>153.38999999999999</v>
      </c>
      <c r="Q41" s="47">
        <f t="shared" si="0"/>
        <v>2465.1899999999996</v>
      </c>
    </row>
    <row r="42" spans="1:17" ht="15">
      <c r="A42" s="45">
        <v>41</v>
      </c>
      <c r="B42" s="45" t="s">
        <v>56</v>
      </c>
      <c r="C42" s="46">
        <v>380.64</v>
      </c>
      <c r="D42" s="46">
        <v>3226</v>
      </c>
      <c r="E42" s="46">
        <v>3346.5899999999997</v>
      </c>
      <c r="F42" s="46">
        <v>3437.6199999999994</v>
      </c>
      <c r="G42" s="46">
        <v>3401.84</v>
      </c>
      <c r="H42" s="46">
        <v>3125.99</v>
      </c>
      <c r="I42" s="46">
        <v>2913.13</v>
      </c>
      <c r="J42" s="46">
        <v>2808.0699999999997</v>
      </c>
      <c r="K42" s="46">
        <v>2800.0299999999997</v>
      </c>
      <c r="L42" s="46">
        <v>2741.4700000000003</v>
      </c>
      <c r="M42" s="46">
        <v>2989.84</v>
      </c>
      <c r="N42" s="46">
        <v>2798.8799999999997</v>
      </c>
      <c r="O42" s="46">
        <v>2550.88</v>
      </c>
      <c r="P42" s="46">
        <v>2234.4699999999998</v>
      </c>
      <c r="Q42" s="47">
        <f t="shared" si="0"/>
        <v>38755.449999999997</v>
      </c>
    </row>
    <row r="43" spans="1:17" ht="15">
      <c r="A43" s="45">
        <v>42</v>
      </c>
      <c r="B43" s="45" t="s">
        <v>57</v>
      </c>
      <c r="C43" s="46">
        <v>139.79</v>
      </c>
      <c r="D43" s="46">
        <v>2925.87</v>
      </c>
      <c r="E43" s="46">
        <v>3094.87</v>
      </c>
      <c r="F43" s="46">
        <v>3302.49</v>
      </c>
      <c r="G43" s="46">
        <v>3239.3500000000004</v>
      </c>
      <c r="H43" s="46">
        <v>3264.2100000000005</v>
      </c>
      <c r="I43" s="46">
        <v>3120.8900000000003</v>
      </c>
      <c r="J43" s="46">
        <v>3128.66</v>
      </c>
      <c r="K43" s="46">
        <v>3119.1299999999997</v>
      </c>
      <c r="L43" s="46">
        <v>3304.22</v>
      </c>
      <c r="M43" s="46">
        <v>3190.78</v>
      </c>
      <c r="N43" s="46">
        <v>3133.08</v>
      </c>
      <c r="O43" s="46">
        <v>2891.11</v>
      </c>
      <c r="P43" s="46">
        <v>2773.1400000000003</v>
      </c>
      <c r="Q43" s="47">
        <f t="shared" si="0"/>
        <v>40627.590000000004</v>
      </c>
    </row>
    <row r="44" spans="1:17" ht="15">
      <c r="A44" s="45">
        <v>43</v>
      </c>
      <c r="B44" s="45" t="s">
        <v>58</v>
      </c>
      <c r="C44" s="46">
        <v>115.01</v>
      </c>
      <c r="D44" s="46">
        <v>1246.3500000000001</v>
      </c>
      <c r="E44" s="46">
        <v>1326.98</v>
      </c>
      <c r="F44" s="46">
        <v>1219.4499999999998</v>
      </c>
      <c r="G44" s="46">
        <v>1327.6100000000001</v>
      </c>
      <c r="H44" s="46">
        <v>1290.58</v>
      </c>
      <c r="I44" s="46">
        <v>1275.58</v>
      </c>
      <c r="J44" s="46">
        <v>1342</v>
      </c>
      <c r="K44" s="46">
        <v>1321.5099999999998</v>
      </c>
      <c r="L44" s="46">
        <v>1326.7800000000002</v>
      </c>
      <c r="M44" s="46">
        <v>1569.84</v>
      </c>
      <c r="N44" s="46">
        <v>1428.9400000000003</v>
      </c>
      <c r="O44" s="46">
        <v>1304.47</v>
      </c>
      <c r="P44" s="46">
        <v>1145.6099999999999</v>
      </c>
      <c r="Q44" s="47">
        <f t="shared" si="0"/>
        <v>17240.71</v>
      </c>
    </row>
    <row r="45" spans="1:17" ht="15">
      <c r="A45" s="45">
        <v>44</v>
      </c>
      <c r="B45" s="45" t="s">
        <v>59</v>
      </c>
      <c r="C45" s="46">
        <v>61.67</v>
      </c>
      <c r="D45" s="46">
        <v>530.05999999999995</v>
      </c>
      <c r="E45" s="46">
        <v>536.5</v>
      </c>
      <c r="F45" s="46">
        <v>525.16999999999996</v>
      </c>
      <c r="G45" s="46">
        <v>583.94999999999993</v>
      </c>
      <c r="H45" s="46">
        <v>501.14</v>
      </c>
      <c r="I45" s="46">
        <v>550.29999999999995</v>
      </c>
      <c r="J45" s="46">
        <v>561.24</v>
      </c>
      <c r="K45" s="46">
        <v>604.93999999999994</v>
      </c>
      <c r="L45" s="46">
        <v>594.56000000000006</v>
      </c>
      <c r="M45" s="46">
        <v>743.25</v>
      </c>
      <c r="N45" s="46">
        <v>662.96</v>
      </c>
      <c r="O45" s="46">
        <v>569.02</v>
      </c>
      <c r="P45" s="46">
        <v>520.36</v>
      </c>
      <c r="Q45" s="47">
        <f t="shared" si="0"/>
        <v>7545.12</v>
      </c>
    </row>
    <row r="46" spans="1:17" ht="15">
      <c r="A46" s="45">
        <v>45</v>
      </c>
      <c r="B46" s="45" t="s">
        <v>60</v>
      </c>
      <c r="C46" s="46">
        <v>70.8</v>
      </c>
      <c r="D46" s="46">
        <v>798.54</v>
      </c>
      <c r="E46" s="46">
        <v>812.52</v>
      </c>
      <c r="F46" s="46">
        <v>838.42</v>
      </c>
      <c r="G46" s="46">
        <v>821.39</v>
      </c>
      <c r="H46" s="46">
        <v>841.21</v>
      </c>
      <c r="I46" s="46">
        <v>849.02</v>
      </c>
      <c r="J46" s="46">
        <v>892</v>
      </c>
      <c r="K46" s="46">
        <v>849.5</v>
      </c>
      <c r="L46" s="46">
        <v>849</v>
      </c>
      <c r="M46" s="46">
        <v>875.5200000000001</v>
      </c>
      <c r="N46" s="46">
        <v>885.83999999999992</v>
      </c>
      <c r="O46" s="46">
        <v>768.19999999999993</v>
      </c>
      <c r="P46" s="46">
        <v>735.37</v>
      </c>
      <c r="Q46" s="47">
        <f t="shared" si="0"/>
        <v>10887.330000000002</v>
      </c>
    </row>
    <row r="47" spans="1:17" ht="15">
      <c r="A47" s="45">
        <v>46</v>
      </c>
      <c r="B47" s="45" t="s">
        <v>61</v>
      </c>
      <c r="C47" s="46">
        <v>204.37</v>
      </c>
      <c r="D47" s="46">
        <v>2095.62</v>
      </c>
      <c r="E47" s="46">
        <v>2086.8500000000004</v>
      </c>
      <c r="F47" s="46">
        <v>2099.8900000000003</v>
      </c>
      <c r="G47" s="46">
        <v>2083.7999999999997</v>
      </c>
      <c r="H47" s="46">
        <v>1909.2</v>
      </c>
      <c r="I47" s="46">
        <v>1962.9700000000003</v>
      </c>
      <c r="J47" s="46">
        <v>2119.08</v>
      </c>
      <c r="K47" s="46">
        <v>2040.07</v>
      </c>
      <c r="L47" s="46">
        <v>2025.28</v>
      </c>
      <c r="M47" s="46">
        <v>2291.6200000000003</v>
      </c>
      <c r="N47" s="46">
        <v>2177.7399999999998</v>
      </c>
      <c r="O47" s="46">
        <v>1939.9499999999998</v>
      </c>
      <c r="P47" s="46">
        <v>1900.56</v>
      </c>
      <c r="Q47" s="47">
        <f t="shared" si="0"/>
        <v>26937</v>
      </c>
    </row>
    <row r="48" spans="1:17" ht="15">
      <c r="A48" s="45">
        <v>47</v>
      </c>
      <c r="B48" s="45" t="s">
        <v>62</v>
      </c>
      <c r="C48" s="46">
        <v>45.89</v>
      </c>
      <c r="D48" s="46">
        <v>516.39</v>
      </c>
      <c r="E48" s="46">
        <v>562.73</v>
      </c>
      <c r="F48" s="46">
        <v>541.29999999999995</v>
      </c>
      <c r="G48" s="46">
        <v>575.47</v>
      </c>
      <c r="H48" s="46">
        <v>501.22</v>
      </c>
      <c r="I48" s="46">
        <v>515.46999999999991</v>
      </c>
      <c r="J48" s="46">
        <v>550.5</v>
      </c>
      <c r="K48" s="46">
        <v>514.20000000000005</v>
      </c>
      <c r="L48" s="46">
        <v>491.65</v>
      </c>
      <c r="M48" s="46">
        <v>523.66</v>
      </c>
      <c r="N48" s="46">
        <v>539.26</v>
      </c>
      <c r="O48" s="46">
        <v>423.72999999999996</v>
      </c>
      <c r="P48" s="46">
        <v>338.00000000000006</v>
      </c>
      <c r="Q48" s="47">
        <f t="shared" si="0"/>
        <v>6639.4699999999993</v>
      </c>
    </row>
    <row r="49" spans="1:17" ht="15">
      <c r="A49" s="45">
        <v>48</v>
      </c>
      <c r="B49" s="45" t="s">
        <v>63</v>
      </c>
      <c r="C49" s="46">
        <v>567.28</v>
      </c>
      <c r="D49" s="46">
        <v>12532.09</v>
      </c>
      <c r="E49" s="46">
        <v>12997.09</v>
      </c>
      <c r="F49" s="46">
        <v>13409.009999999998</v>
      </c>
      <c r="G49" s="46">
        <v>13674.05</v>
      </c>
      <c r="H49" s="46">
        <v>12874.07</v>
      </c>
      <c r="I49" s="46">
        <v>12419.92</v>
      </c>
      <c r="J49" s="46">
        <v>12689.529999999999</v>
      </c>
      <c r="K49" s="46">
        <v>12401.420000000002</v>
      </c>
      <c r="L49" s="46">
        <v>12545.369999999999</v>
      </c>
      <c r="M49" s="46">
        <v>12858.57</v>
      </c>
      <c r="N49" s="46">
        <v>12553.17</v>
      </c>
      <c r="O49" s="46">
        <v>11018.86</v>
      </c>
      <c r="P49" s="46">
        <v>9465.2200000000012</v>
      </c>
      <c r="Q49" s="47">
        <f t="shared" si="0"/>
        <v>162005.65</v>
      </c>
    </row>
    <row r="50" spans="1:17" ht="15">
      <c r="A50" s="45">
        <v>49</v>
      </c>
      <c r="B50" s="45" t="s">
        <v>64</v>
      </c>
      <c r="C50" s="46">
        <v>383.93</v>
      </c>
      <c r="D50" s="46">
        <v>3098.49</v>
      </c>
      <c r="E50" s="46">
        <v>3290.59</v>
      </c>
      <c r="F50" s="46">
        <v>3370.7299999999996</v>
      </c>
      <c r="G50" s="46">
        <v>3435.55</v>
      </c>
      <c r="H50" s="46">
        <v>3388.6400000000003</v>
      </c>
      <c r="I50" s="46">
        <v>3300.6099999999997</v>
      </c>
      <c r="J50" s="46">
        <v>3535.18</v>
      </c>
      <c r="K50" s="46">
        <v>3426.1</v>
      </c>
      <c r="L50" s="46">
        <v>3721.51</v>
      </c>
      <c r="M50" s="46">
        <v>4253.1900000000005</v>
      </c>
      <c r="N50" s="46">
        <v>4102.8900000000003</v>
      </c>
      <c r="O50" s="46">
        <v>3539.75</v>
      </c>
      <c r="P50" s="46">
        <v>2712.7599999999998</v>
      </c>
      <c r="Q50" s="47">
        <f t="shared" si="0"/>
        <v>45559.920000000006</v>
      </c>
    </row>
    <row r="51" spans="1:17" ht="15">
      <c r="A51" s="45">
        <v>50</v>
      </c>
      <c r="B51" s="45" t="s">
        <v>65</v>
      </c>
      <c r="C51" s="46">
        <v>897.97</v>
      </c>
      <c r="D51" s="46">
        <v>12003.630000000001</v>
      </c>
      <c r="E51" s="46">
        <v>12395.43</v>
      </c>
      <c r="F51" s="46">
        <v>12540.43</v>
      </c>
      <c r="G51" s="46">
        <v>12805.85</v>
      </c>
      <c r="H51" s="46">
        <v>12353.269999999999</v>
      </c>
      <c r="I51" s="46">
        <v>12093.13</v>
      </c>
      <c r="J51" s="46">
        <v>12887.52</v>
      </c>
      <c r="K51" s="46">
        <v>12567.669999999998</v>
      </c>
      <c r="L51" s="46">
        <v>12625.829999999998</v>
      </c>
      <c r="M51" s="46">
        <v>13075.2</v>
      </c>
      <c r="N51" s="46">
        <v>12815.630000000001</v>
      </c>
      <c r="O51" s="46">
        <v>11960.27</v>
      </c>
      <c r="P51" s="46">
        <v>10187.6</v>
      </c>
      <c r="Q51" s="47">
        <f t="shared" si="0"/>
        <v>161209.43</v>
      </c>
    </row>
    <row r="52" spans="1:17" ht="15">
      <c r="A52" s="45">
        <v>51</v>
      </c>
      <c r="B52" s="45" t="s">
        <v>66</v>
      </c>
      <c r="C52" s="46">
        <v>412.28999999999996</v>
      </c>
      <c r="D52" s="46">
        <v>4608.4800000000005</v>
      </c>
      <c r="E52" s="46">
        <v>4688.87</v>
      </c>
      <c r="F52" s="46">
        <v>4916.2299999999996</v>
      </c>
      <c r="G52" s="46">
        <v>5324.3499999999995</v>
      </c>
      <c r="H52" s="46">
        <v>4977.6499999999996</v>
      </c>
      <c r="I52" s="46">
        <v>4718.6200000000008</v>
      </c>
      <c r="J52" s="46">
        <v>5004.22</v>
      </c>
      <c r="K52" s="46">
        <v>5075.67</v>
      </c>
      <c r="L52" s="46">
        <v>5132.2800000000007</v>
      </c>
      <c r="M52" s="46">
        <v>5394.04</v>
      </c>
      <c r="N52" s="46">
        <v>4992.8099999999995</v>
      </c>
      <c r="O52" s="46">
        <v>4542.9799999999996</v>
      </c>
      <c r="P52" s="46">
        <v>3542.55</v>
      </c>
      <c r="Q52" s="47">
        <f t="shared" si="0"/>
        <v>63331.039999999994</v>
      </c>
    </row>
    <row r="53" spans="1:17" ht="15">
      <c r="A53" s="45">
        <v>52</v>
      </c>
      <c r="B53" s="45" t="s">
        <v>67</v>
      </c>
      <c r="C53" s="46">
        <v>786.13999999999987</v>
      </c>
      <c r="D53" s="46">
        <v>7148.97</v>
      </c>
      <c r="E53" s="46">
        <v>7599.02</v>
      </c>
      <c r="F53" s="46">
        <v>7588.1399999999994</v>
      </c>
      <c r="G53" s="46">
        <v>7898.2800000000007</v>
      </c>
      <c r="H53" s="46">
        <v>7455.3200000000006</v>
      </c>
      <c r="I53" s="46">
        <v>7500.06</v>
      </c>
      <c r="J53" s="46">
        <v>7582.23</v>
      </c>
      <c r="K53" s="46">
        <v>7623.119999999999</v>
      </c>
      <c r="L53" s="46">
        <v>7984.58</v>
      </c>
      <c r="M53" s="46">
        <v>8110.8099999999995</v>
      </c>
      <c r="N53" s="46">
        <v>8408.69</v>
      </c>
      <c r="O53" s="46">
        <v>8414.26</v>
      </c>
      <c r="P53" s="46">
        <v>6940.2699999999995</v>
      </c>
      <c r="Q53" s="47">
        <f t="shared" si="0"/>
        <v>101039.89</v>
      </c>
    </row>
    <row r="54" spans="1:17" ht="15">
      <c r="A54" s="45">
        <v>53</v>
      </c>
      <c r="B54" s="45" t="s">
        <v>68</v>
      </c>
      <c r="C54" s="46">
        <v>447.96</v>
      </c>
      <c r="D54" s="46">
        <v>7202.58</v>
      </c>
      <c r="E54" s="46">
        <v>7575.1399999999994</v>
      </c>
      <c r="F54" s="46">
        <v>7549.16</v>
      </c>
      <c r="G54" s="46">
        <v>7857.5800000000008</v>
      </c>
      <c r="H54" s="46">
        <v>7056.3000000000011</v>
      </c>
      <c r="I54" s="46">
        <v>6989.2</v>
      </c>
      <c r="J54" s="46">
        <v>6769.66</v>
      </c>
      <c r="K54" s="46">
        <v>6496.59</v>
      </c>
      <c r="L54" s="46">
        <v>6437.53</v>
      </c>
      <c r="M54" s="46">
        <v>6940.97</v>
      </c>
      <c r="N54" s="46">
        <v>6705.7300000000005</v>
      </c>
      <c r="O54" s="46">
        <v>5634.99</v>
      </c>
      <c r="P54" s="46">
        <v>5094.58</v>
      </c>
      <c r="Q54" s="47">
        <f t="shared" si="0"/>
        <v>88757.97</v>
      </c>
    </row>
    <row r="55" spans="1:17" ht="15">
      <c r="A55" s="45">
        <v>54</v>
      </c>
      <c r="B55" s="45" t="s">
        <v>69</v>
      </c>
      <c r="C55" s="46">
        <v>129.73000000000002</v>
      </c>
      <c r="D55" s="46">
        <v>1008.54</v>
      </c>
      <c r="E55" s="46">
        <v>912.5</v>
      </c>
      <c r="F55" s="46">
        <v>890.52</v>
      </c>
      <c r="G55" s="46">
        <v>877.04000000000008</v>
      </c>
      <c r="H55" s="46">
        <v>861.48</v>
      </c>
      <c r="I55" s="46">
        <v>836.60000000000014</v>
      </c>
      <c r="J55" s="46">
        <v>882.47</v>
      </c>
      <c r="K55" s="46">
        <v>848.2399999999999</v>
      </c>
      <c r="L55" s="46">
        <v>846.88</v>
      </c>
      <c r="M55" s="46">
        <v>844.63</v>
      </c>
      <c r="N55" s="46">
        <v>786.33999999999992</v>
      </c>
      <c r="O55" s="46">
        <v>607.14</v>
      </c>
      <c r="P55" s="46">
        <v>586.03</v>
      </c>
      <c r="Q55" s="47">
        <f t="shared" si="0"/>
        <v>10918.14</v>
      </c>
    </row>
    <row r="56" spans="1:17" ht="15">
      <c r="A56" s="45">
        <v>55</v>
      </c>
      <c r="B56" s="45" t="s">
        <v>70</v>
      </c>
      <c r="C56" s="46">
        <v>149.66</v>
      </c>
      <c r="D56" s="46">
        <v>2025.22</v>
      </c>
      <c r="E56" s="46">
        <v>2101.8200000000002</v>
      </c>
      <c r="F56" s="46">
        <v>2143.58</v>
      </c>
      <c r="G56" s="46">
        <v>2170.0000000000005</v>
      </c>
      <c r="H56" s="46">
        <v>2234.33</v>
      </c>
      <c r="I56" s="46">
        <v>2075.6800000000003</v>
      </c>
      <c r="J56" s="46">
        <v>2202.9199999999996</v>
      </c>
      <c r="K56" s="46">
        <v>2257.96</v>
      </c>
      <c r="L56" s="46">
        <v>2252.1</v>
      </c>
      <c r="M56" s="46">
        <v>2368.0700000000002</v>
      </c>
      <c r="N56" s="46">
        <v>2231.59</v>
      </c>
      <c r="O56" s="46">
        <v>2137.2399999999998</v>
      </c>
      <c r="P56" s="46">
        <v>1816.44</v>
      </c>
      <c r="Q56" s="47">
        <f t="shared" si="0"/>
        <v>28166.609999999997</v>
      </c>
    </row>
    <row r="57" spans="1:17" ht="15">
      <c r="A57" s="45">
        <v>56</v>
      </c>
      <c r="B57" s="45" t="s">
        <v>71</v>
      </c>
      <c r="C57" s="46">
        <v>141.75</v>
      </c>
      <c r="D57" s="46">
        <v>2933.18</v>
      </c>
      <c r="E57" s="46">
        <v>2964.62</v>
      </c>
      <c r="F57" s="46">
        <v>2997.7700000000004</v>
      </c>
      <c r="G57" s="46">
        <v>3181.0299999999997</v>
      </c>
      <c r="H57" s="46">
        <v>2902.9200000000005</v>
      </c>
      <c r="I57" s="46">
        <v>2946.7599999999998</v>
      </c>
      <c r="J57" s="46">
        <v>2877.3</v>
      </c>
      <c r="K57" s="46">
        <v>2798.94</v>
      </c>
      <c r="L57" s="46">
        <v>3062.2400000000002</v>
      </c>
      <c r="M57" s="46">
        <v>2999.5099999999998</v>
      </c>
      <c r="N57" s="46">
        <v>2989.63</v>
      </c>
      <c r="O57" s="46">
        <v>2761</v>
      </c>
      <c r="P57" s="46">
        <v>2019.7</v>
      </c>
      <c r="Q57" s="47">
        <f t="shared" si="0"/>
        <v>37576.349999999991</v>
      </c>
    </row>
    <row r="58" spans="1:17" ht="15">
      <c r="A58" s="45">
        <v>57</v>
      </c>
      <c r="B58" s="45" t="s">
        <v>72</v>
      </c>
      <c r="C58" s="46">
        <v>222.79</v>
      </c>
      <c r="D58" s="46">
        <v>1696.1100000000001</v>
      </c>
      <c r="E58" s="46">
        <v>1815.04</v>
      </c>
      <c r="F58" s="46">
        <v>1814.5500000000002</v>
      </c>
      <c r="G58" s="46">
        <v>1904.48</v>
      </c>
      <c r="H58" s="46">
        <v>1862.17</v>
      </c>
      <c r="I58" s="46">
        <v>1894.2</v>
      </c>
      <c r="J58" s="46">
        <v>1929.6599999999999</v>
      </c>
      <c r="K58" s="46">
        <v>1920.8500000000001</v>
      </c>
      <c r="L58" s="46">
        <v>1966.68</v>
      </c>
      <c r="M58" s="46">
        <v>2001.48</v>
      </c>
      <c r="N58" s="46">
        <v>1970.1100000000001</v>
      </c>
      <c r="O58" s="46">
        <v>1860.22</v>
      </c>
      <c r="P58" s="46">
        <v>1578.7600000000002</v>
      </c>
      <c r="Q58" s="47">
        <f t="shared" si="0"/>
        <v>24437.1</v>
      </c>
    </row>
    <row r="59" spans="1:17" ht="15">
      <c r="A59" s="45">
        <v>58</v>
      </c>
      <c r="B59" s="45" t="s">
        <v>73</v>
      </c>
      <c r="C59" s="46">
        <v>307.07</v>
      </c>
      <c r="D59" s="46">
        <v>2765.0499999999997</v>
      </c>
      <c r="E59" s="46">
        <v>2730.0099999999998</v>
      </c>
      <c r="F59" s="46">
        <v>2856.9300000000003</v>
      </c>
      <c r="G59" s="46">
        <v>2941.4599999999996</v>
      </c>
      <c r="H59" s="46">
        <v>2985.85</v>
      </c>
      <c r="I59" s="46">
        <v>2952.83</v>
      </c>
      <c r="J59" s="46">
        <v>2698.45</v>
      </c>
      <c r="K59" s="46">
        <v>2770.84</v>
      </c>
      <c r="L59" s="46">
        <v>2918.5</v>
      </c>
      <c r="M59" s="46">
        <v>3099.46</v>
      </c>
      <c r="N59" s="46">
        <v>3120.3100000000004</v>
      </c>
      <c r="O59" s="46">
        <v>2811.04</v>
      </c>
      <c r="P59" s="46">
        <v>2505.31</v>
      </c>
      <c r="Q59" s="47">
        <f t="shared" si="0"/>
        <v>37463.109999999993</v>
      </c>
    </row>
    <row r="60" spans="1:17" ht="15">
      <c r="A60" s="45">
        <v>59</v>
      </c>
      <c r="B60" s="45" t="s">
        <v>74</v>
      </c>
      <c r="C60" s="46">
        <v>264.8</v>
      </c>
      <c r="D60" s="46">
        <v>4365.1000000000004</v>
      </c>
      <c r="E60" s="46">
        <v>4377.7999999999993</v>
      </c>
      <c r="F60" s="46">
        <v>4659.92</v>
      </c>
      <c r="G60" s="46">
        <v>4685.6100000000006</v>
      </c>
      <c r="H60" s="46">
        <v>4732.829999999999</v>
      </c>
      <c r="I60" s="46">
        <v>4641.33</v>
      </c>
      <c r="J60" s="46">
        <v>5083.67</v>
      </c>
      <c r="K60" s="46">
        <v>4917.84</v>
      </c>
      <c r="L60" s="46">
        <v>5166.8200000000006</v>
      </c>
      <c r="M60" s="46">
        <v>5692.76</v>
      </c>
      <c r="N60" s="46">
        <v>5292.9800000000005</v>
      </c>
      <c r="O60" s="46">
        <v>4878.0599999999995</v>
      </c>
      <c r="P60" s="46">
        <v>4441.42</v>
      </c>
      <c r="Q60" s="47">
        <f t="shared" si="0"/>
        <v>63200.939999999995</v>
      </c>
    </row>
    <row r="61" spans="1:17" ht="15">
      <c r="A61" s="45">
        <v>60</v>
      </c>
      <c r="B61" s="45" t="s">
        <v>75</v>
      </c>
      <c r="C61" s="46">
        <v>18.38</v>
      </c>
      <c r="D61" s="46">
        <v>468.34999999999997</v>
      </c>
      <c r="E61" s="46">
        <v>425.04</v>
      </c>
      <c r="F61" s="46">
        <v>417.40000000000003</v>
      </c>
      <c r="G61" s="46">
        <v>408.31</v>
      </c>
      <c r="H61" s="46">
        <v>367.48999999999995</v>
      </c>
      <c r="I61" s="46">
        <v>376.17999999999995</v>
      </c>
      <c r="J61" s="46">
        <v>378.9</v>
      </c>
      <c r="K61" s="46">
        <v>407.60999999999996</v>
      </c>
      <c r="L61" s="46">
        <v>415.02</v>
      </c>
      <c r="M61" s="46">
        <v>363.09000000000003</v>
      </c>
      <c r="N61" s="46">
        <v>384.7</v>
      </c>
      <c r="O61" s="46">
        <v>355.79</v>
      </c>
      <c r="P61" s="46">
        <v>353.1</v>
      </c>
      <c r="Q61" s="47">
        <f t="shared" si="0"/>
        <v>5139.3600000000006</v>
      </c>
    </row>
    <row r="62" spans="1:17" ht="15">
      <c r="A62" s="45">
        <v>61</v>
      </c>
      <c r="B62" s="45" t="s">
        <v>76</v>
      </c>
      <c r="C62" s="46">
        <v>66.319999999999993</v>
      </c>
      <c r="D62" s="46">
        <v>485.04</v>
      </c>
      <c r="E62" s="46">
        <v>474.58</v>
      </c>
      <c r="F62" s="46">
        <v>492.22</v>
      </c>
      <c r="G62" s="46">
        <v>495.05</v>
      </c>
      <c r="H62" s="46">
        <v>471.1</v>
      </c>
      <c r="I62" s="46">
        <v>417.55</v>
      </c>
      <c r="J62" s="46">
        <v>444.09000000000003</v>
      </c>
      <c r="K62" s="46">
        <v>427.61</v>
      </c>
      <c r="L62" s="46">
        <v>422.55</v>
      </c>
      <c r="M62" s="46">
        <v>485.25999999999993</v>
      </c>
      <c r="N62" s="46">
        <v>438.99</v>
      </c>
      <c r="O62" s="46">
        <v>332.03000000000003</v>
      </c>
      <c r="P62" s="46">
        <v>276.07</v>
      </c>
      <c r="Q62" s="47">
        <f t="shared" si="0"/>
        <v>5728.46</v>
      </c>
    </row>
    <row r="63" spans="1:17" ht="15">
      <c r="A63" s="45">
        <v>62</v>
      </c>
      <c r="B63" s="45" t="s">
        <v>77</v>
      </c>
      <c r="C63" s="46">
        <v>52.8</v>
      </c>
      <c r="D63" s="46">
        <v>242.61</v>
      </c>
      <c r="E63" s="46">
        <v>277.5</v>
      </c>
      <c r="F63" s="46">
        <v>246.04</v>
      </c>
      <c r="G63" s="46">
        <v>257.93</v>
      </c>
      <c r="H63" s="46">
        <v>219.02</v>
      </c>
      <c r="I63" s="46">
        <v>241.87</v>
      </c>
      <c r="J63" s="46">
        <v>236.08</v>
      </c>
      <c r="K63" s="46">
        <v>219.76999999999998</v>
      </c>
      <c r="L63" s="46">
        <v>216.4</v>
      </c>
      <c r="M63" s="46">
        <v>207.02</v>
      </c>
      <c r="N63" s="46">
        <v>221.60999999999999</v>
      </c>
      <c r="O63" s="46">
        <v>171.08</v>
      </c>
      <c r="P63" s="46">
        <v>128.5</v>
      </c>
      <c r="Q63" s="47">
        <f t="shared" si="0"/>
        <v>2938.23</v>
      </c>
    </row>
    <row r="64" spans="1:17" ht="15">
      <c r="A64" s="45">
        <v>63</v>
      </c>
      <c r="B64" s="45" t="s">
        <v>78</v>
      </c>
      <c r="C64" s="46">
        <v>10.97</v>
      </c>
      <c r="D64" s="46">
        <v>194.5</v>
      </c>
      <c r="E64" s="46">
        <v>185.5</v>
      </c>
      <c r="F64" s="46">
        <v>160.5</v>
      </c>
      <c r="G64" s="46">
        <v>200</v>
      </c>
      <c r="H64" s="46">
        <v>174</v>
      </c>
      <c r="I64" s="46">
        <v>164</v>
      </c>
      <c r="J64" s="46">
        <v>189.25</v>
      </c>
      <c r="K64" s="46">
        <v>161.06</v>
      </c>
      <c r="L64" s="46">
        <v>161.69</v>
      </c>
      <c r="M64" s="46">
        <v>183.87</v>
      </c>
      <c r="N64" s="46">
        <v>146.83000000000001</v>
      </c>
      <c r="O64" s="46">
        <v>142.19</v>
      </c>
      <c r="P64" s="46">
        <v>107.67</v>
      </c>
      <c r="Q64" s="47">
        <f t="shared" si="0"/>
        <v>2182.0300000000002</v>
      </c>
    </row>
    <row r="65" spans="1:17" ht="15">
      <c r="A65" s="45">
        <v>64</v>
      </c>
      <c r="B65" s="45" t="s">
        <v>79</v>
      </c>
      <c r="C65" s="46">
        <v>346.09999999999997</v>
      </c>
      <c r="D65" s="46">
        <v>4473.0300000000007</v>
      </c>
      <c r="E65" s="46">
        <v>4534.0600000000004</v>
      </c>
      <c r="F65" s="46">
        <v>4799.5</v>
      </c>
      <c r="G65" s="46">
        <v>4782.32</v>
      </c>
      <c r="H65" s="46">
        <v>4742.55</v>
      </c>
      <c r="I65" s="46">
        <v>4704.6899999999996</v>
      </c>
      <c r="J65" s="46">
        <v>4832.2999999999993</v>
      </c>
      <c r="K65" s="46">
        <v>4853.53</v>
      </c>
      <c r="L65" s="46">
        <v>4962.4800000000005</v>
      </c>
      <c r="M65" s="46">
        <v>5320.0900000000011</v>
      </c>
      <c r="N65" s="46">
        <v>4838.3200000000006</v>
      </c>
      <c r="O65" s="46">
        <v>4261.0600000000004</v>
      </c>
      <c r="P65" s="46">
        <v>3643.99</v>
      </c>
      <c r="Q65" s="47">
        <f t="shared" si="0"/>
        <v>61094.020000000004</v>
      </c>
    </row>
    <row r="66" spans="1:17" ht="15">
      <c r="A66" s="45">
        <v>65</v>
      </c>
      <c r="B66" s="45" t="s">
        <v>80</v>
      </c>
      <c r="C66" s="46">
        <v>347.51</v>
      </c>
      <c r="D66" s="46">
        <v>421.68</v>
      </c>
      <c r="E66" s="46">
        <v>352.01</v>
      </c>
      <c r="F66" s="46">
        <v>413.05</v>
      </c>
      <c r="G66" s="46">
        <v>391.46999999999997</v>
      </c>
      <c r="H66" s="46">
        <v>366.5</v>
      </c>
      <c r="I66" s="46">
        <v>377.5</v>
      </c>
      <c r="J66" s="46">
        <v>365.05</v>
      </c>
      <c r="K66" s="46">
        <v>362.22999999999996</v>
      </c>
      <c r="L66" s="46">
        <v>346.48</v>
      </c>
      <c r="M66" s="46">
        <v>401.14</v>
      </c>
      <c r="N66" s="46">
        <v>361.08</v>
      </c>
      <c r="O66" s="46">
        <v>322.33999999999997</v>
      </c>
      <c r="P66" s="46">
        <v>242.05</v>
      </c>
      <c r="Q66" s="47">
        <f t="shared" si="0"/>
        <v>5070.0900000000011</v>
      </c>
    </row>
    <row r="67" spans="1:17" ht="15">
      <c r="A67" s="45">
        <v>66</v>
      </c>
      <c r="B67" s="45" t="s">
        <v>81</v>
      </c>
      <c r="C67" s="46">
        <v>48.91</v>
      </c>
      <c r="D67" s="46">
        <v>542.49999999999989</v>
      </c>
      <c r="E67" s="46">
        <v>634.91000000000008</v>
      </c>
      <c r="F67" s="46">
        <v>603.6</v>
      </c>
      <c r="G67" s="46">
        <v>541.44999999999993</v>
      </c>
      <c r="H67" s="46">
        <v>518.98</v>
      </c>
      <c r="I67" s="46">
        <v>496.48</v>
      </c>
      <c r="J67" s="46">
        <v>478.24</v>
      </c>
      <c r="K67" s="46">
        <v>480.66</v>
      </c>
      <c r="L67" s="46">
        <v>479.86</v>
      </c>
      <c r="M67" s="46">
        <v>527.82000000000005</v>
      </c>
      <c r="N67" s="46">
        <v>450.45</v>
      </c>
      <c r="O67" s="46">
        <v>439.92</v>
      </c>
      <c r="P67" s="46">
        <v>354.44000000000005</v>
      </c>
      <c r="Q67" s="47">
        <f t="shared" ref="Q67:Q76" si="1">SUM(C67:P67)</f>
        <v>6598.2199999999993</v>
      </c>
    </row>
    <row r="68" spans="1:17" ht="15">
      <c r="A68" s="45">
        <v>67</v>
      </c>
      <c r="B68" s="45" t="s">
        <v>82</v>
      </c>
      <c r="C68" s="46">
        <v>32.019999999999996</v>
      </c>
      <c r="D68" s="46">
        <v>290.5</v>
      </c>
      <c r="E68" s="46">
        <v>280.70000000000005</v>
      </c>
      <c r="F68" s="46">
        <v>259.5</v>
      </c>
      <c r="G68" s="46">
        <v>288.56</v>
      </c>
      <c r="H68" s="46">
        <v>269.07</v>
      </c>
      <c r="I68" s="46">
        <v>272.51</v>
      </c>
      <c r="J68" s="46">
        <v>270.48</v>
      </c>
      <c r="K68" s="46">
        <v>267.43</v>
      </c>
      <c r="L68" s="46">
        <v>255.74</v>
      </c>
      <c r="M68" s="46">
        <v>293.17</v>
      </c>
      <c r="N68" s="46">
        <v>260.40000000000003</v>
      </c>
      <c r="O68" s="46">
        <v>234.48</v>
      </c>
      <c r="P68" s="46">
        <v>216.51000000000002</v>
      </c>
      <c r="Q68" s="47">
        <f t="shared" si="1"/>
        <v>3491.0700000000006</v>
      </c>
    </row>
    <row r="69" spans="1:17" ht="15">
      <c r="A69" s="48">
        <v>68</v>
      </c>
      <c r="B69" s="48" t="s">
        <v>83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f t="shared" si="1"/>
        <v>0</v>
      </c>
    </row>
    <row r="70" spans="1:17" ht="15">
      <c r="A70" s="48">
        <v>69</v>
      </c>
      <c r="B70" s="48" t="s">
        <v>84</v>
      </c>
      <c r="C70" s="49">
        <v>0</v>
      </c>
      <c r="D70" s="49">
        <v>48.5</v>
      </c>
      <c r="E70" s="49">
        <v>28.24</v>
      </c>
      <c r="F70" s="49">
        <v>29</v>
      </c>
      <c r="G70" s="49">
        <v>24</v>
      </c>
      <c r="H70" s="49">
        <v>38</v>
      </c>
      <c r="I70" s="49">
        <v>32.479999999999997</v>
      </c>
      <c r="J70" s="49">
        <v>39.93</v>
      </c>
      <c r="K70" s="49">
        <v>25.41</v>
      </c>
      <c r="L70" s="49">
        <v>34.159999999999997</v>
      </c>
      <c r="M70" s="49">
        <v>36.92</v>
      </c>
      <c r="N70" s="49">
        <v>39.25</v>
      </c>
      <c r="O70" s="49">
        <v>40.25</v>
      </c>
      <c r="P70" s="49">
        <v>27.17</v>
      </c>
      <c r="Q70" s="49">
        <f t="shared" si="1"/>
        <v>443.31000000000006</v>
      </c>
    </row>
    <row r="71" spans="1:17" ht="15">
      <c r="A71" s="48">
        <v>70</v>
      </c>
      <c r="B71" s="48" t="s">
        <v>85</v>
      </c>
      <c r="C71" s="49">
        <v>0</v>
      </c>
      <c r="D71" s="49">
        <v>54</v>
      </c>
      <c r="E71" s="49">
        <v>54</v>
      </c>
      <c r="F71" s="49">
        <v>56.5</v>
      </c>
      <c r="G71" s="49">
        <v>55</v>
      </c>
      <c r="H71" s="49">
        <v>66</v>
      </c>
      <c r="I71" s="49">
        <v>65.5</v>
      </c>
      <c r="J71" s="49">
        <v>66</v>
      </c>
      <c r="K71" s="49">
        <v>67</v>
      </c>
      <c r="L71" s="49">
        <v>65</v>
      </c>
      <c r="M71" s="49">
        <v>20</v>
      </c>
      <c r="N71" s="49">
        <v>0</v>
      </c>
      <c r="O71" s="49">
        <v>0</v>
      </c>
      <c r="P71" s="49">
        <v>0</v>
      </c>
      <c r="Q71" s="49">
        <f t="shared" si="1"/>
        <v>569</v>
      </c>
    </row>
    <row r="72" spans="1:17" ht="15">
      <c r="A72" s="48">
        <v>71</v>
      </c>
      <c r="B72" s="48" t="s">
        <v>86</v>
      </c>
      <c r="C72" s="49">
        <v>0</v>
      </c>
      <c r="D72" s="49">
        <v>140.51</v>
      </c>
      <c r="E72" s="49">
        <v>144</v>
      </c>
      <c r="F72" s="49">
        <v>144.01</v>
      </c>
      <c r="G72" s="49">
        <v>145</v>
      </c>
      <c r="H72" s="49">
        <v>155.5</v>
      </c>
      <c r="I72" s="49">
        <v>154.97</v>
      </c>
      <c r="J72" s="49">
        <v>216.77</v>
      </c>
      <c r="K72" s="49">
        <v>183.47</v>
      </c>
      <c r="L72" s="49">
        <v>98.88000000000001</v>
      </c>
      <c r="M72" s="49">
        <v>0</v>
      </c>
      <c r="N72" s="49">
        <v>0</v>
      </c>
      <c r="O72" s="49">
        <v>0</v>
      </c>
      <c r="P72" s="49">
        <v>0</v>
      </c>
      <c r="Q72" s="49">
        <f t="shared" si="1"/>
        <v>1383.1100000000001</v>
      </c>
    </row>
    <row r="73" spans="1:17" ht="15">
      <c r="A73" s="48">
        <v>72</v>
      </c>
      <c r="B73" s="48" t="s">
        <v>87</v>
      </c>
      <c r="C73" s="49">
        <v>0</v>
      </c>
      <c r="D73" s="49">
        <v>94.5</v>
      </c>
      <c r="E73" s="49">
        <v>117</v>
      </c>
      <c r="F73" s="49">
        <v>107.5</v>
      </c>
      <c r="G73" s="49">
        <v>120.5</v>
      </c>
      <c r="H73" s="49">
        <v>105</v>
      </c>
      <c r="I73" s="49">
        <v>102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f t="shared" si="1"/>
        <v>646.5</v>
      </c>
    </row>
    <row r="74" spans="1:17" ht="15">
      <c r="A74" s="48">
        <v>73</v>
      </c>
      <c r="B74" s="48" t="s">
        <v>88</v>
      </c>
      <c r="C74" s="49">
        <v>0</v>
      </c>
      <c r="D74" s="49">
        <v>72</v>
      </c>
      <c r="E74" s="49">
        <v>79</v>
      </c>
      <c r="F74" s="49">
        <v>80</v>
      </c>
      <c r="G74" s="49">
        <v>91</v>
      </c>
      <c r="H74" s="49">
        <v>91</v>
      </c>
      <c r="I74" s="49">
        <v>93.5</v>
      </c>
      <c r="J74" s="49">
        <v>165</v>
      </c>
      <c r="K74" s="49">
        <v>165</v>
      </c>
      <c r="L74" s="49">
        <v>165</v>
      </c>
      <c r="M74" s="49">
        <v>170.48</v>
      </c>
      <c r="N74" s="49">
        <v>151.32999999999998</v>
      </c>
      <c r="O74" s="49">
        <v>148</v>
      </c>
      <c r="P74" s="49">
        <v>126.82</v>
      </c>
      <c r="Q74" s="49">
        <f t="shared" si="1"/>
        <v>1598.1299999999999</v>
      </c>
    </row>
    <row r="75" spans="1:17" ht="15">
      <c r="A75" s="48">
        <v>74</v>
      </c>
      <c r="B75" s="48" t="s">
        <v>89</v>
      </c>
      <c r="C75" s="49">
        <v>0</v>
      </c>
      <c r="D75" s="49">
        <v>54</v>
      </c>
      <c r="E75" s="49">
        <v>54</v>
      </c>
      <c r="F75" s="49">
        <v>54</v>
      </c>
      <c r="G75" s="49">
        <v>54</v>
      </c>
      <c r="H75" s="49">
        <v>66</v>
      </c>
      <c r="I75" s="49">
        <v>66</v>
      </c>
      <c r="J75" s="49">
        <v>110</v>
      </c>
      <c r="K75" s="49">
        <v>110</v>
      </c>
      <c r="L75" s="49">
        <v>110</v>
      </c>
      <c r="M75" s="49">
        <v>120.34</v>
      </c>
      <c r="N75" s="49">
        <v>119.5</v>
      </c>
      <c r="O75" s="49">
        <v>97.42</v>
      </c>
      <c r="P75" s="49">
        <v>83.02</v>
      </c>
      <c r="Q75" s="49">
        <f t="shared" si="1"/>
        <v>1098.28</v>
      </c>
    </row>
    <row r="76" spans="1:17" ht="15">
      <c r="A76" s="48">
        <v>75</v>
      </c>
      <c r="B76" s="48" t="s">
        <v>90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f t="shared" si="1"/>
        <v>0</v>
      </c>
    </row>
    <row r="77" spans="1:17" ht="15">
      <c r="A77" s="45"/>
      <c r="B77" s="50" t="s">
        <v>95</v>
      </c>
      <c r="C77" s="47">
        <f t="shared" ref="C77:Q77" si="2">SUM(C2:C76)</f>
        <v>16607.939999999999</v>
      </c>
      <c r="D77" s="47">
        <f t="shared" si="2"/>
        <v>184214.00999999998</v>
      </c>
      <c r="E77" s="47">
        <f t="shared" si="2"/>
        <v>191635.31</v>
      </c>
      <c r="F77" s="47">
        <f t="shared" si="2"/>
        <v>193471.27</v>
      </c>
      <c r="G77" s="47">
        <f t="shared" si="2"/>
        <v>199084.03999999995</v>
      </c>
      <c r="H77" s="47">
        <f t="shared" si="2"/>
        <v>189842.72</v>
      </c>
      <c r="I77" s="47">
        <f t="shared" si="2"/>
        <v>187064.25000000003</v>
      </c>
      <c r="J77" s="47">
        <f t="shared" si="2"/>
        <v>189313.62999999995</v>
      </c>
      <c r="K77" s="47">
        <f t="shared" si="2"/>
        <v>187387.69999999995</v>
      </c>
      <c r="L77" s="47">
        <f t="shared" si="2"/>
        <v>189363.64999999994</v>
      </c>
      <c r="M77" s="47">
        <f t="shared" si="2"/>
        <v>196887.02000000014</v>
      </c>
      <c r="N77" s="47">
        <f t="shared" si="2"/>
        <v>191754.66999999995</v>
      </c>
      <c r="O77" s="47">
        <f t="shared" si="2"/>
        <v>173287.26000000007</v>
      </c>
      <c r="P77" s="47">
        <f t="shared" si="2"/>
        <v>153071.03000000006</v>
      </c>
      <c r="Q77" s="51">
        <f t="shared" si="2"/>
        <v>2442984.4999999991</v>
      </c>
    </row>
    <row r="80" spans="1:17">
      <c r="P80" s="28">
        <v>67</v>
      </c>
      <c r="Q80" s="53">
        <f>SUM(Q2:Q68)</f>
        <v>2437246.1699999995</v>
      </c>
    </row>
    <row r="81" spans="16:17">
      <c r="P81" s="28" t="s">
        <v>96</v>
      </c>
      <c r="Q81" s="53">
        <f>SUM(Q69:Q76)</f>
        <v>5738.33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7">
    <tabColor rgb="FF00B0F0"/>
  </sheetPr>
  <dimension ref="A1:Q81"/>
  <sheetViews>
    <sheetView zoomScale="93" zoomScaleNormal="93" workbookViewId="0">
      <pane xSplit="2" ySplit="1" topLeftCell="C52" activePane="bottomRight" state="frozen"/>
      <selection activeCell="P79" sqref="P79"/>
      <selection pane="topRight" activeCell="P79" sqref="P79"/>
      <selection pane="bottomLeft" activeCell="P79" sqref="P79"/>
      <selection pane="bottomRight" activeCell="Q2" sqref="Q2:Q76"/>
    </sheetView>
  </sheetViews>
  <sheetFormatPr defaultRowHeight="12.75"/>
  <cols>
    <col min="1" max="1" width="5.42578125" style="28" bestFit="1" customWidth="1"/>
    <col min="2" max="2" width="12.5703125" style="28" bestFit="1" customWidth="1"/>
    <col min="3" max="3" width="11" style="28" bestFit="1" customWidth="1"/>
    <col min="4" max="16" width="12.140625" style="28" bestFit="1" customWidth="1"/>
    <col min="17" max="17" width="13.85546875" style="28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45">
        <v>1</v>
      </c>
      <c r="B2" s="45" t="s">
        <v>16</v>
      </c>
      <c r="C2" s="46">
        <v>140.57</v>
      </c>
      <c r="D2" s="46">
        <v>1995.08</v>
      </c>
      <c r="E2" s="46">
        <v>1889.29</v>
      </c>
      <c r="F2" s="46">
        <v>1921.54</v>
      </c>
      <c r="G2" s="46">
        <v>2022.55</v>
      </c>
      <c r="H2" s="46">
        <v>1901.4699999999998</v>
      </c>
      <c r="I2" s="46">
        <v>1898.68</v>
      </c>
      <c r="J2" s="46">
        <v>1944.35</v>
      </c>
      <c r="K2" s="46">
        <v>1811.3100000000002</v>
      </c>
      <c r="L2" s="46">
        <v>1928.7300000000002</v>
      </c>
      <c r="M2" s="46">
        <v>1976.23</v>
      </c>
      <c r="N2" s="46">
        <v>1989.0500000000002</v>
      </c>
      <c r="O2" s="46">
        <v>1890.8999999999999</v>
      </c>
      <c r="P2" s="46">
        <v>1669.1799999999998</v>
      </c>
      <c r="Q2" s="186">
        <f>SUM(C2:P2)</f>
        <v>24978.93</v>
      </c>
    </row>
    <row r="3" spans="1:17" ht="15">
      <c r="A3" s="45">
        <v>2</v>
      </c>
      <c r="B3" s="45" t="s">
        <v>17</v>
      </c>
      <c r="C3" s="46">
        <v>24.55</v>
      </c>
      <c r="D3" s="46">
        <v>451.34000000000003</v>
      </c>
      <c r="E3" s="46">
        <v>426.58</v>
      </c>
      <c r="F3" s="46">
        <v>420.93</v>
      </c>
      <c r="G3" s="46">
        <v>425.62</v>
      </c>
      <c r="H3" s="46">
        <v>382.35</v>
      </c>
      <c r="I3" s="46">
        <v>377.98</v>
      </c>
      <c r="J3" s="46">
        <v>357.58</v>
      </c>
      <c r="K3" s="46">
        <v>350.01</v>
      </c>
      <c r="L3" s="46">
        <v>360.24</v>
      </c>
      <c r="M3" s="46">
        <v>409.24</v>
      </c>
      <c r="N3" s="46">
        <v>353.53</v>
      </c>
      <c r="O3" s="46">
        <v>302.01000000000005</v>
      </c>
      <c r="P3" s="46">
        <v>296.06</v>
      </c>
      <c r="Q3" s="185">
        <f t="shared" ref="Q3:Q66" si="0">SUM(C3:P3)</f>
        <v>4938.0199999999995</v>
      </c>
    </row>
    <row r="4" spans="1:17" ht="15">
      <c r="A4" s="45">
        <v>3</v>
      </c>
      <c r="B4" s="45" t="s">
        <v>18</v>
      </c>
      <c r="C4" s="46">
        <v>172.70999999999998</v>
      </c>
      <c r="D4" s="46">
        <v>2019.77</v>
      </c>
      <c r="E4" s="46">
        <v>1855.31</v>
      </c>
      <c r="F4" s="46">
        <v>1878.2</v>
      </c>
      <c r="G4" s="46">
        <v>1872.95</v>
      </c>
      <c r="H4" s="46">
        <v>1875.3899999999999</v>
      </c>
      <c r="I4" s="46">
        <v>1813.59</v>
      </c>
      <c r="J4" s="46">
        <v>1772.63</v>
      </c>
      <c r="K4" s="46">
        <v>1766.39</v>
      </c>
      <c r="L4" s="46">
        <v>1692.06</v>
      </c>
      <c r="M4" s="46">
        <v>1829.7299999999998</v>
      </c>
      <c r="N4" s="46">
        <v>1725.3099999999997</v>
      </c>
      <c r="O4" s="46">
        <v>1654.2800000000002</v>
      </c>
      <c r="P4" s="46">
        <v>1515.81</v>
      </c>
      <c r="Q4" s="185">
        <f t="shared" si="0"/>
        <v>23444.13</v>
      </c>
    </row>
    <row r="5" spans="1:17" ht="15">
      <c r="A5" s="45">
        <v>4</v>
      </c>
      <c r="B5" s="45" t="s">
        <v>19</v>
      </c>
      <c r="C5" s="46">
        <v>20.3</v>
      </c>
      <c r="D5" s="46">
        <v>273.62</v>
      </c>
      <c r="E5" s="46">
        <v>246.99</v>
      </c>
      <c r="F5" s="46">
        <v>258.10000000000002</v>
      </c>
      <c r="G5" s="46">
        <v>265.08999999999997</v>
      </c>
      <c r="H5" s="46">
        <v>250.03</v>
      </c>
      <c r="I5" s="46">
        <v>230.66000000000003</v>
      </c>
      <c r="J5" s="46">
        <v>248.93</v>
      </c>
      <c r="K5" s="46">
        <v>225.52</v>
      </c>
      <c r="L5" s="46">
        <v>218.36</v>
      </c>
      <c r="M5" s="46">
        <v>228.69</v>
      </c>
      <c r="N5" s="46">
        <v>225.8</v>
      </c>
      <c r="O5" s="46">
        <v>207.68</v>
      </c>
      <c r="P5" s="46">
        <v>167.25</v>
      </c>
      <c r="Q5" s="185">
        <f t="shared" si="0"/>
        <v>3067.0200000000004</v>
      </c>
    </row>
    <row r="6" spans="1:17" ht="15">
      <c r="A6" s="45">
        <v>5</v>
      </c>
      <c r="B6" s="45" t="s">
        <v>20</v>
      </c>
      <c r="C6" s="46">
        <v>465.18</v>
      </c>
      <c r="D6" s="46">
        <v>4934.83</v>
      </c>
      <c r="E6" s="46">
        <v>4731.12</v>
      </c>
      <c r="F6" s="46">
        <v>4646.6900000000005</v>
      </c>
      <c r="G6" s="46">
        <v>4884.8</v>
      </c>
      <c r="H6" s="46">
        <v>4755.4800000000005</v>
      </c>
      <c r="I6" s="46">
        <v>4822.46</v>
      </c>
      <c r="J6" s="46">
        <v>4777.2700000000004</v>
      </c>
      <c r="K6" s="46">
        <v>5107.0600000000004</v>
      </c>
      <c r="L6" s="46">
        <v>4964.7300000000005</v>
      </c>
      <c r="M6" s="46">
        <v>5891.43</v>
      </c>
      <c r="N6" s="46">
        <v>5187.57</v>
      </c>
      <c r="O6" s="46">
        <v>4385.7699999999995</v>
      </c>
      <c r="P6" s="46">
        <v>4330.9799999999996</v>
      </c>
      <c r="Q6" s="185">
        <f t="shared" si="0"/>
        <v>63885.369999999995</v>
      </c>
    </row>
    <row r="7" spans="1:17" ht="15">
      <c r="A7" s="45">
        <v>6</v>
      </c>
      <c r="B7" s="45" t="s">
        <v>21</v>
      </c>
      <c r="C7" s="46">
        <v>2035.19</v>
      </c>
      <c r="D7" s="46">
        <v>15880.039999999999</v>
      </c>
      <c r="E7" s="46">
        <v>16485.039999999997</v>
      </c>
      <c r="F7" s="46">
        <v>17096.89</v>
      </c>
      <c r="G7" s="46">
        <v>18275.16</v>
      </c>
      <c r="H7" s="46">
        <v>17599.21</v>
      </c>
      <c r="I7" s="46">
        <v>17520.79</v>
      </c>
      <c r="J7" s="46">
        <v>17374.05</v>
      </c>
      <c r="K7" s="46">
        <v>18386</v>
      </c>
      <c r="L7" s="46">
        <v>17896.27</v>
      </c>
      <c r="M7" s="46">
        <v>18669.230000000003</v>
      </c>
      <c r="N7" s="46">
        <v>18106.11</v>
      </c>
      <c r="O7" s="46">
        <v>17232.61</v>
      </c>
      <c r="P7" s="46">
        <v>16428.07</v>
      </c>
      <c r="Q7" s="185">
        <f t="shared" si="0"/>
        <v>228984.65999999997</v>
      </c>
    </row>
    <row r="8" spans="1:17" ht="15">
      <c r="A8" s="45">
        <v>7</v>
      </c>
      <c r="B8" s="45" t="s">
        <v>22</v>
      </c>
      <c r="C8" s="46">
        <v>79.12</v>
      </c>
      <c r="D8" s="46">
        <v>161</v>
      </c>
      <c r="E8" s="46">
        <v>183</v>
      </c>
      <c r="F8" s="46">
        <v>159</v>
      </c>
      <c r="G8" s="46">
        <v>166</v>
      </c>
      <c r="H8" s="46">
        <v>183.5</v>
      </c>
      <c r="I8" s="46">
        <v>173</v>
      </c>
      <c r="J8" s="46">
        <v>165.5</v>
      </c>
      <c r="K8" s="46">
        <v>172.5</v>
      </c>
      <c r="L8" s="46">
        <v>145.5</v>
      </c>
      <c r="M8" s="46">
        <v>161.16</v>
      </c>
      <c r="N8" s="46">
        <v>136.99</v>
      </c>
      <c r="O8" s="46">
        <v>157.25</v>
      </c>
      <c r="P8" s="46">
        <v>130.41</v>
      </c>
      <c r="Q8" s="185">
        <f t="shared" si="0"/>
        <v>2173.9299999999998</v>
      </c>
    </row>
    <row r="9" spans="1:17" ht="15">
      <c r="A9" s="45">
        <v>8</v>
      </c>
      <c r="B9" s="45" t="s">
        <v>23</v>
      </c>
      <c r="C9" s="46">
        <v>144.11000000000001</v>
      </c>
      <c r="D9" s="46">
        <v>1010.97</v>
      </c>
      <c r="E9" s="46">
        <v>1029.29</v>
      </c>
      <c r="F9" s="46">
        <v>1129.8700000000001</v>
      </c>
      <c r="G9" s="46">
        <v>1158.8300000000002</v>
      </c>
      <c r="H9" s="46">
        <v>1150.3300000000002</v>
      </c>
      <c r="I9" s="46">
        <v>1120.24</v>
      </c>
      <c r="J9" s="46">
        <v>1244.1999999999998</v>
      </c>
      <c r="K9" s="46">
        <v>1233.73</v>
      </c>
      <c r="L9" s="46">
        <v>1437.16</v>
      </c>
      <c r="M9" s="46">
        <v>1331.09</v>
      </c>
      <c r="N9" s="46">
        <v>1357.71</v>
      </c>
      <c r="O9" s="46">
        <v>1494.3</v>
      </c>
      <c r="P9" s="46">
        <v>1341.77</v>
      </c>
      <c r="Q9" s="185">
        <f t="shared" si="0"/>
        <v>16183.599999999999</v>
      </c>
    </row>
    <row r="10" spans="1:17" ht="15">
      <c r="A10" s="45">
        <v>9</v>
      </c>
      <c r="B10" s="45" t="s">
        <v>24</v>
      </c>
      <c r="C10" s="46">
        <v>91.080000000000013</v>
      </c>
      <c r="D10" s="46">
        <v>1110.0999999999999</v>
      </c>
      <c r="E10" s="46">
        <v>1172.03</v>
      </c>
      <c r="F10" s="46">
        <v>1078.24</v>
      </c>
      <c r="G10" s="46">
        <v>1142.03</v>
      </c>
      <c r="H10" s="46">
        <v>1152.8500000000001</v>
      </c>
      <c r="I10" s="46">
        <v>1156.5900000000001</v>
      </c>
      <c r="J10" s="46">
        <v>1208.8499999999999</v>
      </c>
      <c r="K10" s="46">
        <v>1234.5</v>
      </c>
      <c r="L10" s="46">
        <v>1259.46</v>
      </c>
      <c r="M10" s="46">
        <v>1337.6599999999999</v>
      </c>
      <c r="N10" s="46">
        <v>1242.7800000000002</v>
      </c>
      <c r="O10" s="46">
        <v>1129.04</v>
      </c>
      <c r="P10" s="46">
        <v>1129.6300000000001</v>
      </c>
      <c r="Q10" s="185">
        <f t="shared" si="0"/>
        <v>15444.84</v>
      </c>
    </row>
    <row r="11" spans="1:17" ht="15">
      <c r="A11" s="45">
        <v>10</v>
      </c>
      <c r="B11" s="45" t="s">
        <v>25</v>
      </c>
      <c r="C11" s="46">
        <v>265.81</v>
      </c>
      <c r="D11" s="46">
        <v>2587.3000000000002</v>
      </c>
      <c r="E11" s="46">
        <v>2535.1</v>
      </c>
      <c r="F11" s="46">
        <v>2497.5500000000002</v>
      </c>
      <c r="G11" s="46">
        <v>2715.2999999999997</v>
      </c>
      <c r="H11" s="46">
        <v>2641.4300000000003</v>
      </c>
      <c r="I11" s="46">
        <v>2684.84</v>
      </c>
      <c r="J11" s="46">
        <v>2801.37</v>
      </c>
      <c r="K11" s="46">
        <v>2784.39</v>
      </c>
      <c r="L11" s="46">
        <v>2846.7200000000003</v>
      </c>
      <c r="M11" s="46">
        <v>2802.77</v>
      </c>
      <c r="N11" s="46">
        <v>2814.2299999999996</v>
      </c>
      <c r="O11" s="46">
        <v>2889.26</v>
      </c>
      <c r="P11" s="46">
        <v>2483.4</v>
      </c>
      <c r="Q11" s="185">
        <f t="shared" si="0"/>
        <v>35349.47</v>
      </c>
    </row>
    <row r="12" spans="1:17" ht="15">
      <c r="A12" s="45">
        <v>11</v>
      </c>
      <c r="B12" s="45" t="s">
        <v>26</v>
      </c>
      <c r="C12" s="46">
        <v>369</v>
      </c>
      <c r="D12" s="46">
        <v>3230.01</v>
      </c>
      <c r="E12" s="46">
        <v>3345.51</v>
      </c>
      <c r="F12" s="46">
        <v>3446.01</v>
      </c>
      <c r="G12" s="46">
        <v>3260.52</v>
      </c>
      <c r="H12" s="46">
        <v>3182.5</v>
      </c>
      <c r="I12" s="46">
        <v>3076</v>
      </c>
      <c r="J12" s="46">
        <v>3105.36</v>
      </c>
      <c r="K12" s="46">
        <v>3159.67</v>
      </c>
      <c r="L12" s="46">
        <v>3105.4700000000003</v>
      </c>
      <c r="M12" s="46">
        <v>3251.7900000000004</v>
      </c>
      <c r="N12" s="46">
        <v>2979.97</v>
      </c>
      <c r="O12" s="46">
        <v>3333.24</v>
      </c>
      <c r="P12" s="46">
        <v>2779.88</v>
      </c>
      <c r="Q12" s="185">
        <f t="shared" si="0"/>
        <v>41624.93</v>
      </c>
    </row>
    <row r="13" spans="1:17" ht="15">
      <c r="A13" s="45">
        <v>12</v>
      </c>
      <c r="B13" s="45" t="s">
        <v>27</v>
      </c>
      <c r="C13" s="46">
        <v>115.52</v>
      </c>
      <c r="D13" s="46">
        <v>848.02</v>
      </c>
      <c r="E13" s="46">
        <v>871</v>
      </c>
      <c r="F13" s="46">
        <v>852.5</v>
      </c>
      <c r="G13" s="46">
        <v>801.76</v>
      </c>
      <c r="H13" s="46">
        <v>834.19999999999993</v>
      </c>
      <c r="I13" s="46">
        <v>769.5200000000001</v>
      </c>
      <c r="J13" s="46">
        <v>767.82</v>
      </c>
      <c r="K13" s="46">
        <v>777.92000000000007</v>
      </c>
      <c r="L13" s="46">
        <v>727.84</v>
      </c>
      <c r="M13" s="46">
        <v>674.09999999999991</v>
      </c>
      <c r="N13" s="46">
        <v>650.6099999999999</v>
      </c>
      <c r="O13" s="46">
        <v>608.37</v>
      </c>
      <c r="P13" s="46">
        <v>443.79999999999995</v>
      </c>
      <c r="Q13" s="185">
        <f t="shared" si="0"/>
        <v>9742.9800000000014</v>
      </c>
    </row>
    <row r="14" spans="1:17" ht="15">
      <c r="A14" s="45">
        <v>13</v>
      </c>
      <c r="B14" s="45" t="s">
        <v>28</v>
      </c>
      <c r="C14" s="46">
        <v>1438.7200000000003</v>
      </c>
      <c r="D14" s="46">
        <v>21612.82</v>
      </c>
      <c r="E14" s="46">
        <v>22840.52</v>
      </c>
      <c r="F14" s="46">
        <v>23719.75</v>
      </c>
      <c r="G14" s="46">
        <v>25344.550000000003</v>
      </c>
      <c r="H14" s="46">
        <v>24150.99</v>
      </c>
      <c r="I14" s="46">
        <v>24650.399999999998</v>
      </c>
      <c r="J14" s="46">
        <v>22871.199999999997</v>
      </c>
      <c r="K14" s="46">
        <v>23695.180000000004</v>
      </c>
      <c r="L14" s="46">
        <v>23813.760000000002</v>
      </c>
      <c r="M14" s="46">
        <v>23801.68</v>
      </c>
      <c r="N14" s="46">
        <v>21597.85</v>
      </c>
      <c r="O14" s="46">
        <v>22192.800000000003</v>
      </c>
      <c r="P14" s="46">
        <v>20315.759999999998</v>
      </c>
      <c r="Q14" s="185">
        <f t="shared" si="0"/>
        <v>302045.98000000004</v>
      </c>
    </row>
    <row r="15" spans="1:17" ht="15">
      <c r="A15" s="45">
        <v>14</v>
      </c>
      <c r="B15" s="45" t="s">
        <v>94</v>
      </c>
      <c r="C15" s="46">
        <v>69.38</v>
      </c>
      <c r="D15" s="46">
        <v>435.5</v>
      </c>
      <c r="E15" s="46">
        <v>430.5</v>
      </c>
      <c r="F15" s="46">
        <v>424.5</v>
      </c>
      <c r="G15" s="46">
        <v>415.5</v>
      </c>
      <c r="H15" s="46">
        <v>378.73</v>
      </c>
      <c r="I15" s="46">
        <v>356.52000000000004</v>
      </c>
      <c r="J15" s="46">
        <v>350.43</v>
      </c>
      <c r="K15" s="46">
        <v>319.33</v>
      </c>
      <c r="L15" s="46">
        <v>310.58000000000004</v>
      </c>
      <c r="M15" s="46">
        <v>374.43</v>
      </c>
      <c r="N15" s="46">
        <v>271.35999999999996</v>
      </c>
      <c r="O15" s="46">
        <v>259</v>
      </c>
      <c r="P15" s="46">
        <v>182.45000000000002</v>
      </c>
      <c r="Q15" s="185">
        <f t="shared" si="0"/>
        <v>4578.2099999999991</v>
      </c>
    </row>
    <row r="16" spans="1:17" ht="15">
      <c r="A16" s="45">
        <v>15</v>
      </c>
      <c r="B16" s="45" t="s">
        <v>30</v>
      </c>
      <c r="C16" s="46">
        <v>72.06</v>
      </c>
      <c r="D16" s="46">
        <v>204.42000000000002</v>
      </c>
      <c r="E16" s="46">
        <v>160</v>
      </c>
      <c r="F16" s="46">
        <v>160</v>
      </c>
      <c r="G16" s="46">
        <v>188</v>
      </c>
      <c r="H16" s="46">
        <v>163.47</v>
      </c>
      <c r="I16" s="46">
        <v>147.24</v>
      </c>
      <c r="J16" s="46">
        <v>153.5</v>
      </c>
      <c r="K16" s="46">
        <v>131.5</v>
      </c>
      <c r="L16" s="46">
        <v>128.07999999999998</v>
      </c>
      <c r="M16" s="46">
        <v>174.59</v>
      </c>
      <c r="N16" s="46">
        <v>119.62</v>
      </c>
      <c r="O16" s="46">
        <v>128.51</v>
      </c>
      <c r="P16" s="46">
        <v>93.559999999999988</v>
      </c>
      <c r="Q16" s="185">
        <f t="shared" si="0"/>
        <v>2024.55</v>
      </c>
    </row>
    <row r="17" spans="1:17" ht="15">
      <c r="A17" s="45">
        <v>16</v>
      </c>
      <c r="B17" s="45" t="s">
        <v>31</v>
      </c>
      <c r="C17" s="46">
        <v>674.11000000000013</v>
      </c>
      <c r="D17" s="46">
        <v>10310.08</v>
      </c>
      <c r="E17" s="46">
        <v>10200.620000000001</v>
      </c>
      <c r="F17" s="46">
        <v>9942.9599999999991</v>
      </c>
      <c r="G17" s="46">
        <v>10055.280000000001</v>
      </c>
      <c r="H17" s="46">
        <v>9722.3700000000008</v>
      </c>
      <c r="I17" s="46">
        <v>9356.4</v>
      </c>
      <c r="J17" s="46">
        <v>8796.36</v>
      </c>
      <c r="K17" s="46">
        <v>8696.18</v>
      </c>
      <c r="L17" s="46">
        <v>8322.3799999999992</v>
      </c>
      <c r="M17" s="46">
        <v>8999.4000000000015</v>
      </c>
      <c r="N17" s="46">
        <v>8555.51</v>
      </c>
      <c r="O17" s="46">
        <v>7409.22</v>
      </c>
      <c r="P17" s="46">
        <v>6454.75</v>
      </c>
      <c r="Q17" s="185">
        <f t="shared" si="0"/>
        <v>117495.62000000001</v>
      </c>
    </row>
    <row r="18" spans="1:17" ht="15">
      <c r="A18" s="45">
        <v>17</v>
      </c>
      <c r="B18" s="45" t="s">
        <v>32</v>
      </c>
      <c r="C18" s="46">
        <v>375.67</v>
      </c>
      <c r="D18" s="46">
        <v>3091.13</v>
      </c>
      <c r="E18" s="46">
        <v>3080.19</v>
      </c>
      <c r="F18" s="46">
        <v>3053.04</v>
      </c>
      <c r="G18" s="46">
        <v>3272.7000000000003</v>
      </c>
      <c r="H18" s="46">
        <v>3010.36</v>
      </c>
      <c r="I18" s="46">
        <v>3098.67</v>
      </c>
      <c r="J18" s="46">
        <v>2824.11</v>
      </c>
      <c r="K18" s="46">
        <v>2947.1699999999996</v>
      </c>
      <c r="L18" s="46">
        <v>2801.7599999999998</v>
      </c>
      <c r="M18" s="46">
        <v>3444.2300000000005</v>
      </c>
      <c r="N18" s="46">
        <v>2767.62</v>
      </c>
      <c r="O18" s="46">
        <v>2566.0300000000002</v>
      </c>
      <c r="P18" s="46">
        <v>2270.42</v>
      </c>
      <c r="Q18" s="185">
        <f t="shared" si="0"/>
        <v>38603.1</v>
      </c>
    </row>
    <row r="19" spans="1:17" ht="15">
      <c r="A19" s="45">
        <v>18</v>
      </c>
      <c r="B19" s="45" t="s">
        <v>33</v>
      </c>
      <c r="C19" s="46">
        <v>87.44</v>
      </c>
      <c r="D19" s="46">
        <v>789.46999999999991</v>
      </c>
      <c r="E19" s="46">
        <v>887.55000000000007</v>
      </c>
      <c r="F19" s="46">
        <v>899.17</v>
      </c>
      <c r="G19" s="46">
        <v>972.7700000000001</v>
      </c>
      <c r="H19" s="46">
        <v>922.07999999999993</v>
      </c>
      <c r="I19" s="46">
        <v>939.25</v>
      </c>
      <c r="J19" s="46">
        <v>975.78</v>
      </c>
      <c r="K19" s="46">
        <v>978.99</v>
      </c>
      <c r="L19" s="46">
        <v>968.71999999999991</v>
      </c>
      <c r="M19" s="46">
        <v>1056.21</v>
      </c>
      <c r="N19" s="46">
        <v>976.03</v>
      </c>
      <c r="O19" s="46">
        <v>871.06</v>
      </c>
      <c r="P19" s="46">
        <v>779.39</v>
      </c>
      <c r="Q19" s="185">
        <f t="shared" si="0"/>
        <v>12103.91</v>
      </c>
    </row>
    <row r="20" spans="1:17" ht="15">
      <c r="A20" s="45">
        <v>19</v>
      </c>
      <c r="B20" s="45" t="s">
        <v>34</v>
      </c>
      <c r="C20" s="46">
        <v>19.489999999999998</v>
      </c>
      <c r="D20" s="46">
        <v>70</v>
      </c>
      <c r="E20" s="46">
        <v>69</v>
      </c>
      <c r="F20" s="46">
        <v>64.52</v>
      </c>
      <c r="G20" s="46">
        <v>67.5</v>
      </c>
      <c r="H20" s="46">
        <v>62</v>
      </c>
      <c r="I20" s="46">
        <v>66.260000000000005</v>
      </c>
      <c r="J20" s="46">
        <v>68.97999999999999</v>
      </c>
      <c r="K20" s="46">
        <v>67.960000000000008</v>
      </c>
      <c r="L20" s="46">
        <v>64.28</v>
      </c>
      <c r="M20" s="46">
        <v>79.679999999999993</v>
      </c>
      <c r="N20" s="46">
        <v>76.19</v>
      </c>
      <c r="O20" s="46">
        <v>71.960000000000008</v>
      </c>
      <c r="P20" s="46">
        <v>55.279999999999994</v>
      </c>
      <c r="Q20" s="185">
        <f t="shared" si="0"/>
        <v>903.09999999999991</v>
      </c>
    </row>
    <row r="21" spans="1:17" ht="15">
      <c r="A21" s="45">
        <v>20</v>
      </c>
      <c r="B21" s="45" t="s">
        <v>35</v>
      </c>
      <c r="C21" s="46">
        <v>89.08</v>
      </c>
      <c r="D21" s="46">
        <v>505.53000000000009</v>
      </c>
      <c r="E21" s="46">
        <v>504.06</v>
      </c>
      <c r="F21" s="46">
        <v>482.33000000000004</v>
      </c>
      <c r="G21" s="46">
        <v>557.99</v>
      </c>
      <c r="H21" s="46">
        <v>425.61</v>
      </c>
      <c r="I21" s="46">
        <v>431.22</v>
      </c>
      <c r="J21" s="46">
        <v>411.43</v>
      </c>
      <c r="K21" s="46">
        <v>363</v>
      </c>
      <c r="L21" s="46">
        <v>397.44</v>
      </c>
      <c r="M21" s="46">
        <v>335.06</v>
      </c>
      <c r="N21" s="46">
        <v>334.24</v>
      </c>
      <c r="O21" s="46">
        <v>323.03999999999996</v>
      </c>
      <c r="P21" s="46">
        <v>286.10000000000002</v>
      </c>
      <c r="Q21" s="185">
        <f t="shared" si="0"/>
        <v>5446.13</v>
      </c>
    </row>
    <row r="22" spans="1:17" ht="15">
      <c r="A22" s="45">
        <v>21</v>
      </c>
      <c r="B22" s="45" t="s">
        <v>36</v>
      </c>
      <c r="C22" s="46">
        <v>46.949999999999996</v>
      </c>
      <c r="D22" s="46">
        <v>188.77999999999997</v>
      </c>
      <c r="E22" s="46">
        <v>205</v>
      </c>
      <c r="F22" s="46">
        <v>203.47</v>
      </c>
      <c r="G22" s="46">
        <v>190.5</v>
      </c>
      <c r="H22" s="46">
        <v>220</v>
      </c>
      <c r="I22" s="46">
        <v>182</v>
      </c>
      <c r="J22" s="46">
        <v>203</v>
      </c>
      <c r="K22" s="46">
        <v>199.5</v>
      </c>
      <c r="L22" s="46">
        <v>207</v>
      </c>
      <c r="M22" s="46">
        <v>208.2</v>
      </c>
      <c r="N22" s="46">
        <v>189</v>
      </c>
      <c r="O22" s="46">
        <v>162.94999999999999</v>
      </c>
      <c r="P22" s="46">
        <v>165.05</v>
      </c>
      <c r="Q22" s="185">
        <f t="shared" si="0"/>
        <v>2571.3999999999996</v>
      </c>
    </row>
    <row r="23" spans="1:17" ht="15">
      <c r="A23" s="45">
        <v>22</v>
      </c>
      <c r="B23" s="45" t="s">
        <v>37</v>
      </c>
      <c r="C23" s="46">
        <v>1</v>
      </c>
      <c r="D23" s="46">
        <v>131</v>
      </c>
      <c r="E23" s="46">
        <v>101.5</v>
      </c>
      <c r="F23" s="46">
        <v>114.5</v>
      </c>
      <c r="G23" s="46">
        <v>98.5</v>
      </c>
      <c r="H23" s="46">
        <v>103.5</v>
      </c>
      <c r="I23" s="46">
        <v>91</v>
      </c>
      <c r="J23" s="46">
        <v>109.4</v>
      </c>
      <c r="K23" s="46">
        <v>101.5</v>
      </c>
      <c r="L23" s="46">
        <v>102.92</v>
      </c>
      <c r="M23" s="46">
        <v>72.760000000000005</v>
      </c>
      <c r="N23" s="46">
        <v>65.27</v>
      </c>
      <c r="O23" s="46">
        <v>56.01</v>
      </c>
      <c r="P23" s="46">
        <v>45.3</v>
      </c>
      <c r="Q23" s="185">
        <f t="shared" si="0"/>
        <v>1194.1599999999999</v>
      </c>
    </row>
    <row r="24" spans="1:17" ht="15">
      <c r="A24" s="45">
        <v>23</v>
      </c>
      <c r="B24" s="45" t="s">
        <v>38</v>
      </c>
      <c r="C24" s="46">
        <v>12.57</v>
      </c>
      <c r="D24" s="46">
        <v>145.54</v>
      </c>
      <c r="E24" s="46">
        <v>113</v>
      </c>
      <c r="F24" s="46">
        <v>133</v>
      </c>
      <c r="G24" s="46">
        <v>145</v>
      </c>
      <c r="H24" s="46">
        <v>157.5</v>
      </c>
      <c r="I24" s="46">
        <v>157.5</v>
      </c>
      <c r="J24" s="46">
        <v>161</v>
      </c>
      <c r="K24" s="46">
        <v>177</v>
      </c>
      <c r="L24" s="46">
        <v>137.92000000000002</v>
      </c>
      <c r="M24" s="46">
        <v>165.16</v>
      </c>
      <c r="N24" s="46">
        <v>157.5</v>
      </c>
      <c r="O24" s="46">
        <v>151.51</v>
      </c>
      <c r="P24" s="46">
        <v>152.34</v>
      </c>
      <c r="Q24" s="185">
        <f t="shared" si="0"/>
        <v>1966.5400000000002</v>
      </c>
    </row>
    <row r="25" spans="1:17" ht="15">
      <c r="A25" s="45">
        <v>24</v>
      </c>
      <c r="B25" s="45" t="s">
        <v>39</v>
      </c>
      <c r="C25" s="46">
        <v>30.02</v>
      </c>
      <c r="D25" s="46">
        <v>152.47</v>
      </c>
      <c r="E25" s="46">
        <v>143.47999999999999</v>
      </c>
      <c r="F25" s="46">
        <v>149.98000000000002</v>
      </c>
      <c r="G25" s="46">
        <v>164.49</v>
      </c>
      <c r="H25" s="46">
        <v>117.2</v>
      </c>
      <c r="I25" s="46">
        <v>122</v>
      </c>
      <c r="J25" s="46">
        <v>117.42</v>
      </c>
      <c r="K25" s="46">
        <v>128.87</v>
      </c>
      <c r="L25" s="46">
        <v>98.34</v>
      </c>
      <c r="M25" s="46">
        <v>106.44</v>
      </c>
      <c r="N25" s="46">
        <v>96.949999999999989</v>
      </c>
      <c r="O25" s="46">
        <v>118.84</v>
      </c>
      <c r="P25" s="46">
        <v>87.68</v>
      </c>
      <c r="Q25" s="185">
        <f t="shared" si="0"/>
        <v>1634.18</v>
      </c>
    </row>
    <row r="26" spans="1:17" ht="15">
      <c r="A26" s="45">
        <v>25</v>
      </c>
      <c r="B26" s="45" t="s">
        <v>40</v>
      </c>
      <c r="C26" s="46">
        <v>24.46</v>
      </c>
      <c r="D26" s="46">
        <v>468.99</v>
      </c>
      <c r="E26" s="46">
        <v>482.99</v>
      </c>
      <c r="F26" s="46">
        <v>418.5</v>
      </c>
      <c r="G26" s="46">
        <v>469</v>
      </c>
      <c r="H26" s="46">
        <v>402</v>
      </c>
      <c r="I26" s="46">
        <v>402.5</v>
      </c>
      <c r="J26" s="46">
        <v>389</v>
      </c>
      <c r="K26" s="46">
        <v>400</v>
      </c>
      <c r="L26" s="46">
        <v>384.04</v>
      </c>
      <c r="M26" s="46">
        <v>395.5</v>
      </c>
      <c r="N26" s="46">
        <v>337.93</v>
      </c>
      <c r="O26" s="46">
        <v>240.93</v>
      </c>
      <c r="P26" s="46">
        <v>245.57</v>
      </c>
      <c r="Q26" s="185">
        <f t="shared" si="0"/>
        <v>5061.41</v>
      </c>
    </row>
    <row r="27" spans="1:17" ht="15">
      <c r="A27" s="45">
        <v>26</v>
      </c>
      <c r="B27" s="45" t="s">
        <v>41</v>
      </c>
      <c r="C27" s="46">
        <v>32.86</v>
      </c>
      <c r="D27" s="46">
        <v>587.03</v>
      </c>
      <c r="E27" s="46">
        <v>525.03</v>
      </c>
      <c r="F27" s="46">
        <v>578.57999999999993</v>
      </c>
      <c r="G27" s="46">
        <v>585.51</v>
      </c>
      <c r="H27" s="46">
        <v>509.52</v>
      </c>
      <c r="I27" s="46">
        <v>521.51</v>
      </c>
      <c r="J27" s="46">
        <v>501</v>
      </c>
      <c r="K27" s="46">
        <v>524.5</v>
      </c>
      <c r="L27" s="46">
        <v>439.5</v>
      </c>
      <c r="M27" s="46">
        <v>616.37</v>
      </c>
      <c r="N27" s="46">
        <v>485.65999999999997</v>
      </c>
      <c r="O27" s="46">
        <v>474.09000000000003</v>
      </c>
      <c r="P27" s="46">
        <v>477.44</v>
      </c>
      <c r="Q27" s="185">
        <f t="shared" si="0"/>
        <v>6858.5999999999995</v>
      </c>
    </row>
    <row r="28" spans="1:17" ht="15">
      <c r="A28" s="45">
        <v>27</v>
      </c>
      <c r="B28" s="45" t="s">
        <v>42</v>
      </c>
      <c r="C28" s="46">
        <v>199.72</v>
      </c>
      <c r="D28" s="46">
        <v>1648.32</v>
      </c>
      <c r="E28" s="46">
        <v>1611.07</v>
      </c>
      <c r="F28" s="46">
        <v>1639.5700000000002</v>
      </c>
      <c r="G28" s="46">
        <v>1850</v>
      </c>
      <c r="H28" s="46">
        <v>1794.88</v>
      </c>
      <c r="I28" s="46">
        <v>1737.26</v>
      </c>
      <c r="J28" s="46">
        <v>1722.81</v>
      </c>
      <c r="K28" s="46">
        <v>1718.09</v>
      </c>
      <c r="L28" s="46">
        <v>1767.72</v>
      </c>
      <c r="M28" s="46">
        <v>1857.1499999999999</v>
      </c>
      <c r="N28" s="46">
        <v>1652.9700000000003</v>
      </c>
      <c r="O28" s="46">
        <v>1713.55</v>
      </c>
      <c r="P28" s="46">
        <v>1583.2999999999997</v>
      </c>
      <c r="Q28" s="185">
        <f t="shared" si="0"/>
        <v>22496.41</v>
      </c>
    </row>
    <row r="29" spans="1:17" ht="15">
      <c r="A29" s="45">
        <v>28</v>
      </c>
      <c r="B29" s="45" t="s">
        <v>43</v>
      </c>
      <c r="C29" s="46">
        <v>65.91</v>
      </c>
      <c r="D29" s="46">
        <v>995.82</v>
      </c>
      <c r="E29" s="46">
        <v>990.11</v>
      </c>
      <c r="F29" s="46">
        <v>952.05</v>
      </c>
      <c r="G29" s="46">
        <v>952.93000000000006</v>
      </c>
      <c r="H29" s="46">
        <v>903</v>
      </c>
      <c r="I29" s="46">
        <v>949.49</v>
      </c>
      <c r="J29" s="46">
        <v>946.49</v>
      </c>
      <c r="K29" s="46">
        <v>913.9</v>
      </c>
      <c r="L29" s="46">
        <v>949.69999999999993</v>
      </c>
      <c r="M29" s="46">
        <v>1093.46</v>
      </c>
      <c r="N29" s="46">
        <v>844.77</v>
      </c>
      <c r="O29" s="46">
        <v>730.7399999999999</v>
      </c>
      <c r="P29" s="46">
        <v>645.53000000000009</v>
      </c>
      <c r="Q29" s="185">
        <f t="shared" si="0"/>
        <v>11933.900000000001</v>
      </c>
    </row>
    <row r="30" spans="1:17" ht="15">
      <c r="A30" s="45">
        <v>29</v>
      </c>
      <c r="B30" s="45" t="s">
        <v>44</v>
      </c>
      <c r="C30" s="46">
        <v>1445.64</v>
      </c>
      <c r="D30" s="46">
        <v>14201.58</v>
      </c>
      <c r="E30" s="46">
        <v>14747.05</v>
      </c>
      <c r="F30" s="46">
        <v>14243.06</v>
      </c>
      <c r="G30" s="46">
        <v>14826.39</v>
      </c>
      <c r="H30" s="46">
        <v>14635.010000000009</v>
      </c>
      <c r="I30" s="46">
        <v>14481.950000000008</v>
      </c>
      <c r="J30" s="46">
        <v>14200.2</v>
      </c>
      <c r="K30" s="46">
        <v>14308.230000000001</v>
      </c>
      <c r="L30" s="46">
        <v>13911.720000000001</v>
      </c>
      <c r="M30" s="46">
        <v>14526.67</v>
      </c>
      <c r="N30" s="46">
        <v>13501.58</v>
      </c>
      <c r="O30" s="46">
        <v>13036.49</v>
      </c>
      <c r="P30" s="46">
        <v>11397.13</v>
      </c>
      <c r="Q30" s="185">
        <f t="shared" si="0"/>
        <v>183462.7</v>
      </c>
    </row>
    <row r="31" spans="1:17" ht="15">
      <c r="A31" s="45">
        <v>30</v>
      </c>
      <c r="B31" s="45" t="s">
        <v>45</v>
      </c>
      <c r="C31" s="46">
        <v>11.52</v>
      </c>
      <c r="D31" s="46">
        <v>287.5</v>
      </c>
      <c r="E31" s="46">
        <v>251.5</v>
      </c>
      <c r="F31" s="46">
        <v>274</v>
      </c>
      <c r="G31" s="46">
        <v>251.5</v>
      </c>
      <c r="H31" s="46">
        <v>251</v>
      </c>
      <c r="I31" s="46">
        <v>230.51</v>
      </c>
      <c r="J31" s="46">
        <v>226.21</v>
      </c>
      <c r="K31" s="46">
        <v>273.5</v>
      </c>
      <c r="L31" s="46">
        <v>242.56</v>
      </c>
      <c r="M31" s="46">
        <v>266.51</v>
      </c>
      <c r="N31" s="46">
        <v>254.76</v>
      </c>
      <c r="O31" s="46">
        <v>205.16000000000003</v>
      </c>
      <c r="P31" s="46">
        <v>186.27</v>
      </c>
      <c r="Q31" s="185">
        <f t="shared" si="0"/>
        <v>3212.4999999999995</v>
      </c>
    </row>
    <row r="32" spans="1:17" ht="15">
      <c r="A32" s="45">
        <v>31</v>
      </c>
      <c r="B32" s="45" t="s">
        <v>46</v>
      </c>
      <c r="C32" s="46">
        <v>72.660000000000011</v>
      </c>
      <c r="D32" s="46">
        <v>1132.82</v>
      </c>
      <c r="E32" s="46">
        <v>1243.9499999999998</v>
      </c>
      <c r="F32" s="46">
        <v>1200.5100000000002</v>
      </c>
      <c r="G32" s="46">
        <v>1233.32</v>
      </c>
      <c r="H32" s="46">
        <v>1184</v>
      </c>
      <c r="I32" s="46">
        <v>1222.55</v>
      </c>
      <c r="J32" s="46">
        <v>1230.1199999999999</v>
      </c>
      <c r="K32" s="46">
        <v>1292.03</v>
      </c>
      <c r="L32" s="46">
        <v>1305.06</v>
      </c>
      <c r="M32" s="46">
        <v>1358.7400000000002</v>
      </c>
      <c r="N32" s="46">
        <v>1145.93</v>
      </c>
      <c r="O32" s="46">
        <v>1091.5800000000002</v>
      </c>
      <c r="P32" s="46">
        <v>994.27</v>
      </c>
      <c r="Q32" s="185">
        <f t="shared" si="0"/>
        <v>15707.54</v>
      </c>
    </row>
    <row r="33" spans="1:17" ht="15">
      <c r="A33" s="45">
        <v>32</v>
      </c>
      <c r="B33" s="45" t="s">
        <v>47</v>
      </c>
      <c r="C33" s="46">
        <v>45.22</v>
      </c>
      <c r="D33" s="46">
        <v>622.97000000000014</v>
      </c>
      <c r="E33" s="46">
        <v>582.52</v>
      </c>
      <c r="F33" s="46">
        <v>553</v>
      </c>
      <c r="G33" s="46">
        <v>569</v>
      </c>
      <c r="H33" s="46">
        <v>539.5</v>
      </c>
      <c r="I33" s="46">
        <v>527.5</v>
      </c>
      <c r="J33" s="46">
        <v>528.62</v>
      </c>
      <c r="K33" s="46">
        <v>522.22</v>
      </c>
      <c r="L33" s="46">
        <v>513.39</v>
      </c>
      <c r="M33" s="46">
        <v>533.88</v>
      </c>
      <c r="N33" s="46">
        <v>476.60999999999996</v>
      </c>
      <c r="O33" s="46">
        <v>428.09999999999997</v>
      </c>
      <c r="P33" s="46">
        <v>440.46</v>
      </c>
      <c r="Q33" s="185">
        <f t="shared" si="0"/>
        <v>6882.9900000000007</v>
      </c>
    </row>
    <row r="34" spans="1:17" ht="15">
      <c r="A34" s="45">
        <v>33</v>
      </c>
      <c r="B34" s="45" t="s">
        <v>48</v>
      </c>
      <c r="C34" s="46">
        <v>63.5</v>
      </c>
      <c r="D34" s="46">
        <v>103.5</v>
      </c>
      <c r="E34" s="46">
        <v>81</v>
      </c>
      <c r="F34" s="46">
        <v>90</v>
      </c>
      <c r="G34" s="46">
        <v>90</v>
      </c>
      <c r="H34" s="46">
        <v>116.5</v>
      </c>
      <c r="I34" s="46">
        <v>84.47</v>
      </c>
      <c r="J34" s="46">
        <v>68</v>
      </c>
      <c r="K34" s="46">
        <v>67.000000000000014</v>
      </c>
      <c r="L34" s="46">
        <v>90</v>
      </c>
      <c r="M34" s="46">
        <v>84.5</v>
      </c>
      <c r="N34" s="46">
        <v>60.51</v>
      </c>
      <c r="O34" s="46">
        <v>51.489999999999995</v>
      </c>
      <c r="P34" s="46">
        <v>39.070000000000007</v>
      </c>
      <c r="Q34" s="185">
        <f t="shared" si="0"/>
        <v>1089.54</v>
      </c>
    </row>
    <row r="35" spans="1:17" ht="15">
      <c r="A35" s="45">
        <v>34</v>
      </c>
      <c r="B35" s="45" t="s">
        <v>49</v>
      </c>
      <c r="C35" s="46">
        <v>17.72</v>
      </c>
      <c r="D35" s="46">
        <v>83.72</v>
      </c>
      <c r="E35" s="46">
        <v>102.99999999999999</v>
      </c>
      <c r="F35" s="46">
        <v>103.5</v>
      </c>
      <c r="G35" s="46">
        <v>98.5</v>
      </c>
      <c r="H35" s="46">
        <v>92</v>
      </c>
      <c r="I35" s="46">
        <v>78</v>
      </c>
      <c r="J35" s="46">
        <v>91</v>
      </c>
      <c r="K35" s="46">
        <v>92.509999999999991</v>
      </c>
      <c r="L35" s="46">
        <v>84.51</v>
      </c>
      <c r="M35" s="46">
        <v>71.94</v>
      </c>
      <c r="N35" s="46">
        <v>74.039999999999992</v>
      </c>
      <c r="O35" s="46">
        <v>66.91</v>
      </c>
      <c r="P35" s="46">
        <v>66.38</v>
      </c>
      <c r="Q35" s="185">
        <f t="shared" si="0"/>
        <v>1123.73</v>
      </c>
    </row>
    <row r="36" spans="1:17" ht="15">
      <c r="A36" s="45">
        <v>35</v>
      </c>
      <c r="B36" s="45" t="s">
        <v>50</v>
      </c>
      <c r="C36" s="46">
        <v>204.76</v>
      </c>
      <c r="D36" s="46">
        <v>3023.22</v>
      </c>
      <c r="E36" s="46">
        <v>2962.63</v>
      </c>
      <c r="F36" s="46">
        <v>3120.11</v>
      </c>
      <c r="G36" s="46">
        <v>3262.66</v>
      </c>
      <c r="H36" s="46">
        <v>2966.25</v>
      </c>
      <c r="I36" s="46">
        <v>3038.91</v>
      </c>
      <c r="J36" s="46">
        <v>2936.1</v>
      </c>
      <c r="K36" s="46">
        <v>3005.3399999999997</v>
      </c>
      <c r="L36" s="46">
        <v>2839.2</v>
      </c>
      <c r="M36" s="46">
        <v>3212.9900000000002</v>
      </c>
      <c r="N36" s="46">
        <v>2867.3900000000003</v>
      </c>
      <c r="O36" s="46">
        <v>2665.31</v>
      </c>
      <c r="P36" s="46">
        <v>2408.23</v>
      </c>
      <c r="Q36" s="185">
        <f t="shared" si="0"/>
        <v>38513.100000000006</v>
      </c>
    </row>
    <row r="37" spans="1:17" ht="15">
      <c r="A37" s="45">
        <v>36</v>
      </c>
      <c r="B37" s="45" t="s">
        <v>51</v>
      </c>
      <c r="C37" s="46">
        <v>762.58</v>
      </c>
      <c r="D37" s="46">
        <v>5418.98</v>
      </c>
      <c r="E37" s="46">
        <v>5458.1</v>
      </c>
      <c r="F37" s="46">
        <v>5491.42</v>
      </c>
      <c r="G37" s="46">
        <v>5711.5999999999995</v>
      </c>
      <c r="H37" s="46">
        <v>5399.54</v>
      </c>
      <c r="I37" s="46">
        <v>5227.8500000000004</v>
      </c>
      <c r="J37" s="46">
        <v>5112.17</v>
      </c>
      <c r="K37" s="46">
        <v>5229.8999999999996</v>
      </c>
      <c r="L37" s="46">
        <v>4975.3099999999995</v>
      </c>
      <c r="M37" s="46">
        <v>5461.33</v>
      </c>
      <c r="N37" s="46">
        <v>5069.91</v>
      </c>
      <c r="O37" s="46">
        <v>4939.0000000000009</v>
      </c>
      <c r="P37" s="46">
        <v>4654.24</v>
      </c>
      <c r="Q37" s="185">
        <f t="shared" si="0"/>
        <v>68911.930000000008</v>
      </c>
    </row>
    <row r="38" spans="1:17" ht="15">
      <c r="A38" s="45">
        <v>37</v>
      </c>
      <c r="B38" s="45" t="s">
        <v>52</v>
      </c>
      <c r="C38" s="46">
        <v>782.39</v>
      </c>
      <c r="D38" s="46">
        <v>2447.0500000000002</v>
      </c>
      <c r="E38" s="46">
        <v>2464.89</v>
      </c>
      <c r="F38" s="46">
        <v>2408.09</v>
      </c>
      <c r="G38" s="46">
        <v>2587.87</v>
      </c>
      <c r="H38" s="46">
        <v>2451.4199999999996</v>
      </c>
      <c r="I38" s="46">
        <v>2424.54</v>
      </c>
      <c r="J38" s="46">
        <v>2259.4499999999998</v>
      </c>
      <c r="K38" s="46">
        <v>2240.0499999999997</v>
      </c>
      <c r="L38" s="46">
        <v>2107.4699999999998</v>
      </c>
      <c r="M38" s="46">
        <v>2487.31</v>
      </c>
      <c r="N38" s="46">
        <v>2205.7999999999997</v>
      </c>
      <c r="O38" s="46">
        <v>2078.16</v>
      </c>
      <c r="P38" s="46">
        <v>1765.81</v>
      </c>
      <c r="Q38" s="185">
        <f t="shared" si="0"/>
        <v>30710.300000000003</v>
      </c>
    </row>
    <row r="39" spans="1:17" ht="15">
      <c r="A39" s="45">
        <v>38</v>
      </c>
      <c r="B39" s="45" t="s">
        <v>53</v>
      </c>
      <c r="C39" s="46">
        <v>39.049999999999997</v>
      </c>
      <c r="D39" s="46">
        <v>454.49999999999994</v>
      </c>
      <c r="E39" s="46">
        <v>438.7</v>
      </c>
      <c r="F39" s="46">
        <v>421.8</v>
      </c>
      <c r="G39" s="46">
        <v>424</v>
      </c>
      <c r="H39" s="46">
        <v>428.71999999999997</v>
      </c>
      <c r="I39" s="46">
        <v>430.83</v>
      </c>
      <c r="J39" s="46">
        <v>419.67</v>
      </c>
      <c r="K39" s="46">
        <v>398.72</v>
      </c>
      <c r="L39" s="46">
        <v>445.61</v>
      </c>
      <c r="M39" s="46">
        <v>500.82000000000005</v>
      </c>
      <c r="N39" s="46">
        <v>397.42999999999995</v>
      </c>
      <c r="O39" s="46">
        <v>406.97</v>
      </c>
      <c r="P39" s="46">
        <v>290.14999999999998</v>
      </c>
      <c r="Q39" s="185">
        <f t="shared" si="0"/>
        <v>5496.97</v>
      </c>
    </row>
    <row r="40" spans="1:17" ht="15">
      <c r="A40" s="45">
        <v>39</v>
      </c>
      <c r="B40" s="45" t="s">
        <v>54</v>
      </c>
      <c r="C40" s="46">
        <v>12.75</v>
      </c>
      <c r="D40" s="46">
        <v>139.99999999999997</v>
      </c>
      <c r="E40" s="46">
        <v>110</v>
      </c>
      <c r="F40" s="46">
        <v>119.5</v>
      </c>
      <c r="G40" s="46">
        <v>101.5</v>
      </c>
      <c r="H40" s="46">
        <v>101.5</v>
      </c>
      <c r="I40" s="46">
        <v>101.5</v>
      </c>
      <c r="J40" s="46">
        <v>96.5</v>
      </c>
      <c r="K40" s="46">
        <v>92.5</v>
      </c>
      <c r="L40" s="46">
        <v>81.5</v>
      </c>
      <c r="M40" s="46">
        <v>97.07</v>
      </c>
      <c r="N40" s="46">
        <v>77</v>
      </c>
      <c r="O40" s="46">
        <v>79</v>
      </c>
      <c r="P40" s="46">
        <v>66.759999999999991</v>
      </c>
      <c r="Q40" s="185">
        <f t="shared" si="0"/>
        <v>1277.08</v>
      </c>
    </row>
    <row r="41" spans="1:17" ht="15">
      <c r="A41" s="45">
        <v>40</v>
      </c>
      <c r="B41" s="45" t="s">
        <v>55</v>
      </c>
      <c r="C41" s="46">
        <v>98.63</v>
      </c>
      <c r="D41" s="46">
        <v>189</v>
      </c>
      <c r="E41" s="46">
        <v>173.5</v>
      </c>
      <c r="F41" s="46">
        <v>206.92000000000002</v>
      </c>
      <c r="G41" s="46">
        <v>203.5</v>
      </c>
      <c r="H41" s="46">
        <v>183.5</v>
      </c>
      <c r="I41" s="46">
        <v>183.5</v>
      </c>
      <c r="J41" s="46">
        <v>177.45999999999998</v>
      </c>
      <c r="K41" s="46">
        <v>184.65</v>
      </c>
      <c r="L41" s="46">
        <v>170.5</v>
      </c>
      <c r="M41" s="46">
        <v>219.56000000000003</v>
      </c>
      <c r="N41" s="46">
        <v>158.32</v>
      </c>
      <c r="O41" s="46">
        <v>168.21</v>
      </c>
      <c r="P41" s="46">
        <v>133.94000000000003</v>
      </c>
      <c r="Q41" s="185">
        <f t="shared" si="0"/>
        <v>2451.19</v>
      </c>
    </row>
    <row r="42" spans="1:17" ht="15">
      <c r="A42" s="45">
        <v>41</v>
      </c>
      <c r="B42" s="45" t="s">
        <v>56</v>
      </c>
      <c r="C42" s="46">
        <v>427.92</v>
      </c>
      <c r="D42" s="46">
        <v>3131.09</v>
      </c>
      <c r="E42" s="46">
        <v>3242.01</v>
      </c>
      <c r="F42" s="46">
        <v>3311.96</v>
      </c>
      <c r="G42" s="46">
        <v>3419.3299999999995</v>
      </c>
      <c r="H42" s="46">
        <v>3247.6099999999997</v>
      </c>
      <c r="I42" s="46">
        <v>3061.0899999999997</v>
      </c>
      <c r="J42" s="46">
        <v>2672.06</v>
      </c>
      <c r="K42" s="46">
        <v>2807.7400000000002</v>
      </c>
      <c r="L42" s="46">
        <v>2746.96</v>
      </c>
      <c r="M42" s="46">
        <v>3091.7599999999998</v>
      </c>
      <c r="N42" s="46">
        <v>2626.8399999999997</v>
      </c>
      <c r="O42" s="46">
        <v>2646.11</v>
      </c>
      <c r="P42" s="46">
        <v>2226.84</v>
      </c>
      <c r="Q42" s="185">
        <f t="shared" si="0"/>
        <v>38659.319999999992</v>
      </c>
    </row>
    <row r="43" spans="1:17" ht="15">
      <c r="A43" s="45">
        <v>42</v>
      </c>
      <c r="B43" s="45" t="s">
        <v>57</v>
      </c>
      <c r="C43" s="46">
        <v>146.94999999999999</v>
      </c>
      <c r="D43" s="46">
        <v>3064.6200000000003</v>
      </c>
      <c r="E43" s="46">
        <v>2957.71</v>
      </c>
      <c r="F43" s="46">
        <v>3064.38</v>
      </c>
      <c r="G43" s="46">
        <v>3374.01</v>
      </c>
      <c r="H43" s="46">
        <v>3132.47</v>
      </c>
      <c r="I43" s="46">
        <v>3240.83</v>
      </c>
      <c r="J43" s="46">
        <v>3080.1400000000003</v>
      </c>
      <c r="K43" s="46">
        <v>3103.2700000000004</v>
      </c>
      <c r="L43" s="46">
        <v>3104.02</v>
      </c>
      <c r="M43" s="46">
        <v>3169.83</v>
      </c>
      <c r="N43" s="46">
        <v>3042.23</v>
      </c>
      <c r="O43" s="46">
        <v>2879.12</v>
      </c>
      <c r="P43" s="46">
        <v>2651.33</v>
      </c>
      <c r="Q43" s="185">
        <f t="shared" si="0"/>
        <v>40010.910000000011</v>
      </c>
    </row>
    <row r="44" spans="1:17" ht="15">
      <c r="A44" s="45">
        <v>43</v>
      </c>
      <c r="B44" s="45" t="s">
        <v>58</v>
      </c>
      <c r="C44" s="46">
        <v>101.06</v>
      </c>
      <c r="D44" s="46">
        <v>1284.3</v>
      </c>
      <c r="E44" s="46">
        <v>1245.69</v>
      </c>
      <c r="F44" s="46">
        <v>1301.1499999999999</v>
      </c>
      <c r="G44" s="46">
        <v>1245.0800000000002</v>
      </c>
      <c r="H44" s="46">
        <v>1315.03</v>
      </c>
      <c r="I44" s="46">
        <v>1310.56</v>
      </c>
      <c r="J44" s="46">
        <v>1270.42</v>
      </c>
      <c r="K44" s="46">
        <v>1370.0000000000002</v>
      </c>
      <c r="L44" s="46">
        <v>1344.89</v>
      </c>
      <c r="M44" s="46">
        <v>1484.85</v>
      </c>
      <c r="N44" s="46">
        <v>1401.49</v>
      </c>
      <c r="O44" s="46">
        <v>1257.3200000000002</v>
      </c>
      <c r="P44" s="46">
        <v>1147.8400000000001</v>
      </c>
      <c r="Q44" s="185">
        <f t="shared" si="0"/>
        <v>17079.68</v>
      </c>
    </row>
    <row r="45" spans="1:17" ht="15">
      <c r="A45" s="45">
        <v>44</v>
      </c>
      <c r="B45" s="45" t="s">
        <v>59</v>
      </c>
      <c r="C45" s="46">
        <v>49.61</v>
      </c>
      <c r="D45" s="46">
        <v>546.20000000000005</v>
      </c>
      <c r="E45" s="46">
        <v>551.31999999999994</v>
      </c>
      <c r="F45" s="46">
        <v>516.53000000000009</v>
      </c>
      <c r="G45" s="46">
        <v>551.30999999999995</v>
      </c>
      <c r="H45" s="46">
        <v>572.99</v>
      </c>
      <c r="I45" s="46">
        <v>514.59</v>
      </c>
      <c r="J45" s="46">
        <v>586.04999999999995</v>
      </c>
      <c r="K45" s="46">
        <v>561.18999999999994</v>
      </c>
      <c r="L45" s="46">
        <v>609.32999999999993</v>
      </c>
      <c r="M45" s="46">
        <v>707.23</v>
      </c>
      <c r="N45" s="46">
        <v>703.52</v>
      </c>
      <c r="O45" s="46">
        <v>605.74</v>
      </c>
      <c r="P45" s="46">
        <v>442.51</v>
      </c>
      <c r="Q45" s="185">
        <f t="shared" si="0"/>
        <v>7518.1200000000008</v>
      </c>
    </row>
    <row r="46" spans="1:17" ht="15">
      <c r="A46" s="45">
        <v>45</v>
      </c>
      <c r="B46" s="45" t="s">
        <v>60</v>
      </c>
      <c r="C46" s="46">
        <v>61.37</v>
      </c>
      <c r="D46" s="46">
        <v>853.39</v>
      </c>
      <c r="E46" s="46">
        <v>795.47</v>
      </c>
      <c r="F46" s="46">
        <v>816.6</v>
      </c>
      <c r="G46" s="46">
        <v>856.05</v>
      </c>
      <c r="H46" s="46">
        <v>837</v>
      </c>
      <c r="I46" s="46">
        <v>863.11</v>
      </c>
      <c r="J46" s="46">
        <v>879.57999999999993</v>
      </c>
      <c r="K46" s="46">
        <v>901</v>
      </c>
      <c r="L46" s="46">
        <v>864.1</v>
      </c>
      <c r="M46" s="46">
        <v>878.80000000000007</v>
      </c>
      <c r="N46" s="46">
        <v>839.04</v>
      </c>
      <c r="O46" s="46">
        <v>799.55000000000007</v>
      </c>
      <c r="P46" s="46">
        <v>708.94</v>
      </c>
      <c r="Q46" s="185">
        <f t="shared" si="0"/>
        <v>10953.999999999998</v>
      </c>
    </row>
    <row r="47" spans="1:17" ht="15">
      <c r="A47" s="45">
        <v>46</v>
      </c>
      <c r="B47" s="45" t="s">
        <v>61</v>
      </c>
      <c r="C47" s="46">
        <v>159.54</v>
      </c>
      <c r="D47" s="46">
        <v>2151.5700000000002</v>
      </c>
      <c r="E47" s="46">
        <v>2082.0500000000002</v>
      </c>
      <c r="F47" s="46">
        <v>2039.43</v>
      </c>
      <c r="G47" s="46">
        <v>2059.39</v>
      </c>
      <c r="H47" s="46">
        <v>1930.6000000000001</v>
      </c>
      <c r="I47" s="46">
        <v>1901.87</v>
      </c>
      <c r="J47" s="46">
        <v>1986.28</v>
      </c>
      <c r="K47" s="46">
        <v>2080.64</v>
      </c>
      <c r="L47" s="46">
        <v>2015.97</v>
      </c>
      <c r="M47" s="46">
        <v>2249.9199999999996</v>
      </c>
      <c r="N47" s="46">
        <v>2058.44</v>
      </c>
      <c r="O47" s="46">
        <v>1918.84</v>
      </c>
      <c r="P47" s="46">
        <v>1831.28</v>
      </c>
      <c r="Q47" s="185">
        <f t="shared" si="0"/>
        <v>26465.82</v>
      </c>
    </row>
    <row r="48" spans="1:17" ht="15">
      <c r="A48" s="45">
        <v>47</v>
      </c>
      <c r="B48" s="45" t="s">
        <v>62</v>
      </c>
      <c r="C48" s="46">
        <v>43.78</v>
      </c>
      <c r="D48" s="46">
        <v>563.44000000000005</v>
      </c>
      <c r="E48" s="46">
        <v>493.02</v>
      </c>
      <c r="F48" s="46">
        <v>525.16</v>
      </c>
      <c r="G48" s="46">
        <v>561.17999999999995</v>
      </c>
      <c r="H48" s="46">
        <v>507.85999999999996</v>
      </c>
      <c r="I48" s="46">
        <v>485.46</v>
      </c>
      <c r="J48" s="46">
        <v>512.35</v>
      </c>
      <c r="K48" s="46">
        <v>545.12</v>
      </c>
      <c r="L48" s="46">
        <v>507</v>
      </c>
      <c r="M48" s="46">
        <v>520.08000000000004</v>
      </c>
      <c r="N48" s="46">
        <v>469.84000000000003</v>
      </c>
      <c r="O48" s="46">
        <v>474.90999999999997</v>
      </c>
      <c r="P48" s="46">
        <v>367.24</v>
      </c>
      <c r="Q48" s="185">
        <f t="shared" si="0"/>
        <v>6576.44</v>
      </c>
    </row>
    <row r="49" spans="1:17" ht="15">
      <c r="A49" s="45">
        <v>48</v>
      </c>
      <c r="B49" s="45" t="s">
        <v>63</v>
      </c>
      <c r="C49" s="46">
        <v>844.66</v>
      </c>
      <c r="D49" s="46">
        <v>12728.45</v>
      </c>
      <c r="E49" s="46">
        <v>12930.080000000002</v>
      </c>
      <c r="F49" s="46">
        <v>12961.88</v>
      </c>
      <c r="G49" s="46">
        <v>13876.710000000001</v>
      </c>
      <c r="H49" s="46">
        <v>12689.97</v>
      </c>
      <c r="I49" s="46">
        <v>12886.310000000001</v>
      </c>
      <c r="J49" s="46">
        <v>12437.24</v>
      </c>
      <c r="K49" s="46">
        <v>12836.42</v>
      </c>
      <c r="L49" s="46">
        <v>12580.29</v>
      </c>
      <c r="M49" s="46">
        <v>13772.339999999998</v>
      </c>
      <c r="N49" s="46">
        <v>12573.02</v>
      </c>
      <c r="O49" s="46">
        <v>11606.01</v>
      </c>
      <c r="P49" s="46">
        <v>9678.6200000000008</v>
      </c>
      <c r="Q49" s="185">
        <f t="shared" si="0"/>
        <v>164402</v>
      </c>
    </row>
    <row r="50" spans="1:17" ht="15">
      <c r="A50" s="45">
        <v>49</v>
      </c>
      <c r="B50" s="45" t="s">
        <v>64</v>
      </c>
      <c r="C50" s="46">
        <v>334.59</v>
      </c>
      <c r="D50" s="46">
        <v>3316.38</v>
      </c>
      <c r="E50" s="46">
        <v>3133.76</v>
      </c>
      <c r="F50" s="46">
        <v>3310.3099999999995</v>
      </c>
      <c r="G50" s="46">
        <v>3468.91</v>
      </c>
      <c r="H50" s="46">
        <v>3418.61</v>
      </c>
      <c r="I50" s="46">
        <v>3410.4799999999996</v>
      </c>
      <c r="J50" s="46">
        <v>3407.98</v>
      </c>
      <c r="K50" s="46">
        <v>3528.3</v>
      </c>
      <c r="L50" s="46">
        <v>3548.2099999999996</v>
      </c>
      <c r="M50" s="46">
        <v>4213.8099999999995</v>
      </c>
      <c r="N50" s="46">
        <v>3898.53</v>
      </c>
      <c r="O50" s="46">
        <v>3741.0700000000006</v>
      </c>
      <c r="P50" s="46">
        <v>2734.3</v>
      </c>
      <c r="Q50" s="185">
        <f t="shared" si="0"/>
        <v>45465.24</v>
      </c>
    </row>
    <row r="51" spans="1:17" ht="15">
      <c r="A51" s="45">
        <v>50</v>
      </c>
      <c r="B51" s="45" t="s">
        <v>65</v>
      </c>
      <c r="C51" s="46">
        <v>1057.76</v>
      </c>
      <c r="D51" s="46">
        <v>12109.5</v>
      </c>
      <c r="E51" s="46">
        <v>12267.41</v>
      </c>
      <c r="F51" s="46">
        <v>12496.619999999999</v>
      </c>
      <c r="G51" s="46">
        <v>13188.300000000001</v>
      </c>
      <c r="H51" s="46">
        <v>12291.07</v>
      </c>
      <c r="I51" s="46">
        <v>12540.87</v>
      </c>
      <c r="J51" s="46">
        <v>12429.490000000002</v>
      </c>
      <c r="K51" s="46">
        <v>12923.990000000002</v>
      </c>
      <c r="L51" s="46">
        <v>12524.5</v>
      </c>
      <c r="M51" s="46">
        <v>13886.89</v>
      </c>
      <c r="N51" s="46">
        <v>12354.269999999999</v>
      </c>
      <c r="O51" s="46">
        <v>12011.64</v>
      </c>
      <c r="P51" s="46">
        <v>10444.359999999999</v>
      </c>
      <c r="Q51" s="185">
        <f t="shared" si="0"/>
        <v>162526.66999999998</v>
      </c>
    </row>
    <row r="52" spans="1:17" ht="15">
      <c r="A52" s="45">
        <v>51</v>
      </c>
      <c r="B52" s="45" t="s">
        <v>66</v>
      </c>
      <c r="C52" s="46">
        <v>458.14</v>
      </c>
      <c r="D52" s="46">
        <v>4644.3</v>
      </c>
      <c r="E52" s="46">
        <v>4658.6899999999996</v>
      </c>
      <c r="F52" s="46">
        <v>4706.41</v>
      </c>
      <c r="G52" s="46">
        <v>5187.62</v>
      </c>
      <c r="H52" s="46">
        <v>4972.55</v>
      </c>
      <c r="I52" s="46">
        <v>4984.8900000000003</v>
      </c>
      <c r="J52" s="46">
        <v>4777.96</v>
      </c>
      <c r="K52" s="46">
        <v>5093.2400000000007</v>
      </c>
      <c r="L52" s="46">
        <v>5125.88</v>
      </c>
      <c r="M52" s="46">
        <v>5678.88</v>
      </c>
      <c r="N52" s="46">
        <v>4754.37</v>
      </c>
      <c r="O52" s="46">
        <v>4541.42</v>
      </c>
      <c r="P52" s="46">
        <v>3707.85</v>
      </c>
      <c r="Q52" s="185">
        <f t="shared" si="0"/>
        <v>63292.19999999999</v>
      </c>
    </row>
    <row r="53" spans="1:17" ht="15">
      <c r="A53" s="45">
        <v>52</v>
      </c>
      <c r="B53" s="45" t="s">
        <v>67</v>
      </c>
      <c r="C53" s="46">
        <v>655.05999999999995</v>
      </c>
      <c r="D53" s="46">
        <v>7309.35</v>
      </c>
      <c r="E53" s="46">
        <v>7444.2099999999991</v>
      </c>
      <c r="F53" s="46">
        <v>7356.4400000000005</v>
      </c>
      <c r="G53" s="46">
        <v>7748.2000000000007</v>
      </c>
      <c r="H53" s="46">
        <v>7496.4000000000005</v>
      </c>
      <c r="I53" s="46">
        <v>7417.87</v>
      </c>
      <c r="J53" s="46">
        <v>7543.64</v>
      </c>
      <c r="K53" s="46">
        <v>7573.25</v>
      </c>
      <c r="L53" s="46">
        <v>7612.6500000000005</v>
      </c>
      <c r="M53" s="46">
        <v>8380.86</v>
      </c>
      <c r="N53" s="46">
        <v>7782.8200000000006</v>
      </c>
      <c r="O53" s="46">
        <v>8265.4</v>
      </c>
      <c r="P53" s="46">
        <v>6490.12</v>
      </c>
      <c r="Q53" s="185">
        <f t="shared" si="0"/>
        <v>99076.26999999999</v>
      </c>
    </row>
    <row r="54" spans="1:17" ht="15">
      <c r="A54" s="45">
        <v>53</v>
      </c>
      <c r="B54" s="45" t="s">
        <v>68</v>
      </c>
      <c r="C54" s="46">
        <v>447.78</v>
      </c>
      <c r="D54" s="46">
        <v>7197.01</v>
      </c>
      <c r="E54" s="46">
        <v>7180.15</v>
      </c>
      <c r="F54" s="46">
        <v>7367.66</v>
      </c>
      <c r="G54" s="46">
        <v>7820.93</v>
      </c>
      <c r="H54" s="46">
        <v>7219.670000000001</v>
      </c>
      <c r="I54" s="46">
        <v>6963.0299999999988</v>
      </c>
      <c r="J54" s="46">
        <v>6668.47</v>
      </c>
      <c r="K54" s="46">
        <v>6516.619999999999</v>
      </c>
      <c r="L54" s="46">
        <v>6322.5400000000009</v>
      </c>
      <c r="M54" s="46">
        <v>7098.2199999999993</v>
      </c>
      <c r="N54" s="46">
        <v>6308.5199999999995</v>
      </c>
      <c r="O54" s="46">
        <v>5949.62</v>
      </c>
      <c r="P54" s="46">
        <v>5159.7300000000005</v>
      </c>
      <c r="Q54" s="185">
        <f t="shared" si="0"/>
        <v>88219.949999999983</v>
      </c>
    </row>
    <row r="55" spans="1:17" ht="15">
      <c r="A55" s="45">
        <v>54</v>
      </c>
      <c r="B55" s="45" t="s">
        <v>69</v>
      </c>
      <c r="C55" s="46">
        <v>135.47</v>
      </c>
      <c r="D55" s="46">
        <v>965</v>
      </c>
      <c r="E55" s="46">
        <v>963.59</v>
      </c>
      <c r="F55" s="46">
        <v>876.53</v>
      </c>
      <c r="G55" s="46">
        <v>849.03</v>
      </c>
      <c r="H55" s="46">
        <v>861.5</v>
      </c>
      <c r="I55" s="46">
        <v>839</v>
      </c>
      <c r="J55" s="46">
        <v>853.81000000000006</v>
      </c>
      <c r="K55" s="46">
        <v>851.77</v>
      </c>
      <c r="L55" s="46">
        <v>816.11</v>
      </c>
      <c r="M55" s="46">
        <v>872.61000000000013</v>
      </c>
      <c r="N55" s="46">
        <v>720.82</v>
      </c>
      <c r="O55" s="46">
        <v>623.65</v>
      </c>
      <c r="P55" s="46">
        <v>561.06999999999994</v>
      </c>
      <c r="Q55" s="185">
        <f t="shared" si="0"/>
        <v>10789.96</v>
      </c>
    </row>
    <row r="56" spans="1:17" ht="15">
      <c r="A56" s="45">
        <v>55</v>
      </c>
      <c r="B56" s="45" t="s">
        <v>70</v>
      </c>
      <c r="C56" s="46">
        <v>158.46</v>
      </c>
      <c r="D56" s="46">
        <v>2060.16</v>
      </c>
      <c r="E56" s="46">
        <v>2177.77</v>
      </c>
      <c r="F56" s="46">
        <v>2153.1699999999996</v>
      </c>
      <c r="G56" s="46">
        <v>2251.85</v>
      </c>
      <c r="H56" s="46">
        <v>2237.1</v>
      </c>
      <c r="I56" s="46">
        <v>2323.06</v>
      </c>
      <c r="J56" s="46">
        <v>2148.5</v>
      </c>
      <c r="K56" s="46">
        <v>2283.21</v>
      </c>
      <c r="L56" s="46">
        <v>2285.9699999999998</v>
      </c>
      <c r="M56" s="46">
        <v>2492.0499999999997</v>
      </c>
      <c r="N56" s="46">
        <v>2280.9299999999998</v>
      </c>
      <c r="O56" s="46">
        <v>2175.7000000000003</v>
      </c>
      <c r="P56" s="46">
        <v>1913.7400000000002</v>
      </c>
      <c r="Q56" s="185">
        <f t="shared" si="0"/>
        <v>28941.670000000002</v>
      </c>
    </row>
    <row r="57" spans="1:17" ht="15">
      <c r="A57" s="45">
        <v>56</v>
      </c>
      <c r="B57" s="45" t="s">
        <v>71</v>
      </c>
      <c r="C57" s="46">
        <v>138.91</v>
      </c>
      <c r="D57" s="46">
        <v>2660.9</v>
      </c>
      <c r="E57" s="46">
        <v>2724.2799999999997</v>
      </c>
      <c r="F57" s="46">
        <v>2689.71</v>
      </c>
      <c r="G57" s="46">
        <v>2904.33</v>
      </c>
      <c r="H57" s="46">
        <v>2709.9800000000005</v>
      </c>
      <c r="I57" s="46">
        <v>2742.2</v>
      </c>
      <c r="J57" s="46">
        <v>2815.62</v>
      </c>
      <c r="K57" s="46">
        <v>2772.9</v>
      </c>
      <c r="L57" s="46">
        <v>2776.7000000000003</v>
      </c>
      <c r="M57" s="46">
        <v>3177.85</v>
      </c>
      <c r="N57" s="46">
        <v>2807.5599999999995</v>
      </c>
      <c r="O57" s="46">
        <v>2665.5399999999995</v>
      </c>
      <c r="P57" s="46">
        <v>2203.7000000000003</v>
      </c>
      <c r="Q57" s="185">
        <f t="shared" si="0"/>
        <v>35790.18</v>
      </c>
    </row>
    <row r="58" spans="1:17" ht="15">
      <c r="A58" s="45">
        <v>57</v>
      </c>
      <c r="B58" s="45" t="s">
        <v>72</v>
      </c>
      <c r="C58" s="46">
        <v>238.64</v>
      </c>
      <c r="D58" s="46">
        <v>1804.76</v>
      </c>
      <c r="E58" s="46">
        <v>1777.56</v>
      </c>
      <c r="F58" s="46">
        <v>1801</v>
      </c>
      <c r="G58" s="46">
        <v>1852.68</v>
      </c>
      <c r="H58" s="46">
        <v>1913.0000000000002</v>
      </c>
      <c r="I58" s="46">
        <v>1922.54</v>
      </c>
      <c r="J58" s="46">
        <v>1971.4399999999998</v>
      </c>
      <c r="K58" s="46">
        <v>1949.6200000000001</v>
      </c>
      <c r="L58" s="46">
        <v>1947</v>
      </c>
      <c r="M58" s="46">
        <v>1933.12</v>
      </c>
      <c r="N58" s="46">
        <v>1959.1899999999998</v>
      </c>
      <c r="O58" s="46">
        <v>1822.76</v>
      </c>
      <c r="P58" s="46">
        <v>1686.9999999999998</v>
      </c>
      <c r="Q58" s="185">
        <f t="shared" si="0"/>
        <v>24580.309999999998</v>
      </c>
    </row>
    <row r="59" spans="1:17" ht="15">
      <c r="A59" s="45">
        <v>58</v>
      </c>
      <c r="B59" s="45" t="s">
        <v>73</v>
      </c>
      <c r="C59" s="46">
        <v>314.82</v>
      </c>
      <c r="D59" s="46">
        <v>2722.5199999999995</v>
      </c>
      <c r="E59" s="46">
        <v>2779.9599999999996</v>
      </c>
      <c r="F59" s="46">
        <v>2735.5499999999997</v>
      </c>
      <c r="G59" s="46">
        <v>2900.4</v>
      </c>
      <c r="H59" s="46">
        <v>2842.94</v>
      </c>
      <c r="I59" s="46">
        <v>2937.16</v>
      </c>
      <c r="J59" s="46">
        <v>2602.0699999999997</v>
      </c>
      <c r="K59" s="46">
        <v>2712.79</v>
      </c>
      <c r="L59" s="46">
        <v>2788.8199999999997</v>
      </c>
      <c r="M59" s="46">
        <v>3214.7900000000004</v>
      </c>
      <c r="N59" s="46">
        <v>2974.05</v>
      </c>
      <c r="O59" s="46">
        <v>2861.1299999999997</v>
      </c>
      <c r="P59" s="46">
        <v>2545.2600000000002</v>
      </c>
      <c r="Q59" s="185">
        <f t="shared" si="0"/>
        <v>36932.26</v>
      </c>
    </row>
    <row r="60" spans="1:17" ht="15">
      <c r="A60" s="45">
        <v>59</v>
      </c>
      <c r="B60" s="45" t="s">
        <v>74</v>
      </c>
      <c r="C60" s="46">
        <v>270.3</v>
      </c>
      <c r="D60" s="46">
        <v>4310.6099999999997</v>
      </c>
      <c r="E60" s="46">
        <v>4503.5199999999995</v>
      </c>
      <c r="F60" s="46">
        <v>4271.6000000000004</v>
      </c>
      <c r="G60" s="46">
        <v>4738.3599999999997</v>
      </c>
      <c r="H60" s="46">
        <v>4628.2700000000004</v>
      </c>
      <c r="I60" s="46">
        <v>4757.3999999999996</v>
      </c>
      <c r="J60" s="46">
        <v>4909.5999999999995</v>
      </c>
      <c r="K60" s="46">
        <v>5100.95</v>
      </c>
      <c r="L60" s="46">
        <v>4884.33</v>
      </c>
      <c r="M60" s="46">
        <v>5874.49</v>
      </c>
      <c r="N60" s="46">
        <v>5264.81</v>
      </c>
      <c r="O60" s="46">
        <v>4920.7000000000007</v>
      </c>
      <c r="P60" s="46">
        <v>4446.45</v>
      </c>
      <c r="Q60" s="185">
        <f t="shared" si="0"/>
        <v>62881.389999999985</v>
      </c>
    </row>
    <row r="61" spans="1:17" ht="15">
      <c r="A61" s="45">
        <v>60</v>
      </c>
      <c r="B61" s="45" t="s">
        <v>75</v>
      </c>
      <c r="C61" s="46">
        <v>22.69</v>
      </c>
      <c r="D61" s="46">
        <v>522.1</v>
      </c>
      <c r="E61" s="46">
        <v>424.12</v>
      </c>
      <c r="F61" s="46">
        <v>435.5</v>
      </c>
      <c r="G61" s="46">
        <v>397.51000000000005</v>
      </c>
      <c r="H61" s="46">
        <v>433</v>
      </c>
      <c r="I61" s="46">
        <v>359.08</v>
      </c>
      <c r="J61" s="46">
        <v>378.87</v>
      </c>
      <c r="K61" s="46">
        <v>423.2</v>
      </c>
      <c r="L61" s="46">
        <v>400.93</v>
      </c>
      <c r="M61" s="46">
        <v>426.34000000000003</v>
      </c>
      <c r="N61" s="46">
        <v>327.2</v>
      </c>
      <c r="O61" s="46">
        <v>339.73</v>
      </c>
      <c r="P61" s="46">
        <v>328.32000000000005</v>
      </c>
      <c r="Q61" s="185">
        <f t="shared" si="0"/>
        <v>5218.5899999999983</v>
      </c>
    </row>
    <row r="62" spans="1:17" ht="15">
      <c r="A62" s="45">
        <v>61</v>
      </c>
      <c r="B62" s="45" t="s">
        <v>76</v>
      </c>
      <c r="C62" s="46">
        <v>65.28</v>
      </c>
      <c r="D62" s="46">
        <v>474.69</v>
      </c>
      <c r="E62" s="46">
        <v>480.52</v>
      </c>
      <c r="F62" s="46">
        <v>476.53</v>
      </c>
      <c r="G62" s="46">
        <v>492.54</v>
      </c>
      <c r="H62" s="46">
        <v>483.78</v>
      </c>
      <c r="I62" s="46">
        <v>459.5</v>
      </c>
      <c r="J62" s="46">
        <v>477.77</v>
      </c>
      <c r="K62" s="46">
        <v>439.28999999999996</v>
      </c>
      <c r="L62" s="46">
        <v>435.01</v>
      </c>
      <c r="M62" s="46">
        <v>451.23</v>
      </c>
      <c r="N62" s="46">
        <v>434.47999999999996</v>
      </c>
      <c r="O62" s="46">
        <v>389.78999999999996</v>
      </c>
      <c r="P62" s="46">
        <v>273.46999999999997</v>
      </c>
      <c r="Q62" s="185">
        <f t="shared" si="0"/>
        <v>5833.8799999999992</v>
      </c>
    </row>
    <row r="63" spans="1:17" ht="15">
      <c r="A63" s="45">
        <v>62</v>
      </c>
      <c r="B63" s="45" t="s">
        <v>77</v>
      </c>
      <c r="C63" s="46">
        <v>60.45</v>
      </c>
      <c r="D63" s="46">
        <v>247.12</v>
      </c>
      <c r="E63" s="46">
        <v>232.52</v>
      </c>
      <c r="F63" s="46">
        <v>238.32999999999998</v>
      </c>
      <c r="G63" s="46">
        <v>243.43</v>
      </c>
      <c r="H63" s="46">
        <v>235.86</v>
      </c>
      <c r="I63" s="46">
        <v>217.9</v>
      </c>
      <c r="J63" s="46">
        <v>227.48</v>
      </c>
      <c r="K63" s="46">
        <v>224.26</v>
      </c>
      <c r="L63" s="46">
        <v>219.38</v>
      </c>
      <c r="M63" s="46">
        <v>220.45</v>
      </c>
      <c r="N63" s="46">
        <v>180.3</v>
      </c>
      <c r="O63" s="46">
        <v>182.2</v>
      </c>
      <c r="P63" s="46">
        <v>127.88999999999999</v>
      </c>
      <c r="Q63" s="185">
        <f t="shared" si="0"/>
        <v>2857.5699999999997</v>
      </c>
    </row>
    <row r="64" spans="1:17" ht="15">
      <c r="A64" s="45">
        <v>63</v>
      </c>
      <c r="B64" s="45" t="s">
        <v>78</v>
      </c>
      <c r="C64" s="46">
        <v>11.11</v>
      </c>
      <c r="D64" s="46">
        <v>189</v>
      </c>
      <c r="E64" s="46">
        <v>186</v>
      </c>
      <c r="F64" s="46">
        <v>173</v>
      </c>
      <c r="G64" s="46">
        <v>172.5</v>
      </c>
      <c r="H64" s="46">
        <v>199.88</v>
      </c>
      <c r="I64" s="46">
        <v>172.21</v>
      </c>
      <c r="J64" s="46">
        <v>183.19</v>
      </c>
      <c r="K64" s="46">
        <v>192.35999999999999</v>
      </c>
      <c r="L64" s="46">
        <v>167</v>
      </c>
      <c r="M64" s="46">
        <v>159.25</v>
      </c>
      <c r="N64" s="46">
        <v>156.76</v>
      </c>
      <c r="O64" s="46">
        <v>138.27000000000001</v>
      </c>
      <c r="P64" s="46">
        <v>111.17</v>
      </c>
      <c r="Q64" s="185">
        <f t="shared" si="0"/>
        <v>2211.7000000000003</v>
      </c>
    </row>
    <row r="65" spans="1:17" ht="15">
      <c r="A65" s="45">
        <v>64</v>
      </c>
      <c r="B65" s="45" t="s">
        <v>79</v>
      </c>
      <c r="C65" s="46">
        <v>296.14</v>
      </c>
      <c r="D65" s="46">
        <v>4360.66</v>
      </c>
      <c r="E65" s="46">
        <v>4507.75</v>
      </c>
      <c r="F65" s="46">
        <v>4374.1499999999996</v>
      </c>
      <c r="G65" s="46">
        <v>4853.53</v>
      </c>
      <c r="H65" s="46">
        <v>4531.96</v>
      </c>
      <c r="I65" s="46">
        <v>4702.2699999999995</v>
      </c>
      <c r="J65" s="46">
        <v>4712.3</v>
      </c>
      <c r="K65" s="46">
        <v>4796.1499999999996</v>
      </c>
      <c r="L65" s="46">
        <v>4807.87</v>
      </c>
      <c r="M65" s="46">
        <v>5368</v>
      </c>
      <c r="N65" s="46">
        <v>4584.5700000000006</v>
      </c>
      <c r="O65" s="46">
        <v>4140.5899999999992</v>
      </c>
      <c r="P65" s="46">
        <v>3889.9899999999993</v>
      </c>
      <c r="Q65" s="185">
        <f t="shared" si="0"/>
        <v>59925.929999999993</v>
      </c>
    </row>
    <row r="66" spans="1:17" ht="15">
      <c r="A66" s="45">
        <v>65</v>
      </c>
      <c r="B66" s="45" t="s">
        <v>80</v>
      </c>
      <c r="C66" s="46">
        <v>349.5</v>
      </c>
      <c r="D66" s="46">
        <v>452.5</v>
      </c>
      <c r="E66" s="46">
        <v>362</v>
      </c>
      <c r="F66" s="46">
        <v>347.5</v>
      </c>
      <c r="G66" s="46">
        <v>404.5</v>
      </c>
      <c r="H66" s="46">
        <v>383</v>
      </c>
      <c r="I66" s="46">
        <v>370</v>
      </c>
      <c r="J66" s="46">
        <v>380.5</v>
      </c>
      <c r="K66" s="46">
        <v>349.55999999999995</v>
      </c>
      <c r="L66" s="46">
        <v>355</v>
      </c>
      <c r="M66" s="46">
        <v>365.59</v>
      </c>
      <c r="N66" s="46">
        <v>319.61</v>
      </c>
      <c r="O66" s="46">
        <v>323.98</v>
      </c>
      <c r="P66" s="46">
        <v>262.83000000000004</v>
      </c>
      <c r="Q66" s="185">
        <f t="shared" si="0"/>
        <v>5026.07</v>
      </c>
    </row>
    <row r="67" spans="1:17" ht="15">
      <c r="A67" s="45">
        <v>66</v>
      </c>
      <c r="B67" s="45" t="s">
        <v>81</v>
      </c>
      <c r="C67" s="46">
        <v>45.61</v>
      </c>
      <c r="D67" s="46">
        <v>610.04</v>
      </c>
      <c r="E67" s="46">
        <v>555.16999999999996</v>
      </c>
      <c r="F67" s="46">
        <v>589.57999999999993</v>
      </c>
      <c r="G67" s="46">
        <v>623.91000000000008</v>
      </c>
      <c r="H67" s="46">
        <v>546.94000000000005</v>
      </c>
      <c r="I67" s="46">
        <v>522.06000000000006</v>
      </c>
      <c r="J67" s="46">
        <v>455</v>
      </c>
      <c r="K67" s="46">
        <v>515.28</v>
      </c>
      <c r="L67" s="46">
        <v>464.98</v>
      </c>
      <c r="M67" s="46">
        <v>523.79999999999995</v>
      </c>
      <c r="N67" s="46">
        <v>478.01</v>
      </c>
      <c r="O67" s="46">
        <v>430.93000000000006</v>
      </c>
      <c r="P67" s="46">
        <v>380.52000000000004</v>
      </c>
      <c r="Q67" s="185">
        <f t="shared" ref="Q67:Q76" si="1">SUM(C67:P67)</f>
        <v>6741.8300000000008</v>
      </c>
    </row>
    <row r="68" spans="1:17" ht="15">
      <c r="A68" s="45">
        <v>67</v>
      </c>
      <c r="B68" s="45" t="s">
        <v>82</v>
      </c>
      <c r="C68" s="46">
        <v>30.65</v>
      </c>
      <c r="D68" s="46">
        <v>289.60000000000002</v>
      </c>
      <c r="E68" s="46">
        <v>280.12</v>
      </c>
      <c r="F68" s="46">
        <v>258</v>
      </c>
      <c r="G68" s="46">
        <v>269.02</v>
      </c>
      <c r="H68" s="46">
        <v>274.56</v>
      </c>
      <c r="I68" s="46">
        <v>264.52</v>
      </c>
      <c r="J68" s="46">
        <v>285.07</v>
      </c>
      <c r="K68" s="46">
        <v>271.91999999999996</v>
      </c>
      <c r="L68" s="46">
        <v>267.03999999999996</v>
      </c>
      <c r="M68" s="46">
        <v>256.82</v>
      </c>
      <c r="N68" s="46">
        <v>248.93</v>
      </c>
      <c r="O68" s="46">
        <v>228.49</v>
      </c>
      <c r="P68" s="46">
        <v>227.43</v>
      </c>
      <c r="Q68" s="185">
        <f t="shared" si="1"/>
        <v>3452.1699999999996</v>
      </c>
    </row>
    <row r="69" spans="1:17" ht="15">
      <c r="A69" s="181">
        <v>68</v>
      </c>
      <c r="B69" s="181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81">
        <v>69</v>
      </c>
      <c r="B70" s="181" t="s">
        <v>84</v>
      </c>
      <c r="C70" s="176">
        <v>0</v>
      </c>
      <c r="D70" s="176">
        <v>36</v>
      </c>
      <c r="E70" s="176">
        <v>59</v>
      </c>
      <c r="F70" s="176">
        <v>42.5</v>
      </c>
      <c r="G70" s="176">
        <v>38.5</v>
      </c>
      <c r="H70" s="176">
        <v>26.5</v>
      </c>
      <c r="I70" s="176">
        <v>38.5</v>
      </c>
      <c r="J70" s="176">
        <v>58</v>
      </c>
      <c r="K70" s="176">
        <v>46</v>
      </c>
      <c r="L70" s="176">
        <v>29</v>
      </c>
      <c r="M70" s="176">
        <v>51</v>
      </c>
      <c r="N70" s="176">
        <v>28</v>
      </c>
      <c r="O70" s="176">
        <v>44.75</v>
      </c>
      <c r="P70" s="176">
        <v>34.08</v>
      </c>
      <c r="Q70" s="176">
        <f t="shared" si="1"/>
        <v>531.83000000000004</v>
      </c>
    </row>
    <row r="71" spans="1:17" ht="15">
      <c r="A71" s="181">
        <v>70</v>
      </c>
      <c r="B71" s="181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</v>
      </c>
      <c r="I71" s="176">
        <v>66</v>
      </c>
      <c r="J71" s="176">
        <v>66</v>
      </c>
      <c r="K71" s="176">
        <v>66</v>
      </c>
      <c r="L71" s="176">
        <v>65</v>
      </c>
      <c r="M71" s="176">
        <v>33.840000000000003</v>
      </c>
      <c r="N71" s="176">
        <v>0</v>
      </c>
      <c r="O71" s="176">
        <v>0</v>
      </c>
      <c r="P71" s="176">
        <v>0</v>
      </c>
      <c r="Q71" s="176">
        <f t="shared" si="1"/>
        <v>581.84</v>
      </c>
    </row>
    <row r="72" spans="1:17" ht="15">
      <c r="A72" s="181">
        <v>71</v>
      </c>
      <c r="B72" s="181" t="s">
        <v>86</v>
      </c>
      <c r="C72" s="176">
        <v>0</v>
      </c>
      <c r="D72" s="176">
        <v>143.51000000000002</v>
      </c>
      <c r="E72" s="176">
        <v>144.94999999999999</v>
      </c>
      <c r="F72" s="176">
        <v>146.01000000000002</v>
      </c>
      <c r="G72" s="176">
        <v>147.13999999999999</v>
      </c>
      <c r="H72" s="176">
        <v>154.5</v>
      </c>
      <c r="I72" s="176">
        <v>155.47999999999999</v>
      </c>
      <c r="J72" s="176">
        <v>188</v>
      </c>
      <c r="K72" s="176">
        <v>214.93</v>
      </c>
      <c r="L72" s="176">
        <v>166.82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1461.3400000000001</v>
      </c>
    </row>
    <row r="73" spans="1:17" ht="15">
      <c r="A73" s="181">
        <v>72</v>
      </c>
      <c r="B73" s="181" t="s">
        <v>87</v>
      </c>
      <c r="C73" s="176">
        <v>0</v>
      </c>
      <c r="D73" s="176">
        <v>92</v>
      </c>
      <c r="E73" s="176">
        <v>99</v>
      </c>
      <c r="F73" s="176">
        <v>111</v>
      </c>
      <c r="G73" s="176">
        <v>122</v>
      </c>
      <c r="H73" s="176">
        <v>121</v>
      </c>
      <c r="I73" s="176">
        <v>112</v>
      </c>
      <c r="J73" s="176">
        <v>0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657</v>
      </c>
    </row>
    <row r="74" spans="1:17" ht="15">
      <c r="A74" s="181">
        <v>73</v>
      </c>
      <c r="B74" s="181" t="s">
        <v>88</v>
      </c>
      <c r="C74" s="176">
        <v>0</v>
      </c>
      <c r="D74" s="176">
        <v>90</v>
      </c>
      <c r="E74" s="176">
        <v>90</v>
      </c>
      <c r="F74" s="176">
        <v>90</v>
      </c>
      <c r="G74" s="176">
        <v>100</v>
      </c>
      <c r="H74" s="176">
        <v>100</v>
      </c>
      <c r="I74" s="176">
        <v>100</v>
      </c>
      <c r="J74" s="176">
        <v>155</v>
      </c>
      <c r="K74" s="176">
        <v>161</v>
      </c>
      <c r="L74" s="176">
        <v>154.5</v>
      </c>
      <c r="M74" s="176">
        <v>212</v>
      </c>
      <c r="N74" s="176">
        <v>164.01</v>
      </c>
      <c r="O74" s="176">
        <v>140.5</v>
      </c>
      <c r="P74" s="176">
        <v>134.18000000000004</v>
      </c>
      <c r="Q74" s="176">
        <f t="shared" si="1"/>
        <v>1691.19</v>
      </c>
    </row>
    <row r="75" spans="1:17" ht="15">
      <c r="A75" s="181">
        <v>74</v>
      </c>
      <c r="B75" s="181" t="s">
        <v>89</v>
      </c>
      <c r="C75" s="176">
        <v>0</v>
      </c>
      <c r="D75" s="176">
        <v>54</v>
      </c>
      <c r="E75" s="176">
        <v>54</v>
      </c>
      <c r="F75" s="176">
        <v>54</v>
      </c>
      <c r="G75" s="176">
        <v>54</v>
      </c>
      <c r="H75" s="176">
        <v>65</v>
      </c>
      <c r="I75" s="176">
        <v>66</v>
      </c>
      <c r="J75" s="176">
        <v>110</v>
      </c>
      <c r="K75" s="176">
        <v>109.5</v>
      </c>
      <c r="L75" s="176">
        <v>110</v>
      </c>
      <c r="M75" s="176">
        <v>120.5</v>
      </c>
      <c r="N75" s="176">
        <v>116</v>
      </c>
      <c r="O75" s="176">
        <v>105.34</v>
      </c>
      <c r="P75" s="176">
        <v>82.6</v>
      </c>
      <c r="Q75" s="176">
        <f t="shared" si="1"/>
        <v>1100.94</v>
      </c>
    </row>
    <row r="76" spans="1:17" ht="15">
      <c r="A76" s="181">
        <v>75</v>
      </c>
      <c r="B76" s="181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82"/>
      <c r="B77" s="183" t="s">
        <v>95</v>
      </c>
      <c r="C77" s="179">
        <f>SUM(C2:C76)</f>
        <v>17645.25</v>
      </c>
      <c r="D77" s="179">
        <f t="shared" ref="D77:P77" si="2">SUM(D2:D76)</f>
        <v>184982.59000000003</v>
      </c>
      <c r="E77" s="179">
        <f t="shared" si="2"/>
        <v>187169.12</v>
      </c>
      <c r="F77" s="179">
        <f t="shared" si="2"/>
        <v>188245.53999999998</v>
      </c>
      <c r="G77" s="179">
        <f t="shared" si="2"/>
        <v>198509.91999999998</v>
      </c>
      <c r="H77" s="179">
        <f t="shared" si="2"/>
        <v>189747.49</v>
      </c>
      <c r="I77" s="179">
        <f t="shared" si="2"/>
        <v>189593.52</v>
      </c>
      <c r="J77" s="179">
        <f t="shared" si="2"/>
        <v>184945.19999999998</v>
      </c>
      <c r="K77" s="179">
        <f t="shared" si="2"/>
        <v>189399.78999999995</v>
      </c>
      <c r="L77" s="179">
        <f t="shared" si="2"/>
        <v>186291.31</v>
      </c>
      <c r="M77" s="179">
        <f t="shared" si="2"/>
        <v>201051.96</v>
      </c>
      <c r="N77" s="179">
        <f t="shared" si="2"/>
        <v>183445.56999999998</v>
      </c>
      <c r="O77" s="179">
        <f t="shared" si="2"/>
        <v>176202.13000000006</v>
      </c>
      <c r="P77" s="179">
        <f t="shared" si="2"/>
        <v>155799.53000000003</v>
      </c>
      <c r="Q77" s="180">
        <f>SUM(C77:P77)</f>
        <v>2433028.92</v>
      </c>
    </row>
    <row r="80" spans="1:17">
      <c r="P80" s="30" t="s">
        <v>97</v>
      </c>
      <c r="Q80" s="190">
        <f>SUM(Q2:Q68)</f>
        <v>2427004.7800000003</v>
      </c>
    </row>
    <row r="81" spans="16:17">
      <c r="P81" s="30" t="s">
        <v>96</v>
      </c>
      <c r="Q81" s="28">
        <f>SUM(Q69:Q76)</f>
        <v>6024.1400000000012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tabColor indexed="57"/>
  </sheetPr>
  <dimension ref="A1:Q81"/>
  <sheetViews>
    <sheetView zoomScale="88" zoomScaleNormal="88" workbookViewId="0">
      <pane xSplit="2" ySplit="1" topLeftCell="C48" activePane="bottomRight" state="frozen"/>
      <selection activeCell="C2" sqref="C2"/>
      <selection pane="topRight" activeCell="C2" sqref="C2"/>
      <selection pane="bottomLeft" activeCell="C2" sqref="C2"/>
      <selection pane="bottomRight" activeCell="Q81" sqref="Q81"/>
    </sheetView>
  </sheetViews>
  <sheetFormatPr defaultRowHeight="12.75"/>
  <cols>
    <col min="1" max="1" width="5.42578125" style="28" bestFit="1" customWidth="1"/>
    <col min="2" max="2" width="12.5703125" style="28" bestFit="1" customWidth="1"/>
    <col min="3" max="3" width="11.28515625" style="28" bestFit="1" customWidth="1"/>
    <col min="4" max="16" width="12.42578125" style="28" bestFit="1" customWidth="1"/>
    <col min="17" max="17" width="14.140625" style="28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45">
        <v>1</v>
      </c>
      <c r="B2" s="45" t="s">
        <v>16</v>
      </c>
      <c r="C2" s="46">
        <v>146.32</v>
      </c>
      <c r="D2" s="46">
        <v>2073.6999999999998</v>
      </c>
      <c r="E2" s="46">
        <v>1968.8900000000003</v>
      </c>
      <c r="F2" s="46">
        <v>1802.42</v>
      </c>
      <c r="G2" s="46">
        <v>2003.93</v>
      </c>
      <c r="H2" s="46">
        <v>1885.33</v>
      </c>
      <c r="I2" s="46">
        <v>1874.81</v>
      </c>
      <c r="J2" s="46">
        <v>1922.7</v>
      </c>
      <c r="K2" s="46">
        <v>1934.12</v>
      </c>
      <c r="L2" s="46">
        <v>1844.34</v>
      </c>
      <c r="M2" s="46">
        <v>2000.0100000000002</v>
      </c>
      <c r="N2" s="46">
        <v>1861.3900000000003</v>
      </c>
      <c r="O2" s="46">
        <v>1717.04</v>
      </c>
      <c r="P2" s="46">
        <v>1691.32</v>
      </c>
      <c r="Q2" s="186">
        <f>SUM(C2:P2)</f>
        <v>24726.32</v>
      </c>
    </row>
    <row r="3" spans="1:17" ht="15">
      <c r="A3" s="45">
        <v>2</v>
      </c>
      <c r="B3" s="45" t="s">
        <v>17</v>
      </c>
      <c r="C3" s="46">
        <v>26.37</v>
      </c>
      <c r="D3" s="46">
        <v>431.72</v>
      </c>
      <c r="E3" s="46">
        <v>466.35</v>
      </c>
      <c r="F3" s="46">
        <v>394.65</v>
      </c>
      <c r="G3" s="46">
        <v>401.86</v>
      </c>
      <c r="H3" s="46">
        <v>398.87</v>
      </c>
      <c r="I3" s="46">
        <v>384.93</v>
      </c>
      <c r="J3" s="46">
        <v>377.42</v>
      </c>
      <c r="K3" s="46">
        <v>351.59</v>
      </c>
      <c r="L3" s="46">
        <v>329.9</v>
      </c>
      <c r="M3" s="46">
        <v>447.5</v>
      </c>
      <c r="N3" s="46">
        <v>362.56</v>
      </c>
      <c r="O3" s="46">
        <v>287.04000000000002</v>
      </c>
      <c r="P3" s="46">
        <v>298.60000000000002</v>
      </c>
      <c r="Q3" s="185">
        <f t="shared" ref="Q3:Q66" si="0">SUM(C3:P3)</f>
        <v>4959.3600000000006</v>
      </c>
    </row>
    <row r="4" spans="1:17" ht="15">
      <c r="A4" s="45">
        <v>3</v>
      </c>
      <c r="B4" s="45" t="s">
        <v>18</v>
      </c>
      <c r="C4" s="46">
        <v>172.24</v>
      </c>
      <c r="D4" s="46">
        <v>2176.85</v>
      </c>
      <c r="E4" s="46">
        <v>2001.8900000000003</v>
      </c>
      <c r="F4" s="46">
        <v>1802.59</v>
      </c>
      <c r="G4" s="46">
        <v>1856.99</v>
      </c>
      <c r="H4" s="46">
        <v>1854.8</v>
      </c>
      <c r="I4" s="46">
        <v>1845.75</v>
      </c>
      <c r="J4" s="46">
        <v>1823.89</v>
      </c>
      <c r="K4" s="46">
        <v>1736.77</v>
      </c>
      <c r="L4" s="46">
        <v>1696.17</v>
      </c>
      <c r="M4" s="46">
        <v>1858.63</v>
      </c>
      <c r="N4" s="46">
        <v>1661.12</v>
      </c>
      <c r="O4" s="46">
        <v>1614.54</v>
      </c>
      <c r="P4" s="46">
        <v>1487.09</v>
      </c>
      <c r="Q4" s="185">
        <f t="shared" si="0"/>
        <v>23589.320000000003</v>
      </c>
    </row>
    <row r="5" spans="1:17" ht="15">
      <c r="A5" s="45">
        <v>4</v>
      </c>
      <c r="B5" s="45" t="s">
        <v>19</v>
      </c>
      <c r="C5" s="46">
        <v>22.03</v>
      </c>
      <c r="D5" s="46">
        <v>268.35000000000002</v>
      </c>
      <c r="E5" s="46">
        <v>261.39999999999998</v>
      </c>
      <c r="F5" s="46">
        <v>234.88</v>
      </c>
      <c r="G5" s="46">
        <v>263.59000000000003</v>
      </c>
      <c r="H5" s="46">
        <v>254.48000000000002</v>
      </c>
      <c r="I5" s="46">
        <v>229.25</v>
      </c>
      <c r="J5" s="46">
        <v>232.66</v>
      </c>
      <c r="K5" s="46">
        <v>223.22</v>
      </c>
      <c r="L5" s="46">
        <v>216.67</v>
      </c>
      <c r="M5" s="46">
        <v>226.97</v>
      </c>
      <c r="N5" s="46">
        <v>189.62</v>
      </c>
      <c r="O5" s="46">
        <v>182.61</v>
      </c>
      <c r="P5" s="46">
        <v>198.85</v>
      </c>
      <c r="Q5" s="185">
        <f t="shared" si="0"/>
        <v>3004.58</v>
      </c>
    </row>
    <row r="6" spans="1:17" ht="15">
      <c r="A6" s="45">
        <v>5</v>
      </c>
      <c r="B6" s="45" t="s">
        <v>20</v>
      </c>
      <c r="C6" s="46">
        <v>488.59</v>
      </c>
      <c r="D6" s="46">
        <v>4936.71</v>
      </c>
      <c r="E6" s="46">
        <v>4764.3999999999996</v>
      </c>
      <c r="F6" s="46">
        <v>4539.8499999999995</v>
      </c>
      <c r="G6" s="46">
        <v>4694.83</v>
      </c>
      <c r="H6" s="46">
        <v>4811.0999999999995</v>
      </c>
      <c r="I6" s="46">
        <v>4850.4000000000005</v>
      </c>
      <c r="J6" s="46">
        <v>4896.26</v>
      </c>
      <c r="K6" s="46">
        <v>5015.38</v>
      </c>
      <c r="L6" s="46">
        <v>4843.4399999999996</v>
      </c>
      <c r="M6" s="46">
        <v>5785</v>
      </c>
      <c r="N6" s="46">
        <v>5343.82</v>
      </c>
      <c r="O6" s="46">
        <v>4553.5499999999993</v>
      </c>
      <c r="P6" s="46">
        <v>4038.11</v>
      </c>
      <c r="Q6" s="185">
        <f t="shared" si="0"/>
        <v>63561.440000000002</v>
      </c>
    </row>
    <row r="7" spans="1:17" ht="15">
      <c r="A7" s="45">
        <v>6</v>
      </c>
      <c r="B7" s="45" t="s">
        <v>21</v>
      </c>
      <c r="C7" s="46">
        <v>2030.03</v>
      </c>
      <c r="D7" s="46">
        <v>16488.579999999998</v>
      </c>
      <c r="E7" s="46">
        <v>16500.150000000001</v>
      </c>
      <c r="F7" s="46">
        <v>16414.330000000002</v>
      </c>
      <c r="G7" s="46">
        <v>17935.3</v>
      </c>
      <c r="H7" s="46">
        <v>17456.64</v>
      </c>
      <c r="I7" s="46">
        <v>17444.25</v>
      </c>
      <c r="J7" s="46">
        <v>17249.329999999998</v>
      </c>
      <c r="K7" s="46">
        <v>17640.519999999997</v>
      </c>
      <c r="L7" s="46">
        <v>18545.75</v>
      </c>
      <c r="M7" s="46">
        <v>18061.32</v>
      </c>
      <c r="N7" s="46">
        <v>17635.45</v>
      </c>
      <c r="O7" s="46">
        <v>17119.989999999998</v>
      </c>
      <c r="P7" s="46">
        <v>17038.350000000002</v>
      </c>
      <c r="Q7" s="185">
        <f t="shared" si="0"/>
        <v>227559.99000000002</v>
      </c>
    </row>
    <row r="8" spans="1:17" ht="15">
      <c r="A8" s="45">
        <v>7</v>
      </c>
      <c r="B8" s="45" t="s">
        <v>22</v>
      </c>
      <c r="C8" s="46">
        <v>81.94</v>
      </c>
      <c r="D8" s="46">
        <v>186.71</v>
      </c>
      <c r="E8" s="46">
        <v>174.16</v>
      </c>
      <c r="F8" s="46">
        <v>166.48</v>
      </c>
      <c r="G8" s="46">
        <v>150.53</v>
      </c>
      <c r="H8" s="46">
        <v>169.15</v>
      </c>
      <c r="I8" s="46">
        <v>186.11</v>
      </c>
      <c r="J8" s="46">
        <v>169.39</v>
      </c>
      <c r="K8" s="46">
        <v>169.41</v>
      </c>
      <c r="L8" s="46">
        <v>165.53</v>
      </c>
      <c r="M8" s="46">
        <v>146.16</v>
      </c>
      <c r="N8" s="46">
        <v>141.72999999999999</v>
      </c>
      <c r="O8" s="46">
        <v>123.32</v>
      </c>
      <c r="P8" s="46">
        <v>151.25</v>
      </c>
      <c r="Q8" s="185">
        <f t="shared" si="0"/>
        <v>2181.87</v>
      </c>
    </row>
    <row r="9" spans="1:17" ht="15">
      <c r="A9" s="45">
        <v>8</v>
      </c>
      <c r="B9" s="45" t="s">
        <v>23</v>
      </c>
      <c r="C9" s="46">
        <v>149.63999999999999</v>
      </c>
      <c r="D9" s="46">
        <v>1047.07</v>
      </c>
      <c r="E9" s="46">
        <v>1027.8800000000001</v>
      </c>
      <c r="F9" s="46">
        <v>1018.86</v>
      </c>
      <c r="G9" s="46">
        <v>1121.8699999999999</v>
      </c>
      <c r="H9" s="46">
        <v>1133.67</v>
      </c>
      <c r="I9" s="46">
        <v>1159.0900000000001</v>
      </c>
      <c r="J9" s="46">
        <v>1198.98</v>
      </c>
      <c r="K9" s="46">
        <v>1249.0899999999999</v>
      </c>
      <c r="L9" s="46">
        <v>1263.3100000000002</v>
      </c>
      <c r="M9" s="46">
        <v>1473.68</v>
      </c>
      <c r="N9" s="46">
        <v>1300.7900000000002</v>
      </c>
      <c r="O9" s="46">
        <v>1322.6</v>
      </c>
      <c r="P9" s="46">
        <v>1360.1299999999999</v>
      </c>
      <c r="Q9" s="185">
        <f t="shared" si="0"/>
        <v>15826.66</v>
      </c>
    </row>
    <row r="10" spans="1:17" ht="15">
      <c r="A10" s="45">
        <v>9</v>
      </c>
      <c r="B10" s="45" t="s">
        <v>24</v>
      </c>
      <c r="C10" s="46">
        <v>101.51</v>
      </c>
      <c r="D10" s="46">
        <v>1084.0700000000002</v>
      </c>
      <c r="E10" s="46">
        <v>1153.55</v>
      </c>
      <c r="F10" s="46">
        <v>1154.5999999999999</v>
      </c>
      <c r="G10" s="46">
        <v>1093.07</v>
      </c>
      <c r="H10" s="46">
        <v>1124.26</v>
      </c>
      <c r="I10" s="46">
        <v>1195.8900000000001</v>
      </c>
      <c r="J10" s="46">
        <v>1195.93</v>
      </c>
      <c r="K10" s="46">
        <v>1222.45</v>
      </c>
      <c r="L10" s="46">
        <v>1208.81</v>
      </c>
      <c r="M10" s="46">
        <v>1337.06</v>
      </c>
      <c r="N10" s="46">
        <v>1208.9000000000001</v>
      </c>
      <c r="O10" s="46">
        <v>1103.5899999999999</v>
      </c>
      <c r="P10" s="46">
        <v>1145.08</v>
      </c>
      <c r="Q10" s="185">
        <f t="shared" si="0"/>
        <v>15328.77</v>
      </c>
    </row>
    <row r="11" spans="1:17" ht="15">
      <c r="A11" s="45">
        <v>10</v>
      </c>
      <c r="B11" s="45" t="s">
        <v>25</v>
      </c>
      <c r="C11" s="46">
        <v>284.41000000000003</v>
      </c>
      <c r="D11" s="46">
        <v>2543.0700000000002</v>
      </c>
      <c r="E11" s="46">
        <v>2556.8000000000002</v>
      </c>
      <c r="F11" s="46">
        <v>2507.08</v>
      </c>
      <c r="G11" s="46">
        <v>2591.3700000000003</v>
      </c>
      <c r="H11" s="46">
        <v>2648.95</v>
      </c>
      <c r="I11" s="46">
        <v>2650.3300000000004</v>
      </c>
      <c r="J11" s="46">
        <v>2768.6000000000004</v>
      </c>
      <c r="K11" s="46">
        <v>2840.22</v>
      </c>
      <c r="L11" s="46">
        <v>2824.03</v>
      </c>
      <c r="M11" s="46">
        <v>2917.71</v>
      </c>
      <c r="N11" s="46">
        <v>2731.35</v>
      </c>
      <c r="O11" s="46">
        <v>2756.81</v>
      </c>
      <c r="P11" s="46">
        <v>2566.88</v>
      </c>
      <c r="Q11" s="185">
        <f t="shared" si="0"/>
        <v>35187.61</v>
      </c>
    </row>
    <row r="12" spans="1:17" ht="15">
      <c r="A12" s="45">
        <v>11</v>
      </c>
      <c r="B12" s="45" t="s">
        <v>26</v>
      </c>
      <c r="C12" s="46">
        <v>378.52</v>
      </c>
      <c r="D12" s="46">
        <v>3413.14</v>
      </c>
      <c r="E12" s="46">
        <v>3261.1</v>
      </c>
      <c r="F12" s="46">
        <v>3313.21</v>
      </c>
      <c r="G12" s="46">
        <v>3468.7200000000003</v>
      </c>
      <c r="H12" s="46">
        <v>3203.23</v>
      </c>
      <c r="I12" s="46">
        <v>3181.4500000000003</v>
      </c>
      <c r="J12" s="46">
        <v>3147.86</v>
      </c>
      <c r="K12" s="46">
        <v>3176.32</v>
      </c>
      <c r="L12" s="46">
        <v>3170.99</v>
      </c>
      <c r="M12" s="46">
        <v>3135.29</v>
      </c>
      <c r="N12" s="46">
        <v>3223.64</v>
      </c>
      <c r="O12" s="46">
        <v>3174.3799999999997</v>
      </c>
      <c r="P12" s="46">
        <v>2778.45</v>
      </c>
      <c r="Q12" s="185">
        <f t="shared" si="0"/>
        <v>42026.299999999996</v>
      </c>
    </row>
    <row r="13" spans="1:17" ht="15">
      <c r="A13" s="45">
        <v>12</v>
      </c>
      <c r="B13" s="45" t="s">
        <v>27</v>
      </c>
      <c r="C13" s="46">
        <v>119.82</v>
      </c>
      <c r="D13" s="46">
        <v>883.12</v>
      </c>
      <c r="E13" s="46">
        <v>855.66000000000008</v>
      </c>
      <c r="F13" s="46">
        <v>836.82</v>
      </c>
      <c r="G13" s="46">
        <v>830.42000000000007</v>
      </c>
      <c r="H13" s="46">
        <v>783.95</v>
      </c>
      <c r="I13" s="46">
        <v>829.66000000000008</v>
      </c>
      <c r="J13" s="46">
        <v>800.22</v>
      </c>
      <c r="K13" s="46">
        <v>796.19</v>
      </c>
      <c r="L13" s="46">
        <v>752.34</v>
      </c>
      <c r="M13" s="46">
        <v>670.1</v>
      </c>
      <c r="N13" s="46">
        <v>570.37</v>
      </c>
      <c r="O13" s="46">
        <v>637.91000000000008</v>
      </c>
      <c r="P13" s="46">
        <v>441.29</v>
      </c>
      <c r="Q13" s="185">
        <f t="shared" si="0"/>
        <v>9807.8700000000026</v>
      </c>
    </row>
    <row r="14" spans="1:17" ht="15">
      <c r="A14" s="45">
        <v>13</v>
      </c>
      <c r="B14" s="45" t="s">
        <v>28</v>
      </c>
      <c r="C14" s="46">
        <v>1486.4</v>
      </c>
      <c r="D14" s="46">
        <v>21772.799999999999</v>
      </c>
      <c r="E14" s="46">
        <v>22259.45</v>
      </c>
      <c r="F14" s="46">
        <v>23044.77</v>
      </c>
      <c r="G14" s="46">
        <v>24914.86</v>
      </c>
      <c r="H14" s="46">
        <v>23621.7</v>
      </c>
      <c r="I14" s="46">
        <v>24352.480000000003</v>
      </c>
      <c r="J14" s="46">
        <v>23086.03</v>
      </c>
      <c r="K14" s="46">
        <v>23048.94</v>
      </c>
      <c r="L14" s="46">
        <v>23685.679999999997</v>
      </c>
      <c r="M14" s="46">
        <v>24121.53</v>
      </c>
      <c r="N14" s="46">
        <v>22875.61</v>
      </c>
      <c r="O14" s="46">
        <v>19404.53</v>
      </c>
      <c r="P14" s="46">
        <v>21479.26</v>
      </c>
      <c r="Q14" s="185">
        <f t="shared" si="0"/>
        <v>299154.04000000004</v>
      </c>
    </row>
    <row r="15" spans="1:17" ht="15">
      <c r="A15" s="45">
        <v>14</v>
      </c>
      <c r="B15" s="45" t="s">
        <v>94</v>
      </c>
      <c r="C15" s="46">
        <v>70.31</v>
      </c>
      <c r="D15" s="46">
        <v>470.75</v>
      </c>
      <c r="E15" s="46">
        <v>442.46</v>
      </c>
      <c r="F15" s="46">
        <v>402.71</v>
      </c>
      <c r="G15" s="46">
        <v>435.02</v>
      </c>
      <c r="H15" s="46">
        <v>377.25</v>
      </c>
      <c r="I15" s="46">
        <v>364.58</v>
      </c>
      <c r="J15" s="46">
        <v>371.67</v>
      </c>
      <c r="K15" s="46">
        <v>355.45</v>
      </c>
      <c r="L15" s="46">
        <v>312.83999999999997</v>
      </c>
      <c r="M15" s="46">
        <v>374.52</v>
      </c>
      <c r="N15" s="46">
        <v>274.87</v>
      </c>
      <c r="O15" s="46">
        <v>260.83</v>
      </c>
      <c r="P15" s="46">
        <v>213.97000000000003</v>
      </c>
      <c r="Q15" s="185">
        <f t="shared" si="0"/>
        <v>4727.2300000000005</v>
      </c>
    </row>
    <row r="16" spans="1:17" ht="15">
      <c r="A16" s="45">
        <v>15</v>
      </c>
      <c r="B16" s="45" t="s">
        <v>30</v>
      </c>
      <c r="C16" s="46">
        <v>78.08</v>
      </c>
      <c r="D16" s="46">
        <v>194</v>
      </c>
      <c r="E16" s="46">
        <v>182.58</v>
      </c>
      <c r="F16" s="46">
        <v>147.08000000000001</v>
      </c>
      <c r="G16" s="46">
        <v>166.46</v>
      </c>
      <c r="H16" s="46">
        <v>182.2</v>
      </c>
      <c r="I16" s="46">
        <v>162.27000000000001</v>
      </c>
      <c r="J16" s="46">
        <v>144.88</v>
      </c>
      <c r="K16" s="46">
        <v>145.63</v>
      </c>
      <c r="L16" s="46">
        <v>130.46</v>
      </c>
      <c r="M16" s="46">
        <v>150.13999999999999</v>
      </c>
      <c r="N16" s="46">
        <v>149.19</v>
      </c>
      <c r="O16" s="46">
        <v>91.64</v>
      </c>
      <c r="P16" s="46">
        <v>102.64</v>
      </c>
      <c r="Q16" s="185">
        <f t="shared" si="0"/>
        <v>2027.2500000000005</v>
      </c>
    </row>
    <row r="17" spans="1:17" ht="15">
      <c r="A17" s="45">
        <v>16</v>
      </c>
      <c r="B17" s="45" t="s">
        <v>31</v>
      </c>
      <c r="C17" s="46">
        <v>702.11</v>
      </c>
      <c r="D17" s="46">
        <v>10333.189999999999</v>
      </c>
      <c r="E17" s="46">
        <v>10261.52</v>
      </c>
      <c r="F17" s="46">
        <v>9761.93</v>
      </c>
      <c r="G17" s="46">
        <v>9872.49</v>
      </c>
      <c r="H17" s="46">
        <v>9517.76</v>
      </c>
      <c r="I17" s="46">
        <v>9541.65</v>
      </c>
      <c r="J17" s="46">
        <v>8898.49</v>
      </c>
      <c r="K17" s="46">
        <v>8424.68</v>
      </c>
      <c r="L17" s="46">
        <v>8300.9699999999993</v>
      </c>
      <c r="M17" s="46">
        <v>8952.5600000000013</v>
      </c>
      <c r="N17" s="46">
        <v>8344.6699999999983</v>
      </c>
      <c r="O17" s="46">
        <v>7387.26</v>
      </c>
      <c r="P17" s="46">
        <v>6360.3</v>
      </c>
      <c r="Q17" s="185">
        <f t="shared" si="0"/>
        <v>116659.58</v>
      </c>
    </row>
    <row r="18" spans="1:17" ht="15">
      <c r="A18" s="45">
        <v>17</v>
      </c>
      <c r="B18" s="45" t="s">
        <v>32</v>
      </c>
      <c r="C18" s="46">
        <v>392.16</v>
      </c>
      <c r="D18" s="46">
        <v>3095.62</v>
      </c>
      <c r="E18" s="46">
        <v>3081.43</v>
      </c>
      <c r="F18" s="46">
        <v>3015.51</v>
      </c>
      <c r="G18" s="46">
        <v>3154.4900000000002</v>
      </c>
      <c r="H18" s="46">
        <v>3113.69</v>
      </c>
      <c r="I18" s="46">
        <v>2994.77</v>
      </c>
      <c r="J18" s="46">
        <v>2976.83</v>
      </c>
      <c r="K18" s="46">
        <v>2788.03</v>
      </c>
      <c r="L18" s="46">
        <v>2856.9399999999996</v>
      </c>
      <c r="M18" s="46">
        <v>3280.1800000000003</v>
      </c>
      <c r="N18" s="46">
        <v>2842.73</v>
      </c>
      <c r="O18" s="46">
        <v>2530.16</v>
      </c>
      <c r="P18" s="46">
        <v>2250.7599999999998</v>
      </c>
      <c r="Q18" s="185">
        <f t="shared" si="0"/>
        <v>38373.299999999996</v>
      </c>
    </row>
    <row r="19" spans="1:17" ht="15">
      <c r="A19" s="45">
        <v>18</v>
      </c>
      <c r="B19" s="45" t="s">
        <v>33</v>
      </c>
      <c r="C19" s="46">
        <v>108.14</v>
      </c>
      <c r="D19" s="46">
        <v>871.78</v>
      </c>
      <c r="E19" s="46">
        <v>795.99</v>
      </c>
      <c r="F19" s="46">
        <v>910.47</v>
      </c>
      <c r="G19" s="46">
        <v>955.74</v>
      </c>
      <c r="H19" s="46">
        <v>953.64</v>
      </c>
      <c r="I19" s="46">
        <v>930.54000000000008</v>
      </c>
      <c r="J19" s="46">
        <v>986.85</v>
      </c>
      <c r="K19" s="46">
        <v>969.57</v>
      </c>
      <c r="L19" s="46">
        <v>1002.82</v>
      </c>
      <c r="M19" s="46">
        <v>1052.04</v>
      </c>
      <c r="N19" s="46">
        <v>963.42</v>
      </c>
      <c r="O19" s="46">
        <v>881.97</v>
      </c>
      <c r="P19" s="46">
        <v>791.17</v>
      </c>
      <c r="Q19" s="185">
        <f t="shared" si="0"/>
        <v>12174.140000000001</v>
      </c>
    </row>
    <row r="20" spans="1:17" ht="15">
      <c r="A20" s="45">
        <v>19</v>
      </c>
      <c r="B20" s="45" t="s">
        <v>34</v>
      </c>
      <c r="C20" s="46">
        <v>20.059999999999999</v>
      </c>
      <c r="D20" s="46">
        <v>63.54</v>
      </c>
      <c r="E20" s="46">
        <v>74.150000000000006</v>
      </c>
      <c r="F20" s="46">
        <v>68.28</v>
      </c>
      <c r="G20" s="46">
        <v>70.210000000000008</v>
      </c>
      <c r="H20" s="46">
        <v>62.980000000000004</v>
      </c>
      <c r="I20" s="46">
        <v>57.58</v>
      </c>
      <c r="J20" s="46">
        <v>63.02</v>
      </c>
      <c r="K20" s="46">
        <v>72.510000000000005</v>
      </c>
      <c r="L20" s="46">
        <v>75.790000000000006</v>
      </c>
      <c r="M20" s="46">
        <v>90.2</v>
      </c>
      <c r="N20" s="46">
        <v>65.62</v>
      </c>
      <c r="O20" s="46">
        <v>68.5</v>
      </c>
      <c r="P20" s="46">
        <v>63.31</v>
      </c>
      <c r="Q20" s="185">
        <f t="shared" si="0"/>
        <v>915.75</v>
      </c>
    </row>
    <row r="21" spans="1:17" ht="15">
      <c r="A21" s="45">
        <v>20</v>
      </c>
      <c r="B21" s="45" t="s">
        <v>35</v>
      </c>
      <c r="C21" s="46">
        <v>92.72</v>
      </c>
      <c r="D21" s="46">
        <v>513.9</v>
      </c>
      <c r="E21" s="46">
        <v>469.98</v>
      </c>
      <c r="F21" s="46">
        <v>485.01</v>
      </c>
      <c r="G21" s="46">
        <v>498.44000000000005</v>
      </c>
      <c r="H21" s="46">
        <v>476.03</v>
      </c>
      <c r="I21" s="46">
        <v>402.61</v>
      </c>
      <c r="J21" s="46">
        <v>405.22</v>
      </c>
      <c r="K21" s="46">
        <v>370.22</v>
      </c>
      <c r="L21" s="46">
        <v>345.14</v>
      </c>
      <c r="M21" s="46">
        <v>366.98</v>
      </c>
      <c r="N21" s="46">
        <v>281.98</v>
      </c>
      <c r="O21" s="46">
        <v>280.82</v>
      </c>
      <c r="P21" s="46">
        <v>277.41000000000003</v>
      </c>
      <c r="Q21" s="185">
        <f t="shared" si="0"/>
        <v>5266.4599999999991</v>
      </c>
    </row>
    <row r="22" spans="1:17" ht="15">
      <c r="A22" s="45">
        <v>21</v>
      </c>
      <c r="B22" s="45" t="s">
        <v>36</v>
      </c>
      <c r="C22" s="46">
        <v>48.58</v>
      </c>
      <c r="D22" s="46">
        <v>197.52</v>
      </c>
      <c r="E22" s="46">
        <v>188.62</v>
      </c>
      <c r="F22" s="46">
        <v>193.41</v>
      </c>
      <c r="G22" s="46">
        <v>204.01</v>
      </c>
      <c r="H22" s="46">
        <v>204.14</v>
      </c>
      <c r="I22" s="46">
        <v>210.85</v>
      </c>
      <c r="J22" s="46">
        <v>178.58</v>
      </c>
      <c r="K22" s="46">
        <v>210.38</v>
      </c>
      <c r="L22" s="46">
        <v>198.74</v>
      </c>
      <c r="M22" s="46">
        <v>216.39</v>
      </c>
      <c r="N22" s="46">
        <v>174.88</v>
      </c>
      <c r="O22" s="46">
        <v>180.82</v>
      </c>
      <c r="P22" s="46">
        <v>138</v>
      </c>
      <c r="Q22" s="185">
        <f t="shared" si="0"/>
        <v>2544.92</v>
      </c>
    </row>
    <row r="23" spans="1:17" ht="15">
      <c r="A23" s="45">
        <v>22</v>
      </c>
      <c r="B23" s="45" t="s">
        <v>37</v>
      </c>
      <c r="C23" s="46">
        <v>1.19</v>
      </c>
      <c r="D23" s="46">
        <v>122.74</v>
      </c>
      <c r="E23" s="46">
        <v>123.69999999999999</v>
      </c>
      <c r="F23" s="46">
        <v>101.07</v>
      </c>
      <c r="G23" s="46">
        <v>103.28</v>
      </c>
      <c r="H23" s="46">
        <v>102.95</v>
      </c>
      <c r="I23" s="46">
        <v>105.08</v>
      </c>
      <c r="J23" s="46">
        <v>94.2</v>
      </c>
      <c r="K23" s="46">
        <v>104.63</v>
      </c>
      <c r="L23" s="46">
        <v>96.4</v>
      </c>
      <c r="M23" s="46">
        <v>66.27</v>
      </c>
      <c r="N23" s="46">
        <v>68.88</v>
      </c>
      <c r="O23" s="46">
        <v>63.759999999999991</v>
      </c>
      <c r="P23" s="46">
        <v>57.92</v>
      </c>
      <c r="Q23" s="185">
        <f t="shared" si="0"/>
        <v>1212.0700000000002</v>
      </c>
    </row>
    <row r="24" spans="1:17" ht="15">
      <c r="A24" s="45">
        <v>23</v>
      </c>
      <c r="B24" s="45" t="s">
        <v>38</v>
      </c>
      <c r="C24" s="46">
        <v>13.41</v>
      </c>
      <c r="D24" s="46">
        <v>142.74</v>
      </c>
      <c r="E24" s="46">
        <v>130.12</v>
      </c>
      <c r="F24" s="46">
        <v>110.84</v>
      </c>
      <c r="G24" s="46">
        <v>136.86000000000001</v>
      </c>
      <c r="H24" s="46">
        <v>148.5</v>
      </c>
      <c r="I24" s="46">
        <v>157.41999999999999</v>
      </c>
      <c r="J24" s="46">
        <v>165.21</v>
      </c>
      <c r="K24" s="46">
        <v>165.01</v>
      </c>
      <c r="L24" s="46">
        <v>166.35</v>
      </c>
      <c r="M24" s="46">
        <v>138.66</v>
      </c>
      <c r="N24" s="46">
        <v>141.12</v>
      </c>
      <c r="O24" s="46">
        <v>142.38999999999999</v>
      </c>
      <c r="P24" s="46">
        <v>137.93</v>
      </c>
      <c r="Q24" s="185">
        <f t="shared" si="0"/>
        <v>1896.5600000000002</v>
      </c>
    </row>
    <row r="25" spans="1:17" ht="15">
      <c r="A25" s="45">
        <v>24</v>
      </c>
      <c r="B25" s="45" t="s">
        <v>39</v>
      </c>
      <c r="C25" s="46">
        <v>28.7</v>
      </c>
      <c r="D25" s="46">
        <v>149.91</v>
      </c>
      <c r="E25" s="46">
        <v>134.41999999999999</v>
      </c>
      <c r="F25" s="46">
        <v>128.19999999999999</v>
      </c>
      <c r="G25" s="46">
        <v>162.30000000000001</v>
      </c>
      <c r="H25" s="46">
        <v>118.07</v>
      </c>
      <c r="I25" s="46">
        <v>104.79</v>
      </c>
      <c r="J25" s="46">
        <v>107.34</v>
      </c>
      <c r="K25" s="46">
        <v>117.66</v>
      </c>
      <c r="L25" s="46">
        <v>96.83</v>
      </c>
      <c r="M25" s="46">
        <v>92.76</v>
      </c>
      <c r="N25" s="46">
        <v>77.27</v>
      </c>
      <c r="O25" s="46">
        <v>94.06</v>
      </c>
      <c r="P25" s="46">
        <v>92.17</v>
      </c>
      <c r="Q25" s="185">
        <f t="shared" si="0"/>
        <v>1504.4799999999998</v>
      </c>
    </row>
    <row r="26" spans="1:17" ht="15">
      <c r="A26" s="45">
        <v>25</v>
      </c>
      <c r="B26" s="45" t="s">
        <v>40</v>
      </c>
      <c r="C26" s="46">
        <v>25.06</v>
      </c>
      <c r="D26" s="46">
        <v>463.57</v>
      </c>
      <c r="E26" s="46">
        <v>455.58</v>
      </c>
      <c r="F26" s="46">
        <v>446.93</v>
      </c>
      <c r="G26" s="46">
        <v>423.75</v>
      </c>
      <c r="H26" s="46">
        <v>436.15</v>
      </c>
      <c r="I26" s="46">
        <v>407.83</v>
      </c>
      <c r="J26" s="46">
        <v>398.09999999999997</v>
      </c>
      <c r="K26" s="46">
        <v>387.51000000000005</v>
      </c>
      <c r="L26" s="46">
        <v>395.84</v>
      </c>
      <c r="M26" s="46">
        <v>422.09999999999997</v>
      </c>
      <c r="N26" s="46">
        <v>330.44</v>
      </c>
      <c r="O26" s="46">
        <v>213.14</v>
      </c>
      <c r="P26" s="46">
        <v>216.71</v>
      </c>
      <c r="Q26" s="185">
        <f t="shared" si="0"/>
        <v>5022.71</v>
      </c>
    </row>
    <row r="27" spans="1:17" ht="15">
      <c r="A27" s="45">
        <v>26</v>
      </c>
      <c r="B27" s="45" t="s">
        <v>41</v>
      </c>
      <c r="C27" s="46">
        <v>33.869999999999997</v>
      </c>
      <c r="D27" s="46">
        <v>624.35</v>
      </c>
      <c r="E27" s="46">
        <v>532.74</v>
      </c>
      <c r="F27" s="46">
        <v>497.01</v>
      </c>
      <c r="G27" s="46">
        <v>558.30999999999995</v>
      </c>
      <c r="H27" s="46">
        <v>540.14</v>
      </c>
      <c r="I27" s="46">
        <v>481.46</v>
      </c>
      <c r="J27" s="46">
        <v>495.67</v>
      </c>
      <c r="K27" s="46">
        <v>489.1</v>
      </c>
      <c r="L27" s="46">
        <v>505.53</v>
      </c>
      <c r="M27" s="46">
        <v>483.52</v>
      </c>
      <c r="N27" s="46">
        <v>550.85</v>
      </c>
      <c r="O27" s="46">
        <v>430.32</v>
      </c>
      <c r="P27" s="46">
        <v>424.6</v>
      </c>
      <c r="Q27" s="185">
        <f t="shared" si="0"/>
        <v>6647.4699999999993</v>
      </c>
    </row>
    <row r="28" spans="1:17" ht="15">
      <c r="A28" s="45">
        <v>27</v>
      </c>
      <c r="B28" s="45" t="s">
        <v>42</v>
      </c>
      <c r="C28" s="46">
        <v>214.52</v>
      </c>
      <c r="D28" s="46">
        <v>1726</v>
      </c>
      <c r="E28" s="46">
        <v>1673.39</v>
      </c>
      <c r="F28" s="46">
        <v>1622.32</v>
      </c>
      <c r="G28" s="46">
        <v>1728.13</v>
      </c>
      <c r="H28" s="46">
        <v>1763.59</v>
      </c>
      <c r="I28" s="46">
        <v>1801.48</v>
      </c>
      <c r="J28" s="46">
        <v>1724.91</v>
      </c>
      <c r="K28" s="46">
        <v>1750.04</v>
      </c>
      <c r="L28" s="46">
        <v>1745.41</v>
      </c>
      <c r="M28" s="46">
        <v>1849.56</v>
      </c>
      <c r="N28" s="46">
        <v>1635.6</v>
      </c>
      <c r="O28" s="46">
        <v>1480.44</v>
      </c>
      <c r="P28" s="46">
        <v>1712.53</v>
      </c>
      <c r="Q28" s="185">
        <f t="shared" si="0"/>
        <v>22427.919999999995</v>
      </c>
    </row>
    <row r="29" spans="1:17" ht="15">
      <c r="A29" s="45">
        <v>28</v>
      </c>
      <c r="B29" s="45" t="s">
        <v>43</v>
      </c>
      <c r="C29" s="46">
        <v>73.349999999999994</v>
      </c>
      <c r="D29" s="46">
        <v>980.09999999999991</v>
      </c>
      <c r="E29" s="46">
        <v>1003.4800000000001</v>
      </c>
      <c r="F29" s="46">
        <v>903.93999999999994</v>
      </c>
      <c r="G29" s="46">
        <v>926.24</v>
      </c>
      <c r="H29" s="46">
        <v>935.25</v>
      </c>
      <c r="I29" s="46">
        <v>890.3</v>
      </c>
      <c r="J29" s="46">
        <v>929.13</v>
      </c>
      <c r="K29" s="46">
        <v>952.27</v>
      </c>
      <c r="L29" s="46">
        <v>922.21</v>
      </c>
      <c r="M29" s="46">
        <v>1100.46</v>
      </c>
      <c r="N29" s="46">
        <v>835.5100000000001</v>
      </c>
      <c r="O29" s="46">
        <v>685.95999999999992</v>
      </c>
      <c r="P29" s="46">
        <v>652.01</v>
      </c>
      <c r="Q29" s="185">
        <f t="shared" si="0"/>
        <v>11790.21</v>
      </c>
    </row>
    <row r="30" spans="1:17" ht="15">
      <c r="A30" s="45">
        <v>29</v>
      </c>
      <c r="B30" s="45" t="s">
        <v>44</v>
      </c>
      <c r="C30" s="46">
        <v>1518.58</v>
      </c>
      <c r="D30" s="46">
        <v>14601.84</v>
      </c>
      <c r="E30" s="46">
        <v>15221.27</v>
      </c>
      <c r="F30" s="46">
        <v>14043.35</v>
      </c>
      <c r="G30" s="46">
        <v>14343.59</v>
      </c>
      <c r="H30" s="46">
        <v>14486.710000000001</v>
      </c>
      <c r="I30" s="46">
        <v>14627.77</v>
      </c>
      <c r="J30" s="46">
        <v>14388.76</v>
      </c>
      <c r="K30" s="46">
        <v>14195.380000000001</v>
      </c>
      <c r="L30" s="46">
        <v>14100.06</v>
      </c>
      <c r="M30" s="46">
        <v>14274.9</v>
      </c>
      <c r="N30" s="46">
        <v>13397.99</v>
      </c>
      <c r="O30" s="46">
        <v>13170.85</v>
      </c>
      <c r="P30" s="46">
        <v>11710.960000000001</v>
      </c>
      <c r="Q30" s="185">
        <f t="shared" si="0"/>
        <v>184082.01</v>
      </c>
    </row>
    <row r="31" spans="1:17" ht="15">
      <c r="A31" s="45">
        <v>30</v>
      </c>
      <c r="B31" s="45" t="s">
        <v>45</v>
      </c>
      <c r="C31" s="46">
        <v>11.39</v>
      </c>
      <c r="D31" s="46">
        <v>309.36</v>
      </c>
      <c r="E31" s="46">
        <v>252.66000000000003</v>
      </c>
      <c r="F31" s="46">
        <v>241.69</v>
      </c>
      <c r="G31" s="46">
        <v>281.26</v>
      </c>
      <c r="H31" s="46">
        <v>238.7</v>
      </c>
      <c r="I31" s="46">
        <v>241.48</v>
      </c>
      <c r="J31" s="46">
        <v>224.26</v>
      </c>
      <c r="K31" s="46">
        <v>227.69</v>
      </c>
      <c r="L31" s="46">
        <v>260.26</v>
      </c>
      <c r="M31" s="46">
        <v>242.45</v>
      </c>
      <c r="N31" s="46">
        <v>265.55</v>
      </c>
      <c r="O31" s="46">
        <v>220.38</v>
      </c>
      <c r="P31" s="46">
        <v>185.8</v>
      </c>
      <c r="Q31" s="185">
        <f t="shared" si="0"/>
        <v>3202.9300000000003</v>
      </c>
    </row>
    <row r="32" spans="1:17" ht="15">
      <c r="A32" s="45">
        <v>31</v>
      </c>
      <c r="B32" s="45" t="s">
        <v>46</v>
      </c>
      <c r="C32" s="46">
        <v>75.8</v>
      </c>
      <c r="D32" s="46">
        <v>1247.9100000000001</v>
      </c>
      <c r="E32" s="46">
        <v>1192.23</v>
      </c>
      <c r="F32" s="46">
        <v>1222.43</v>
      </c>
      <c r="G32" s="46">
        <v>1216.01</v>
      </c>
      <c r="H32" s="46">
        <v>1193.33</v>
      </c>
      <c r="I32" s="46">
        <v>1194.21</v>
      </c>
      <c r="J32" s="46">
        <v>1232.1199999999999</v>
      </c>
      <c r="K32" s="46">
        <v>1275.8</v>
      </c>
      <c r="L32" s="46">
        <v>1310.02</v>
      </c>
      <c r="M32" s="46">
        <v>1344.1</v>
      </c>
      <c r="N32" s="46">
        <v>1164.53</v>
      </c>
      <c r="O32" s="46">
        <v>1042.5899999999999</v>
      </c>
      <c r="P32" s="46">
        <v>994.45</v>
      </c>
      <c r="Q32" s="185">
        <f t="shared" si="0"/>
        <v>15705.530000000002</v>
      </c>
    </row>
    <row r="33" spans="1:17" ht="15">
      <c r="A33" s="45">
        <v>32</v>
      </c>
      <c r="B33" s="45" t="s">
        <v>47</v>
      </c>
      <c r="C33" s="46">
        <v>44.99</v>
      </c>
      <c r="D33" s="46">
        <v>669.9</v>
      </c>
      <c r="E33" s="46">
        <v>579.52</v>
      </c>
      <c r="F33" s="46">
        <v>568.5</v>
      </c>
      <c r="G33" s="46">
        <v>533.37</v>
      </c>
      <c r="H33" s="46">
        <v>546.58000000000004</v>
      </c>
      <c r="I33" s="46">
        <v>539.23</v>
      </c>
      <c r="J33" s="46">
        <v>525.84</v>
      </c>
      <c r="K33" s="46">
        <v>521.25</v>
      </c>
      <c r="L33" s="46">
        <v>501.13</v>
      </c>
      <c r="M33" s="46">
        <v>521.5</v>
      </c>
      <c r="N33" s="46">
        <v>489.08000000000004</v>
      </c>
      <c r="O33" s="46">
        <v>436.52</v>
      </c>
      <c r="P33" s="46">
        <v>388.11</v>
      </c>
      <c r="Q33" s="185">
        <f t="shared" si="0"/>
        <v>6865.5199999999995</v>
      </c>
    </row>
    <row r="34" spans="1:17" ht="15">
      <c r="A34" s="45">
        <v>33</v>
      </c>
      <c r="B34" s="45" t="s">
        <v>48</v>
      </c>
      <c r="C34" s="46">
        <v>63.87</v>
      </c>
      <c r="D34" s="46">
        <v>109.44</v>
      </c>
      <c r="E34" s="46">
        <v>87.58</v>
      </c>
      <c r="F34" s="46">
        <v>77.83</v>
      </c>
      <c r="G34" s="46">
        <v>93.71</v>
      </c>
      <c r="H34" s="46">
        <v>91.32</v>
      </c>
      <c r="I34" s="46">
        <v>121.4</v>
      </c>
      <c r="J34" s="46">
        <v>76.86</v>
      </c>
      <c r="K34" s="46">
        <v>68.06</v>
      </c>
      <c r="L34" s="46">
        <v>63.129999999999995</v>
      </c>
      <c r="M34" s="46">
        <v>97.38</v>
      </c>
      <c r="N34" s="46">
        <v>70.709999999999994</v>
      </c>
      <c r="O34" s="46">
        <v>45.46</v>
      </c>
      <c r="P34" s="46">
        <v>49.69</v>
      </c>
      <c r="Q34" s="185">
        <f t="shared" si="0"/>
        <v>1116.44</v>
      </c>
    </row>
    <row r="35" spans="1:17" ht="15">
      <c r="A35" s="45">
        <v>34</v>
      </c>
      <c r="B35" s="45" t="s">
        <v>49</v>
      </c>
      <c r="C35" s="46">
        <v>16.04</v>
      </c>
      <c r="D35" s="46">
        <v>92.7</v>
      </c>
      <c r="E35" s="46">
        <v>101.44</v>
      </c>
      <c r="F35" s="46">
        <v>91.59</v>
      </c>
      <c r="G35" s="46">
        <v>99.27</v>
      </c>
      <c r="H35" s="46">
        <v>97.1</v>
      </c>
      <c r="I35" s="46">
        <v>89.51</v>
      </c>
      <c r="J35" s="46">
        <v>76.5</v>
      </c>
      <c r="K35" s="46">
        <v>95.11</v>
      </c>
      <c r="L35" s="46">
        <v>91.3</v>
      </c>
      <c r="M35" s="46">
        <v>80.42</v>
      </c>
      <c r="N35" s="46">
        <v>66.63</v>
      </c>
      <c r="O35" s="46">
        <v>66.77</v>
      </c>
      <c r="P35" s="46">
        <v>63.86</v>
      </c>
      <c r="Q35" s="185">
        <f t="shared" si="0"/>
        <v>1128.2399999999998</v>
      </c>
    </row>
    <row r="36" spans="1:17" ht="15">
      <c r="A36" s="45">
        <v>35</v>
      </c>
      <c r="B36" s="45" t="s">
        <v>50</v>
      </c>
      <c r="C36" s="46">
        <v>219.85</v>
      </c>
      <c r="D36" s="46">
        <v>3063.79</v>
      </c>
      <c r="E36" s="46">
        <v>2993.1600000000003</v>
      </c>
      <c r="F36" s="46">
        <v>2987.4900000000002</v>
      </c>
      <c r="G36" s="46">
        <v>3312.79</v>
      </c>
      <c r="H36" s="46">
        <v>3115.03</v>
      </c>
      <c r="I36" s="46">
        <v>3022.77</v>
      </c>
      <c r="J36" s="46">
        <v>3024.37</v>
      </c>
      <c r="K36" s="46">
        <v>2970.4700000000003</v>
      </c>
      <c r="L36" s="46">
        <v>2976.01</v>
      </c>
      <c r="M36" s="46">
        <v>3073.71</v>
      </c>
      <c r="N36" s="46">
        <v>2960.75</v>
      </c>
      <c r="O36" s="46">
        <v>2624.8</v>
      </c>
      <c r="P36" s="46">
        <v>2339.69</v>
      </c>
      <c r="Q36" s="185">
        <f t="shared" si="0"/>
        <v>38684.680000000008</v>
      </c>
    </row>
    <row r="37" spans="1:17" ht="15">
      <c r="A37" s="45">
        <v>36</v>
      </c>
      <c r="B37" s="45" t="s">
        <v>51</v>
      </c>
      <c r="C37" s="46">
        <v>843.31</v>
      </c>
      <c r="D37" s="46">
        <v>5953.21</v>
      </c>
      <c r="E37" s="46">
        <v>5288.8</v>
      </c>
      <c r="F37" s="46">
        <v>5360.2</v>
      </c>
      <c r="G37" s="46">
        <v>5601.4900000000007</v>
      </c>
      <c r="H37" s="46">
        <v>5482.7400000000007</v>
      </c>
      <c r="I37" s="46">
        <v>5406.3</v>
      </c>
      <c r="J37" s="46">
        <v>5197.7</v>
      </c>
      <c r="K37" s="46">
        <v>5035.38</v>
      </c>
      <c r="L37" s="46">
        <v>5200.75</v>
      </c>
      <c r="M37" s="46">
        <v>5285.16</v>
      </c>
      <c r="N37" s="46">
        <v>5300.88</v>
      </c>
      <c r="O37" s="46">
        <v>4763.2</v>
      </c>
      <c r="P37" s="46">
        <v>4687.4800000000005</v>
      </c>
      <c r="Q37" s="185">
        <f t="shared" si="0"/>
        <v>69406.599999999991</v>
      </c>
    </row>
    <row r="38" spans="1:17" ht="15">
      <c r="A38" s="45">
        <v>37</v>
      </c>
      <c r="B38" s="45" t="s">
        <v>52</v>
      </c>
      <c r="C38" s="46">
        <v>813.2</v>
      </c>
      <c r="D38" s="46">
        <v>2355.4</v>
      </c>
      <c r="E38" s="46">
        <v>2425.13</v>
      </c>
      <c r="F38" s="46">
        <v>2378.9</v>
      </c>
      <c r="G38" s="46">
        <v>2483.38</v>
      </c>
      <c r="H38" s="46">
        <v>2468.52</v>
      </c>
      <c r="I38" s="46">
        <v>2410.81</v>
      </c>
      <c r="J38" s="46">
        <v>2374.6</v>
      </c>
      <c r="K38" s="46">
        <v>2224.88</v>
      </c>
      <c r="L38" s="46">
        <v>2192.5499999999997</v>
      </c>
      <c r="M38" s="46">
        <v>2492.3199999999997</v>
      </c>
      <c r="N38" s="46">
        <v>2155.94</v>
      </c>
      <c r="O38" s="46">
        <v>2040.45</v>
      </c>
      <c r="P38" s="46">
        <v>1732.69</v>
      </c>
      <c r="Q38" s="185">
        <f t="shared" si="0"/>
        <v>30548.77</v>
      </c>
    </row>
    <row r="39" spans="1:17" ht="15">
      <c r="A39" s="45">
        <v>38</v>
      </c>
      <c r="B39" s="45" t="s">
        <v>53</v>
      </c>
      <c r="C39" s="46">
        <v>42.18</v>
      </c>
      <c r="D39" s="46">
        <v>469.68</v>
      </c>
      <c r="E39" s="46">
        <v>425.32</v>
      </c>
      <c r="F39" s="46">
        <v>405.75</v>
      </c>
      <c r="G39" s="46">
        <v>405.63</v>
      </c>
      <c r="H39" s="46">
        <v>401.39</v>
      </c>
      <c r="I39" s="46">
        <v>428.11</v>
      </c>
      <c r="J39" s="46">
        <v>434.65</v>
      </c>
      <c r="K39" s="46">
        <v>388.38</v>
      </c>
      <c r="L39" s="46">
        <v>387.14</v>
      </c>
      <c r="M39" s="46">
        <v>481.46</v>
      </c>
      <c r="N39" s="46">
        <v>416.65</v>
      </c>
      <c r="O39" s="46">
        <v>355.83</v>
      </c>
      <c r="P39" s="46">
        <v>288.88</v>
      </c>
      <c r="Q39" s="185">
        <f t="shared" si="0"/>
        <v>5331.0499999999993</v>
      </c>
    </row>
    <row r="40" spans="1:17" ht="15">
      <c r="A40" s="45">
        <v>39</v>
      </c>
      <c r="B40" s="45" t="s">
        <v>54</v>
      </c>
      <c r="C40" s="46">
        <v>13.26</v>
      </c>
      <c r="D40" s="46">
        <v>151.17000000000002</v>
      </c>
      <c r="E40" s="46">
        <v>117.57</v>
      </c>
      <c r="F40" s="46">
        <v>115.48</v>
      </c>
      <c r="G40" s="46">
        <v>113.11000000000001</v>
      </c>
      <c r="H40" s="46">
        <v>95.02</v>
      </c>
      <c r="I40" s="46">
        <v>96.59</v>
      </c>
      <c r="J40" s="46">
        <v>104.62</v>
      </c>
      <c r="K40" s="46">
        <v>103.16</v>
      </c>
      <c r="L40" s="46">
        <v>92.55</v>
      </c>
      <c r="M40" s="46">
        <v>87.8</v>
      </c>
      <c r="N40" s="46">
        <v>77.569999999999993</v>
      </c>
      <c r="O40" s="46">
        <v>65.099999999999994</v>
      </c>
      <c r="P40" s="46">
        <v>73.41</v>
      </c>
      <c r="Q40" s="185">
        <f t="shared" si="0"/>
        <v>1306.4099999999999</v>
      </c>
    </row>
    <row r="41" spans="1:17" ht="15">
      <c r="A41" s="45">
        <v>40</v>
      </c>
      <c r="B41" s="45" t="s">
        <v>55</v>
      </c>
      <c r="C41" s="46">
        <v>104.95</v>
      </c>
      <c r="D41" s="46">
        <v>212.59</v>
      </c>
      <c r="E41" s="46">
        <v>170.11</v>
      </c>
      <c r="F41" s="46">
        <v>162.93</v>
      </c>
      <c r="G41" s="46">
        <v>209.64</v>
      </c>
      <c r="H41" s="46">
        <v>200.18</v>
      </c>
      <c r="I41" s="46">
        <v>177.53</v>
      </c>
      <c r="J41" s="46">
        <v>172.92</v>
      </c>
      <c r="K41" s="46">
        <v>175.81</v>
      </c>
      <c r="L41" s="46">
        <v>179.89</v>
      </c>
      <c r="M41" s="46">
        <v>221.71</v>
      </c>
      <c r="N41" s="46">
        <v>183.17</v>
      </c>
      <c r="O41" s="46">
        <v>157.72999999999999</v>
      </c>
      <c r="P41" s="46">
        <v>124.94999999999999</v>
      </c>
      <c r="Q41" s="185">
        <f t="shared" si="0"/>
        <v>2454.11</v>
      </c>
    </row>
    <row r="42" spans="1:17" ht="15">
      <c r="A42" s="45">
        <v>41</v>
      </c>
      <c r="B42" s="45" t="s">
        <v>56</v>
      </c>
      <c r="C42" s="46">
        <v>451.31</v>
      </c>
      <c r="D42" s="46">
        <v>3350.0400000000004</v>
      </c>
      <c r="E42" s="46">
        <v>3147.81</v>
      </c>
      <c r="F42" s="46">
        <v>3210.29</v>
      </c>
      <c r="G42" s="46">
        <v>3301.33</v>
      </c>
      <c r="H42" s="46">
        <v>3267.05</v>
      </c>
      <c r="I42" s="46">
        <v>3181.02</v>
      </c>
      <c r="J42" s="46">
        <v>2805.6</v>
      </c>
      <c r="K42" s="46">
        <v>2676</v>
      </c>
      <c r="L42" s="46">
        <v>2753.8300000000004</v>
      </c>
      <c r="M42" s="46">
        <v>3110.53</v>
      </c>
      <c r="N42" s="46">
        <v>2697.75</v>
      </c>
      <c r="O42" s="46">
        <v>2503.39</v>
      </c>
      <c r="P42" s="46">
        <v>2310.2400000000002</v>
      </c>
      <c r="Q42" s="185">
        <f t="shared" si="0"/>
        <v>38766.189999999995</v>
      </c>
    </row>
    <row r="43" spans="1:17" ht="15">
      <c r="A43" s="45">
        <v>42</v>
      </c>
      <c r="B43" s="45" t="s">
        <v>57</v>
      </c>
      <c r="C43" s="46">
        <v>153.91999999999999</v>
      </c>
      <c r="D43" s="46">
        <v>3275.17</v>
      </c>
      <c r="E43" s="46">
        <v>3092.17</v>
      </c>
      <c r="F43" s="46">
        <v>2927.75</v>
      </c>
      <c r="G43" s="46">
        <v>3136.98</v>
      </c>
      <c r="H43" s="46">
        <v>3261.3199999999997</v>
      </c>
      <c r="I43" s="46">
        <v>3110.9700000000003</v>
      </c>
      <c r="J43" s="46">
        <v>3198.94</v>
      </c>
      <c r="K43" s="46">
        <v>3055.75</v>
      </c>
      <c r="L43" s="46">
        <v>3080.21</v>
      </c>
      <c r="M43" s="46">
        <v>2978.04</v>
      </c>
      <c r="N43" s="46">
        <v>3022.59</v>
      </c>
      <c r="O43" s="46">
        <v>2796</v>
      </c>
      <c r="P43" s="46">
        <v>2640.5499999999997</v>
      </c>
      <c r="Q43" s="185">
        <f t="shared" si="0"/>
        <v>39730.36</v>
      </c>
    </row>
    <row r="44" spans="1:17" ht="15">
      <c r="A44" s="45">
        <v>43</v>
      </c>
      <c r="B44" s="45" t="s">
        <v>58</v>
      </c>
      <c r="C44" s="46">
        <v>101.58</v>
      </c>
      <c r="D44" s="46">
        <v>1340.24</v>
      </c>
      <c r="E44" s="46">
        <v>1276.2099999999998</v>
      </c>
      <c r="F44" s="46">
        <v>1226.01</v>
      </c>
      <c r="G44" s="46">
        <v>1324.9199999999998</v>
      </c>
      <c r="H44" s="46">
        <v>1234</v>
      </c>
      <c r="I44" s="46">
        <v>1335.74</v>
      </c>
      <c r="J44" s="46">
        <v>1305.03</v>
      </c>
      <c r="K44" s="46">
        <v>1297.4299999999998</v>
      </c>
      <c r="L44" s="46">
        <v>1394.6899999999998</v>
      </c>
      <c r="M44" s="46">
        <v>1503.0400000000002</v>
      </c>
      <c r="N44" s="46">
        <v>1326.5</v>
      </c>
      <c r="O44" s="46">
        <v>1233.2299999999998</v>
      </c>
      <c r="P44" s="46">
        <v>1107.03</v>
      </c>
      <c r="Q44" s="185">
        <f t="shared" si="0"/>
        <v>17005.650000000001</v>
      </c>
    </row>
    <row r="45" spans="1:17" ht="15">
      <c r="A45" s="45">
        <v>44</v>
      </c>
      <c r="B45" s="45" t="s">
        <v>59</v>
      </c>
      <c r="C45" s="46">
        <v>50.79</v>
      </c>
      <c r="D45" s="46">
        <v>557.66999999999996</v>
      </c>
      <c r="E45" s="46">
        <v>567.54000000000008</v>
      </c>
      <c r="F45" s="46">
        <v>531.24</v>
      </c>
      <c r="G45" s="46">
        <v>541.66000000000008</v>
      </c>
      <c r="H45" s="46">
        <v>541.16999999999996</v>
      </c>
      <c r="I45" s="46">
        <v>588.42000000000007</v>
      </c>
      <c r="J45" s="46">
        <v>548.85</v>
      </c>
      <c r="K45" s="46">
        <v>584.68000000000006</v>
      </c>
      <c r="L45" s="46">
        <v>566.8900000000001</v>
      </c>
      <c r="M45" s="46">
        <v>714.45</v>
      </c>
      <c r="N45" s="46">
        <v>685.79000000000008</v>
      </c>
      <c r="O45" s="46">
        <v>642.66000000000008</v>
      </c>
      <c r="P45" s="46">
        <v>471.67999999999995</v>
      </c>
      <c r="Q45" s="185">
        <f t="shared" si="0"/>
        <v>7593.4900000000007</v>
      </c>
    </row>
    <row r="46" spans="1:17" ht="15">
      <c r="A46" s="45">
        <v>45</v>
      </c>
      <c r="B46" s="45" t="s">
        <v>60</v>
      </c>
      <c r="C46" s="46">
        <v>63.75</v>
      </c>
      <c r="D46" s="46">
        <v>898.62</v>
      </c>
      <c r="E46" s="46">
        <v>845.17</v>
      </c>
      <c r="F46" s="46">
        <v>799.11</v>
      </c>
      <c r="G46" s="46">
        <v>835.46</v>
      </c>
      <c r="H46" s="46">
        <v>871.87</v>
      </c>
      <c r="I46" s="46">
        <v>858.75</v>
      </c>
      <c r="J46" s="46">
        <v>894.09</v>
      </c>
      <c r="K46" s="46">
        <v>889.57</v>
      </c>
      <c r="L46" s="46">
        <v>916.27</v>
      </c>
      <c r="M46" s="46">
        <v>893.88</v>
      </c>
      <c r="N46" s="46">
        <v>839.13</v>
      </c>
      <c r="O46" s="46">
        <v>760.46</v>
      </c>
      <c r="P46" s="46">
        <v>738.26</v>
      </c>
      <c r="Q46" s="185">
        <f t="shared" si="0"/>
        <v>11104.389999999998</v>
      </c>
    </row>
    <row r="47" spans="1:17" ht="15">
      <c r="A47" s="45">
        <v>46</v>
      </c>
      <c r="B47" s="45" t="s">
        <v>61</v>
      </c>
      <c r="C47" s="46">
        <v>160.34</v>
      </c>
      <c r="D47" s="46">
        <v>2317.59</v>
      </c>
      <c r="E47" s="46">
        <v>2134.69</v>
      </c>
      <c r="F47" s="46">
        <v>2032.6799999999998</v>
      </c>
      <c r="G47" s="46">
        <v>2001.6099999999997</v>
      </c>
      <c r="H47" s="46">
        <v>1908.18</v>
      </c>
      <c r="I47" s="46">
        <v>1923.27</v>
      </c>
      <c r="J47" s="46">
        <v>1921.79</v>
      </c>
      <c r="K47" s="46">
        <v>1954.62</v>
      </c>
      <c r="L47" s="46">
        <v>2054.25</v>
      </c>
      <c r="M47" s="46">
        <v>2233.98</v>
      </c>
      <c r="N47" s="46">
        <v>2008.9099999999999</v>
      </c>
      <c r="O47" s="46">
        <v>1819.1999999999998</v>
      </c>
      <c r="P47" s="46">
        <v>1811.8</v>
      </c>
      <c r="Q47" s="185">
        <f t="shared" si="0"/>
        <v>26282.91</v>
      </c>
    </row>
    <row r="48" spans="1:17" ht="15">
      <c r="A48" s="45">
        <v>47</v>
      </c>
      <c r="B48" s="45" t="s">
        <v>62</v>
      </c>
      <c r="C48" s="46">
        <v>45.73</v>
      </c>
      <c r="D48" s="46">
        <v>542.44000000000005</v>
      </c>
      <c r="E48" s="46">
        <v>525.49</v>
      </c>
      <c r="F48" s="46">
        <v>462.26</v>
      </c>
      <c r="G48" s="46">
        <v>544.42999999999995</v>
      </c>
      <c r="H48" s="46">
        <v>495.83000000000004</v>
      </c>
      <c r="I48" s="46">
        <v>491.93</v>
      </c>
      <c r="J48" s="46">
        <v>482.58</v>
      </c>
      <c r="K48" s="46">
        <v>507.76</v>
      </c>
      <c r="L48" s="46">
        <v>537.79</v>
      </c>
      <c r="M48" s="46">
        <v>535.04</v>
      </c>
      <c r="N48" s="46">
        <v>460.64</v>
      </c>
      <c r="O48" s="46">
        <v>421.59</v>
      </c>
      <c r="P48" s="46">
        <v>411.1</v>
      </c>
      <c r="Q48" s="185">
        <f t="shared" si="0"/>
        <v>6464.6100000000006</v>
      </c>
    </row>
    <row r="49" spans="1:17" ht="15">
      <c r="A49" s="45">
        <v>48</v>
      </c>
      <c r="B49" s="45" t="s">
        <v>63</v>
      </c>
      <c r="C49" s="46">
        <v>876.48</v>
      </c>
      <c r="D49" s="46">
        <v>13363.77</v>
      </c>
      <c r="E49" s="46">
        <v>13057.36</v>
      </c>
      <c r="F49" s="46">
        <v>12863.84</v>
      </c>
      <c r="G49" s="46">
        <v>13518.41</v>
      </c>
      <c r="H49" s="46">
        <v>12845.53</v>
      </c>
      <c r="I49" s="46">
        <v>12688.49</v>
      </c>
      <c r="J49" s="46">
        <v>12874.439999999999</v>
      </c>
      <c r="K49" s="46">
        <v>12477.630000000001</v>
      </c>
      <c r="L49" s="46">
        <v>13001.08</v>
      </c>
      <c r="M49" s="46">
        <v>14119.4</v>
      </c>
      <c r="N49" s="46">
        <v>13119.859999999999</v>
      </c>
      <c r="O49" s="46">
        <v>11600.87</v>
      </c>
      <c r="P49" s="46">
        <v>9470.19</v>
      </c>
      <c r="Q49" s="185">
        <f t="shared" si="0"/>
        <v>165877.35</v>
      </c>
    </row>
    <row r="50" spans="1:17" ht="15">
      <c r="A50" s="45">
        <v>49</v>
      </c>
      <c r="B50" s="45" t="s">
        <v>64</v>
      </c>
      <c r="C50" s="46">
        <v>366.83</v>
      </c>
      <c r="D50" s="46">
        <v>3433.27</v>
      </c>
      <c r="E50" s="46">
        <v>3340.29</v>
      </c>
      <c r="F50" s="46">
        <v>3154.89</v>
      </c>
      <c r="G50" s="46">
        <v>3410.3599999999997</v>
      </c>
      <c r="H50" s="46">
        <v>3452.74</v>
      </c>
      <c r="I50" s="46">
        <v>3441.82</v>
      </c>
      <c r="J50" s="46">
        <v>3513.99</v>
      </c>
      <c r="K50" s="46">
        <v>3408.7999999999997</v>
      </c>
      <c r="L50" s="46">
        <v>3648.2799999999997</v>
      </c>
      <c r="M50" s="46">
        <v>4033.5099999999998</v>
      </c>
      <c r="N50" s="46">
        <v>3849.19</v>
      </c>
      <c r="O50" s="46">
        <v>3602.36</v>
      </c>
      <c r="P50" s="46">
        <v>2890.61</v>
      </c>
      <c r="Q50" s="185">
        <f t="shared" si="0"/>
        <v>45546.939999999995</v>
      </c>
    </row>
    <row r="51" spans="1:17" ht="15">
      <c r="A51" s="45">
        <v>50</v>
      </c>
      <c r="B51" s="45" t="s">
        <v>65</v>
      </c>
      <c r="C51" s="46">
        <v>1085.58</v>
      </c>
      <c r="D51" s="46">
        <v>12412.92</v>
      </c>
      <c r="E51" s="46">
        <v>12392.51</v>
      </c>
      <c r="F51" s="46">
        <v>12396.89</v>
      </c>
      <c r="G51" s="46">
        <v>13199.06</v>
      </c>
      <c r="H51" s="46">
        <v>12687.529999999999</v>
      </c>
      <c r="I51" s="46">
        <v>12506.339999999998</v>
      </c>
      <c r="J51" s="46">
        <v>12902.34</v>
      </c>
      <c r="K51" s="46">
        <v>12503.660000000002</v>
      </c>
      <c r="L51" s="46">
        <v>12895.320000000002</v>
      </c>
      <c r="M51" s="46">
        <v>13891.13</v>
      </c>
      <c r="N51" s="46">
        <v>13031.39</v>
      </c>
      <c r="O51" s="46">
        <v>11647.03</v>
      </c>
      <c r="P51" s="46">
        <v>10510.39</v>
      </c>
      <c r="Q51" s="185">
        <f t="shared" si="0"/>
        <v>164062.09000000003</v>
      </c>
    </row>
    <row r="52" spans="1:17" ht="15">
      <c r="A52" s="45">
        <v>51</v>
      </c>
      <c r="B52" s="45" t="s">
        <v>66</v>
      </c>
      <c r="C52" s="46">
        <v>493.87</v>
      </c>
      <c r="D52" s="46">
        <v>4843.42</v>
      </c>
      <c r="E52" s="46">
        <v>4693.21</v>
      </c>
      <c r="F52" s="46">
        <v>4675.3900000000003</v>
      </c>
      <c r="G52" s="46">
        <v>4972.97</v>
      </c>
      <c r="H52" s="46">
        <v>4844.84</v>
      </c>
      <c r="I52" s="46">
        <v>4980.2</v>
      </c>
      <c r="J52" s="46">
        <v>5045.9299999999994</v>
      </c>
      <c r="K52" s="46">
        <v>4864.58</v>
      </c>
      <c r="L52" s="46">
        <v>5142.8100000000004</v>
      </c>
      <c r="M52" s="46">
        <v>5719.3300000000008</v>
      </c>
      <c r="N52" s="46">
        <v>4944.78</v>
      </c>
      <c r="O52" s="46">
        <v>4354.2</v>
      </c>
      <c r="P52" s="46">
        <v>3706.65</v>
      </c>
      <c r="Q52" s="185">
        <f t="shared" si="0"/>
        <v>63282.18</v>
      </c>
    </row>
    <row r="53" spans="1:17" ht="15">
      <c r="A53" s="45">
        <v>52</v>
      </c>
      <c r="B53" s="45" t="s">
        <v>67</v>
      </c>
      <c r="C53" s="46">
        <v>672.22</v>
      </c>
      <c r="D53" s="46">
        <v>7302.69</v>
      </c>
      <c r="E53" s="46">
        <v>7589.7</v>
      </c>
      <c r="F53" s="46">
        <v>7203.21</v>
      </c>
      <c r="G53" s="46">
        <v>7517.66</v>
      </c>
      <c r="H53" s="46">
        <v>7355.0499999999993</v>
      </c>
      <c r="I53" s="46">
        <v>7459.1500000000005</v>
      </c>
      <c r="J53" s="46">
        <v>7461.8700000000008</v>
      </c>
      <c r="K53" s="46">
        <v>7534.2900000000009</v>
      </c>
      <c r="L53" s="46">
        <v>7555.5</v>
      </c>
      <c r="M53" s="46">
        <v>7990.46</v>
      </c>
      <c r="N53" s="46">
        <v>8042.34</v>
      </c>
      <c r="O53" s="46">
        <v>7715.68</v>
      </c>
      <c r="P53" s="46">
        <v>6375.46</v>
      </c>
      <c r="Q53" s="185">
        <f t="shared" si="0"/>
        <v>97775.280000000013</v>
      </c>
    </row>
    <row r="54" spans="1:17" ht="15">
      <c r="A54" s="45">
        <v>53</v>
      </c>
      <c r="B54" s="45" t="s">
        <v>68</v>
      </c>
      <c r="C54" s="46">
        <v>477.62</v>
      </c>
      <c r="D54" s="46">
        <v>7423.84</v>
      </c>
      <c r="E54" s="46">
        <v>7158.14</v>
      </c>
      <c r="F54" s="46">
        <v>6988.7400000000007</v>
      </c>
      <c r="G54" s="46">
        <v>7645.01</v>
      </c>
      <c r="H54" s="46">
        <v>7189.68</v>
      </c>
      <c r="I54" s="46">
        <v>7125.59</v>
      </c>
      <c r="J54" s="46">
        <v>6643.3</v>
      </c>
      <c r="K54" s="46">
        <v>6425.61</v>
      </c>
      <c r="L54" s="46">
        <v>6339.77</v>
      </c>
      <c r="M54" s="46">
        <v>6994.25</v>
      </c>
      <c r="N54" s="46">
        <v>6412.9</v>
      </c>
      <c r="O54" s="46">
        <v>5654.8700000000008</v>
      </c>
      <c r="P54" s="46">
        <v>5448.2</v>
      </c>
      <c r="Q54" s="185">
        <f t="shared" si="0"/>
        <v>87927.51999999999</v>
      </c>
    </row>
    <row r="55" spans="1:17" ht="15">
      <c r="A55" s="45">
        <v>54</v>
      </c>
      <c r="B55" s="45" t="s">
        <v>69</v>
      </c>
      <c r="C55" s="46">
        <v>141.97</v>
      </c>
      <c r="D55" s="46">
        <v>995.89</v>
      </c>
      <c r="E55" s="46">
        <v>927.87000000000012</v>
      </c>
      <c r="F55" s="46">
        <v>921.82999999999993</v>
      </c>
      <c r="G55" s="46">
        <v>835.28</v>
      </c>
      <c r="H55" s="46">
        <v>835.08999999999992</v>
      </c>
      <c r="I55" s="46">
        <v>839.05</v>
      </c>
      <c r="J55" s="46">
        <v>855.19999999999993</v>
      </c>
      <c r="K55" s="46">
        <v>825.53</v>
      </c>
      <c r="L55" s="46">
        <v>817.49</v>
      </c>
      <c r="M55" s="46">
        <v>848.70999999999992</v>
      </c>
      <c r="N55" s="46">
        <v>733.06</v>
      </c>
      <c r="O55" s="46">
        <v>579.38</v>
      </c>
      <c r="P55" s="46">
        <v>576.25</v>
      </c>
      <c r="Q55" s="185">
        <f t="shared" si="0"/>
        <v>10732.599999999999</v>
      </c>
    </row>
    <row r="56" spans="1:17" ht="15">
      <c r="A56" s="45">
        <v>55</v>
      </c>
      <c r="B56" s="45" t="s">
        <v>70</v>
      </c>
      <c r="C56" s="46">
        <v>163.12</v>
      </c>
      <c r="D56" s="46">
        <v>2279.0099999999998</v>
      </c>
      <c r="E56" s="46">
        <v>2216.87</v>
      </c>
      <c r="F56" s="46">
        <v>2229.0099999999998</v>
      </c>
      <c r="G56" s="46">
        <v>2263.1699999999996</v>
      </c>
      <c r="H56" s="46">
        <v>2321.6800000000003</v>
      </c>
      <c r="I56" s="46">
        <v>2328.13</v>
      </c>
      <c r="J56" s="46">
        <v>2400.0899999999997</v>
      </c>
      <c r="K56" s="46">
        <v>2229.6799999999998</v>
      </c>
      <c r="L56" s="46">
        <v>2311.2400000000002</v>
      </c>
      <c r="M56" s="46">
        <v>2533.9900000000002</v>
      </c>
      <c r="N56" s="46">
        <v>2396.6</v>
      </c>
      <c r="O56" s="46">
        <v>2223.98</v>
      </c>
      <c r="P56" s="46">
        <v>1947.93</v>
      </c>
      <c r="Q56" s="185">
        <f t="shared" si="0"/>
        <v>29844.500000000004</v>
      </c>
    </row>
    <row r="57" spans="1:17" ht="15">
      <c r="A57" s="45">
        <v>56</v>
      </c>
      <c r="B57" s="45" t="s">
        <v>71</v>
      </c>
      <c r="C57" s="46">
        <v>154.35</v>
      </c>
      <c r="D57" s="46">
        <v>2627.6499999999996</v>
      </c>
      <c r="E57" s="46">
        <v>2613.31</v>
      </c>
      <c r="F57" s="46">
        <v>2617.92</v>
      </c>
      <c r="G57" s="46">
        <v>2795.06</v>
      </c>
      <c r="H57" s="46">
        <v>2627.24</v>
      </c>
      <c r="I57" s="46">
        <v>2702.81</v>
      </c>
      <c r="J57" s="46">
        <v>2770.93</v>
      </c>
      <c r="K57" s="46">
        <v>2799.4399999999996</v>
      </c>
      <c r="L57" s="46">
        <v>2754.9399999999996</v>
      </c>
      <c r="M57" s="46">
        <v>2906.7299999999996</v>
      </c>
      <c r="N57" s="46">
        <v>3011.8599999999997</v>
      </c>
      <c r="O57" s="46">
        <v>2563.52</v>
      </c>
      <c r="P57" s="46">
        <v>2092.1</v>
      </c>
      <c r="Q57" s="185">
        <f t="shared" si="0"/>
        <v>35037.859999999993</v>
      </c>
    </row>
    <row r="58" spans="1:17" ht="15">
      <c r="A58" s="45">
        <v>57</v>
      </c>
      <c r="B58" s="45" t="s">
        <v>72</v>
      </c>
      <c r="C58" s="46">
        <v>252.3</v>
      </c>
      <c r="D58" s="46">
        <v>1860.01</v>
      </c>
      <c r="E58" s="46">
        <v>1862.81</v>
      </c>
      <c r="F58" s="46">
        <v>1748.61</v>
      </c>
      <c r="G58" s="46">
        <v>1816.96</v>
      </c>
      <c r="H58" s="46">
        <v>1851.24</v>
      </c>
      <c r="I58" s="46">
        <v>1960.68</v>
      </c>
      <c r="J58" s="46">
        <v>2008.25</v>
      </c>
      <c r="K58" s="46">
        <v>2003.71</v>
      </c>
      <c r="L58" s="46">
        <v>1982.82</v>
      </c>
      <c r="M58" s="46">
        <v>1936.84</v>
      </c>
      <c r="N58" s="46">
        <v>1861.08</v>
      </c>
      <c r="O58" s="46">
        <v>1813.26</v>
      </c>
      <c r="P58" s="46">
        <v>1613.17</v>
      </c>
      <c r="Q58" s="185">
        <f t="shared" si="0"/>
        <v>24571.739999999998</v>
      </c>
    </row>
    <row r="59" spans="1:17" ht="15">
      <c r="A59" s="45">
        <v>58</v>
      </c>
      <c r="B59" s="45" t="s">
        <v>73</v>
      </c>
      <c r="C59" s="46">
        <v>334.18</v>
      </c>
      <c r="D59" s="46">
        <v>2637.2599999999998</v>
      </c>
      <c r="E59" s="46">
        <v>2741.3700000000003</v>
      </c>
      <c r="F59" s="46">
        <v>2781.58</v>
      </c>
      <c r="G59" s="46">
        <v>2780.96</v>
      </c>
      <c r="H59" s="46">
        <v>2804.27</v>
      </c>
      <c r="I59" s="46">
        <v>2797.07</v>
      </c>
      <c r="J59" s="46">
        <v>2587.9699999999998</v>
      </c>
      <c r="K59" s="46">
        <v>2616.11</v>
      </c>
      <c r="L59" s="46">
        <v>2730.39</v>
      </c>
      <c r="M59" s="46">
        <v>3094.61</v>
      </c>
      <c r="N59" s="46">
        <v>3055.11</v>
      </c>
      <c r="O59" s="46">
        <v>2743.37</v>
      </c>
      <c r="P59" s="46">
        <v>2591.31</v>
      </c>
      <c r="Q59" s="185">
        <f t="shared" si="0"/>
        <v>36295.56</v>
      </c>
    </row>
    <row r="60" spans="1:17" ht="15">
      <c r="A60" s="45">
        <v>59</v>
      </c>
      <c r="B60" s="45" t="s">
        <v>74</v>
      </c>
      <c r="C60" s="46">
        <v>269.14999999999998</v>
      </c>
      <c r="D60" s="46">
        <v>4465.6299999999992</v>
      </c>
      <c r="E60" s="46">
        <v>4458.01</v>
      </c>
      <c r="F60" s="46">
        <v>4380.93</v>
      </c>
      <c r="G60" s="46">
        <v>4362.75</v>
      </c>
      <c r="H60" s="46">
        <v>4680.47</v>
      </c>
      <c r="I60" s="46">
        <v>4654.09</v>
      </c>
      <c r="J60" s="46">
        <v>5020.4299999999994</v>
      </c>
      <c r="K60" s="46">
        <v>4948.8499999999995</v>
      </c>
      <c r="L60" s="46">
        <v>5056.1899999999996</v>
      </c>
      <c r="M60" s="46">
        <v>5616.93</v>
      </c>
      <c r="N60" s="46">
        <v>5411.13</v>
      </c>
      <c r="O60" s="46">
        <v>4900.9000000000005</v>
      </c>
      <c r="P60" s="46">
        <v>4485.12</v>
      </c>
      <c r="Q60" s="185">
        <f t="shared" si="0"/>
        <v>62710.580000000009</v>
      </c>
    </row>
    <row r="61" spans="1:17" ht="15">
      <c r="A61" s="45">
        <v>60</v>
      </c>
      <c r="B61" s="45" t="s">
        <v>75</v>
      </c>
      <c r="C61" s="46">
        <v>24.03</v>
      </c>
      <c r="D61" s="46">
        <v>533.76</v>
      </c>
      <c r="E61" s="46">
        <v>469.80999999999995</v>
      </c>
      <c r="F61" s="46">
        <v>435.55</v>
      </c>
      <c r="G61" s="46">
        <v>414.57</v>
      </c>
      <c r="H61" s="46">
        <v>422.55</v>
      </c>
      <c r="I61" s="46">
        <v>422.8</v>
      </c>
      <c r="J61" s="46">
        <v>362.33</v>
      </c>
      <c r="K61" s="46">
        <v>424.17</v>
      </c>
      <c r="L61" s="46">
        <v>414.72</v>
      </c>
      <c r="M61" s="46">
        <v>414.66</v>
      </c>
      <c r="N61" s="46">
        <v>381.89</v>
      </c>
      <c r="O61" s="46">
        <v>289.95</v>
      </c>
      <c r="P61" s="46">
        <v>313.23</v>
      </c>
      <c r="Q61" s="185">
        <f t="shared" si="0"/>
        <v>5324.02</v>
      </c>
    </row>
    <row r="62" spans="1:17" ht="15">
      <c r="A62" s="45">
        <v>61</v>
      </c>
      <c r="B62" s="45" t="s">
        <v>76</v>
      </c>
      <c r="C62" s="46">
        <v>67.569999999999993</v>
      </c>
      <c r="D62" s="46">
        <v>467.86</v>
      </c>
      <c r="E62" s="46">
        <v>464.65</v>
      </c>
      <c r="F62" s="46">
        <v>471.69</v>
      </c>
      <c r="G62" s="46">
        <v>470.01</v>
      </c>
      <c r="H62" s="46">
        <v>482.73</v>
      </c>
      <c r="I62" s="46">
        <v>465.19</v>
      </c>
      <c r="J62" s="46">
        <v>499.55</v>
      </c>
      <c r="K62" s="46">
        <v>465.07</v>
      </c>
      <c r="L62" s="46">
        <v>450.65</v>
      </c>
      <c r="M62" s="46">
        <v>446.23</v>
      </c>
      <c r="N62" s="46">
        <v>381.58</v>
      </c>
      <c r="O62" s="46">
        <v>372.46</v>
      </c>
      <c r="P62" s="46">
        <v>317.29000000000002</v>
      </c>
      <c r="Q62" s="185">
        <f t="shared" si="0"/>
        <v>5822.5300000000007</v>
      </c>
    </row>
    <row r="63" spans="1:17" ht="15">
      <c r="A63" s="45">
        <v>62</v>
      </c>
      <c r="B63" s="45" t="s">
        <v>77</v>
      </c>
      <c r="C63" s="46">
        <v>66.02</v>
      </c>
      <c r="D63" s="46">
        <v>235.66</v>
      </c>
      <c r="E63" s="46">
        <v>232.71</v>
      </c>
      <c r="F63" s="46">
        <v>201.43</v>
      </c>
      <c r="G63" s="46">
        <v>234.86</v>
      </c>
      <c r="H63" s="46">
        <v>222.98</v>
      </c>
      <c r="I63" s="46">
        <v>234.65</v>
      </c>
      <c r="J63" s="46">
        <v>205.04</v>
      </c>
      <c r="K63" s="46">
        <v>216.09</v>
      </c>
      <c r="L63" s="46">
        <v>223.86</v>
      </c>
      <c r="M63" s="46">
        <v>224.2</v>
      </c>
      <c r="N63" s="46">
        <v>184.28</v>
      </c>
      <c r="O63" s="46">
        <v>155.49</v>
      </c>
      <c r="P63" s="46">
        <v>136.09</v>
      </c>
      <c r="Q63" s="185">
        <f t="shared" si="0"/>
        <v>2773.3599999999997</v>
      </c>
    </row>
    <row r="64" spans="1:17" ht="15">
      <c r="A64" s="45">
        <v>63</v>
      </c>
      <c r="B64" s="45" t="s">
        <v>78</v>
      </c>
      <c r="C64" s="46">
        <v>11.55</v>
      </c>
      <c r="D64" s="46">
        <v>194.44</v>
      </c>
      <c r="E64" s="46">
        <v>180.17</v>
      </c>
      <c r="F64" s="46">
        <v>172.61</v>
      </c>
      <c r="G64" s="46">
        <v>178.72</v>
      </c>
      <c r="H64" s="46">
        <v>170.28</v>
      </c>
      <c r="I64" s="46">
        <v>194.94</v>
      </c>
      <c r="J64" s="46">
        <v>182.42</v>
      </c>
      <c r="K64" s="46">
        <v>181.33</v>
      </c>
      <c r="L64" s="46">
        <v>187.48</v>
      </c>
      <c r="M64" s="46">
        <v>174.73</v>
      </c>
      <c r="N64" s="46">
        <v>131.59</v>
      </c>
      <c r="O64" s="46">
        <v>137.69999999999999</v>
      </c>
      <c r="P64" s="46">
        <v>108.51</v>
      </c>
      <c r="Q64" s="185">
        <f t="shared" si="0"/>
        <v>2206.4700000000003</v>
      </c>
    </row>
    <row r="65" spans="1:17" ht="15">
      <c r="A65" s="45">
        <v>64</v>
      </c>
      <c r="B65" s="45" t="s">
        <v>79</v>
      </c>
      <c r="C65" s="46">
        <v>313.31</v>
      </c>
      <c r="D65" s="46">
        <v>4334.92</v>
      </c>
      <c r="E65" s="46">
        <v>4398.7300000000005</v>
      </c>
      <c r="F65" s="46">
        <v>4338.4800000000005</v>
      </c>
      <c r="G65" s="46">
        <v>4462.59</v>
      </c>
      <c r="H65" s="46">
        <v>4598.0199999999995</v>
      </c>
      <c r="I65" s="46">
        <v>4494.1400000000003</v>
      </c>
      <c r="J65" s="46">
        <v>4709.18</v>
      </c>
      <c r="K65" s="46">
        <v>4678.3300000000008</v>
      </c>
      <c r="L65" s="46">
        <v>4748.92</v>
      </c>
      <c r="M65" s="46">
        <v>5231.26</v>
      </c>
      <c r="N65" s="46">
        <v>4590.6099999999997</v>
      </c>
      <c r="O65" s="46">
        <v>3932.17</v>
      </c>
      <c r="P65" s="46">
        <v>3780.1600000000003</v>
      </c>
      <c r="Q65" s="185">
        <f t="shared" si="0"/>
        <v>58610.820000000007</v>
      </c>
    </row>
    <row r="66" spans="1:17" ht="15">
      <c r="A66" s="45">
        <v>65</v>
      </c>
      <c r="B66" s="45" t="s">
        <v>80</v>
      </c>
      <c r="C66" s="46">
        <v>354.88</v>
      </c>
      <c r="D66" s="46">
        <v>443.89</v>
      </c>
      <c r="E66" s="46">
        <v>386.84</v>
      </c>
      <c r="F66" s="46">
        <v>355.42</v>
      </c>
      <c r="G66" s="46">
        <v>341.2</v>
      </c>
      <c r="H66" s="46">
        <v>395.95</v>
      </c>
      <c r="I66" s="46">
        <v>386.66</v>
      </c>
      <c r="J66" s="46">
        <v>373.12</v>
      </c>
      <c r="K66" s="46">
        <v>364.44</v>
      </c>
      <c r="L66" s="46">
        <v>342.65</v>
      </c>
      <c r="M66" s="46">
        <v>367.1</v>
      </c>
      <c r="N66" s="46">
        <v>290.36</v>
      </c>
      <c r="O66" s="46">
        <v>289.62</v>
      </c>
      <c r="P66" s="46">
        <v>264.31</v>
      </c>
      <c r="Q66" s="185">
        <f t="shared" si="0"/>
        <v>4956.4399999999996</v>
      </c>
    </row>
    <row r="67" spans="1:17" ht="15">
      <c r="A67" s="45">
        <v>66</v>
      </c>
      <c r="B67" s="45" t="s">
        <v>81</v>
      </c>
      <c r="C67" s="46">
        <v>49.24</v>
      </c>
      <c r="D67" s="46">
        <v>625.54999999999995</v>
      </c>
      <c r="E67" s="46">
        <v>612.54</v>
      </c>
      <c r="F67" s="46">
        <v>518.14</v>
      </c>
      <c r="G67" s="46">
        <v>613.55999999999995</v>
      </c>
      <c r="H67" s="46">
        <v>628.52</v>
      </c>
      <c r="I67" s="46">
        <v>550.35</v>
      </c>
      <c r="J67" s="46">
        <v>478.7</v>
      </c>
      <c r="K67" s="46">
        <v>492.02</v>
      </c>
      <c r="L67" s="46">
        <v>497.47</v>
      </c>
      <c r="M67" s="46">
        <v>508.27</v>
      </c>
      <c r="N67" s="46">
        <v>475.25</v>
      </c>
      <c r="O67" s="46">
        <v>456.36</v>
      </c>
      <c r="P67" s="46">
        <v>372.29</v>
      </c>
      <c r="Q67" s="185">
        <f t="shared" ref="Q67:Q77" si="1">SUM(C67:P67)</f>
        <v>6878.2599999999984</v>
      </c>
    </row>
    <row r="68" spans="1:17" ht="15">
      <c r="A68" s="45">
        <v>67</v>
      </c>
      <c r="B68" s="45" t="s">
        <v>82</v>
      </c>
      <c r="C68" s="46">
        <v>31.55</v>
      </c>
      <c r="D68" s="46">
        <v>286.77</v>
      </c>
      <c r="E68" s="46">
        <v>279.23</v>
      </c>
      <c r="F68" s="46">
        <v>257.41000000000003</v>
      </c>
      <c r="G68" s="46">
        <v>266.52999999999997</v>
      </c>
      <c r="H68" s="46">
        <v>256.22000000000003</v>
      </c>
      <c r="I68" s="46">
        <v>269.92</v>
      </c>
      <c r="J68" s="46">
        <v>276.86</v>
      </c>
      <c r="K68" s="46">
        <v>286.32</v>
      </c>
      <c r="L68" s="46">
        <v>272.37</v>
      </c>
      <c r="M68" s="46">
        <v>265.26</v>
      </c>
      <c r="N68" s="46">
        <v>218.45</v>
      </c>
      <c r="O68" s="46">
        <v>219.07</v>
      </c>
      <c r="P68" s="46">
        <v>221.49</v>
      </c>
      <c r="Q68" s="185">
        <f t="shared" si="1"/>
        <v>3407.4500000000007</v>
      </c>
    </row>
    <row r="69" spans="1:17" ht="15">
      <c r="A69" s="181">
        <v>68</v>
      </c>
      <c r="B69" s="181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81">
        <v>69</v>
      </c>
      <c r="B70" s="181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81">
        <v>70</v>
      </c>
      <c r="B71" s="181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81">
        <v>71</v>
      </c>
      <c r="B72" s="181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81">
        <v>72</v>
      </c>
      <c r="B73" s="181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81">
        <v>73</v>
      </c>
      <c r="B74" s="181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81">
        <v>74</v>
      </c>
      <c r="B75" s="181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81">
        <v>75</v>
      </c>
      <c r="B76" s="181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82">
        <v>99</v>
      </c>
      <c r="B77" s="183" t="s">
        <v>95</v>
      </c>
      <c r="C77" s="179">
        <f>SUM(C2:C76)</f>
        <v>18390.740000000002</v>
      </c>
      <c r="D77" s="179">
        <f t="shared" ref="D77:P77" si="2">SUM(D2:D76)</f>
        <v>190018.69000000003</v>
      </c>
      <c r="E77" s="179">
        <f t="shared" si="2"/>
        <v>187806.56000000006</v>
      </c>
      <c r="F77" s="179">
        <f t="shared" si="2"/>
        <v>184094.39999999994</v>
      </c>
      <c r="G77" s="179">
        <f t="shared" si="2"/>
        <v>193713.51</v>
      </c>
      <c r="H77" s="179">
        <f t="shared" si="2"/>
        <v>189499.56999999995</v>
      </c>
      <c r="I77" s="179">
        <f t="shared" si="2"/>
        <v>189689.81000000003</v>
      </c>
      <c r="J77" s="179">
        <f t="shared" si="2"/>
        <v>187508.99999999994</v>
      </c>
      <c r="K77" s="179">
        <f t="shared" si="2"/>
        <v>185283.35999999996</v>
      </c>
      <c r="L77" s="179">
        <f t="shared" si="2"/>
        <v>188298.58000000002</v>
      </c>
      <c r="M77" s="179">
        <f t="shared" si="2"/>
        <v>198710.77</v>
      </c>
      <c r="N77" s="179">
        <f t="shared" si="2"/>
        <v>186320.44999999998</v>
      </c>
      <c r="O77" s="179">
        <f t="shared" si="2"/>
        <v>169515.43000000002</v>
      </c>
      <c r="P77" s="179">
        <f t="shared" si="2"/>
        <v>157834.47000000006</v>
      </c>
      <c r="Q77" s="180">
        <f t="shared" si="1"/>
        <v>2426685.3400000003</v>
      </c>
    </row>
    <row r="80" spans="1:17">
      <c r="P80" s="30" t="s">
        <v>97</v>
      </c>
      <c r="Q80" s="190">
        <f>SUM(Q2:Q68)</f>
        <v>2420527.6199999996</v>
      </c>
    </row>
    <row r="81" spans="16:17">
      <c r="P81" s="30" t="s">
        <v>96</v>
      </c>
      <c r="Q81" s="190">
        <f>SUM(Q69:Q76)</f>
        <v>6157.7199999999993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9">
    <tabColor indexed="57"/>
  </sheetPr>
  <dimension ref="A1:Q81"/>
  <sheetViews>
    <sheetView zoomScale="89" zoomScaleNormal="89" workbookViewId="0">
      <pane xSplit="2" ySplit="1" topLeftCell="C2" activePane="bottomRight" state="frozen"/>
      <selection activeCell="Q2" sqref="Q2:Q76"/>
      <selection pane="topRight" activeCell="Q2" sqref="Q2:Q76"/>
      <selection pane="bottomLeft" activeCell="Q2" sqref="Q2:Q76"/>
      <selection pane="bottomRight" activeCell="Q81" sqref="Q81"/>
    </sheetView>
  </sheetViews>
  <sheetFormatPr defaultRowHeight="12.75"/>
  <cols>
    <col min="1" max="1" width="5.42578125" style="28" bestFit="1" customWidth="1"/>
    <col min="2" max="2" width="12.5703125" style="28" bestFit="1" customWidth="1"/>
    <col min="3" max="3" width="11.28515625" style="28" bestFit="1" customWidth="1"/>
    <col min="4" max="16" width="12.28515625" style="28" bestFit="1" customWidth="1"/>
    <col min="17" max="17" width="14" style="28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45">
        <v>1</v>
      </c>
      <c r="B2" s="45" t="s">
        <v>16</v>
      </c>
      <c r="C2" s="46">
        <v>151.18</v>
      </c>
      <c r="D2" s="46">
        <v>2109.94</v>
      </c>
      <c r="E2" s="46">
        <v>2052.0300000000002</v>
      </c>
      <c r="F2" s="46">
        <v>1873.48</v>
      </c>
      <c r="G2" s="46">
        <v>1893.05</v>
      </c>
      <c r="H2" s="46">
        <v>1868.42</v>
      </c>
      <c r="I2" s="46">
        <v>1866.26</v>
      </c>
      <c r="J2" s="46">
        <v>1899.77</v>
      </c>
      <c r="K2" s="46">
        <v>1917.3</v>
      </c>
      <c r="L2" s="46">
        <v>1960.8400000000001</v>
      </c>
      <c r="M2" s="46">
        <v>1933.23</v>
      </c>
      <c r="N2" s="46">
        <v>1863.3800000000003</v>
      </c>
      <c r="O2" s="46">
        <v>1603.91</v>
      </c>
      <c r="P2" s="46">
        <v>1531.51</v>
      </c>
      <c r="Q2" s="186">
        <f>SUM(C2:P2)</f>
        <v>24524.299999999996</v>
      </c>
    </row>
    <row r="3" spans="1:17" ht="15">
      <c r="A3" s="45">
        <v>2</v>
      </c>
      <c r="B3" s="45" t="s">
        <v>17</v>
      </c>
      <c r="C3" s="46">
        <v>26.86</v>
      </c>
      <c r="D3" s="46">
        <v>451.67</v>
      </c>
      <c r="E3" s="46">
        <v>453.4</v>
      </c>
      <c r="F3" s="46">
        <v>430.11</v>
      </c>
      <c r="G3" s="46">
        <v>376.7</v>
      </c>
      <c r="H3" s="46">
        <v>379.1</v>
      </c>
      <c r="I3" s="46">
        <v>401.6</v>
      </c>
      <c r="J3" s="46">
        <v>384.7</v>
      </c>
      <c r="K3" s="46">
        <v>370.17</v>
      </c>
      <c r="L3" s="46">
        <v>331.28</v>
      </c>
      <c r="M3" s="46">
        <v>421.77</v>
      </c>
      <c r="N3" s="46">
        <v>391.85</v>
      </c>
      <c r="O3" s="46">
        <v>294.81</v>
      </c>
      <c r="P3" s="46">
        <v>281.55</v>
      </c>
      <c r="Q3" s="185">
        <f t="shared" ref="Q3:Q66" si="0">SUM(C3:P3)</f>
        <v>4995.5700000000006</v>
      </c>
    </row>
    <row r="4" spans="1:17" ht="15">
      <c r="A4" s="45">
        <v>3</v>
      </c>
      <c r="B4" s="45" t="s">
        <v>18</v>
      </c>
      <c r="C4" s="46">
        <v>170.23</v>
      </c>
      <c r="D4" s="46">
        <v>2210.29</v>
      </c>
      <c r="E4" s="46">
        <v>2157.66</v>
      </c>
      <c r="F4" s="46">
        <v>1937.7200000000003</v>
      </c>
      <c r="G4" s="46">
        <v>1786.95</v>
      </c>
      <c r="H4" s="46">
        <v>1836.91</v>
      </c>
      <c r="I4" s="46">
        <v>1826.69</v>
      </c>
      <c r="J4" s="46">
        <v>1855.38</v>
      </c>
      <c r="K4" s="46">
        <v>1785.85</v>
      </c>
      <c r="L4" s="46">
        <v>1673.68</v>
      </c>
      <c r="M4" s="46">
        <v>1860.48</v>
      </c>
      <c r="N4" s="46">
        <v>1677.09</v>
      </c>
      <c r="O4" s="46">
        <v>1556.63</v>
      </c>
      <c r="P4" s="46">
        <v>1453.48</v>
      </c>
      <c r="Q4" s="185">
        <f t="shared" si="0"/>
        <v>23789.040000000001</v>
      </c>
    </row>
    <row r="5" spans="1:17" ht="15">
      <c r="A5" s="45">
        <v>4</v>
      </c>
      <c r="B5" s="45" t="s">
        <v>19</v>
      </c>
      <c r="C5" s="46">
        <v>22.52</v>
      </c>
      <c r="D5" s="46">
        <v>279.98</v>
      </c>
      <c r="E5" s="46">
        <v>255.76</v>
      </c>
      <c r="F5" s="46">
        <v>247.19</v>
      </c>
      <c r="G5" s="46">
        <v>241.23</v>
      </c>
      <c r="H5" s="46">
        <v>253.04000000000002</v>
      </c>
      <c r="I5" s="46">
        <v>234.68</v>
      </c>
      <c r="J5" s="46">
        <v>231.38</v>
      </c>
      <c r="K5" s="46">
        <v>209.24</v>
      </c>
      <c r="L5" s="46">
        <v>214.99</v>
      </c>
      <c r="M5" s="46">
        <v>225.87</v>
      </c>
      <c r="N5" s="46">
        <v>183.47</v>
      </c>
      <c r="O5" s="46">
        <v>153.88</v>
      </c>
      <c r="P5" s="46">
        <v>173.43</v>
      </c>
      <c r="Q5" s="185">
        <f t="shared" si="0"/>
        <v>2926.66</v>
      </c>
    </row>
    <row r="6" spans="1:17" ht="15">
      <c r="A6" s="45">
        <v>5</v>
      </c>
      <c r="B6" s="45" t="s">
        <v>20</v>
      </c>
      <c r="C6" s="46">
        <v>492.79</v>
      </c>
      <c r="D6" s="46">
        <v>5141.07</v>
      </c>
      <c r="E6" s="46">
        <v>4775.3999999999996</v>
      </c>
      <c r="F6" s="46">
        <v>4575.25</v>
      </c>
      <c r="G6" s="46">
        <v>4585.88</v>
      </c>
      <c r="H6" s="46">
        <v>4618.3100000000004</v>
      </c>
      <c r="I6" s="46">
        <v>4908.6000000000004</v>
      </c>
      <c r="J6" s="46">
        <v>4923.53</v>
      </c>
      <c r="K6" s="46">
        <v>5111.75</v>
      </c>
      <c r="L6" s="46">
        <v>4767.08</v>
      </c>
      <c r="M6" s="46">
        <v>5675.49</v>
      </c>
      <c r="N6" s="46">
        <v>5269.48</v>
      </c>
      <c r="O6" s="46">
        <v>4663.32</v>
      </c>
      <c r="P6" s="46">
        <v>4180.17</v>
      </c>
      <c r="Q6" s="185">
        <f t="shared" si="0"/>
        <v>63688.12</v>
      </c>
    </row>
    <row r="7" spans="1:17" ht="15">
      <c r="A7" s="45">
        <v>6</v>
      </c>
      <c r="B7" s="45" t="s">
        <v>21</v>
      </c>
      <c r="C7" s="46">
        <v>2005.98</v>
      </c>
      <c r="D7" s="46">
        <v>16296.35</v>
      </c>
      <c r="E7" s="46">
        <v>17071.91</v>
      </c>
      <c r="F7" s="46">
        <v>16358.84</v>
      </c>
      <c r="G7" s="46">
        <v>17196.43</v>
      </c>
      <c r="H7" s="46">
        <v>17112.169999999998</v>
      </c>
      <c r="I7" s="46">
        <v>17262.04</v>
      </c>
      <c r="J7" s="46">
        <v>17092.04</v>
      </c>
      <c r="K7" s="46">
        <v>17445.32</v>
      </c>
      <c r="L7" s="46">
        <v>17801.21</v>
      </c>
      <c r="M7" s="46">
        <v>18468.84</v>
      </c>
      <c r="N7" s="46">
        <v>16993.080000000002</v>
      </c>
      <c r="O7" s="46">
        <v>16662.22</v>
      </c>
      <c r="P7" s="46">
        <v>16916.12</v>
      </c>
      <c r="Q7" s="185">
        <f t="shared" si="0"/>
        <v>224682.55000000002</v>
      </c>
    </row>
    <row r="8" spans="1:17" ht="15">
      <c r="A8" s="45">
        <v>7</v>
      </c>
      <c r="B8" s="45" t="s">
        <v>22</v>
      </c>
      <c r="C8" s="46">
        <v>80.06</v>
      </c>
      <c r="D8" s="46">
        <v>214.3</v>
      </c>
      <c r="E8" s="46">
        <v>197.59</v>
      </c>
      <c r="F8" s="46">
        <v>158.91999999999999</v>
      </c>
      <c r="G8" s="46">
        <v>158.44</v>
      </c>
      <c r="H8" s="46">
        <v>153.08000000000001</v>
      </c>
      <c r="I8" s="46">
        <v>171.93</v>
      </c>
      <c r="J8" s="46">
        <v>182.46</v>
      </c>
      <c r="K8" s="46">
        <v>172.73</v>
      </c>
      <c r="L8" s="46">
        <v>163.33000000000001</v>
      </c>
      <c r="M8" s="46">
        <v>165.07</v>
      </c>
      <c r="N8" s="46">
        <v>128.94999999999999</v>
      </c>
      <c r="O8" s="46">
        <v>126.55000000000001</v>
      </c>
      <c r="P8" s="46">
        <v>118.08</v>
      </c>
      <c r="Q8" s="185">
        <f t="shared" si="0"/>
        <v>2191.4899999999998</v>
      </c>
    </row>
    <row r="9" spans="1:17" ht="15">
      <c r="A9" s="45">
        <v>8</v>
      </c>
      <c r="B9" s="45" t="s">
        <v>23</v>
      </c>
      <c r="C9" s="46">
        <v>152.18</v>
      </c>
      <c r="D9" s="46">
        <v>1100.7</v>
      </c>
      <c r="E9" s="46">
        <v>1066.58</v>
      </c>
      <c r="F9" s="46">
        <v>1016.8900000000001</v>
      </c>
      <c r="G9" s="46">
        <v>1018.03</v>
      </c>
      <c r="H9" s="46">
        <v>1098.4100000000001</v>
      </c>
      <c r="I9" s="46">
        <v>1143.54</v>
      </c>
      <c r="J9" s="46">
        <v>1241.8900000000001</v>
      </c>
      <c r="K9" s="46">
        <v>1205.4100000000001</v>
      </c>
      <c r="L9" s="46">
        <v>1275.69</v>
      </c>
      <c r="M9" s="46">
        <v>1306.22</v>
      </c>
      <c r="N9" s="46">
        <v>1431.49</v>
      </c>
      <c r="O9" s="46">
        <v>1265.52</v>
      </c>
      <c r="P9" s="46">
        <v>1212.96</v>
      </c>
      <c r="Q9" s="185">
        <f t="shared" si="0"/>
        <v>15535.510000000002</v>
      </c>
    </row>
    <row r="10" spans="1:17" ht="15">
      <c r="A10" s="45">
        <v>9</v>
      </c>
      <c r="B10" s="45" t="s">
        <v>24</v>
      </c>
      <c r="C10" s="46">
        <v>102.17</v>
      </c>
      <c r="D10" s="46">
        <v>1309.28</v>
      </c>
      <c r="E10" s="46">
        <v>1129.42</v>
      </c>
      <c r="F10" s="46">
        <v>1142.79</v>
      </c>
      <c r="G10" s="46">
        <v>1167.52</v>
      </c>
      <c r="H10" s="46">
        <v>1077.75</v>
      </c>
      <c r="I10" s="46">
        <v>1165.5</v>
      </c>
      <c r="J10" s="46">
        <v>1236.97</v>
      </c>
      <c r="K10" s="46">
        <v>1210.6400000000001</v>
      </c>
      <c r="L10" s="46">
        <v>1202.28</v>
      </c>
      <c r="M10" s="46">
        <v>1292.74</v>
      </c>
      <c r="N10" s="46">
        <v>1198.42</v>
      </c>
      <c r="O10" s="46">
        <v>1075.8599999999999</v>
      </c>
      <c r="P10" s="46">
        <v>1112.43</v>
      </c>
      <c r="Q10" s="185">
        <f t="shared" si="0"/>
        <v>15423.77</v>
      </c>
    </row>
    <row r="11" spans="1:17" ht="15">
      <c r="A11" s="45">
        <v>10</v>
      </c>
      <c r="B11" s="45" t="s">
        <v>25</v>
      </c>
      <c r="C11" s="46">
        <v>279.8</v>
      </c>
      <c r="D11" s="46">
        <v>2771.7</v>
      </c>
      <c r="E11" s="46">
        <v>2531.5100000000002</v>
      </c>
      <c r="F11" s="46">
        <v>2537.4499999999998</v>
      </c>
      <c r="G11" s="46">
        <v>2603.5700000000002</v>
      </c>
      <c r="H11" s="46">
        <v>2538.4</v>
      </c>
      <c r="I11" s="46">
        <v>2668.24</v>
      </c>
      <c r="J11" s="46">
        <v>2740.62</v>
      </c>
      <c r="K11" s="46">
        <v>2813.68</v>
      </c>
      <c r="L11" s="46">
        <v>2883.58</v>
      </c>
      <c r="M11" s="46">
        <v>2881.06</v>
      </c>
      <c r="N11" s="46">
        <v>2836.42</v>
      </c>
      <c r="O11" s="46">
        <v>2688.5</v>
      </c>
      <c r="P11" s="46">
        <v>2443.86</v>
      </c>
      <c r="Q11" s="185">
        <f t="shared" si="0"/>
        <v>35218.390000000007</v>
      </c>
    </row>
    <row r="12" spans="1:17" ht="15">
      <c r="A12" s="45">
        <v>11</v>
      </c>
      <c r="B12" s="45" t="s">
        <v>26</v>
      </c>
      <c r="C12" s="46">
        <v>361.31</v>
      </c>
      <c r="D12" s="46">
        <v>3563.6</v>
      </c>
      <c r="E12" s="46">
        <v>3438.21</v>
      </c>
      <c r="F12" s="46">
        <v>3228.12</v>
      </c>
      <c r="G12" s="46">
        <v>3349</v>
      </c>
      <c r="H12" s="46">
        <v>3404.8</v>
      </c>
      <c r="I12" s="46">
        <v>3200.84</v>
      </c>
      <c r="J12" s="46">
        <v>3240.4</v>
      </c>
      <c r="K12" s="46">
        <v>3217.43</v>
      </c>
      <c r="L12" s="46">
        <v>3190.28</v>
      </c>
      <c r="M12" s="46">
        <v>3224.05</v>
      </c>
      <c r="N12" s="46">
        <v>3078.07</v>
      </c>
      <c r="O12" s="46">
        <v>3374.16</v>
      </c>
      <c r="P12" s="46">
        <v>2660.26</v>
      </c>
      <c r="Q12" s="185">
        <f t="shared" si="0"/>
        <v>42530.530000000006</v>
      </c>
    </row>
    <row r="13" spans="1:17" ht="15">
      <c r="A13" s="45">
        <v>12</v>
      </c>
      <c r="B13" s="45" t="s">
        <v>27</v>
      </c>
      <c r="C13" s="46">
        <v>123.64</v>
      </c>
      <c r="D13" s="46">
        <v>896.4</v>
      </c>
      <c r="E13" s="46">
        <v>886.31</v>
      </c>
      <c r="F13" s="46">
        <v>822.59</v>
      </c>
      <c r="G13" s="46">
        <v>819.9</v>
      </c>
      <c r="H13" s="46">
        <v>810.34</v>
      </c>
      <c r="I13" s="46">
        <v>780.25</v>
      </c>
      <c r="J13" s="46">
        <v>861.79</v>
      </c>
      <c r="K13" s="46">
        <v>827.74</v>
      </c>
      <c r="L13" s="46">
        <v>774.32</v>
      </c>
      <c r="M13" s="46">
        <v>692.51</v>
      </c>
      <c r="N13" s="46">
        <v>553.55999999999995</v>
      </c>
      <c r="O13" s="46">
        <v>575.67999999999995</v>
      </c>
      <c r="P13" s="46">
        <v>463.20000000000005</v>
      </c>
      <c r="Q13" s="185">
        <f t="shared" si="0"/>
        <v>9888.23</v>
      </c>
    </row>
    <row r="14" spans="1:17" ht="15">
      <c r="A14" s="45">
        <v>13</v>
      </c>
      <c r="B14" s="45" t="s">
        <v>28</v>
      </c>
      <c r="C14" s="46">
        <v>1503.15</v>
      </c>
      <c r="D14" s="46">
        <v>22353.15</v>
      </c>
      <c r="E14" s="46">
        <v>22354.7</v>
      </c>
      <c r="F14" s="46">
        <v>22405.27</v>
      </c>
      <c r="G14" s="46">
        <v>24156.38</v>
      </c>
      <c r="H14" s="46">
        <v>23137.14</v>
      </c>
      <c r="I14" s="46">
        <v>23750.55</v>
      </c>
      <c r="J14" s="46">
        <v>22817.68</v>
      </c>
      <c r="K14" s="46">
        <v>23164.54</v>
      </c>
      <c r="L14" s="46">
        <v>22993.72</v>
      </c>
      <c r="M14" s="46">
        <v>24002.85</v>
      </c>
      <c r="N14" s="46">
        <v>23106.02</v>
      </c>
      <c r="O14" s="46">
        <v>20158.16</v>
      </c>
      <c r="P14" s="46">
        <v>18666.34</v>
      </c>
      <c r="Q14" s="185">
        <f t="shared" si="0"/>
        <v>294569.65000000002</v>
      </c>
    </row>
    <row r="15" spans="1:17" ht="15">
      <c r="A15" s="45">
        <v>14</v>
      </c>
      <c r="B15" s="45" t="s">
        <v>94</v>
      </c>
      <c r="C15" s="46">
        <v>68.02</v>
      </c>
      <c r="D15" s="46">
        <v>481.75</v>
      </c>
      <c r="E15" s="46">
        <v>474.41000000000008</v>
      </c>
      <c r="F15" s="46">
        <v>411.95</v>
      </c>
      <c r="G15" s="46">
        <v>418.64</v>
      </c>
      <c r="H15" s="46">
        <v>394.97</v>
      </c>
      <c r="I15" s="46">
        <v>363.56</v>
      </c>
      <c r="J15" s="46">
        <v>378.75</v>
      </c>
      <c r="K15" s="46">
        <v>376.95</v>
      </c>
      <c r="L15" s="46">
        <v>347.44</v>
      </c>
      <c r="M15" s="46">
        <v>385.1</v>
      </c>
      <c r="N15" s="46">
        <v>273.60000000000002</v>
      </c>
      <c r="O15" s="46">
        <v>258.07</v>
      </c>
      <c r="P15" s="46">
        <v>212.07</v>
      </c>
      <c r="Q15" s="185">
        <f t="shared" si="0"/>
        <v>4845.28</v>
      </c>
    </row>
    <row r="16" spans="1:17" ht="15">
      <c r="A16" s="45">
        <v>15</v>
      </c>
      <c r="B16" s="45" t="s">
        <v>30</v>
      </c>
      <c r="C16" s="46">
        <v>78.73</v>
      </c>
      <c r="D16" s="46">
        <v>206.73</v>
      </c>
      <c r="E16" s="46">
        <v>176.53</v>
      </c>
      <c r="F16" s="46">
        <v>167.54</v>
      </c>
      <c r="G16" s="46">
        <v>153.63</v>
      </c>
      <c r="H16" s="46">
        <v>160.34</v>
      </c>
      <c r="I16" s="46">
        <v>181.14</v>
      </c>
      <c r="J16" s="46">
        <v>159.62</v>
      </c>
      <c r="K16" s="46">
        <v>138.28</v>
      </c>
      <c r="L16" s="46">
        <v>144.41</v>
      </c>
      <c r="M16" s="46">
        <v>150.19</v>
      </c>
      <c r="N16" s="46">
        <v>134.80000000000001</v>
      </c>
      <c r="O16" s="46">
        <v>108.12</v>
      </c>
      <c r="P16" s="46">
        <v>73.510000000000005</v>
      </c>
      <c r="Q16" s="185">
        <f t="shared" si="0"/>
        <v>2033.57</v>
      </c>
    </row>
    <row r="17" spans="1:17" ht="15">
      <c r="A17" s="45">
        <v>16</v>
      </c>
      <c r="B17" s="45" t="s">
        <v>31</v>
      </c>
      <c r="C17" s="46">
        <v>700.42</v>
      </c>
      <c r="D17" s="46">
        <v>10995.78</v>
      </c>
      <c r="E17" s="46">
        <v>10305.780000000001</v>
      </c>
      <c r="F17" s="46">
        <v>9824.7999999999993</v>
      </c>
      <c r="G17" s="46">
        <v>9701.8700000000008</v>
      </c>
      <c r="H17" s="46">
        <v>9352.17</v>
      </c>
      <c r="I17" s="46">
        <v>9342.7199999999993</v>
      </c>
      <c r="J17" s="46">
        <v>9076.3799999999992</v>
      </c>
      <c r="K17" s="46">
        <v>8510.7000000000007</v>
      </c>
      <c r="L17" s="46">
        <v>8054.59</v>
      </c>
      <c r="M17" s="46">
        <v>8891.4599999999991</v>
      </c>
      <c r="N17" s="46">
        <v>8263.68</v>
      </c>
      <c r="O17" s="46">
        <v>7288.15</v>
      </c>
      <c r="P17" s="46">
        <v>6316.37</v>
      </c>
      <c r="Q17" s="185">
        <f t="shared" si="0"/>
        <v>116624.86999999997</v>
      </c>
    </row>
    <row r="18" spans="1:17" ht="15">
      <c r="A18" s="45">
        <v>17</v>
      </c>
      <c r="B18" s="45" t="s">
        <v>32</v>
      </c>
      <c r="C18" s="46">
        <v>384.56</v>
      </c>
      <c r="D18" s="46">
        <v>3296.87</v>
      </c>
      <c r="E18" s="46">
        <v>3087.87</v>
      </c>
      <c r="F18" s="46">
        <v>3016.88</v>
      </c>
      <c r="G18" s="46">
        <v>3113.15</v>
      </c>
      <c r="H18" s="46">
        <v>3001.7</v>
      </c>
      <c r="I18" s="46">
        <v>3095.57</v>
      </c>
      <c r="J18" s="46">
        <v>2874.54</v>
      </c>
      <c r="K18" s="46">
        <v>2934.21</v>
      </c>
      <c r="L18" s="46">
        <v>2712.39</v>
      </c>
      <c r="M18" s="46">
        <v>3326.31</v>
      </c>
      <c r="N18" s="46">
        <v>2715.81</v>
      </c>
      <c r="O18" s="46">
        <v>2575.9699999999998</v>
      </c>
      <c r="P18" s="46">
        <v>2207.42</v>
      </c>
      <c r="Q18" s="185">
        <f t="shared" si="0"/>
        <v>38343.25</v>
      </c>
    </row>
    <row r="19" spans="1:17" ht="15">
      <c r="A19" s="45">
        <v>18</v>
      </c>
      <c r="B19" s="45" t="s">
        <v>33</v>
      </c>
      <c r="C19" s="46">
        <v>113.13</v>
      </c>
      <c r="D19" s="46">
        <v>1037.22</v>
      </c>
      <c r="E19" s="46">
        <v>877.93</v>
      </c>
      <c r="F19" s="46">
        <v>826.11</v>
      </c>
      <c r="G19" s="46">
        <v>974.01</v>
      </c>
      <c r="H19" s="46">
        <v>943.06</v>
      </c>
      <c r="I19" s="46">
        <v>969.54</v>
      </c>
      <c r="J19" s="46">
        <v>985.03</v>
      </c>
      <c r="K19" s="46">
        <v>987.09</v>
      </c>
      <c r="L19" s="46">
        <v>1000.53</v>
      </c>
      <c r="M19" s="46">
        <v>1089.8800000000001</v>
      </c>
      <c r="N19" s="46">
        <v>962.38000000000011</v>
      </c>
      <c r="O19" s="46">
        <v>875.04</v>
      </c>
      <c r="P19" s="46">
        <v>802.76</v>
      </c>
      <c r="Q19" s="185">
        <f t="shared" si="0"/>
        <v>12443.710000000001</v>
      </c>
    </row>
    <row r="20" spans="1:17" ht="15">
      <c r="A20" s="45">
        <v>19</v>
      </c>
      <c r="B20" s="45" t="s">
        <v>34</v>
      </c>
      <c r="C20" s="46">
        <v>20.059999999999999</v>
      </c>
      <c r="D20" s="46">
        <v>66.23</v>
      </c>
      <c r="E20" s="46">
        <v>66.84</v>
      </c>
      <c r="F20" s="46">
        <v>73.319999999999993</v>
      </c>
      <c r="G20" s="46">
        <v>74.63</v>
      </c>
      <c r="H20" s="46">
        <v>64.16</v>
      </c>
      <c r="I20" s="46">
        <v>58.72</v>
      </c>
      <c r="J20" s="46">
        <v>55.44</v>
      </c>
      <c r="K20" s="46">
        <v>65.83</v>
      </c>
      <c r="L20" s="46">
        <v>80.67</v>
      </c>
      <c r="M20" s="46">
        <v>103.67</v>
      </c>
      <c r="N20" s="46">
        <v>74.44</v>
      </c>
      <c r="O20" s="46">
        <v>58.93</v>
      </c>
      <c r="P20" s="46">
        <v>60.24</v>
      </c>
      <c r="Q20" s="185">
        <f t="shared" si="0"/>
        <v>923.18</v>
      </c>
    </row>
    <row r="21" spans="1:17" ht="15">
      <c r="A21" s="45">
        <v>20</v>
      </c>
      <c r="B21" s="45" t="s">
        <v>35</v>
      </c>
      <c r="C21" s="46">
        <v>91.87</v>
      </c>
      <c r="D21" s="46">
        <v>558.29999999999995</v>
      </c>
      <c r="E21" s="46">
        <v>475.53999999999996</v>
      </c>
      <c r="F21" s="46">
        <v>457.5</v>
      </c>
      <c r="G21" s="46">
        <v>491.78999999999996</v>
      </c>
      <c r="H21" s="46">
        <v>434.97</v>
      </c>
      <c r="I21" s="46">
        <v>442.08</v>
      </c>
      <c r="J21" s="46">
        <v>380.22</v>
      </c>
      <c r="K21" s="46">
        <v>365.16</v>
      </c>
      <c r="L21" s="46">
        <v>347.9</v>
      </c>
      <c r="M21" s="46">
        <v>331.78</v>
      </c>
      <c r="N21" s="46">
        <v>297.07</v>
      </c>
      <c r="O21" s="46">
        <v>239.76999999999998</v>
      </c>
      <c r="P21" s="46">
        <v>241.36</v>
      </c>
      <c r="Q21" s="185">
        <f t="shared" si="0"/>
        <v>5155.3100000000004</v>
      </c>
    </row>
    <row r="22" spans="1:17" ht="15">
      <c r="A22" s="45">
        <v>21</v>
      </c>
      <c r="B22" s="45" t="s">
        <v>36</v>
      </c>
      <c r="C22" s="46">
        <v>48.96</v>
      </c>
      <c r="D22" s="46">
        <v>184.2</v>
      </c>
      <c r="E22" s="46">
        <v>193.95</v>
      </c>
      <c r="F22" s="46">
        <v>177.56</v>
      </c>
      <c r="G22" s="46">
        <v>195.45</v>
      </c>
      <c r="H22" s="46">
        <v>215.99</v>
      </c>
      <c r="I22" s="46">
        <v>198.18</v>
      </c>
      <c r="J22" s="46">
        <v>205.3</v>
      </c>
      <c r="K22" s="46">
        <v>185.5</v>
      </c>
      <c r="L22" s="46">
        <v>208.28</v>
      </c>
      <c r="M22" s="46">
        <v>210.45</v>
      </c>
      <c r="N22" s="46">
        <v>180.66</v>
      </c>
      <c r="O22" s="46">
        <v>168.04</v>
      </c>
      <c r="P22" s="46">
        <v>154.01</v>
      </c>
      <c r="Q22" s="185">
        <f t="shared" si="0"/>
        <v>2526.5299999999997</v>
      </c>
    </row>
    <row r="23" spans="1:17" ht="15">
      <c r="A23" s="45">
        <v>22</v>
      </c>
      <c r="B23" s="45" t="s">
        <v>37</v>
      </c>
      <c r="C23" s="46">
        <v>1.1299999999999999</v>
      </c>
      <c r="D23" s="46">
        <v>144.6</v>
      </c>
      <c r="E23" s="46">
        <v>119.80000000000001</v>
      </c>
      <c r="F23" s="46">
        <v>116.94999999999999</v>
      </c>
      <c r="G23" s="46">
        <v>92.7</v>
      </c>
      <c r="H23" s="46">
        <v>107.4</v>
      </c>
      <c r="I23" s="46">
        <v>104.44</v>
      </c>
      <c r="J23" s="46">
        <v>108.26</v>
      </c>
      <c r="K23" s="46">
        <v>90.44</v>
      </c>
      <c r="L23" s="46">
        <v>98.42</v>
      </c>
      <c r="M23" s="46">
        <v>63.84</v>
      </c>
      <c r="N23" s="46">
        <v>63.3</v>
      </c>
      <c r="O23" s="46">
        <v>65.790000000000006</v>
      </c>
      <c r="P23" s="46">
        <v>65.900000000000006</v>
      </c>
      <c r="Q23" s="185">
        <f t="shared" si="0"/>
        <v>1242.97</v>
      </c>
    </row>
    <row r="24" spans="1:17" ht="15">
      <c r="A24" s="45">
        <v>23</v>
      </c>
      <c r="B24" s="45" t="s">
        <v>38</v>
      </c>
      <c r="C24" s="46">
        <v>14.51</v>
      </c>
      <c r="D24" s="46">
        <v>147.02000000000001</v>
      </c>
      <c r="E24" s="46">
        <v>130.38999999999999</v>
      </c>
      <c r="F24" s="46">
        <v>128.49</v>
      </c>
      <c r="G24" s="46">
        <v>115.04</v>
      </c>
      <c r="H24" s="46">
        <v>142.11000000000001</v>
      </c>
      <c r="I24" s="46">
        <v>149.57</v>
      </c>
      <c r="J24" s="46">
        <v>166.61</v>
      </c>
      <c r="K24" s="46">
        <v>171.38</v>
      </c>
      <c r="L24" s="46">
        <v>156.61000000000001</v>
      </c>
      <c r="M24" s="46">
        <v>166.35</v>
      </c>
      <c r="N24" s="46">
        <v>120.07</v>
      </c>
      <c r="O24" s="46">
        <v>130.1</v>
      </c>
      <c r="P24" s="46">
        <v>130.05000000000001</v>
      </c>
      <c r="Q24" s="185">
        <f t="shared" si="0"/>
        <v>1868.2999999999997</v>
      </c>
    </row>
    <row r="25" spans="1:17" ht="15">
      <c r="A25" s="45">
        <v>24</v>
      </c>
      <c r="B25" s="45" t="s">
        <v>39</v>
      </c>
      <c r="C25" s="46">
        <v>26.36</v>
      </c>
      <c r="D25" s="46">
        <v>143.80000000000001</v>
      </c>
      <c r="E25" s="46">
        <v>133.13</v>
      </c>
      <c r="F25" s="46">
        <v>120.07</v>
      </c>
      <c r="G25" s="46">
        <v>143.32999999999998</v>
      </c>
      <c r="H25" s="46">
        <v>117.97999999999999</v>
      </c>
      <c r="I25" s="46">
        <v>105.77</v>
      </c>
      <c r="J25" s="46">
        <v>92.39</v>
      </c>
      <c r="K25" s="46">
        <v>109.35</v>
      </c>
      <c r="L25" s="46">
        <v>91.26</v>
      </c>
      <c r="M25" s="46">
        <v>91.14</v>
      </c>
      <c r="N25" s="46">
        <v>65.69</v>
      </c>
      <c r="O25" s="46">
        <v>74.92</v>
      </c>
      <c r="P25" s="46">
        <v>73.05</v>
      </c>
      <c r="Q25" s="185">
        <f t="shared" si="0"/>
        <v>1388.2400000000002</v>
      </c>
    </row>
    <row r="26" spans="1:17" ht="15">
      <c r="A26" s="45">
        <v>25</v>
      </c>
      <c r="B26" s="45" t="s">
        <v>40</v>
      </c>
      <c r="C26" s="46">
        <v>26.68</v>
      </c>
      <c r="D26" s="46">
        <v>480.82</v>
      </c>
      <c r="E26" s="46">
        <v>448.78</v>
      </c>
      <c r="F26" s="46">
        <v>423.63</v>
      </c>
      <c r="G26" s="46">
        <v>449.05</v>
      </c>
      <c r="H26" s="46">
        <v>394.15</v>
      </c>
      <c r="I26" s="46">
        <v>441.9</v>
      </c>
      <c r="J26" s="46">
        <v>403.15</v>
      </c>
      <c r="K26" s="46">
        <v>396.28</v>
      </c>
      <c r="L26" s="46">
        <v>381.68</v>
      </c>
      <c r="M26" s="46">
        <v>436.95</v>
      </c>
      <c r="N26" s="46">
        <v>346.3</v>
      </c>
      <c r="O26" s="46">
        <v>205.7</v>
      </c>
      <c r="P26" s="46">
        <v>192.28</v>
      </c>
      <c r="Q26" s="185">
        <f t="shared" si="0"/>
        <v>5027.3499999999995</v>
      </c>
    </row>
    <row r="27" spans="1:17" ht="15">
      <c r="A27" s="45">
        <v>26</v>
      </c>
      <c r="B27" s="45" t="s">
        <v>41</v>
      </c>
      <c r="C27" s="46">
        <v>34.21</v>
      </c>
      <c r="D27" s="46">
        <v>622.29</v>
      </c>
      <c r="E27" s="46">
        <v>571.78</v>
      </c>
      <c r="F27" s="46">
        <v>506.57000000000005</v>
      </c>
      <c r="G27" s="46">
        <v>487.06</v>
      </c>
      <c r="H27" s="46">
        <v>523.16</v>
      </c>
      <c r="I27" s="46">
        <v>517.22</v>
      </c>
      <c r="J27" s="46">
        <v>463.24</v>
      </c>
      <c r="K27" s="46">
        <v>488.92</v>
      </c>
      <c r="L27" s="46">
        <v>476.11</v>
      </c>
      <c r="M27" s="46">
        <v>550.17999999999995</v>
      </c>
      <c r="N27" s="46">
        <v>438.6</v>
      </c>
      <c r="O27" s="46">
        <v>492.62</v>
      </c>
      <c r="P27" s="46">
        <v>390.87</v>
      </c>
      <c r="Q27" s="185">
        <f t="shared" si="0"/>
        <v>6562.83</v>
      </c>
    </row>
    <row r="28" spans="1:17" ht="15">
      <c r="A28" s="45">
        <v>27</v>
      </c>
      <c r="B28" s="45" t="s">
        <v>42</v>
      </c>
      <c r="C28" s="46">
        <v>218.63</v>
      </c>
      <c r="D28" s="46">
        <v>1830.18</v>
      </c>
      <c r="E28" s="46">
        <v>1762.71</v>
      </c>
      <c r="F28" s="46">
        <v>1690.95</v>
      </c>
      <c r="G28" s="46">
        <v>1710.64</v>
      </c>
      <c r="H28" s="46">
        <v>1655.61</v>
      </c>
      <c r="I28" s="46">
        <v>1778.81</v>
      </c>
      <c r="J28" s="46">
        <v>1794.77</v>
      </c>
      <c r="K28" s="46">
        <v>1753.35</v>
      </c>
      <c r="L28" s="46">
        <v>1784.33</v>
      </c>
      <c r="M28" s="46">
        <v>1825.08</v>
      </c>
      <c r="N28" s="46">
        <v>1624.22</v>
      </c>
      <c r="O28" s="46">
        <v>1473.43</v>
      </c>
      <c r="P28" s="46">
        <v>1473.69</v>
      </c>
      <c r="Q28" s="185">
        <f t="shared" si="0"/>
        <v>22376.400000000001</v>
      </c>
    </row>
    <row r="29" spans="1:17" ht="15">
      <c r="A29" s="45">
        <v>28</v>
      </c>
      <c r="B29" s="45" t="s">
        <v>43</v>
      </c>
      <c r="C29" s="46">
        <v>74.44</v>
      </c>
      <c r="D29" s="46">
        <v>1080.98</v>
      </c>
      <c r="E29" s="46">
        <v>996.36999999999989</v>
      </c>
      <c r="F29" s="46">
        <v>914.8</v>
      </c>
      <c r="G29" s="46">
        <v>881.79</v>
      </c>
      <c r="H29" s="46">
        <v>911.84</v>
      </c>
      <c r="I29" s="46">
        <v>924.34</v>
      </c>
      <c r="J29" s="46">
        <v>874.77</v>
      </c>
      <c r="K29" s="46">
        <v>936.58</v>
      </c>
      <c r="L29" s="46">
        <v>961.25</v>
      </c>
      <c r="M29" s="46">
        <v>1087.4000000000001</v>
      </c>
      <c r="N29" s="46">
        <v>838.38999999999987</v>
      </c>
      <c r="O29" s="46">
        <v>675.36</v>
      </c>
      <c r="P29" s="46">
        <v>609.34</v>
      </c>
      <c r="Q29" s="185">
        <f t="shared" si="0"/>
        <v>11767.65</v>
      </c>
    </row>
    <row r="30" spans="1:17" ht="15">
      <c r="A30" s="45">
        <v>29</v>
      </c>
      <c r="B30" s="45" t="s">
        <v>44</v>
      </c>
      <c r="C30" s="46">
        <v>1544.66</v>
      </c>
      <c r="D30" s="46">
        <v>15214.1</v>
      </c>
      <c r="E30" s="46">
        <v>15681.72</v>
      </c>
      <c r="F30" s="46">
        <v>14495</v>
      </c>
      <c r="G30" s="46">
        <v>14145.87</v>
      </c>
      <c r="H30" s="46">
        <v>14041.43</v>
      </c>
      <c r="I30" s="46">
        <v>14496.62</v>
      </c>
      <c r="J30" s="46">
        <v>14554.49</v>
      </c>
      <c r="K30" s="46">
        <v>14387.39</v>
      </c>
      <c r="L30" s="46">
        <v>14010.68</v>
      </c>
      <c r="M30" s="46">
        <v>14501.95</v>
      </c>
      <c r="N30" s="46">
        <v>13113.94</v>
      </c>
      <c r="O30" s="46">
        <v>13046.27</v>
      </c>
      <c r="P30" s="46">
        <v>11855.45</v>
      </c>
      <c r="Q30" s="185">
        <f t="shared" si="0"/>
        <v>185089.57</v>
      </c>
    </row>
    <row r="31" spans="1:17" ht="15">
      <c r="A31" s="45">
        <v>30</v>
      </c>
      <c r="B31" s="45" t="s">
        <v>45</v>
      </c>
      <c r="C31" s="46">
        <v>11.47</v>
      </c>
      <c r="D31" s="46">
        <v>280</v>
      </c>
      <c r="E31" s="46">
        <v>273.57</v>
      </c>
      <c r="F31" s="46">
        <v>241.08000000000004</v>
      </c>
      <c r="G31" s="46">
        <v>251.64</v>
      </c>
      <c r="H31" s="46">
        <v>266.67</v>
      </c>
      <c r="I31" s="46">
        <v>231.22</v>
      </c>
      <c r="J31" s="46">
        <v>235.84</v>
      </c>
      <c r="K31" s="46">
        <v>223.86</v>
      </c>
      <c r="L31" s="46">
        <v>221.91</v>
      </c>
      <c r="M31" s="46">
        <v>257.58999999999997</v>
      </c>
      <c r="N31" s="46">
        <v>242.13</v>
      </c>
      <c r="O31" s="46">
        <v>230.42</v>
      </c>
      <c r="P31" s="46">
        <v>199.37</v>
      </c>
      <c r="Q31" s="185">
        <f t="shared" si="0"/>
        <v>3166.77</v>
      </c>
    </row>
    <row r="32" spans="1:17" ht="15">
      <c r="A32" s="45">
        <v>31</v>
      </c>
      <c r="B32" s="45" t="s">
        <v>46</v>
      </c>
      <c r="C32" s="46">
        <v>75.430000000000007</v>
      </c>
      <c r="D32" s="46">
        <v>1317.38</v>
      </c>
      <c r="E32" s="46">
        <v>1307.67</v>
      </c>
      <c r="F32" s="46">
        <v>1176.45</v>
      </c>
      <c r="G32" s="46">
        <v>1237.8</v>
      </c>
      <c r="H32" s="46">
        <v>1179.53</v>
      </c>
      <c r="I32" s="46">
        <v>1206.6600000000001</v>
      </c>
      <c r="J32" s="46">
        <v>1204.56</v>
      </c>
      <c r="K32" s="46">
        <v>1276.99</v>
      </c>
      <c r="L32" s="46">
        <v>1297.17</v>
      </c>
      <c r="M32" s="46">
        <v>1355.61</v>
      </c>
      <c r="N32" s="46">
        <v>1151.3</v>
      </c>
      <c r="O32" s="46">
        <v>1056.79</v>
      </c>
      <c r="P32" s="46">
        <v>949.95</v>
      </c>
      <c r="Q32" s="185">
        <f t="shared" si="0"/>
        <v>15793.29</v>
      </c>
    </row>
    <row r="33" spans="1:17" ht="15">
      <c r="A33" s="45">
        <v>32</v>
      </c>
      <c r="B33" s="45" t="s">
        <v>47</v>
      </c>
      <c r="C33" s="46">
        <v>46.88</v>
      </c>
      <c r="D33" s="46">
        <v>649.89</v>
      </c>
      <c r="E33" s="46">
        <v>620.22</v>
      </c>
      <c r="F33" s="46">
        <v>566.88</v>
      </c>
      <c r="G33" s="46">
        <v>548.61</v>
      </c>
      <c r="H33" s="46">
        <v>511.73</v>
      </c>
      <c r="I33" s="46">
        <v>546.73</v>
      </c>
      <c r="J33" s="46">
        <v>538.25</v>
      </c>
      <c r="K33" s="46">
        <v>520.05999999999995</v>
      </c>
      <c r="L33" s="46">
        <v>501.52</v>
      </c>
      <c r="M33" s="46">
        <v>512.58999999999992</v>
      </c>
      <c r="N33" s="46">
        <v>474.98</v>
      </c>
      <c r="O33" s="46">
        <v>445.14</v>
      </c>
      <c r="P33" s="46">
        <v>395.8</v>
      </c>
      <c r="Q33" s="185">
        <f t="shared" si="0"/>
        <v>6879.2800000000007</v>
      </c>
    </row>
    <row r="34" spans="1:17" ht="15">
      <c r="A34" s="45">
        <v>33</v>
      </c>
      <c r="B34" s="45" t="s">
        <v>48</v>
      </c>
      <c r="C34" s="46">
        <v>62.01</v>
      </c>
      <c r="D34" s="46">
        <v>116.07</v>
      </c>
      <c r="E34" s="46">
        <v>93.43</v>
      </c>
      <c r="F34" s="46">
        <v>82.95</v>
      </c>
      <c r="G34" s="46">
        <v>81.180000000000007</v>
      </c>
      <c r="H34" s="46">
        <v>93.72</v>
      </c>
      <c r="I34" s="46">
        <v>96.97</v>
      </c>
      <c r="J34" s="46">
        <v>109.17</v>
      </c>
      <c r="K34" s="46">
        <v>76.739999999999995</v>
      </c>
      <c r="L34" s="46">
        <v>63.980000000000004</v>
      </c>
      <c r="M34" s="46">
        <v>72.97</v>
      </c>
      <c r="N34" s="46">
        <v>80.95</v>
      </c>
      <c r="O34" s="46">
        <v>51.17</v>
      </c>
      <c r="P34" s="46">
        <v>43.57</v>
      </c>
      <c r="Q34" s="185">
        <f t="shared" si="0"/>
        <v>1124.8800000000001</v>
      </c>
    </row>
    <row r="35" spans="1:17" ht="15">
      <c r="A35" s="45">
        <v>34</v>
      </c>
      <c r="B35" s="45" t="s">
        <v>49</v>
      </c>
      <c r="C35" s="46">
        <v>17.010000000000002</v>
      </c>
      <c r="D35" s="46">
        <v>77.95</v>
      </c>
      <c r="E35" s="46">
        <v>110.3</v>
      </c>
      <c r="F35" s="46">
        <v>90.92</v>
      </c>
      <c r="G35" s="46">
        <v>89.07</v>
      </c>
      <c r="H35" s="46">
        <v>99.04</v>
      </c>
      <c r="I35" s="46">
        <v>95.9</v>
      </c>
      <c r="J35" s="46">
        <v>88.81</v>
      </c>
      <c r="K35" s="46">
        <v>81.2</v>
      </c>
      <c r="L35" s="46">
        <v>94.78</v>
      </c>
      <c r="M35" s="46">
        <v>88.02</v>
      </c>
      <c r="N35" s="46">
        <v>75.349999999999994</v>
      </c>
      <c r="O35" s="46">
        <v>60.63</v>
      </c>
      <c r="P35" s="46">
        <v>64.040000000000006</v>
      </c>
      <c r="Q35" s="185">
        <f t="shared" si="0"/>
        <v>1133.02</v>
      </c>
    </row>
    <row r="36" spans="1:17" ht="15">
      <c r="A36" s="45">
        <v>35</v>
      </c>
      <c r="B36" s="45" t="s">
        <v>50</v>
      </c>
      <c r="C36" s="46">
        <v>219.31</v>
      </c>
      <c r="D36" s="46">
        <v>3367.55</v>
      </c>
      <c r="E36" s="46">
        <v>3045.87</v>
      </c>
      <c r="F36" s="46">
        <v>3020.72</v>
      </c>
      <c r="G36" s="46">
        <v>3193.59</v>
      </c>
      <c r="H36" s="46">
        <v>3167.56</v>
      </c>
      <c r="I36" s="46">
        <v>3179.73</v>
      </c>
      <c r="J36" s="46">
        <v>3022.11</v>
      </c>
      <c r="K36" s="46">
        <v>3064.14</v>
      </c>
      <c r="L36" s="46">
        <v>2953.21</v>
      </c>
      <c r="M36" s="46">
        <v>3210.82</v>
      </c>
      <c r="N36" s="46">
        <v>2846.03</v>
      </c>
      <c r="O36" s="46">
        <v>2705.44</v>
      </c>
      <c r="P36" s="46">
        <v>2312.52</v>
      </c>
      <c r="Q36" s="185">
        <f t="shared" si="0"/>
        <v>39308.6</v>
      </c>
    </row>
    <row r="37" spans="1:17" ht="15">
      <c r="A37" s="45">
        <v>36</v>
      </c>
      <c r="B37" s="45" t="s">
        <v>51</v>
      </c>
      <c r="C37" s="46">
        <v>849.3</v>
      </c>
      <c r="D37" s="46">
        <v>6635.4</v>
      </c>
      <c r="E37" s="46">
        <v>5789.39</v>
      </c>
      <c r="F37" s="46">
        <v>5209.17</v>
      </c>
      <c r="G37" s="46">
        <v>5480.97</v>
      </c>
      <c r="H37" s="46">
        <v>5388.15</v>
      </c>
      <c r="I37" s="46">
        <v>5499.12</v>
      </c>
      <c r="J37" s="46">
        <v>5387.42</v>
      </c>
      <c r="K37" s="46">
        <v>5121.6000000000004</v>
      </c>
      <c r="L37" s="46">
        <v>5017.79</v>
      </c>
      <c r="M37" s="46">
        <v>5502.05</v>
      </c>
      <c r="N37" s="46">
        <v>5104.8500000000004</v>
      </c>
      <c r="O37" s="46">
        <v>4982.88</v>
      </c>
      <c r="P37" s="46">
        <v>4538.8599999999997</v>
      </c>
      <c r="Q37" s="185">
        <f t="shared" si="0"/>
        <v>70506.950000000012</v>
      </c>
    </row>
    <row r="38" spans="1:17" ht="15">
      <c r="A38" s="45">
        <v>37</v>
      </c>
      <c r="B38" s="45" t="s">
        <v>52</v>
      </c>
      <c r="C38" s="46">
        <v>822.43</v>
      </c>
      <c r="D38" s="46">
        <v>2431.2199999999998</v>
      </c>
      <c r="E38" s="46">
        <v>2338.44</v>
      </c>
      <c r="F38" s="46">
        <v>2346.6999999999998</v>
      </c>
      <c r="G38" s="46">
        <v>2453.0100000000002</v>
      </c>
      <c r="H38" s="46">
        <v>2371.2399999999998</v>
      </c>
      <c r="I38" s="46">
        <v>2432.19</v>
      </c>
      <c r="J38" s="46">
        <v>2370.9</v>
      </c>
      <c r="K38" s="46">
        <v>2331.19</v>
      </c>
      <c r="L38" s="46">
        <v>2176.5100000000002</v>
      </c>
      <c r="M38" s="46">
        <v>2577.5300000000002</v>
      </c>
      <c r="N38" s="46">
        <v>2150.5700000000002</v>
      </c>
      <c r="O38" s="46">
        <v>2006.4099999999999</v>
      </c>
      <c r="P38" s="46">
        <v>1706.56</v>
      </c>
      <c r="Q38" s="185">
        <f t="shared" si="0"/>
        <v>30514.9</v>
      </c>
    </row>
    <row r="39" spans="1:17" ht="15">
      <c r="A39" s="45">
        <v>38</v>
      </c>
      <c r="B39" s="45" t="s">
        <v>53</v>
      </c>
      <c r="C39" s="46">
        <v>42.05</v>
      </c>
      <c r="D39" s="46">
        <v>482.33</v>
      </c>
      <c r="E39" s="46">
        <v>437.96</v>
      </c>
      <c r="F39" s="46">
        <v>394.59</v>
      </c>
      <c r="G39" s="46">
        <v>393.07</v>
      </c>
      <c r="H39" s="46">
        <v>383.57</v>
      </c>
      <c r="I39" s="46">
        <v>400.89</v>
      </c>
      <c r="J39" s="46">
        <v>434.83</v>
      </c>
      <c r="K39" s="46">
        <v>404.04</v>
      </c>
      <c r="L39" s="46">
        <v>374.11</v>
      </c>
      <c r="M39" s="46">
        <v>418.61</v>
      </c>
      <c r="N39" s="46">
        <v>402.75</v>
      </c>
      <c r="O39" s="46">
        <v>365.49</v>
      </c>
      <c r="P39" s="46">
        <v>254.55</v>
      </c>
      <c r="Q39" s="185">
        <f t="shared" si="0"/>
        <v>5188.8399999999992</v>
      </c>
    </row>
    <row r="40" spans="1:17" ht="15">
      <c r="A40" s="45">
        <v>39</v>
      </c>
      <c r="B40" s="45" t="s">
        <v>54</v>
      </c>
      <c r="C40" s="46">
        <v>12.3</v>
      </c>
      <c r="D40" s="46">
        <v>193.05</v>
      </c>
      <c r="E40" s="46">
        <v>128.34</v>
      </c>
      <c r="F40" s="46">
        <v>121.45999999999998</v>
      </c>
      <c r="G40" s="46">
        <v>109.88</v>
      </c>
      <c r="H40" s="46">
        <v>105.76</v>
      </c>
      <c r="I40" s="46">
        <v>91.44</v>
      </c>
      <c r="J40" s="46">
        <v>99.04</v>
      </c>
      <c r="K40" s="46">
        <v>112.07</v>
      </c>
      <c r="L40" s="46">
        <v>102.3</v>
      </c>
      <c r="M40" s="46">
        <v>97.51</v>
      </c>
      <c r="N40" s="46">
        <v>71.040000000000006</v>
      </c>
      <c r="O40" s="46">
        <v>65.34</v>
      </c>
      <c r="P40" s="46">
        <v>60.89</v>
      </c>
      <c r="Q40" s="185">
        <f t="shared" si="0"/>
        <v>1370.4199999999998</v>
      </c>
    </row>
    <row r="41" spans="1:17" ht="15">
      <c r="A41" s="45">
        <v>40</v>
      </c>
      <c r="B41" s="45" t="s">
        <v>55</v>
      </c>
      <c r="C41" s="46">
        <v>106.54</v>
      </c>
      <c r="D41" s="46">
        <v>207.74</v>
      </c>
      <c r="E41" s="46">
        <v>191.01</v>
      </c>
      <c r="F41" s="46">
        <v>160.24</v>
      </c>
      <c r="G41" s="46">
        <v>164.98</v>
      </c>
      <c r="H41" s="46">
        <v>207</v>
      </c>
      <c r="I41" s="46">
        <v>194.06</v>
      </c>
      <c r="J41" s="46">
        <v>167.61</v>
      </c>
      <c r="K41" s="46">
        <v>171.98</v>
      </c>
      <c r="L41" s="46">
        <v>171.27</v>
      </c>
      <c r="M41" s="46">
        <v>232.1</v>
      </c>
      <c r="N41" s="46">
        <v>183.18</v>
      </c>
      <c r="O41" s="46">
        <v>178.37</v>
      </c>
      <c r="P41" s="46">
        <v>119.96000000000001</v>
      </c>
      <c r="Q41" s="185">
        <f t="shared" si="0"/>
        <v>2456.0399999999995</v>
      </c>
    </row>
    <row r="42" spans="1:17" ht="15">
      <c r="A42" s="45">
        <v>41</v>
      </c>
      <c r="B42" s="45" t="s">
        <v>56</v>
      </c>
      <c r="C42" s="46">
        <v>450.48</v>
      </c>
      <c r="D42" s="46">
        <v>3577.9</v>
      </c>
      <c r="E42" s="46">
        <v>3363.63</v>
      </c>
      <c r="F42" s="46">
        <v>3120.42</v>
      </c>
      <c r="G42" s="46">
        <v>3209.61</v>
      </c>
      <c r="H42" s="46">
        <v>3159.1</v>
      </c>
      <c r="I42" s="46">
        <v>3205.95</v>
      </c>
      <c r="J42" s="46">
        <v>2931.79</v>
      </c>
      <c r="K42" s="46">
        <v>2804.2</v>
      </c>
      <c r="L42" s="46">
        <v>2631.9</v>
      </c>
      <c r="M42" s="46">
        <v>3118.6</v>
      </c>
      <c r="N42" s="46">
        <v>2703.24</v>
      </c>
      <c r="O42" s="46">
        <v>2545.2800000000002</v>
      </c>
      <c r="P42" s="46">
        <v>2188.5500000000002</v>
      </c>
      <c r="Q42" s="185">
        <f t="shared" si="0"/>
        <v>39010.65</v>
      </c>
    </row>
    <row r="43" spans="1:17" ht="15">
      <c r="A43" s="45">
        <v>42</v>
      </c>
      <c r="B43" s="45" t="s">
        <v>57</v>
      </c>
      <c r="C43" s="46">
        <v>157.25</v>
      </c>
      <c r="D43" s="46">
        <v>3420.94</v>
      </c>
      <c r="E43" s="46">
        <v>3313.55</v>
      </c>
      <c r="F43" s="46">
        <v>3065.67</v>
      </c>
      <c r="G43" s="46">
        <v>2998.88</v>
      </c>
      <c r="H43" s="46">
        <v>3048</v>
      </c>
      <c r="I43" s="46">
        <v>3245.89</v>
      </c>
      <c r="J43" s="46">
        <v>3078.08</v>
      </c>
      <c r="K43" s="46">
        <v>3179.58</v>
      </c>
      <c r="L43" s="46">
        <v>3048.75</v>
      </c>
      <c r="M43" s="46">
        <v>2948.45</v>
      </c>
      <c r="N43" s="46">
        <v>2832.67</v>
      </c>
      <c r="O43" s="46">
        <v>2783.79</v>
      </c>
      <c r="P43" s="46">
        <v>2571.94</v>
      </c>
      <c r="Q43" s="185">
        <f t="shared" si="0"/>
        <v>39693.44000000001</v>
      </c>
    </row>
    <row r="44" spans="1:17" ht="15">
      <c r="A44" s="45">
        <v>43</v>
      </c>
      <c r="B44" s="45" t="s">
        <v>58</v>
      </c>
      <c r="C44" s="46">
        <v>98.63</v>
      </c>
      <c r="D44" s="46">
        <v>1410.42</v>
      </c>
      <c r="E44" s="46">
        <v>1331.09</v>
      </c>
      <c r="F44" s="46">
        <v>1254.47</v>
      </c>
      <c r="G44" s="46">
        <v>1252.8900000000001</v>
      </c>
      <c r="H44" s="46">
        <v>1313.5</v>
      </c>
      <c r="I44" s="46">
        <v>1254.3599999999999</v>
      </c>
      <c r="J44" s="46">
        <v>1333.32</v>
      </c>
      <c r="K44" s="46">
        <v>1332.64</v>
      </c>
      <c r="L44" s="46">
        <v>1320.02</v>
      </c>
      <c r="M44" s="46">
        <v>1559.8</v>
      </c>
      <c r="N44" s="46">
        <v>1341.09</v>
      </c>
      <c r="O44" s="46">
        <v>1166.68</v>
      </c>
      <c r="P44" s="46">
        <v>1089.3</v>
      </c>
      <c r="Q44" s="185">
        <f t="shared" si="0"/>
        <v>17058.21</v>
      </c>
    </row>
    <row r="45" spans="1:17" ht="15">
      <c r="A45" s="45">
        <v>44</v>
      </c>
      <c r="B45" s="45" t="s">
        <v>59</v>
      </c>
      <c r="C45" s="46">
        <v>52.55</v>
      </c>
      <c r="D45" s="46">
        <v>514.08999999999992</v>
      </c>
      <c r="E45" s="46">
        <v>577.16999999999996</v>
      </c>
      <c r="F45" s="46">
        <v>547.19000000000005</v>
      </c>
      <c r="G45" s="46">
        <v>553.88</v>
      </c>
      <c r="H45" s="46">
        <v>531.08000000000004</v>
      </c>
      <c r="I45" s="46">
        <v>553.83000000000004</v>
      </c>
      <c r="J45" s="46">
        <v>623.41</v>
      </c>
      <c r="K45" s="46">
        <v>548</v>
      </c>
      <c r="L45" s="46">
        <v>587.52</v>
      </c>
      <c r="M45" s="46">
        <v>676.54</v>
      </c>
      <c r="N45" s="46">
        <v>683.15</v>
      </c>
      <c r="O45" s="46">
        <v>633.07000000000005</v>
      </c>
      <c r="P45" s="46">
        <v>500.54999999999995</v>
      </c>
      <c r="Q45" s="185">
        <f t="shared" si="0"/>
        <v>7582.0299999999988</v>
      </c>
    </row>
    <row r="46" spans="1:17" ht="15">
      <c r="A46" s="45">
        <v>45</v>
      </c>
      <c r="B46" s="45" t="s">
        <v>60</v>
      </c>
      <c r="C46" s="46">
        <v>63.82</v>
      </c>
      <c r="D46" s="46">
        <v>925.02</v>
      </c>
      <c r="E46" s="46">
        <v>891.04</v>
      </c>
      <c r="F46" s="46">
        <v>846.79</v>
      </c>
      <c r="G46" s="46">
        <v>816.63</v>
      </c>
      <c r="H46" s="46">
        <v>853.03</v>
      </c>
      <c r="I46" s="46">
        <v>892.23</v>
      </c>
      <c r="J46" s="46">
        <v>892.2</v>
      </c>
      <c r="K46" s="46">
        <v>905.68</v>
      </c>
      <c r="L46" s="46">
        <v>903.38</v>
      </c>
      <c r="M46" s="46">
        <v>947.92</v>
      </c>
      <c r="N46" s="46">
        <v>851.31</v>
      </c>
      <c r="O46" s="46">
        <v>758.36</v>
      </c>
      <c r="P46" s="46">
        <v>703.77</v>
      </c>
      <c r="Q46" s="185">
        <f t="shared" si="0"/>
        <v>11251.18</v>
      </c>
    </row>
    <row r="47" spans="1:17" ht="15">
      <c r="A47" s="45">
        <v>46</v>
      </c>
      <c r="B47" s="45" t="s">
        <v>61</v>
      </c>
      <c r="C47" s="46">
        <v>155.71</v>
      </c>
      <c r="D47" s="46">
        <v>2323.21</v>
      </c>
      <c r="E47" s="46">
        <v>2296.9299999999998</v>
      </c>
      <c r="F47" s="46">
        <v>2084.9299999999998</v>
      </c>
      <c r="G47" s="46">
        <v>1996.98</v>
      </c>
      <c r="H47" s="46">
        <v>1863.05</v>
      </c>
      <c r="I47" s="46">
        <v>1901.27</v>
      </c>
      <c r="J47" s="46">
        <v>1943.42</v>
      </c>
      <c r="K47" s="46">
        <v>1890.16</v>
      </c>
      <c r="L47" s="46">
        <v>1941.27</v>
      </c>
      <c r="M47" s="46">
        <v>2275.29</v>
      </c>
      <c r="N47" s="46">
        <v>1991.4099999999999</v>
      </c>
      <c r="O47" s="46">
        <v>1766.0900000000001</v>
      </c>
      <c r="P47" s="46">
        <v>1708.52</v>
      </c>
      <c r="Q47" s="185">
        <f t="shared" si="0"/>
        <v>26138.240000000002</v>
      </c>
    </row>
    <row r="48" spans="1:17" ht="15">
      <c r="A48" s="45">
        <v>47</v>
      </c>
      <c r="B48" s="45" t="s">
        <v>62</v>
      </c>
      <c r="C48" s="46">
        <v>44.08</v>
      </c>
      <c r="D48" s="46">
        <v>563.54999999999995</v>
      </c>
      <c r="E48" s="46">
        <v>513.21</v>
      </c>
      <c r="F48" s="46">
        <v>489.6</v>
      </c>
      <c r="G48" s="46">
        <v>485.89</v>
      </c>
      <c r="H48" s="46">
        <v>482.28999999999996</v>
      </c>
      <c r="I48" s="46">
        <v>481.95</v>
      </c>
      <c r="J48" s="46">
        <v>489.59</v>
      </c>
      <c r="K48" s="46">
        <v>479.46</v>
      </c>
      <c r="L48" s="46">
        <v>500.93</v>
      </c>
      <c r="M48" s="46">
        <v>565.37</v>
      </c>
      <c r="N48" s="46">
        <v>473.04999999999995</v>
      </c>
      <c r="O48" s="46">
        <v>409.49</v>
      </c>
      <c r="P48" s="46">
        <v>364.84</v>
      </c>
      <c r="Q48" s="185">
        <f t="shared" si="0"/>
        <v>6343.3</v>
      </c>
    </row>
    <row r="49" spans="1:17" ht="15">
      <c r="A49" s="45">
        <v>48</v>
      </c>
      <c r="B49" s="45" t="s">
        <v>63</v>
      </c>
      <c r="C49" s="46">
        <v>869.87</v>
      </c>
      <c r="D49" s="46">
        <v>13988.67</v>
      </c>
      <c r="E49" s="46">
        <v>13690.52</v>
      </c>
      <c r="F49" s="46">
        <v>12991.44</v>
      </c>
      <c r="G49" s="46">
        <v>13421.93</v>
      </c>
      <c r="H49" s="46">
        <v>12501.26</v>
      </c>
      <c r="I49" s="46">
        <v>12854.68</v>
      </c>
      <c r="J49" s="46">
        <v>12684.38</v>
      </c>
      <c r="K49" s="46">
        <v>12897.26</v>
      </c>
      <c r="L49" s="46">
        <v>12674.74</v>
      </c>
      <c r="M49" s="46">
        <v>14461.77</v>
      </c>
      <c r="N49" s="46">
        <v>13442.19</v>
      </c>
      <c r="O49" s="46">
        <v>12048.64</v>
      </c>
      <c r="P49" s="46">
        <v>9527.84</v>
      </c>
      <c r="Q49" s="185">
        <f t="shared" si="0"/>
        <v>168055.18999999997</v>
      </c>
    </row>
    <row r="50" spans="1:17" ht="15">
      <c r="A50" s="45">
        <v>49</v>
      </c>
      <c r="B50" s="45" t="s">
        <v>64</v>
      </c>
      <c r="C50" s="46">
        <v>381.18</v>
      </c>
      <c r="D50" s="46">
        <v>3776.63</v>
      </c>
      <c r="E50" s="46">
        <v>3478.79</v>
      </c>
      <c r="F50" s="46">
        <v>3367.61</v>
      </c>
      <c r="G50" s="46">
        <v>3277.53</v>
      </c>
      <c r="H50" s="46">
        <v>3408.07</v>
      </c>
      <c r="I50" s="46">
        <v>3492.65</v>
      </c>
      <c r="J50" s="46">
        <v>3571.24</v>
      </c>
      <c r="K50" s="46">
        <v>3525.54</v>
      </c>
      <c r="L50" s="46">
        <v>3538.09</v>
      </c>
      <c r="M50" s="46">
        <v>4130.71</v>
      </c>
      <c r="N50" s="46">
        <v>3691.78</v>
      </c>
      <c r="O50" s="46">
        <v>3563.22</v>
      </c>
      <c r="P50" s="46">
        <v>2774.24</v>
      </c>
      <c r="Q50" s="185">
        <f t="shared" si="0"/>
        <v>45977.280000000006</v>
      </c>
    </row>
    <row r="51" spans="1:17" ht="15">
      <c r="A51" s="45">
        <v>50</v>
      </c>
      <c r="B51" s="45" t="s">
        <v>65</v>
      </c>
      <c r="C51" s="46">
        <v>1076.6199999999999</v>
      </c>
      <c r="D51" s="46">
        <v>12642.94</v>
      </c>
      <c r="E51" s="46">
        <v>12676.74</v>
      </c>
      <c r="F51" s="46">
        <v>12491.23</v>
      </c>
      <c r="G51" s="46">
        <v>13074.86</v>
      </c>
      <c r="H51" s="46">
        <v>12654.93</v>
      </c>
      <c r="I51" s="46">
        <v>12872.55</v>
      </c>
      <c r="J51" s="46">
        <v>12828.21</v>
      </c>
      <c r="K51" s="46">
        <v>12935.94</v>
      </c>
      <c r="L51" s="46">
        <v>12451.63</v>
      </c>
      <c r="M51" s="46">
        <v>14185.93</v>
      </c>
      <c r="N51" s="46">
        <v>12981.29</v>
      </c>
      <c r="O51" s="46">
        <v>12157.13</v>
      </c>
      <c r="P51" s="46">
        <v>10247.27</v>
      </c>
      <c r="Q51" s="185">
        <f t="shared" si="0"/>
        <v>165277.26999999999</v>
      </c>
    </row>
    <row r="52" spans="1:17" ht="15">
      <c r="A52" s="45">
        <v>51</v>
      </c>
      <c r="B52" s="45" t="s">
        <v>66</v>
      </c>
      <c r="C52" s="46">
        <v>509.44</v>
      </c>
      <c r="D52" s="46">
        <v>5176.9799999999996</v>
      </c>
      <c r="E52" s="46">
        <v>4912.76</v>
      </c>
      <c r="F52" s="46">
        <v>4722.6499999999996</v>
      </c>
      <c r="G52" s="46">
        <v>4945.67</v>
      </c>
      <c r="H52" s="46">
        <v>4664.67</v>
      </c>
      <c r="I52" s="46">
        <v>4867.3100000000004</v>
      </c>
      <c r="J52" s="46">
        <v>5058.34</v>
      </c>
      <c r="K52" s="46">
        <v>5146.58</v>
      </c>
      <c r="L52" s="46">
        <v>4933.88</v>
      </c>
      <c r="M52" s="46">
        <v>5768.63</v>
      </c>
      <c r="N52" s="46">
        <v>4985.3500000000004</v>
      </c>
      <c r="O52" s="46">
        <v>4478.9399999999996</v>
      </c>
      <c r="P52" s="46">
        <v>3568.37</v>
      </c>
      <c r="Q52" s="185">
        <f t="shared" si="0"/>
        <v>63739.57</v>
      </c>
    </row>
    <row r="53" spans="1:17" ht="15">
      <c r="A53" s="45">
        <v>52</v>
      </c>
      <c r="B53" s="45" t="s">
        <v>67</v>
      </c>
      <c r="C53" s="46">
        <v>668.41</v>
      </c>
      <c r="D53" s="46">
        <v>7423.01</v>
      </c>
      <c r="E53" s="46">
        <v>7598.3</v>
      </c>
      <c r="F53" s="46">
        <v>7337.41</v>
      </c>
      <c r="G53" s="46">
        <v>7354.29</v>
      </c>
      <c r="H53" s="46">
        <v>7136.9</v>
      </c>
      <c r="I53" s="46">
        <v>7319.77</v>
      </c>
      <c r="J53" s="46">
        <v>7497.6</v>
      </c>
      <c r="K53" s="46">
        <v>7460.1</v>
      </c>
      <c r="L53" s="46">
        <v>7520.97</v>
      </c>
      <c r="M53" s="46">
        <v>7887.24</v>
      </c>
      <c r="N53" s="46">
        <v>7617.81</v>
      </c>
      <c r="O53" s="46">
        <v>7875.11</v>
      </c>
      <c r="P53" s="46">
        <v>6004.81</v>
      </c>
      <c r="Q53" s="185">
        <f t="shared" si="0"/>
        <v>96701.73</v>
      </c>
    </row>
    <row r="54" spans="1:17" ht="15">
      <c r="A54" s="45">
        <v>53</v>
      </c>
      <c r="B54" s="45" t="s">
        <v>68</v>
      </c>
      <c r="C54" s="46">
        <v>478.41</v>
      </c>
      <c r="D54" s="46">
        <v>8068.36</v>
      </c>
      <c r="E54" s="46">
        <v>7381.59</v>
      </c>
      <c r="F54" s="46">
        <v>6975.46</v>
      </c>
      <c r="G54" s="46">
        <v>7284.09</v>
      </c>
      <c r="H54" s="46">
        <v>7050.02</v>
      </c>
      <c r="I54" s="46">
        <v>7117.37</v>
      </c>
      <c r="J54" s="46">
        <v>6838.2</v>
      </c>
      <c r="K54" s="46">
        <v>6417.97</v>
      </c>
      <c r="L54" s="46">
        <v>6260.89</v>
      </c>
      <c r="M54" s="46">
        <v>6976.67</v>
      </c>
      <c r="N54" s="46">
        <v>6325.64</v>
      </c>
      <c r="O54" s="46">
        <v>5738.22</v>
      </c>
      <c r="P54" s="46">
        <v>5170.12</v>
      </c>
      <c r="Q54" s="185">
        <f t="shared" si="0"/>
        <v>88083.01</v>
      </c>
    </row>
    <row r="55" spans="1:17" ht="15">
      <c r="A55" s="45">
        <v>54</v>
      </c>
      <c r="B55" s="45" t="s">
        <v>69</v>
      </c>
      <c r="C55" s="46">
        <v>141.63999999999999</v>
      </c>
      <c r="D55" s="46">
        <v>1032.83</v>
      </c>
      <c r="E55" s="46">
        <v>950.19</v>
      </c>
      <c r="F55" s="46">
        <v>893.96</v>
      </c>
      <c r="G55" s="46">
        <v>877.38</v>
      </c>
      <c r="H55" s="46">
        <v>821.75</v>
      </c>
      <c r="I55" s="46">
        <v>815.03</v>
      </c>
      <c r="J55" s="46">
        <v>854.61</v>
      </c>
      <c r="K55" s="46">
        <v>827.43</v>
      </c>
      <c r="L55" s="46">
        <v>794.87</v>
      </c>
      <c r="M55" s="46">
        <v>845.14</v>
      </c>
      <c r="N55" s="46">
        <v>715.25</v>
      </c>
      <c r="O55" s="46">
        <v>584.16</v>
      </c>
      <c r="P55" s="46">
        <v>534.77</v>
      </c>
      <c r="Q55" s="185">
        <f t="shared" si="0"/>
        <v>10689.01</v>
      </c>
    </row>
    <row r="56" spans="1:17" ht="15">
      <c r="A56" s="45">
        <v>55</v>
      </c>
      <c r="B56" s="45" t="s">
        <v>70</v>
      </c>
      <c r="C56" s="46">
        <v>167.28</v>
      </c>
      <c r="D56" s="46">
        <v>2327.71</v>
      </c>
      <c r="E56" s="46">
        <v>2450.48</v>
      </c>
      <c r="F56" s="46">
        <v>2277.34</v>
      </c>
      <c r="G56" s="46">
        <v>2344.25</v>
      </c>
      <c r="H56" s="46">
        <v>2337.9899999999998</v>
      </c>
      <c r="I56" s="46">
        <v>2418.1799999999998</v>
      </c>
      <c r="J56" s="46">
        <v>2414.08</v>
      </c>
      <c r="K56" s="46">
        <v>2485.1</v>
      </c>
      <c r="L56" s="46">
        <v>2260.0300000000002</v>
      </c>
      <c r="M56" s="46">
        <v>2565.9699999999998</v>
      </c>
      <c r="N56" s="46">
        <v>2440.7199999999998</v>
      </c>
      <c r="O56" s="46">
        <v>2336.5500000000002</v>
      </c>
      <c r="P56" s="46">
        <v>1983.06</v>
      </c>
      <c r="Q56" s="185">
        <f t="shared" si="0"/>
        <v>30808.74</v>
      </c>
    </row>
    <row r="57" spans="1:17" ht="15">
      <c r="A57" s="45">
        <v>56</v>
      </c>
      <c r="B57" s="45" t="s">
        <v>71</v>
      </c>
      <c r="C57" s="46">
        <v>158.37</v>
      </c>
      <c r="D57" s="46">
        <v>2958.64</v>
      </c>
      <c r="E57" s="46">
        <v>2589.35</v>
      </c>
      <c r="F57" s="46">
        <v>2524.3000000000002</v>
      </c>
      <c r="G57" s="46">
        <v>2732.06</v>
      </c>
      <c r="H57" s="46">
        <v>2530.75</v>
      </c>
      <c r="I57" s="46">
        <v>2625.84</v>
      </c>
      <c r="J57" s="46">
        <v>2739.4</v>
      </c>
      <c r="K57" s="46">
        <v>2759.12</v>
      </c>
      <c r="L57" s="46">
        <v>2781.31</v>
      </c>
      <c r="M57" s="46">
        <v>2861.7</v>
      </c>
      <c r="N57" s="46">
        <v>2797.31</v>
      </c>
      <c r="O57" s="46">
        <v>2716.15</v>
      </c>
      <c r="P57" s="46">
        <v>2007.7600000000002</v>
      </c>
      <c r="Q57" s="185">
        <f t="shared" si="0"/>
        <v>34782.060000000005</v>
      </c>
    </row>
    <row r="58" spans="1:17" ht="15">
      <c r="A58" s="45">
        <v>57</v>
      </c>
      <c r="B58" s="45" t="s">
        <v>72</v>
      </c>
      <c r="C58" s="46">
        <v>256.43</v>
      </c>
      <c r="D58" s="46">
        <v>1998.79</v>
      </c>
      <c r="E58" s="46">
        <v>1924.45</v>
      </c>
      <c r="F58" s="46">
        <v>1832.88</v>
      </c>
      <c r="G58" s="46">
        <v>1769.57</v>
      </c>
      <c r="H58" s="46">
        <v>1820.17</v>
      </c>
      <c r="I58" s="46">
        <v>1901.89</v>
      </c>
      <c r="J58" s="46">
        <v>2048.67</v>
      </c>
      <c r="K58" s="46">
        <v>2042</v>
      </c>
      <c r="L58" s="46">
        <v>2041.52</v>
      </c>
      <c r="M58" s="46">
        <v>1974.65</v>
      </c>
      <c r="N58" s="46">
        <v>1860.94</v>
      </c>
      <c r="O58" s="46">
        <v>1729.54</v>
      </c>
      <c r="P58" s="46">
        <v>1603.72</v>
      </c>
      <c r="Q58" s="185">
        <f t="shared" si="0"/>
        <v>24805.22</v>
      </c>
    </row>
    <row r="59" spans="1:17" ht="15">
      <c r="A59" s="45">
        <v>58</v>
      </c>
      <c r="B59" s="45" t="s">
        <v>73</v>
      </c>
      <c r="C59" s="46">
        <v>335.8</v>
      </c>
      <c r="D59" s="46">
        <v>2771.37</v>
      </c>
      <c r="E59" s="46">
        <v>2664.58</v>
      </c>
      <c r="F59" s="46">
        <v>2754.74</v>
      </c>
      <c r="G59" s="46">
        <v>2828.81</v>
      </c>
      <c r="H59" s="46">
        <v>2693.22</v>
      </c>
      <c r="I59" s="46">
        <v>2770.72</v>
      </c>
      <c r="J59" s="46">
        <v>2476.85</v>
      </c>
      <c r="K59" s="46">
        <v>2604.61</v>
      </c>
      <c r="L59" s="46">
        <v>2637.8</v>
      </c>
      <c r="M59" s="46">
        <v>3022.19</v>
      </c>
      <c r="N59" s="46">
        <v>2958</v>
      </c>
      <c r="O59" s="46">
        <v>2798.92</v>
      </c>
      <c r="P59" s="46">
        <v>2490.91</v>
      </c>
      <c r="Q59" s="185">
        <f t="shared" si="0"/>
        <v>35808.51999999999</v>
      </c>
    </row>
    <row r="60" spans="1:17" ht="15">
      <c r="A60" s="45">
        <v>59</v>
      </c>
      <c r="B60" s="45" t="s">
        <v>74</v>
      </c>
      <c r="C60" s="46">
        <v>267.39</v>
      </c>
      <c r="D60" s="46">
        <v>4508.01</v>
      </c>
      <c r="E60" s="46">
        <v>4611.55</v>
      </c>
      <c r="F60" s="46">
        <v>4349.41</v>
      </c>
      <c r="G60" s="46">
        <v>4461.28</v>
      </c>
      <c r="H60" s="46">
        <v>4313.26</v>
      </c>
      <c r="I60" s="46">
        <v>4711.51</v>
      </c>
      <c r="J60" s="46">
        <v>4925.62</v>
      </c>
      <c r="K60" s="46">
        <v>5054.97</v>
      </c>
      <c r="L60" s="46">
        <v>4908.53</v>
      </c>
      <c r="M60" s="46">
        <v>5760.07</v>
      </c>
      <c r="N60" s="46">
        <v>5214.1099999999997</v>
      </c>
      <c r="O60" s="46">
        <v>5004.8900000000003</v>
      </c>
      <c r="P60" s="46">
        <v>4453.8999999999996</v>
      </c>
      <c r="Q60" s="185">
        <f t="shared" si="0"/>
        <v>62544.5</v>
      </c>
    </row>
    <row r="61" spans="1:17" ht="15">
      <c r="A61" s="45">
        <v>60</v>
      </c>
      <c r="B61" s="45" t="s">
        <v>75</v>
      </c>
      <c r="C61" s="46">
        <v>23.78</v>
      </c>
      <c r="D61" s="46">
        <v>558.1</v>
      </c>
      <c r="E61" s="46">
        <v>482.49</v>
      </c>
      <c r="F61" s="46">
        <v>478.42</v>
      </c>
      <c r="G61" s="46">
        <v>414.52</v>
      </c>
      <c r="H61" s="46">
        <v>438.32</v>
      </c>
      <c r="I61" s="46">
        <v>412.87</v>
      </c>
      <c r="J61" s="46">
        <v>423.38</v>
      </c>
      <c r="K61" s="46">
        <v>404</v>
      </c>
      <c r="L61" s="46">
        <v>414.84</v>
      </c>
      <c r="M61" s="46">
        <v>424.83</v>
      </c>
      <c r="N61" s="46">
        <v>372.37</v>
      </c>
      <c r="O61" s="46">
        <v>337.76</v>
      </c>
      <c r="P61" s="46">
        <v>268.36</v>
      </c>
      <c r="Q61" s="185">
        <f t="shared" si="0"/>
        <v>5454.04</v>
      </c>
    </row>
    <row r="62" spans="1:17" ht="15">
      <c r="A62" s="45">
        <v>61</v>
      </c>
      <c r="B62" s="45" t="s">
        <v>76</v>
      </c>
      <c r="C62" s="46">
        <v>72.7</v>
      </c>
      <c r="D62" s="46">
        <v>462.25</v>
      </c>
      <c r="E62" s="46">
        <v>462.12</v>
      </c>
      <c r="F62" s="46">
        <v>463.32</v>
      </c>
      <c r="G62" s="46">
        <v>468.68</v>
      </c>
      <c r="H62" s="46">
        <v>464.79</v>
      </c>
      <c r="I62" s="46">
        <v>470.76</v>
      </c>
      <c r="J62" s="46">
        <v>510.99</v>
      </c>
      <c r="K62" s="46">
        <v>492.11</v>
      </c>
      <c r="L62" s="46">
        <v>481.09</v>
      </c>
      <c r="M62" s="46">
        <v>464.14</v>
      </c>
      <c r="N62" s="46">
        <v>374.68</v>
      </c>
      <c r="O62" s="46">
        <v>333.45</v>
      </c>
      <c r="P62" s="46">
        <v>306.56</v>
      </c>
      <c r="Q62" s="185">
        <f t="shared" si="0"/>
        <v>5827.64</v>
      </c>
    </row>
    <row r="63" spans="1:17" ht="15">
      <c r="A63" s="45">
        <v>62</v>
      </c>
      <c r="B63" s="45" t="s">
        <v>77</v>
      </c>
      <c r="C63" s="46">
        <v>68.87</v>
      </c>
      <c r="D63" s="46">
        <v>263.58000000000004</v>
      </c>
      <c r="E63" s="46">
        <v>222.49</v>
      </c>
      <c r="F63" s="46">
        <v>201.33</v>
      </c>
      <c r="G63" s="46">
        <v>200.98</v>
      </c>
      <c r="H63" s="46">
        <v>215.37</v>
      </c>
      <c r="I63" s="46">
        <v>221.68</v>
      </c>
      <c r="J63" s="46">
        <v>221.99</v>
      </c>
      <c r="K63" s="46">
        <v>195.39</v>
      </c>
      <c r="L63" s="46">
        <v>214.98</v>
      </c>
      <c r="M63" s="46">
        <v>228.55</v>
      </c>
      <c r="N63" s="46">
        <v>187</v>
      </c>
      <c r="O63" s="46">
        <v>154.93</v>
      </c>
      <c r="P63" s="46">
        <v>116.83000000000001</v>
      </c>
      <c r="Q63" s="185">
        <f t="shared" si="0"/>
        <v>2713.9700000000003</v>
      </c>
    </row>
    <row r="64" spans="1:17" ht="15">
      <c r="A64" s="45">
        <v>63</v>
      </c>
      <c r="B64" s="45" t="s">
        <v>78</v>
      </c>
      <c r="C64" s="46">
        <v>12.13</v>
      </c>
      <c r="D64" s="46">
        <v>202.6</v>
      </c>
      <c r="E64" s="46">
        <v>185.99</v>
      </c>
      <c r="F64" s="46">
        <v>169.35</v>
      </c>
      <c r="G64" s="46">
        <v>179.96</v>
      </c>
      <c r="H64" s="46">
        <v>178.72</v>
      </c>
      <c r="I64" s="46">
        <v>168.8</v>
      </c>
      <c r="J64" s="46">
        <v>206.63</v>
      </c>
      <c r="K64" s="46">
        <v>182.81</v>
      </c>
      <c r="L64" s="46">
        <v>179.08</v>
      </c>
      <c r="M64" s="46">
        <v>197.01</v>
      </c>
      <c r="N64" s="46">
        <v>141.88999999999999</v>
      </c>
      <c r="O64" s="46">
        <v>118.87</v>
      </c>
      <c r="P64" s="46">
        <v>111.06</v>
      </c>
      <c r="Q64" s="185">
        <f t="shared" si="0"/>
        <v>2234.9</v>
      </c>
    </row>
    <row r="65" spans="1:17" ht="15">
      <c r="A65" s="45">
        <v>64</v>
      </c>
      <c r="B65" s="45" t="s">
        <v>79</v>
      </c>
      <c r="C65" s="46">
        <v>317.45</v>
      </c>
      <c r="D65" s="46">
        <v>4589.1000000000004</v>
      </c>
      <c r="E65" s="46">
        <v>4379.75</v>
      </c>
      <c r="F65" s="46">
        <v>4250.49</v>
      </c>
      <c r="G65" s="46">
        <v>4422.53</v>
      </c>
      <c r="H65" s="46">
        <v>4231.01</v>
      </c>
      <c r="I65" s="46">
        <v>4570.62</v>
      </c>
      <c r="J65" s="46">
        <v>4506.3999999999996</v>
      </c>
      <c r="K65" s="46">
        <v>4684.7700000000004</v>
      </c>
      <c r="L65" s="46">
        <v>4647.41</v>
      </c>
      <c r="M65" s="46">
        <v>5164.91</v>
      </c>
      <c r="N65" s="46">
        <v>4495.09</v>
      </c>
      <c r="O65" s="46">
        <v>3921.87</v>
      </c>
      <c r="P65" s="46">
        <v>3571.36</v>
      </c>
      <c r="Q65" s="185">
        <f t="shared" si="0"/>
        <v>57752.76</v>
      </c>
    </row>
    <row r="66" spans="1:17" ht="15">
      <c r="A66" s="45">
        <v>65</v>
      </c>
      <c r="B66" s="45" t="s">
        <v>80</v>
      </c>
      <c r="C66" s="46">
        <v>380.57</v>
      </c>
      <c r="D66" s="46">
        <v>434.41</v>
      </c>
      <c r="E66" s="46">
        <v>383.47</v>
      </c>
      <c r="F66" s="46">
        <v>379.7</v>
      </c>
      <c r="G66" s="46">
        <v>349.43</v>
      </c>
      <c r="H66" s="46">
        <v>335.17</v>
      </c>
      <c r="I66" s="46">
        <v>400.78</v>
      </c>
      <c r="J66" s="46">
        <v>391.66</v>
      </c>
      <c r="K66" s="46">
        <v>358.96</v>
      </c>
      <c r="L66" s="46">
        <v>358.85</v>
      </c>
      <c r="M66" s="46">
        <v>358.24</v>
      </c>
      <c r="N66" s="46">
        <v>288.92</v>
      </c>
      <c r="O66" s="46">
        <v>261.42</v>
      </c>
      <c r="P66" s="46">
        <v>237.05</v>
      </c>
      <c r="Q66" s="185">
        <f t="shared" si="0"/>
        <v>4918.63</v>
      </c>
    </row>
    <row r="67" spans="1:17" ht="15">
      <c r="A67" s="45">
        <v>66</v>
      </c>
      <c r="B67" s="45" t="s">
        <v>81</v>
      </c>
      <c r="C67" s="46">
        <v>51.36</v>
      </c>
      <c r="D67" s="46">
        <v>729.04</v>
      </c>
      <c r="E67" s="46">
        <v>633.37</v>
      </c>
      <c r="F67" s="46">
        <v>570.62</v>
      </c>
      <c r="G67" s="46">
        <v>541.19000000000005</v>
      </c>
      <c r="H67" s="46">
        <v>620.37</v>
      </c>
      <c r="I67" s="46">
        <v>632.72</v>
      </c>
      <c r="J67" s="46">
        <v>502.78</v>
      </c>
      <c r="K67" s="46">
        <v>513.73</v>
      </c>
      <c r="L67" s="46">
        <v>477.86</v>
      </c>
      <c r="M67" s="46">
        <v>542.02</v>
      </c>
      <c r="N67" s="46">
        <v>461.84</v>
      </c>
      <c r="O67" s="46">
        <v>453.54</v>
      </c>
      <c r="P67" s="46">
        <v>395</v>
      </c>
      <c r="Q67" s="185">
        <f t="shared" ref="Q67:Q77" si="1">SUM(C67:P67)</f>
        <v>7125.44</v>
      </c>
    </row>
    <row r="68" spans="1:17" ht="15">
      <c r="A68" s="45">
        <v>67</v>
      </c>
      <c r="B68" s="45" t="s">
        <v>82</v>
      </c>
      <c r="C68" s="46">
        <v>33.840000000000003</v>
      </c>
      <c r="D68" s="46">
        <v>292.26</v>
      </c>
      <c r="E68" s="46">
        <v>277.73</v>
      </c>
      <c r="F68" s="46">
        <v>256.52</v>
      </c>
      <c r="G68" s="46">
        <v>265.93</v>
      </c>
      <c r="H68" s="46">
        <v>254.92000000000002</v>
      </c>
      <c r="I68" s="46">
        <v>252.61</v>
      </c>
      <c r="J68" s="46">
        <v>282.45999999999998</v>
      </c>
      <c r="K68" s="46">
        <v>279.86</v>
      </c>
      <c r="L68" s="46">
        <v>285.89</v>
      </c>
      <c r="M68" s="46">
        <v>270.89</v>
      </c>
      <c r="N68" s="46">
        <v>226.18</v>
      </c>
      <c r="O68" s="46">
        <v>192.71</v>
      </c>
      <c r="P68" s="46">
        <v>211.11</v>
      </c>
      <c r="Q68" s="185">
        <f t="shared" si="1"/>
        <v>3382.91</v>
      </c>
    </row>
    <row r="69" spans="1:17" ht="15">
      <c r="A69" s="181">
        <v>68</v>
      </c>
      <c r="B69" s="181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81">
        <v>69</v>
      </c>
      <c r="B70" s="181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81">
        <v>70</v>
      </c>
      <c r="B71" s="181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81">
        <v>71</v>
      </c>
      <c r="B72" s="181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81">
        <v>72</v>
      </c>
      <c r="B73" s="181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81">
        <v>73</v>
      </c>
      <c r="B74" s="181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81">
        <v>74</v>
      </c>
      <c r="B75" s="181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81">
        <v>75</v>
      </c>
      <c r="B76" s="181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82"/>
      <c r="B77" s="183" t="s">
        <v>95</v>
      </c>
      <c r="C77" s="179">
        <f>SUM(C2:C76)</f>
        <v>18477.029999999995</v>
      </c>
      <c r="D77" s="179">
        <f t="shared" ref="D77:P77" si="2">SUM(D2:D76)</f>
        <v>198364.41000000006</v>
      </c>
      <c r="E77" s="179">
        <f t="shared" si="2"/>
        <v>192938.25999999995</v>
      </c>
      <c r="F77" s="179">
        <f t="shared" si="2"/>
        <v>184705.25</v>
      </c>
      <c r="G77" s="179">
        <f t="shared" si="2"/>
        <v>189546.33999999997</v>
      </c>
      <c r="H77" s="179">
        <f t="shared" si="2"/>
        <v>184997.04</v>
      </c>
      <c r="I77" s="179">
        <f t="shared" si="2"/>
        <v>189503.94999999992</v>
      </c>
      <c r="J77" s="179">
        <f t="shared" si="2"/>
        <v>187753.01999999993</v>
      </c>
      <c r="K77" s="179">
        <f t="shared" si="2"/>
        <v>187724.65999999997</v>
      </c>
      <c r="L77" s="179">
        <f t="shared" si="2"/>
        <v>184428.08999999997</v>
      </c>
      <c r="M77" s="179">
        <f t="shared" si="2"/>
        <v>200274.54</v>
      </c>
      <c r="N77" s="179">
        <f t="shared" si="2"/>
        <v>183824.64000000004</v>
      </c>
      <c r="O77" s="179">
        <f t="shared" si="2"/>
        <v>171259.34</v>
      </c>
      <c r="P77" s="179">
        <f t="shared" si="2"/>
        <v>151746.39999999997</v>
      </c>
      <c r="Q77" s="180">
        <f t="shared" si="1"/>
        <v>2425542.9699999997</v>
      </c>
    </row>
    <row r="80" spans="1:17">
      <c r="P80" s="30" t="s">
        <v>97</v>
      </c>
      <c r="Q80" s="190">
        <f>SUM(Q2:Q68)</f>
        <v>2419385.25</v>
      </c>
    </row>
    <row r="81" spans="16:17">
      <c r="P81" s="30" t="s">
        <v>96</v>
      </c>
      <c r="Q81" s="190">
        <f>SUM(Q69:Q76)</f>
        <v>6157.7199999999993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0">
    <tabColor indexed="57"/>
  </sheetPr>
  <dimension ref="A1:Q81"/>
  <sheetViews>
    <sheetView zoomScale="92" zoomScaleNormal="92" workbookViewId="0">
      <pane xSplit="2" ySplit="1" topLeftCell="C39" activePane="bottomRight" state="frozen"/>
      <selection activeCell="Q2" sqref="Q2:Q76"/>
      <selection pane="topRight" activeCell="Q2" sqref="Q2:Q76"/>
      <selection pane="bottomLeft" activeCell="Q2" sqref="Q2:Q76"/>
      <selection pane="bottomRight" activeCell="Q2" sqref="Q2:Q76"/>
    </sheetView>
  </sheetViews>
  <sheetFormatPr defaultRowHeight="12.75"/>
  <cols>
    <col min="1" max="1" width="5.42578125" style="28" bestFit="1" customWidth="1"/>
    <col min="2" max="2" width="12.5703125" style="28" bestFit="1" customWidth="1"/>
    <col min="3" max="3" width="10.85546875" style="28" bestFit="1" customWidth="1"/>
    <col min="4" max="16" width="12" style="28" bestFit="1" customWidth="1"/>
    <col min="17" max="17" width="13.42578125" style="28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45">
        <v>1</v>
      </c>
      <c r="B2" s="45" t="s">
        <v>16</v>
      </c>
      <c r="C2" s="46">
        <v>151.36000000000001</v>
      </c>
      <c r="D2" s="46">
        <v>2245.63</v>
      </c>
      <c r="E2" s="46">
        <v>2097.16</v>
      </c>
      <c r="F2" s="46">
        <v>1951.6999999999998</v>
      </c>
      <c r="G2" s="46">
        <v>1955.71</v>
      </c>
      <c r="H2" s="46">
        <v>1764.84</v>
      </c>
      <c r="I2" s="46">
        <v>1856.47</v>
      </c>
      <c r="J2" s="46">
        <v>1890.75</v>
      </c>
      <c r="K2" s="46">
        <v>1894.34</v>
      </c>
      <c r="L2" s="46">
        <v>1951.11</v>
      </c>
      <c r="M2" s="46">
        <v>2043.17</v>
      </c>
      <c r="N2" s="46">
        <v>1805.02</v>
      </c>
      <c r="O2" s="46">
        <v>1597.43</v>
      </c>
      <c r="P2" s="46">
        <v>1425.26</v>
      </c>
      <c r="Q2" s="186">
        <f>SUM(C2:P2)</f>
        <v>24629.949999999997</v>
      </c>
    </row>
    <row r="3" spans="1:17" ht="15">
      <c r="A3" s="45">
        <v>2</v>
      </c>
      <c r="B3" s="45" t="s">
        <v>17</v>
      </c>
      <c r="C3" s="46">
        <v>25.43</v>
      </c>
      <c r="D3" s="46">
        <v>495.71</v>
      </c>
      <c r="E3" s="46">
        <v>472.73</v>
      </c>
      <c r="F3" s="46">
        <v>422.1</v>
      </c>
      <c r="G3" s="46">
        <v>409.59</v>
      </c>
      <c r="H3" s="46">
        <v>358.69</v>
      </c>
      <c r="I3" s="46">
        <v>381.46</v>
      </c>
      <c r="J3" s="46">
        <v>401.65</v>
      </c>
      <c r="K3" s="46">
        <v>376.21</v>
      </c>
      <c r="L3" s="46">
        <v>348.59</v>
      </c>
      <c r="M3" s="46">
        <v>419.45</v>
      </c>
      <c r="N3" s="46">
        <v>373.91</v>
      </c>
      <c r="O3" s="46">
        <v>319.27</v>
      </c>
      <c r="P3" s="46">
        <v>287.14</v>
      </c>
      <c r="Q3" s="185">
        <f t="shared" ref="Q3:Q66" si="0">SUM(C3:P3)</f>
        <v>5091.9300000000012</v>
      </c>
    </row>
    <row r="4" spans="1:17" ht="15">
      <c r="A4" s="45">
        <v>3</v>
      </c>
      <c r="B4" s="45" t="s">
        <v>18</v>
      </c>
      <c r="C4" s="46">
        <v>170.74</v>
      </c>
      <c r="D4" s="46">
        <v>2181.7799999999997</v>
      </c>
      <c r="E4" s="46">
        <v>2198.1</v>
      </c>
      <c r="F4" s="46">
        <v>2091.3200000000002</v>
      </c>
      <c r="G4" s="46">
        <v>1913.95</v>
      </c>
      <c r="H4" s="46">
        <v>1767.33</v>
      </c>
      <c r="I4" s="46">
        <v>1809.31</v>
      </c>
      <c r="J4" s="46">
        <v>1835.51</v>
      </c>
      <c r="K4" s="46">
        <v>1819.88</v>
      </c>
      <c r="L4" s="46">
        <v>1722.28</v>
      </c>
      <c r="M4" s="46">
        <v>1833.28</v>
      </c>
      <c r="N4" s="46">
        <v>1673.14</v>
      </c>
      <c r="O4" s="46">
        <v>1568.21</v>
      </c>
      <c r="P4" s="46">
        <v>1402.22</v>
      </c>
      <c r="Q4" s="185">
        <f t="shared" si="0"/>
        <v>23987.049999999996</v>
      </c>
    </row>
    <row r="5" spans="1:17" ht="15">
      <c r="A5" s="45">
        <v>4</v>
      </c>
      <c r="B5" s="45" t="s">
        <v>19</v>
      </c>
      <c r="C5" s="46">
        <v>21.26</v>
      </c>
      <c r="D5" s="46">
        <v>310.06</v>
      </c>
      <c r="E5" s="46">
        <v>265.41000000000003</v>
      </c>
      <c r="F5" s="46">
        <v>242.69</v>
      </c>
      <c r="G5" s="46">
        <v>250.87</v>
      </c>
      <c r="H5" s="46">
        <v>232.09</v>
      </c>
      <c r="I5" s="46">
        <v>234.53</v>
      </c>
      <c r="J5" s="46">
        <v>238.27</v>
      </c>
      <c r="K5" s="46">
        <v>206.97</v>
      </c>
      <c r="L5" s="46">
        <v>203.23</v>
      </c>
      <c r="M5" s="46">
        <v>223.77</v>
      </c>
      <c r="N5" s="46">
        <v>184.79</v>
      </c>
      <c r="O5" s="46">
        <v>146.22999999999999</v>
      </c>
      <c r="P5" s="46">
        <v>144.62</v>
      </c>
      <c r="Q5" s="185">
        <f t="shared" si="0"/>
        <v>2904.7899999999995</v>
      </c>
    </row>
    <row r="6" spans="1:17" ht="15">
      <c r="A6" s="45">
        <v>5</v>
      </c>
      <c r="B6" s="45" t="s">
        <v>20</v>
      </c>
      <c r="C6" s="46">
        <v>466.82</v>
      </c>
      <c r="D6" s="46">
        <v>5413.11</v>
      </c>
      <c r="E6" s="46">
        <v>4963.83</v>
      </c>
      <c r="F6" s="46">
        <v>4600.5</v>
      </c>
      <c r="G6" s="46">
        <v>4618.68</v>
      </c>
      <c r="H6" s="46">
        <v>4499.6000000000004</v>
      </c>
      <c r="I6" s="46">
        <v>4721.57</v>
      </c>
      <c r="J6" s="46">
        <v>4981.17</v>
      </c>
      <c r="K6" s="46">
        <v>5129.04</v>
      </c>
      <c r="L6" s="46">
        <v>4865.88</v>
      </c>
      <c r="M6" s="46">
        <v>5609.23</v>
      </c>
      <c r="N6" s="46">
        <v>5152.79</v>
      </c>
      <c r="O6" s="46">
        <v>4583.5</v>
      </c>
      <c r="P6" s="46">
        <v>4268.1000000000004</v>
      </c>
      <c r="Q6" s="185">
        <f t="shared" si="0"/>
        <v>63873.819999999992</v>
      </c>
    </row>
    <row r="7" spans="1:17" ht="15">
      <c r="A7" s="45">
        <v>6</v>
      </c>
      <c r="B7" s="45" t="s">
        <v>21</v>
      </c>
      <c r="C7" s="46">
        <v>1932.87</v>
      </c>
      <c r="D7" s="46">
        <v>16292.71</v>
      </c>
      <c r="E7" s="46">
        <v>16927.849999999999</v>
      </c>
      <c r="F7" s="46">
        <v>16913.330000000002</v>
      </c>
      <c r="G7" s="46">
        <v>17085.89</v>
      </c>
      <c r="H7" s="46">
        <v>16458.54</v>
      </c>
      <c r="I7" s="46">
        <v>16929.63</v>
      </c>
      <c r="J7" s="46">
        <v>16883.849999999999</v>
      </c>
      <c r="K7" s="46">
        <v>17279.46</v>
      </c>
      <c r="L7" s="46">
        <v>17594.400000000001</v>
      </c>
      <c r="M7" s="46">
        <v>17563.169999999998</v>
      </c>
      <c r="N7" s="46">
        <v>17345.04</v>
      </c>
      <c r="O7" s="46">
        <v>16092.12</v>
      </c>
      <c r="P7" s="46">
        <v>16483.759999999998</v>
      </c>
      <c r="Q7" s="185">
        <f t="shared" si="0"/>
        <v>221782.62000000002</v>
      </c>
    </row>
    <row r="8" spans="1:17" ht="15">
      <c r="A8" s="45">
        <v>7</v>
      </c>
      <c r="B8" s="45" t="s">
        <v>22</v>
      </c>
      <c r="C8" s="46">
        <v>81.47</v>
      </c>
      <c r="D8" s="46">
        <v>204.06</v>
      </c>
      <c r="E8" s="46">
        <v>226.93</v>
      </c>
      <c r="F8" s="46">
        <v>179.61</v>
      </c>
      <c r="G8" s="46">
        <v>151.77000000000001</v>
      </c>
      <c r="H8" s="46">
        <v>160.96</v>
      </c>
      <c r="I8" s="46">
        <v>155.96</v>
      </c>
      <c r="J8" s="46">
        <v>168.91</v>
      </c>
      <c r="K8" s="46">
        <v>185.4</v>
      </c>
      <c r="L8" s="46">
        <v>167.27</v>
      </c>
      <c r="M8" s="46">
        <v>163.72999999999999</v>
      </c>
      <c r="N8" s="46">
        <v>144.11000000000001</v>
      </c>
      <c r="O8" s="46">
        <v>115.53</v>
      </c>
      <c r="P8" s="46">
        <v>120.8</v>
      </c>
      <c r="Q8" s="185">
        <f t="shared" si="0"/>
        <v>2226.5100000000007</v>
      </c>
    </row>
    <row r="9" spans="1:17" ht="15">
      <c r="A9" s="45">
        <v>8</v>
      </c>
      <c r="B9" s="45" t="s">
        <v>23</v>
      </c>
      <c r="C9" s="46">
        <v>143.6</v>
      </c>
      <c r="D9" s="46">
        <v>1135.6300000000001</v>
      </c>
      <c r="E9" s="46">
        <v>1125.28</v>
      </c>
      <c r="F9" s="46">
        <v>1058.42</v>
      </c>
      <c r="G9" s="46">
        <v>1017.75</v>
      </c>
      <c r="H9" s="46">
        <v>999.09000000000015</v>
      </c>
      <c r="I9" s="46">
        <v>1109.97</v>
      </c>
      <c r="J9" s="46">
        <v>1230.1099999999999</v>
      </c>
      <c r="K9" s="46">
        <v>1248.53</v>
      </c>
      <c r="L9" s="46">
        <v>1234.5</v>
      </c>
      <c r="M9" s="46">
        <v>1319.95</v>
      </c>
      <c r="N9" s="46">
        <v>1266.24</v>
      </c>
      <c r="O9" s="46">
        <v>1390.56</v>
      </c>
      <c r="P9" s="46">
        <v>1170.7</v>
      </c>
      <c r="Q9" s="185">
        <f t="shared" si="0"/>
        <v>15450.330000000002</v>
      </c>
    </row>
    <row r="10" spans="1:17" ht="15">
      <c r="A10" s="45">
        <v>9</v>
      </c>
      <c r="B10" s="45" t="s">
        <v>24</v>
      </c>
      <c r="C10" s="46">
        <v>97.6</v>
      </c>
      <c r="D10" s="46">
        <v>1356.94</v>
      </c>
      <c r="E10" s="46">
        <v>1346.03</v>
      </c>
      <c r="F10" s="46">
        <v>1123.0999999999999</v>
      </c>
      <c r="G10" s="46">
        <v>1160.71</v>
      </c>
      <c r="H10" s="46">
        <v>1152.3499999999999</v>
      </c>
      <c r="I10" s="46">
        <v>1116.47</v>
      </c>
      <c r="J10" s="46">
        <v>1207.23</v>
      </c>
      <c r="K10" s="46">
        <v>1253.56</v>
      </c>
      <c r="L10" s="46">
        <v>1196.8599999999999</v>
      </c>
      <c r="M10" s="46">
        <v>1283.2</v>
      </c>
      <c r="N10" s="46">
        <v>1154.6600000000001</v>
      </c>
      <c r="O10" s="46">
        <v>1067.45</v>
      </c>
      <c r="P10" s="46">
        <v>1078.72</v>
      </c>
      <c r="Q10" s="185">
        <f t="shared" si="0"/>
        <v>15594.880000000001</v>
      </c>
    </row>
    <row r="11" spans="1:17" ht="15">
      <c r="A11" s="45">
        <v>10</v>
      </c>
      <c r="B11" s="45" t="s">
        <v>25</v>
      </c>
      <c r="C11" s="46">
        <v>263.20999999999998</v>
      </c>
      <c r="D11" s="46">
        <v>2919.24</v>
      </c>
      <c r="E11" s="46">
        <v>2761.9</v>
      </c>
      <c r="F11" s="46">
        <v>2524.38</v>
      </c>
      <c r="G11" s="46">
        <v>2641.59</v>
      </c>
      <c r="H11" s="46">
        <v>2560.2399999999998</v>
      </c>
      <c r="I11" s="46">
        <v>2568.0100000000002</v>
      </c>
      <c r="J11" s="46">
        <v>2767.26</v>
      </c>
      <c r="K11" s="46">
        <v>2790.36</v>
      </c>
      <c r="L11" s="46">
        <v>2863.39</v>
      </c>
      <c r="M11" s="46">
        <v>2929.19</v>
      </c>
      <c r="N11" s="46">
        <v>2796.99</v>
      </c>
      <c r="O11" s="46">
        <v>2795.82</v>
      </c>
      <c r="P11" s="46">
        <v>2378.88</v>
      </c>
      <c r="Q11" s="185">
        <f t="shared" si="0"/>
        <v>35560.46</v>
      </c>
    </row>
    <row r="12" spans="1:17" ht="15">
      <c r="A12" s="45">
        <v>11</v>
      </c>
      <c r="B12" s="45" t="s">
        <v>26</v>
      </c>
      <c r="C12" s="46">
        <v>328.19</v>
      </c>
      <c r="D12" s="46">
        <v>3584.15</v>
      </c>
      <c r="E12" s="46">
        <v>3599.55</v>
      </c>
      <c r="F12" s="46">
        <v>3404.37</v>
      </c>
      <c r="G12" s="46">
        <v>3268.97</v>
      </c>
      <c r="H12" s="46">
        <v>3294.71</v>
      </c>
      <c r="I12" s="46">
        <v>3406.54</v>
      </c>
      <c r="J12" s="46">
        <v>3251.11</v>
      </c>
      <c r="K12" s="46">
        <v>3317.08</v>
      </c>
      <c r="L12" s="46">
        <v>3240.27</v>
      </c>
      <c r="M12" s="46">
        <v>3272.49</v>
      </c>
      <c r="N12" s="46">
        <v>3139.98</v>
      </c>
      <c r="O12" s="46">
        <v>3233.18</v>
      </c>
      <c r="P12" s="46">
        <v>2847.49</v>
      </c>
      <c r="Q12" s="185">
        <f t="shared" si="0"/>
        <v>43188.08</v>
      </c>
    </row>
    <row r="13" spans="1:17" ht="15">
      <c r="A13" s="45">
        <v>12</v>
      </c>
      <c r="B13" s="45" t="s">
        <v>27</v>
      </c>
      <c r="C13" s="46">
        <v>119.82</v>
      </c>
      <c r="D13" s="46">
        <v>949.33</v>
      </c>
      <c r="E13" s="46">
        <v>902.35</v>
      </c>
      <c r="F13" s="46">
        <v>849.89</v>
      </c>
      <c r="G13" s="46">
        <v>806.85</v>
      </c>
      <c r="H13" s="46">
        <v>802.04</v>
      </c>
      <c r="I13" s="46">
        <v>806.07</v>
      </c>
      <c r="J13" s="46">
        <v>816.19</v>
      </c>
      <c r="K13" s="46">
        <v>888.05</v>
      </c>
      <c r="L13" s="46">
        <v>806.24</v>
      </c>
      <c r="M13" s="46">
        <v>721.25</v>
      </c>
      <c r="N13" s="46">
        <v>561.78</v>
      </c>
      <c r="O13" s="46">
        <v>551.99</v>
      </c>
      <c r="P13" s="46">
        <v>419.08</v>
      </c>
      <c r="Q13" s="185">
        <f t="shared" si="0"/>
        <v>10000.929999999998</v>
      </c>
    </row>
    <row r="14" spans="1:17" ht="15">
      <c r="A14" s="45">
        <v>13</v>
      </c>
      <c r="B14" s="45" t="s">
        <v>28</v>
      </c>
      <c r="C14" s="46">
        <v>1462.63</v>
      </c>
      <c r="D14" s="46">
        <v>23071.02</v>
      </c>
      <c r="E14" s="46">
        <v>22945.759999999998</v>
      </c>
      <c r="F14" s="46">
        <v>22490.14</v>
      </c>
      <c r="G14" s="46">
        <v>23465.4</v>
      </c>
      <c r="H14" s="46">
        <v>22428.52</v>
      </c>
      <c r="I14" s="46">
        <v>23246.959999999999</v>
      </c>
      <c r="J14" s="46">
        <v>22316.81</v>
      </c>
      <c r="K14" s="46">
        <v>22893.9</v>
      </c>
      <c r="L14" s="46">
        <v>23080.34</v>
      </c>
      <c r="M14" s="46">
        <v>23389.84</v>
      </c>
      <c r="N14" s="46">
        <v>22917.759999999998</v>
      </c>
      <c r="O14" s="46">
        <v>20323.12</v>
      </c>
      <c r="P14" s="46">
        <v>19306.650000000001</v>
      </c>
      <c r="Q14" s="185">
        <f t="shared" si="0"/>
        <v>293338.85000000003</v>
      </c>
    </row>
    <row r="15" spans="1:17" ht="15">
      <c r="A15" s="45">
        <v>14</v>
      </c>
      <c r="B15" s="45" t="s">
        <v>94</v>
      </c>
      <c r="C15" s="46">
        <v>64.239999999999995</v>
      </c>
      <c r="D15" s="46">
        <v>487.13</v>
      </c>
      <c r="E15" s="46">
        <v>488.15</v>
      </c>
      <c r="F15" s="46">
        <v>440.29</v>
      </c>
      <c r="G15" s="46">
        <v>425.93</v>
      </c>
      <c r="H15" s="46">
        <v>381.47</v>
      </c>
      <c r="I15" s="46">
        <v>380.48</v>
      </c>
      <c r="J15" s="46">
        <v>376.41</v>
      </c>
      <c r="K15" s="46">
        <v>383</v>
      </c>
      <c r="L15" s="46">
        <v>368.91</v>
      </c>
      <c r="M15" s="46">
        <v>422.96000000000004</v>
      </c>
      <c r="N15" s="46">
        <v>275.91000000000003</v>
      </c>
      <c r="O15" s="46">
        <v>249.99</v>
      </c>
      <c r="P15" s="46">
        <v>206.18</v>
      </c>
      <c r="Q15" s="185">
        <f t="shared" si="0"/>
        <v>4951.0499999999993</v>
      </c>
    </row>
    <row r="16" spans="1:17" ht="15">
      <c r="A16" s="45">
        <v>15</v>
      </c>
      <c r="B16" s="45" t="s">
        <v>30</v>
      </c>
      <c r="C16" s="46">
        <v>79.8</v>
      </c>
      <c r="D16" s="46">
        <v>224.57</v>
      </c>
      <c r="E16" s="46">
        <v>186.64</v>
      </c>
      <c r="F16" s="46">
        <v>162.54</v>
      </c>
      <c r="G16" s="46">
        <v>172.98</v>
      </c>
      <c r="H16" s="46">
        <v>147.6</v>
      </c>
      <c r="I16" s="46">
        <v>159.43</v>
      </c>
      <c r="J16" s="46">
        <v>178.13</v>
      </c>
      <c r="K16" s="46">
        <v>153.1</v>
      </c>
      <c r="L16" s="46">
        <v>136.91</v>
      </c>
      <c r="M16" s="46">
        <v>164.09</v>
      </c>
      <c r="N16" s="46">
        <v>133.07</v>
      </c>
      <c r="O16" s="46">
        <v>100.97</v>
      </c>
      <c r="P16" s="46">
        <v>87.45</v>
      </c>
      <c r="Q16" s="185">
        <f t="shared" si="0"/>
        <v>2087.2799999999997</v>
      </c>
    </row>
    <row r="17" spans="1:17" ht="15">
      <c r="A17" s="45">
        <v>16</v>
      </c>
      <c r="B17" s="45" t="s">
        <v>31</v>
      </c>
      <c r="C17" s="46">
        <v>686.51</v>
      </c>
      <c r="D17" s="46">
        <v>11219.43</v>
      </c>
      <c r="E17" s="46">
        <v>10945.87</v>
      </c>
      <c r="F17" s="46">
        <v>9886.48</v>
      </c>
      <c r="G17" s="46">
        <v>9763.8799999999992</v>
      </c>
      <c r="H17" s="46">
        <v>9200.7900000000009</v>
      </c>
      <c r="I17" s="46">
        <v>9181.07</v>
      </c>
      <c r="J17" s="46">
        <v>8913.7900000000009</v>
      </c>
      <c r="K17" s="46">
        <v>8691.57</v>
      </c>
      <c r="L17" s="46">
        <v>8117.1899999999987</v>
      </c>
      <c r="M17" s="46">
        <v>8625.86</v>
      </c>
      <c r="N17" s="46">
        <v>8203.76</v>
      </c>
      <c r="O17" s="46">
        <v>7260.77</v>
      </c>
      <c r="P17" s="46">
        <v>6209.97</v>
      </c>
      <c r="Q17" s="185">
        <f t="shared" si="0"/>
        <v>116906.94000000002</v>
      </c>
    </row>
    <row r="18" spans="1:17" ht="15">
      <c r="A18" s="45">
        <v>17</v>
      </c>
      <c r="B18" s="45" t="s">
        <v>32</v>
      </c>
      <c r="C18" s="46">
        <v>371.94</v>
      </c>
      <c r="D18" s="46">
        <v>3372.9</v>
      </c>
      <c r="E18" s="46">
        <v>3280.4</v>
      </c>
      <c r="F18" s="46">
        <v>3024.74</v>
      </c>
      <c r="G18" s="46">
        <v>3113.93</v>
      </c>
      <c r="H18" s="46">
        <v>2959.7</v>
      </c>
      <c r="I18" s="46">
        <v>2985.51</v>
      </c>
      <c r="J18" s="46">
        <v>2962.32</v>
      </c>
      <c r="K18" s="46">
        <v>2842.26</v>
      </c>
      <c r="L18" s="46">
        <v>2852.18</v>
      </c>
      <c r="M18" s="46">
        <v>3210.85</v>
      </c>
      <c r="N18" s="46">
        <v>2723.32</v>
      </c>
      <c r="O18" s="46">
        <v>2463.29</v>
      </c>
      <c r="P18" s="46">
        <v>2235.9699999999998</v>
      </c>
      <c r="Q18" s="185">
        <f t="shared" si="0"/>
        <v>38399.310000000005</v>
      </c>
    </row>
    <row r="19" spans="1:17" ht="15">
      <c r="A19" s="45">
        <v>18</v>
      </c>
      <c r="B19" s="45" t="s">
        <v>33</v>
      </c>
      <c r="C19" s="46">
        <v>102.75</v>
      </c>
      <c r="D19" s="46">
        <v>1338.38</v>
      </c>
      <c r="E19" s="46">
        <v>1051.2</v>
      </c>
      <c r="F19" s="46">
        <v>912.5</v>
      </c>
      <c r="G19" s="46">
        <v>897.4</v>
      </c>
      <c r="H19" s="46">
        <v>967.52</v>
      </c>
      <c r="I19" s="46">
        <v>965.54</v>
      </c>
      <c r="J19" s="46">
        <v>1032.6599999999999</v>
      </c>
      <c r="K19" s="46">
        <v>993.81</v>
      </c>
      <c r="L19" s="46">
        <v>1022.8899999999999</v>
      </c>
      <c r="M19" s="46">
        <v>1094.52</v>
      </c>
      <c r="N19" s="46">
        <v>998.19</v>
      </c>
      <c r="O19" s="46">
        <v>875.82</v>
      </c>
      <c r="P19" s="46">
        <v>799.6</v>
      </c>
      <c r="Q19" s="185">
        <f t="shared" si="0"/>
        <v>13052.78</v>
      </c>
    </row>
    <row r="20" spans="1:17" ht="15">
      <c r="A20" s="45">
        <v>19</v>
      </c>
      <c r="B20" s="45" t="s">
        <v>34</v>
      </c>
      <c r="C20" s="46">
        <v>19.98</v>
      </c>
      <c r="D20" s="46">
        <v>67.31</v>
      </c>
      <c r="E20" s="46">
        <v>69.19</v>
      </c>
      <c r="F20" s="46">
        <v>66.05</v>
      </c>
      <c r="G20" s="46">
        <v>80.180000000000007</v>
      </c>
      <c r="H20" s="46">
        <v>67.19</v>
      </c>
      <c r="I20" s="46">
        <v>60.06</v>
      </c>
      <c r="J20" s="46">
        <v>55.61</v>
      </c>
      <c r="K20" s="46">
        <v>58.59</v>
      </c>
      <c r="L20" s="46">
        <v>72.400000000000006</v>
      </c>
      <c r="M20" s="46">
        <v>107.98</v>
      </c>
      <c r="N20" s="46">
        <v>85.73</v>
      </c>
      <c r="O20" s="46">
        <v>66.47</v>
      </c>
      <c r="P20" s="46">
        <v>51.71</v>
      </c>
      <c r="Q20" s="185">
        <f t="shared" si="0"/>
        <v>928.45000000000016</v>
      </c>
    </row>
    <row r="21" spans="1:17" ht="15">
      <c r="A21" s="45">
        <v>20</v>
      </c>
      <c r="B21" s="45" t="s">
        <v>35</v>
      </c>
      <c r="C21" s="46">
        <v>89.08</v>
      </c>
      <c r="D21" s="46">
        <v>560.65</v>
      </c>
      <c r="E21" s="46">
        <v>514.63</v>
      </c>
      <c r="F21" s="46">
        <v>460.23</v>
      </c>
      <c r="G21" s="46">
        <v>465.33999999999992</v>
      </c>
      <c r="H21" s="46">
        <v>428.51</v>
      </c>
      <c r="I21" s="46">
        <v>414.55</v>
      </c>
      <c r="J21" s="46">
        <v>409.52</v>
      </c>
      <c r="K21" s="46">
        <v>345.71</v>
      </c>
      <c r="L21" s="46">
        <v>342.95</v>
      </c>
      <c r="M21" s="46">
        <v>329.67</v>
      </c>
      <c r="N21" s="46">
        <v>275.08999999999997</v>
      </c>
      <c r="O21" s="46">
        <v>245.74</v>
      </c>
      <c r="P21" s="46">
        <v>206.54</v>
      </c>
      <c r="Q21" s="185">
        <f t="shared" si="0"/>
        <v>5088.21</v>
      </c>
    </row>
    <row r="22" spans="1:17" ht="15">
      <c r="A22" s="45">
        <v>21</v>
      </c>
      <c r="B22" s="45" t="s">
        <v>36</v>
      </c>
      <c r="C22" s="46">
        <v>46.82</v>
      </c>
      <c r="D22" s="46">
        <v>208.15</v>
      </c>
      <c r="E22" s="46">
        <v>185.16</v>
      </c>
      <c r="F22" s="46">
        <v>180.38</v>
      </c>
      <c r="G22" s="46">
        <v>180.02</v>
      </c>
      <c r="H22" s="46">
        <v>207.01</v>
      </c>
      <c r="I22" s="46">
        <v>209.27</v>
      </c>
      <c r="J22" s="46">
        <v>196.07</v>
      </c>
      <c r="K22" s="46">
        <v>209.16</v>
      </c>
      <c r="L22" s="46">
        <v>186.26</v>
      </c>
      <c r="M22" s="46">
        <v>218.74</v>
      </c>
      <c r="N22" s="46">
        <v>177.92</v>
      </c>
      <c r="O22" s="46">
        <v>170.34</v>
      </c>
      <c r="P22" s="46">
        <v>144.06</v>
      </c>
      <c r="Q22" s="185">
        <f t="shared" si="0"/>
        <v>2519.36</v>
      </c>
    </row>
    <row r="23" spans="1:17" ht="15">
      <c r="A23" s="45">
        <v>22</v>
      </c>
      <c r="B23" s="45" t="s">
        <v>37</v>
      </c>
      <c r="C23" s="46">
        <v>0.98</v>
      </c>
      <c r="D23" s="46">
        <v>167.16</v>
      </c>
      <c r="E23" s="46">
        <v>136.97999999999999</v>
      </c>
      <c r="F23" s="46">
        <v>115.65</v>
      </c>
      <c r="G23" s="46">
        <v>106.46</v>
      </c>
      <c r="H23" s="46">
        <v>95.03</v>
      </c>
      <c r="I23" s="46">
        <v>108.82</v>
      </c>
      <c r="J23" s="46">
        <v>107.41</v>
      </c>
      <c r="K23" s="46">
        <v>102.11</v>
      </c>
      <c r="L23" s="46">
        <v>87.46</v>
      </c>
      <c r="M23" s="46">
        <v>65.459999999999994</v>
      </c>
      <c r="N23" s="46">
        <v>59.64</v>
      </c>
      <c r="O23" s="46">
        <v>60.93</v>
      </c>
      <c r="P23" s="46">
        <v>67.64</v>
      </c>
      <c r="Q23" s="185">
        <f t="shared" si="0"/>
        <v>1281.7300000000002</v>
      </c>
    </row>
    <row r="24" spans="1:17" ht="15">
      <c r="A24" s="45">
        <v>23</v>
      </c>
      <c r="B24" s="45" t="s">
        <v>38</v>
      </c>
      <c r="C24" s="46">
        <v>13.61</v>
      </c>
      <c r="D24" s="46">
        <v>161.13999999999999</v>
      </c>
      <c r="E24" s="46">
        <v>135.33000000000001</v>
      </c>
      <c r="F24" s="46">
        <v>128.85</v>
      </c>
      <c r="G24" s="46">
        <v>131.76</v>
      </c>
      <c r="H24" s="46">
        <v>119.87</v>
      </c>
      <c r="I24" s="46">
        <v>142.81</v>
      </c>
      <c r="J24" s="46">
        <v>158.13</v>
      </c>
      <c r="K24" s="46">
        <v>173.35</v>
      </c>
      <c r="L24" s="46">
        <v>163.12</v>
      </c>
      <c r="M24" s="46">
        <v>157.9</v>
      </c>
      <c r="N24" s="46">
        <v>143.41</v>
      </c>
      <c r="O24" s="46">
        <v>112.08</v>
      </c>
      <c r="P24" s="46">
        <v>118.69</v>
      </c>
      <c r="Q24" s="185">
        <f t="shared" si="0"/>
        <v>1860.0500000000004</v>
      </c>
    </row>
    <row r="25" spans="1:17" ht="15">
      <c r="A25" s="45">
        <v>24</v>
      </c>
      <c r="B25" s="45" t="s">
        <v>39</v>
      </c>
      <c r="C25" s="46">
        <v>26.68</v>
      </c>
      <c r="D25" s="46">
        <v>139.70999999999998</v>
      </c>
      <c r="E25" s="46">
        <v>128.47999999999999</v>
      </c>
      <c r="F25" s="46">
        <v>119.86</v>
      </c>
      <c r="G25" s="46">
        <v>133.15</v>
      </c>
      <c r="H25" s="46">
        <v>105.66</v>
      </c>
      <c r="I25" s="46">
        <v>106.93</v>
      </c>
      <c r="J25" s="46">
        <v>93.6</v>
      </c>
      <c r="K25" s="46">
        <v>96.5</v>
      </c>
      <c r="L25" s="46">
        <v>85.83</v>
      </c>
      <c r="M25" s="46">
        <v>90.15</v>
      </c>
      <c r="N25" s="46">
        <v>63.34</v>
      </c>
      <c r="O25" s="46">
        <v>61.599999999999994</v>
      </c>
      <c r="P25" s="46">
        <v>59.099999999999994</v>
      </c>
      <c r="Q25" s="185">
        <f t="shared" si="0"/>
        <v>1310.5899999999999</v>
      </c>
    </row>
    <row r="26" spans="1:17" ht="15">
      <c r="A26" s="45">
        <v>25</v>
      </c>
      <c r="B26" s="45" t="s">
        <v>40</v>
      </c>
      <c r="C26" s="46">
        <v>26.13</v>
      </c>
      <c r="D26" s="46">
        <v>485.86</v>
      </c>
      <c r="E26" s="46">
        <v>464.42</v>
      </c>
      <c r="F26" s="46">
        <v>416.01</v>
      </c>
      <c r="G26" s="46">
        <v>428.94</v>
      </c>
      <c r="H26" s="46">
        <v>418.76</v>
      </c>
      <c r="I26" s="46">
        <v>399.27</v>
      </c>
      <c r="J26" s="46">
        <v>436.63</v>
      </c>
      <c r="K26" s="46">
        <v>401.42</v>
      </c>
      <c r="L26" s="46">
        <v>388.13</v>
      </c>
      <c r="M26" s="46">
        <v>426.01</v>
      </c>
      <c r="N26" s="46">
        <v>366.57</v>
      </c>
      <c r="O26" s="46">
        <v>214.08999999999997</v>
      </c>
      <c r="P26" s="46">
        <v>185.46</v>
      </c>
      <c r="Q26" s="185">
        <f t="shared" si="0"/>
        <v>5057.7</v>
      </c>
    </row>
    <row r="27" spans="1:17" ht="15">
      <c r="A27" s="45">
        <v>26</v>
      </c>
      <c r="B27" s="45" t="s">
        <v>41</v>
      </c>
      <c r="C27" s="46">
        <v>31.17</v>
      </c>
      <c r="D27" s="46">
        <v>668.19</v>
      </c>
      <c r="E27" s="46">
        <v>575.6</v>
      </c>
      <c r="F27" s="46">
        <v>543.85</v>
      </c>
      <c r="G27" s="46">
        <v>492.54999999999995</v>
      </c>
      <c r="H27" s="46">
        <v>458.24</v>
      </c>
      <c r="I27" s="46">
        <v>501.88</v>
      </c>
      <c r="J27" s="46">
        <v>498.73</v>
      </c>
      <c r="K27" s="46">
        <v>457.06</v>
      </c>
      <c r="L27" s="46">
        <v>475.88</v>
      </c>
      <c r="M27" s="46">
        <v>524.36</v>
      </c>
      <c r="N27" s="46">
        <v>487.24</v>
      </c>
      <c r="O27" s="46">
        <v>400.94</v>
      </c>
      <c r="P27" s="46">
        <v>449.72</v>
      </c>
      <c r="Q27" s="185">
        <f t="shared" si="0"/>
        <v>6565.4099999999989</v>
      </c>
    </row>
    <row r="28" spans="1:17" ht="15">
      <c r="A28" s="45">
        <v>27</v>
      </c>
      <c r="B28" s="45" t="s">
        <v>42</v>
      </c>
      <c r="C28" s="46">
        <v>209.41</v>
      </c>
      <c r="D28" s="46">
        <v>1998.62</v>
      </c>
      <c r="E28" s="46">
        <v>1879.95</v>
      </c>
      <c r="F28" s="46">
        <v>1788.95</v>
      </c>
      <c r="G28" s="46">
        <v>1786.04</v>
      </c>
      <c r="H28" s="46">
        <v>1646.01</v>
      </c>
      <c r="I28" s="46">
        <v>1677.93</v>
      </c>
      <c r="J28" s="46">
        <v>1779.51</v>
      </c>
      <c r="K28" s="46">
        <v>1824.12</v>
      </c>
      <c r="L28" s="46">
        <v>1796.33</v>
      </c>
      <c r="M28" s="46">
        <v>1863.77</v>
      </c>
      <c r="N28" s="46">
        <v>1598.09</v>
      </c>
      <c r="O28" s="46">
        <v>1471.66</v>
      </c>
      <c r="P28" s="46">
        <v>1461</v>
      </c>
      <c r="Q28" s="185">
        <f t="shared" si="0"/>
        <v>22781.390000000003</v>
      </c>
    </row>
    <row r="29" spans="1:17" ht="15">
      <c r="A29" s="45">
        <v>28</v>
      </c>
      <c r="B29" s="45" t="s">
        <v>43</v>
      </c>
      <c r="C29" s="46">
        <v>68.52</v>
      </c>
      <c r="D29" s="46">
        <v>1203.9100000000001</v>
      </c>
      <c r="E29" s="46">
        <v>1089.6400000000001</v>
      </c>
      <c r="F29" s="46">
        <v>910.38000000000011</v>
      </c>
      <c r="G29" s="46">
        <v>894.26</v>
      </c>
      <c r="H29" s="46">
        <v>870.8</v>
      </c>
      <c r="I29" s="46">
        <v>904.87</v>
      </c>
      <c r="J29" s="46">
        <v>910.38</v>
      </c>
      <c r="K29" s="46">
        <v>884.08</v>
      </c>
      <c r="L29" s="46">
        <v>948.29</v>
      </c>
      <c r="M29" s="46">
        <v>1122.8899999999999</v>
      </c>
      <c r="N29" s="46">
        <v>834.48</v>
      </c>
      <c r="O29" s="46">
        <v>676.84</v>
      </c>
      <c r="P29" s="46">
        <v>598.04999999999995</v>
      </c>
      <c r="Q29" s="185">
        <f t="shared" si="0"/>
        <v>11917.39</v>
      </c>
    </row>
    <row r="30" spans="1:17" ht="15">
      <c r="A30" s="45">
        <v>29</v>
      </c>
      <c r="B30" s="45" t="s">
        <v>44</v>
      </c>
      <c r="C30" s="46">
        <v>1491.03</v>
      </c>
      <c r="D30" s="46">
        <v>16097.92</v>
      </c>
      <c r="E30" s="46">
        <v>16356.3</v>
      </c>
      <c r="F30" s="46">
        <v>14966.43</v>
      </c>
      <c r="G30" s="46">
        <v>14592.54</v>
      </c>
      <c r="H30" s="46">
        <v>13871.69</v>
      </c>
      <c r="I30" s="46">
        <v>14070.91</v>
      </c>
      <c r="J30" s="46">
        <v>14457.37</v>
      </c>
      <c r="K30" s="46">
        <v>14580.01</v>
      </c>
      <c r="L30" s="46">
        <v>14194.82</v>
      </c>
      <c r="M30" s="46">
        <v>14547.86</v>
      </c>
      <c r="N30" s="46">
        <v>13176.29</v>
      </c>
      <c r="O30" s="46">
        <v>12742.1</v>
      </c>
      <c r="P30" s="46">
        <v>11769.66</v>
      </c>
      <c r="Q30" s="185">
        <f t="shared" si="0"/>
        <v>186914.93000000002</v>
      </c>
    </row>
    <row r="31" spans="1:17" ht="15">
      <c r="A31" s="45">
        <v>30</v>
      </c>
      <c r="B31" s="45" t="s">
        <v>45</v>
      </c>
      <c r="C31" s="46">
        <v>10.42</v>
      </c>
      <c r="D31" s="46">
        <v>304.33</v>
      </c>
      <c r="E31" s="46">
        <v>251.16000000000003</v>
      </c>
      <c r="F31" s="46">
        <v>261.44</v>
      </c>
      <c r="G31" s="46">
        <v>248.99</v>
      </c>
      <c r="H31" s="46">
        <v>240.02</v>
      </c>
      <c r="I31" s="46">
        <v>259.73</v>
      </c>
      <c r="J31" s="46">
        <v>227.03</v>
      </c>
      <c r="K31" s="46">
        <v>235.3</v>
      </c>
      <c r="L31" s="46">
        <v>216.32</v>
      </c>
      <c r="M31" s="46">
        <v>220.61</v>
      </c>
      <c r="N31" s="46">
        <v>253.60000000000002</v>
      </c>
      <c r="O31" s="46">
        <v>211.98</v>
      </c>
      <c r="P31" s="46">
        <v>209.02</v>
      </c>
      <c r="Q31" s="185">
        <f t="shared" si="0"/>
        <v>3149.9500000000003</v>
      </c>
    </row>
    <row r="32" spans="1:17" ht="15">
      <c r="A32" s="45">
        <v>31</v>
      </c>
      <c r="B32" s="45" t="s">
        <v>46</v>
      </c>
      <c r="C32" s="46">
        <v>71.86</v>
      </c>
      <c r="D32" s="46">
        <v>1361.1</v>
      </c>
      <c r="E32" s="46">
        <v>1384.86</v>
      </c>
      <c r="F32" s="46">
        <v>1287.0899999999999</v>
      </c>
      <c r="G32" s="46">
        <v>1194.8800000000001</v>
      </c>
      <c r="H32" s="46">
        <v>1204.0899999999999</v>
      </c>
      <c r="I32" s="46">
        <v>1195.19</v>
      </c>
      <c r="J32" s="46">
        <v>1218.18</v>
      </c>
      <c r="K32" s="46">
        <v>1247.6600000000001</v>
      </c>
      <c r="L32" s="46">
        <v>1300.56</v>
      </c>
      <c r="M32" s="46">
        <v>1350.03</v>
      </c>
      <c r="N32" s="46">
        <v>1159.57</v>
      </c>
      <c r="O32" s="46">
        <v>1043.08</v>
      </c>
      <c r="P32" s="46">
        <v>962.79</v>
      </c>
      <c r="Q32" s="185">
        <f t="shared" si="0"/>
        <v>15980.939999999999</v>
      </c>
    </row>
    <row r="33" spans="1:17" ht="15">
      <c r="A33" s="45">
        <v>32</v>
      </c>
      <c r="B33" s="45" t="s">
        <v>47</v>
      </c>
      <c r="C33" s="46">
        <v>42.47</v>
      </c>
      <c r="D33" s="46">
        <v>669.59</v>
      </c>
      <c r="E33" s="46">
        <v>606.79</v>
      </c>
      <c r="F33" s="46">
        <v>604.92999999999995</v>
      </c>
      <c r="G33" s="46">
        <v>548.79999999999995</v>
      </c>
      <c r="H33" s="46">
        <v>526.30999999999995</v>
      </c>
      <c r="I33" s="46">
        <v>512.26</v>
      </c>
      <c r="J33" s="46">
        <v>546.54999999999995</v>
      </c>
      <c r="K33" s="46">
        <v>533.62</v>
      </c>
      <c r="L33" s="46">
        <v>502.70000000000005</v>
      </c>
      <c r="M33" s="46">
        <v>515.31999999999994</v>
      </c>
      <c r="N33" s="46">
        <v>461.54999999999995</v>
      </c>
      <c r="O33" s="46">
        <v>431.34</v>
      </c>
      <c r="P33" s="46">
        <v>402.67</v>
      </c>
      <c r="Q33" s="185">
        <f t="shared" si="0"/>
        <v>6904.9</v>
      </c>
    </row>
    <row r="34" spans="1:17" ht="15">
      <c r="A34" s="45">
        <v>33</v>
      </c>
      <c r="B34" s="45" t="s">
        <v>48</v>
      </c>
      <c r="C34" s="46">
        <v>59.97</v>
      </c>
      <c r="D34" s="46">
        <v>112.57</v>
      </c>
      <c r="E34" s="46">
        <v>98.95</v>
      </c>
      <c r="F34" s="46">
        <v>88.25</v>
      </c>
      <c r="G34" s="46">
        <v>84.62</v>
      </c>
      <c r="H34" s="46">
        <v>81.569999999999993</v>
      </c>
      <c r="I34" s="46">
        <v>97.47</v>
      </c>
      <c r="J34" s="46">
        <v>89.81</v>
      </c>
      <c r="K34" s="46">
        <v>106.51</v>
      </c>
      <c r="L34" s="46">
        <v>72.31</v>
      </c>
      <c r="M34" s="46">
        <v>68.84</v>
      </c>
      <c r="N34" s="46">
        <v>66.25</v>
      </c>
      <c r="O34" s="46">
        <v>58.980000000000004</v>
      </c>
      <c r="P34" s="46">
        <v>48.5</v>
      </c>
      <c r="Q34" s="185">
        <f t="shared" si="0"/>
        <v>1134.5999999999999</v>
      </c>
    </row>
    <row r="35" spans="1:17" ht="15">
      <c r="A35" s="45">
        <v>34</v>
      </c>
      <c r="B35" s="45" t="s">
        <v>49</v>
      </c>
      <c r="C35" s="46">
        <v>17.190000000000001</v>
      </c>
      <c r="D35" s="46">
        <v>77.95</v>
      </c>
      <c r="E35" s="46">
        <v>97.18</v>
      </c>
      <c r="F35" s="46">
        <v>97.85</v>
      </c>
      <c r="G35" s="46">
        <v>88.26</v>
      </c>
      <c r="H35" s="46">
        <v>89.4</v>
      </c>
      <c r="I35" s="46">
        <v>98.12</v>
      </c>
      <c r="J35" s="46">
        <v>95.19</v>
      </c>
      <c r="K35" s="46">
        <v>93.77</v>
      </c>
      <c r="L35" s="46">
        <v>81.709999999999994</v>
      </c>
      <c r="M35" s="46">
        <v>90.53</v>
      </c>
      <c r="N35" s="46">
        <v>82.6</v>
      </c>
      <c r="O35" s="46">
        <v>68.510000000000005</v>
      </c>
      <c r="P35" s="46">
        <v>57.86</v>
      </c>
      <c r="Q35" s="185">
        <f t="shared" si="0"/>
        <v>1136.1199999999999</v>
      </c>
    </row>
    <row r="36" spans="1:17" ht="15">
      <c r="A36" s="45">
        <v>35</v>
      </c>
      <c r="B36" s="45" t="s">
        <v>50</v>
      </c>
      <c r="C36" s="46">
        <v>206.99</v>
      </c>
      <c r="D36" s="46">
        <v>3547.22</v>
      </c>
      <c r="E36" s="46">
        <v>3354.48</v>
      </c>
      <c r="F36" s="46">
        <v>3080.26</v>
      </c>
      <c r="G36" s="46">
        <v>3226.8</v>
      </c>
      <c r="H36" s="46">
        <v>3058.57</v>
      </c>
      <c r="I36" s="46">
        <v>3239.71</v>
      </c>
      <c r="J36" s="46">
        <v>3189.87</v>
      </c>
      <c r="K36" s="46">
        <v>3072.99</v>
      </c>
      <c r="L36" s="46">
        <v>3052.78</v>
      </c>
      <c r="M36" s="46">
        <v>3210.17</v>
      </c>
      <c r="N36" s="46">
        <v>2959.46</v>
      </c>
      <c r="O36" s="46">
        <v>2608.0100000000002</v>
      </c>
      <c r="P36" s="46">
        <v>2391.36</v>
      </c>
      <c r="Q36" s="185">
        <f t="shared" si="0"/>
        <v>40198.67</v>
      </c>
    </row>
    <row r="37" spans="1:17" ht="15">
      <c r="A37" s="45">
        <v>36</v>
      </c>
      <c r="B37" s="45" t="s">
        <v>51</v>
      </c>
      <c r="C37" s="46">
        <v>778.14</v>
      </c>
      <c r="D37" s="46">
        <v>7298.63</v>
      </c>
      <c r="E37" s="46">
        <v>6470.95</v>
      </c>
      <c r="F37" s="46">
        <v>5700.56</v>
      </c>
      <c r="G37" s="46">
        <v>5344.71</v>
      </c>
      <c r="H37" s="46">
        <v>5285.53</v>
      </c>
      <c r="I37" s="46">
        <v>5417.4</v>
      </c>
      <c r="J37" s="46">
        <v>5501.26</v>
      </c>
      <c r="K37" s="46">
        <v>5317.85</v>
      </c>
      <c r="L37" s="46">
        <v>5107.0200000000004</v>
      </c>
      <c r="M37" s="46">
        <v>5290.46</v>
      </c>
      <c r="N37" s="46">
        <v>5291.89</v>
      </c>
      <c r="O37" s="46">
        <v>4805.26</v>
      </c>
      <c r="P37" s="46">
        <v>4769.8</v>
      </c>
      <c r="Q37" s="185">
        <f t="shared" si="0"/>
        <v>72379.460000000006</v>
      </c>
    </row>
    <row r="38" spans="1:17" ht="15">
      <c r="A38" s="45">
        <v>37</v>
      </c>
      <c r="B38" s="45" t="s">
        <v>52</v>
      </c>
      <c r="C38" s="46">
        <v>802.35</v>
      </c>
      <c r="D38" s="46">
        <v>2549.7800000000002</v>
      </c>
      <c r="E38" s="46">
        <v>2415.23</v>
      </c>
      <c r="F38" s="46">
        <v>2267.37</v>
      </c>
      <c r="G38" s="46">
        <v>2423.69</v>
      </c>
      <c r="H38" s="46">
        <v>2345.23</v>
      </c>
      <c r="I38" s="46">
        <v>2340.6799999999998</v>
      </c>
      <c r="J38" s="46">
        <v>2395.2800000000002</v>
      </c>
      <c r="K38" s="46">
        <v>2330.9</v>
      </c>
      <c r="L38" s="46">
        <v>2273.3200000000002</v>
      </c>
      <c r="M38" s="46">
        <v>2570.88</v>
      </c>
      <c r="N38" s="46">
        <v>2211.63</v>
      </c>
      <c r="O38" s="46">
        <v>2010.04</v>
      </c>
      <c r="P38" s="46">
        <v>1683.79</v>
      </c>
      <c r="Q38" s="185">
        <f t="shared" si="0"/>
        <v>30620.170000000006</v>
      </c>
    </row>
    <row r="39" spans="1:17" ht="15">
      <c r="A39" s="45">
        <v>38</v>
      </c>
      <c r="B39" s="45" t="s">
        <v>53</v>
      </c>
      <c r="C39" s="46">
        <v>39.39</v>
      </c>
      <c r="D39" s="46">
        <v>541.69000000000005</v>
      </c>
      <c r="E39" s="46">
        <v>450.12</v>
      </c>
      <c r="F39" s="46">
        <v>407.3</v>
      </c>
      <c r="G39" s="46">
        <v>384.02</v>
      </c>
      <c r="H39" s="46">
        <v>372.46</v>
      </c>
      <c r="I39" s="46">
        <v>382.39</v>
      </c>
      <c r="J39" s="46">
        <v>410.6</v>
      </c>
      <c r="K39" s="46">
        <v>408</v>
      </c>
      <c r="L39" s="46">
        <v>388.41</v>
      </c>
      <c r="M39" s="46">
        <v>397.2</v>
      </c>
      <c r="N39" s="46">
        <v>353.45</v>
      </c>
      <c r="O39" s="46">
        <v>357.86</v>
      </c>
      <c r="P39" s="46">
        <v>263.86</v>
      </c>
      <c r="Q39" s="185">
        <f t="shared" si="0"/>
        <v>5156.7499999999991</v>
      </c>
    </row>
    <row r="40" spans="1:17" ht="15">
      <c r="A40" s="45">
        <v>39</v>
      </c>
      <c r="B40" s="45" t="s">
        <v>54</v>
      </c>
      <c r="C40" s="46">
        <v>11.5</v>
      </c>
      <c r="D40" s="46">
        <v>174.46</v>
      </c>
      <c r="E40" s="46">
        <v>162.19999999999999</v>
      </c>
      <c r="F40" s="46">
        <v>132.72</v>
      </c>
      <c r="G40" s="46">
        <v>115.12</v>
      </c>
      <c r="H40" s="46">
        <v>104.71</v>
      </c>
      <c r="I40" s="46">
        <v>101.23</v>
      </c>
      <c r="J40" s="46">
        <v>93.26</v>
      </c>
      <c r="K40" s="46">
        <v>105.56</v>
      </c>
      <c r="L40" s="46">
        <v>111.23</v>
      </c>
      <c r="M40" s="46">
        <v>108.15</v>
      </c>
      <c r="N40" s="46">
        <v>77.95</v>
      </c>
      <c r="O40" s="46">
        <v>59.989999999999995</v>
      </c>
      <c r="P40" s="46">
        <v>61.52</v>
      </c>
      <c r="Q40" s="185">
        <f t="shared" si="0"/>
        <v>1419.6000000000001</v>
      </c>
    </row>
    <row r="41" spans="1:17" ht="15">
      <c r="A41" s="45">
        <v>40</v>
      </c>
      <c r="B41" s="45" t="s">
        <v>55</v>
      </c>
      <c r="C41" s="46">
        <v>96.26</v>
      </c>
      <c r="D41" s="46">
        <v>239.82</v>
      </c>
      <c r="E41" s="46">
        <v>186.79</v>
      </c>
      <c r="F41" s="46">
        <v>181.06</v>
      </c>
      <c r="G41" s="46">
        <v>161.97999999999999</v>
      </c>
      <c r="H41" s="46">
        <v>165.23</v>
      </c>
      <c r="I41" s="46">
        <v>200.13</v>
      </c>
      <c r="J41" s="46">
        <v>184.2</v>
      </c>
      <c r="K41" s="46">
        <v>167.38</v>
      </c>
      <c r="L41" s="46">
        <v>167.57</v>
      </c>
      <c r="M41" s="46">
        <v>224.16</v>
      </c>
      <c r="N41" s="46">
        <v>189.25</v>
      </c>
      <c r="O41" s="46">
        <v>183.71</v>
      </c>
      <c r="P41" s="46">
        <v>138.72999999999999</v>
      </c>
      <c r="Q41" s="185">
        <f t="shared" si="0"/>
        <v>2486.27</v>
      </c>
    </row>
    <row r="42" spans="1:17" ht="15">
      <c r="A42" s="45">
        <v>41</v>
      </c>
      <c r="B42" s="45" t="s">
        <v>56</v>
      </c>
      <c r="C42" s="46">
        <v>429.36</v>
      </c>
      <c r="D42" s="46">
        <v>3734.48</v>
      </c>
      <c r="E42" s="46">
        <v>3601.2</v>
      </c>
      <c r="F42" s="46">
        <v>3332.08</v>
      </c>
      <c r="G42" s="46">
        <v>3131.66</v>
      </c>
      <c r="H42" s="46">
        <v>3076.51</v>
      </c>
      <c r="I42" s="46">
        <v>3107.89</v>
      </c>
      <c r="J42" s="46">
        <v>2974.37</v>
      </c>
      <c r="K42" s="46">
        <v>2933.21</v>
      </c>
      <c r="L42" s="46">
        <v>2757.57</v>
      </c>
      <c r="M42" s="46">
        <v>2998.67</v>
      </c>
      <c r="N42" s="46">
        <v>2696.49</v>
      </c>
      <c r="O42" s="46">
        <v>2545.73</v>
      </c>
      <c r="P42" s="46">
        <v>2229.08</v>
      </c>
      <c r="Q42" s="185">
        <f t="shared" si="0"/>
        <v>39548.300000000003</v>
      </c>
    </row>
    <row r="43" spans="1:17" ht="15">
      <c r="A43" s="45">
        <v>42</v>
      </c>
      <c r="B43" s="45" t="s">
        <v>57</v>
      </c>
      <c r="C43" s="46">
        <v>154.38999999999999</v>
      </c>
      <c r="D43" s="46">
        <v>3609.92</v>
      </c>
      <c r="E43" s="46">
        <v>3474.34</v>
      </c>
      <c r="F43" s="46">
        <v>3292.46</v>
      </c>
      <c r="G43" s="46">
        <v>3139.82</v>
      </c>
      <c r="H43" s="46">
        <v>2925.5</v>
      </c>
      <c r="I43" s="46">
        <v>3043.34</v>
      </c>
      <c r="J43" s="46">
        <v>3218.73</v>
      </c>
      <c r="K43" s="46">
        <v>3069.68</v>
      </c>
      <c r="L43" s="46">
        <v>3178.5</v>
      </c>
      <c r="M43" s="46">
        <v>2912.71</v>
      </c>
      <c r="N43" s="46">
        <v>2797.87</v>
      </c>
      <c r="O43" s="46">
        <v>2614.69</v>
      </c>
      <c r="P43" s="46">
        <v>2568.5</v>
      </c>
      <c r="Q43" s="185">
        <f t="shared" si="0"/>
        <v>40000.450000000004</v>
      </c>
    </row>
    <row r="44" spans="1:17" ht="15">
      <c r="A44" s="45">
        <v>43</v>
      </c>
      <c r="B44" s="45" t="s">
        <v>58</v>
      </c>
      <c r="C44" s="46">
        <v>93.53</v>
      </c>
      <c r="D44" s="46">
        <v>1364.08</v>
      </c>
      <c r="E44" s="46">
        <v>1400.96</v>
      </c>
      <c r="F44" s="46">
        <v>1310.2</v>
      </c>
      <c r="G44" s="46">
        <v>1280.1300000000001</v>
      </c>
      <c r="H44" s="46">
        <v>1243.69</v>
      </c>
      <c r="I44" s="46">
        <v>1336.63</v>
      </c>
      <c r="J44" s="46">
        <v>1255.5999999999999</v>
      </c>
      <c r="K44" s="46">
        <v>1361.78</v>
      </c>
      <c r="L44" s="46">
        <v>1355.61</v>
      </c>
      <c r="M44" s="46">
        <v>1482.64</v>
      </c>
      <c r="N44" s="46">
        <v>1389.59</v>
      </c>
      <c r="O44" s="46">
        <v>1178.32</v>
      </c>
      <c r="P44" s="46">
        <v>1034.52</v>
      </c>
      <c r="Q44" s="185">
        <f t="shared" si="0"/>
        <v>17087.28</v>
      </c>
    </row>
    <row r="45" spans="1:17" ht="15">
      <c r="A45" s="45">
        <v>44</v>
      </c>
      <c r="B45" s="45" t="s">
        <v>59</v>
      </c>
      <c r="C45" s="46">
        <v>49</v>
      </c>
      <c r="D45" s="46">
        <v>579.39</v>
      </c>
      <c r="E45" s="46">
        <v>530.29999999999995</v>
      </c>
      <c r="F45" s="46">
        <v>557.97</v>
      </c>
      <c r="G45" s="46">
        <v>569.48</v>
      </c>
      <c r="H45" s="46">
        <v>541.38</v>
      </c>
      <c r="I45" s="46">
        <v>541.91999999999996</v>
      </c>
      <c r="J45" s="46">
        <v>585.96</v>
      </c>
      <c r="K45" s="46">
        <v>620.08000000000004</v>
      </c>
      <c r="L45" s="46">
        <v>552.41</v>
      </c>
      <c r="M45" s="46">
        <v>688.76</v>
      </c>
      <c r="N45" s="46">
        <v>651.54</v>
      </c>
      <c r="O45" s="46">
        <v>625.13</v>
      </c>
      <c r="P45" s="46">
        <v>493.88</v>
      </c>
      <c r="Q45" s="185">
        <f t="shared" si="0"/>
        <v>7587.2000000000007</v>
      </c>
    </row>
    <row r="46" spans="1:17" ht="15">
      <c r="A46" s="45">
        <v>45</v>
      </c>
      <c r="B46" s="45" t="s">
        <v>60</v>
      </c>
      <c r="C46" s="46">
        <v>63.39</v>
      </c>
      <c r="D46" s="46">
        <v>970.55</v>
      </c>
      <c r="E46" s="46">
        <v>919.51</v>
      </c>
      <c r="F46" s="46">
        <v>893.61</v>
      </c>
      <c r="G46" s="46">
        <v>863.19</v>
      </c>
      <c r="H46" s="46">
        <v>833</v>
      </c>
      <c r="I46" s="46">
        <v>872.1</v>
      </c>
      <c r="J46" s="46">
        <v>929.49</v>
      </c>
      <c r="K46" s="46">
        <v>905.37</v>
      </c>
      <c r="L46" s="46">
        <v>918.89</v>
      </c>
      <c r="M46" s="46">
        <v>937.97</v>
      </c>
      <c r="N46" s="46">
        <v>900.08</v>
      </c>
      <c r="O46" s="46">
        <v>767.35</v>
      </c>
      <c r="P46" s="46">
        <v>704.04</v>
      </c>
      <c r="Q46" s="185">
        <f t="shared" si="0"/>
        <v>11478.54</v>
      </c>
    </row>
    <row r="47" spans="1:17" ht="15">
      <c r="A47" s="45">
        <v>46</v>
      </c>
      <c r="B47" s="45" t="s">
        <v>61</v>
      </c>
      <c r="C47" s="46">
        <v>151.26</v>
      </c>
      <c r="D47" s="46">
        <v>2347.7399999999998</v>
      </c>
      <c r="E47" s="46">
        <v>2313.66</v>
      </c>
      <c r="F47" s="46">
        <v>2241.04</v>
      </c>
      <c r="G47" s="46">
        <v>2051.9499999999998</v>
      </c>
      <c r="H47" s="46">
        <v>1864.9</v>
      </c>
      <c r="I47" s="46">
        <v>1857.54</v>
      </c>
      <c r="J47" s="46">
        <v>1923.05</v>
      </c>
      <c r="K47" s="46">
        <v>1910.69</v>
      </c>
      <c r="L47" s="46">
        <v>1880.56</v>
      </c>
      <c r="M47" s="46">
        <v>2186.4</v>
      </c>
      <c r="N47" s="46">
        <v>2021.9</v>
      </c>
      <c r="O47" s="46">
        <v>1742.12</v>
      </c>
      <c r="P47" s="46">
        <v>1650.12</v>
      </c>
      <c r="Q47" s="185">
        <f t="shared" si="0"/>
        <v>26142.93</v>
      </c>
    </row>
    <row r="48" spans="1:17" ht="15">
      <c r="A48" s="45">
        <v>47</v>
      </c>
      <c r="B48" s="45" t="s">
        <v>62</v>
      </c>
      <c r="C48" s="46">
        <v>41.53</v>
      </c>
      <c r="D48" s="46">
        <v>586.64</v>
      </c>
      <c r="E48" s="46">
        <v>531.78</v>
      </c>
      <c r="F48" s="46">
        <v>480.65</v>
      </c>
      <c r="G48" s="46">
        <v>506.5</v>
      </c>
      <c r="H48" s="46">
        <v>432.32</v>
      </c>
      <c r="I48" s="46">
        <v>470.41</v>
      </c>
      <c r="J48" s="46">
        <v>480.25</v>
      </c>
      <c r="K48" s="46">
        <v>486.21</v>
      </c>
      <c r="L48" s="46">
        <v>474.05</v>
      </c>
      <c r="M48" s="46">
        <v>531.88</v>
      </c>
      <c r="N48" s="46">
        <v>499.31999999999994</v>
      </c>
      <c r="O48" s="46">
        <v>418.07</v>
      </c>
      <c r="P48" s="46">
        <v>354.15</v>
      </c>
      <c r="Q48" s="185">
        <f t="shared" si="0"/>
        <v>6293.7599999999993</v>
      </c>
    </row>
    <row r="49" spans="1:17" ht="15">
      <c r="A49" s="45">
        <v>48</v>
      </c>
      <c r="B49" s="45" t="s">
        <v>63</v>
      </c>
      <c r="C49" s="46">
        <v>832.66</v>
      </c>
      <c r="D49" s="46">
        <v>14368.22</v>
      </c>
      <c r="E49" s="46">
        <v>14357.09</v>
      </c>
      <c r="F49" s="46">
        <v>13629.02</v>
      </c>
      <c r="G49" s="46">
        <v>13578.8</v>
      </c>
      <c r="H49" s="46">
        <v>12413.81</v>
      </c>
      <c r="I49" s="46">
        <v>12539.67</v>
      </c>
      <c r="J49" s="46">
        <v>12855.51</v>
      </c>
      <c r="K49" s="46">
        <v>12730.35</v>
      </c>
      <c r="L49" s="46">
        <v>13091.53</v>
      </c>
      <c r="M49" s="46">
        <v>14091.71</v>
      </c>
      <c r="N49" s="46">
        <v>13740.15</v>
      </c>
      <c r="O49" s="46">
        <v>12423.05</v>
      </c>
      <c r="P49" s="46">
        <v>9971.09</v>
      </c>
      <c r="Q49" s="185">
        <f t="shared" si="0"/>
        <v>170622.65999999997</v>
      </c>
    </row>
    <row r="50" spans="1:17" ht="15">
      <c r="A50" s="45">
        <v>49</v>
      </c>
      <c r="B50" s="45" t="s">
        <v>64</v>
      </c>
      <c r="C50" s="46">
        <v>371.6</v>
      </c>
      <c r="D50" s="46">
        <v>4129.2</v>
      </c>
      <c r="E50" s="46">
        <v>3838.2</v>
      </c>
      <c r="F50" s="46">
        <v>3525.47</v>
      </c>
      <c r="G50" s="46">
        <v>3508.29</v>
      </c>
      <c r="H50" s="46">
        <v>3290.62</v>
      </c>
      <c r="I50" s="46">
        <v>3464.81</v>
      </c>
      <c r="J50" s="46">
        <v>3649.06</v>
      </c>
      <c r="K50" s="46">
        <v>3602.19</v>
      </c>
      <c r="L50" s="46">
        <v>3663.39</v>
      </c>
      <c r="M50" s="46">
        <v>4042.17</v>
      </c>
      <c r="N50" s="46">
        <v>3757.8099999999995</v>
      </c>
      <c r="O50" s="46">
        <v>3447.41</v>
      </c>
      <c r="P50" s="46">
        <v>2736.16</v>
      </c>
      <c r="Q50" s="185">
        <f t="shared" si="0"/>
        <v>47026.380000000005</v>
      </c>
    </row>
    <row r="51" spans="1:17" ht="15">
      <c r="A51" s="45">
        <v>50</v>
      </c>
      <c r="B51" s="45" t="s">
        <v>65</v>
      </c>
      <c r="C51" s="46">
        <v>1021.32</v>
      </c>
      <c r="D51" s="46">
        <v>12982.67</v>
      </c>
      <c r="E51" s="46">
        <v>12928.43</v>
      </c>
      <c r="F51" s="46">
        <v>12787.32</v>
      </c>
      <c r="G51" s="46">
        <v>13167.86</v>
      </c>
      <c r="H51" s="46">
        <v>12538.36</v>
      </c>
      <c r="I51" s="46">
        <v>12840.98</v>
      </c>
      <c r="J51" s="46">
        <v>13190.04</v>
      </c>
      <c r="K51" s="46">
        <v>12876.53</v>
      </c>
      <c r="L51" s="46">
        <v>12873.97</v>
      </c>
      <c r="M51" s="46">
        <v>13737.61</v>
      </c>
      <c r="N51" s="46">
        <v>13143.83</v>
      </c>
      <c r="O51" s="46">
        <v>12165.48</v>
      </c>
      <c r="P51" s="46">
        <v>10779.87</v>
      </c>
      <c r="Q51" s="185">
        <f t="shared" si="0"/>
        <v>167034.27000000002</v>
      </c>
    </row>
    <row r="52" spans="1:17" ht="15">
      <c r="A52" s="45">
        <v>51</v>
      </c>
      <c r="B52" s="45" t="s">
        <v>66</v>
      </c>
      <c r="C52" s="46">
        <v>486.06</v>
      </c>
      <c r="D52" s="46">
        <v>5645.41</v>
      </c>
      <c r="E52" s="46">
        <v>5271.13</v>
      </c>
      <c r="F52" s="46">
        <v>4957.9399999999996</v>
      </c>
      <c r="G52" s="46">
        <v>5009.3100000000004</v>
      </c>
      <c r="H52" s="46">
        <v>4657.7</v>
      </c>
      <c r="I52" s="46">
        <v>4702.09</v>
      </c>
      <c r="J52" s="46">
        <v>4960.12</v>
      </c>
      <c r="K52" s="46">
        <v>5172.1899999999996</v>
      </c>
      <c r="L52" s="46">
        <v>5231.17</v>
      </c>
      <c r="M52" s="46">
        <v>5605.56</v>
      </c>
      <c r="N52" s="46">
        <v>5014.33</v>
      </c>
      <c r="O52" s="46">
        <v>4526.97</v>
      </c>
      <c r="P52" s="46">
        <v>3686.38</v>
      </c>
      <c r="Q52" s="185">
        <f t="shared" si="0"/>
        <v>64926.36</v>
      </c>
    </row>
    <row r="53" spans="1:17" ht="15">
      <c r="A53" s="45">
        <v>52</v>
      </c>
      <c r="B53" s="45" t="s">
        <v>67</v>
      </c>
      <c r="C53" s="46">
        <v>638.26</v>
      </c>
      <c r="D53" s="46">
        <v>7678.23</v>
      </c>
      <c r="E53" s="46">
        <v>7721</v>
      </c>
      <c r="F53" s="46">
        <v>7353.27</v>
      </c>
      <c r="G53" s="46">
        <v>7472.48</v>
      </c>
      <c r="H53" s="46">
        <v>6980.58</v>
      </c>
      <c r="I53" s="46">
        <v>7104.84</v>
      </c>
      <c r="J53" s="46">
        <v>7354.42</v>
      </c>
      <c r="K53" s="46">
        <v>7499.65</v>
      </c>
      <c r="L53" s="46">
        <v>7453.68</v>
      </c>
      <c r="M53" s="46">
        <v>7808.99</v>
      </c>
      <c r="N53" s="46">
        <v>7470.52</v>
      </c>
      <c r="O53" s="46">
        <v>7552.03</v>
      </c>
      <c r="P53" s="46">
        <v>6184.27</v>
      </c>
      <c r="Q53" s="185">
        <f t="shared" si="0"/>
        <v>96272.220000000016</v>
      </c>
    </row>
    <row r="54" spans="1:17" ht="15">
      <c r="A54" s="45">
        <v>53</v>
      </c>
      <c r="B54" s="45" t="s">
        <v>68</v>
      </c>
      <c r="C54" s="46">
        <v>452.57</v>
      </c>
      <c r="D54" s="46">
        <v>8475.52</v>
      </c>
      <c r="E54" s="46">
        <v>8015.15</v>
      </c>
      <c r="F54" s="46">
        <v>7209.06</v>
      </c>
      <c r="G54" s="46">
        <v>7259.3</v>
      </c>
      <c r="H54" s="46">
        <v>6741.44</v>
      </c>
      <c r="I54" s="46">
        <v>7002.87</v>
      </c>
      <c r="J54" s="46">
        <v>6883.7</v>
      </c>
      <c r="K54" s="46">
        <v>6620.03</v>
      </c>
      <c r="L54" s="46">
        <v>6260.92</v>
      </c>
      <c r="M54" s="46">
        <v>6871.49</v>
      </c>
      <c r="N54" s="46">
        <v>6299.49</v>
      </c>
      <c r="O54" s="46">
        <v>5698.39</v>
      </c>
      <c r="P54" s="46">
        <v>5239.3</v>
      </c>
      <c r="Q54" s="185">
        <f t="shared" si="0"/>
        <v>89029.23000000001</v>
      </c>
    </row>
    <row r="55" spans="1:17" ht="15">
      <c r="A55" s="45">
        <v>54</v>
      </c>
      <c r="B55" s="45" t="s">
        <v>69</v>
      </c>
      <c r="C55" s="46">
        <v>134.94</v>
      </c>
      <c r="D55" s="46">
        <v>1089.3400000000001</v>
      </c>
      <c r="E55" s="46">
        <v>981.47</v>
      </c>
      <c r="F55" s="46">
        <v>913.29</v>
      </c>
      <c r="G55" s="46">
        <v>853.41</v>
      </c>
      <c r="H55" s="46">
        <v>863.29</v>
      </c>
      <c r="I55" s="46">
        <v>802.91</v>
      </c>
      <c r="J55" s="46">
        <v>830.38</v>
      </c>
      <c r="K55" s="46">
        <v>828.47</v>
      </c>
      <c r="L55" s="46">
        <v>795.97</v>
      </c>
      <c r="M55" s="46">
        <v>822.36</v>
      </c>
      <c r="N55" s="46">
        <v>710.06</v>
      </c>
      <c r="O55" s="46">
        <v>572.03</v>
      </c>
      <c r="P55" s="46">
        <v>539.29</v>
      </c>
      <c r="Q55" s="185">
        <f t="shared" si="0"/>
        <v>10737.21</v>
      </c>
    </row>
    <row r="56" spans="1:17" ht="15">
      <c r="A56" s="45">
        <v>55</v>
      </c>
      <c r="B56" s="45" t="s">
        <v>70</v>
      </c>
      <c r="C56" s="46">
        <v>166.27</v>
      </c>
      <c r="D56" s="46">
        <v>2428.04</v>
      </c>
      <c r="E56" s="46">
        <v>2515.36</v>
      </c>
      <c r="F56" s="46">
        <v>2520.75</v>
      </c>
      <c r="G56" s="46">
        <v>2397.6</v>
      </c>
      <c r="H56" s="46">
        <v>2426.62</v>
      </c>
      <c r="I56" s="46">
        <v>2438.4899999999998</v>
      </c>
      <c r="J56" s="46">
        <v>2512.04</v>
      </c>
      <c r="K56" s="46">
        <v>2514.66</v>
      </c>
      <c r="L56" s="46">
        <v>2515.63</v>
      </c>
      <c r="M56" s="46">
        <v>2517.29</v>
      </c>
      <c r="N56" s="46">
        <v>2472.44</v>
      </c>
      <c r="O56" s="46">
        <v>2385</v>
      </c>
      <c r="P56" s="46">
        <v>2075.77</v>
      </c>
      <c r="Q56" s="185">
        <f t="shared" si="0"/>
        <v>31885.96</v>
      </c>
    </row>
    <row r="57" spans="1:17" ht="15">
      <c r="A57" s="45">
        <v>56</v>
      </c>
      <c r="B57" s="45" t="s">
        <v>71</v>
      </c>
      <c r="C57" s="46">
        <v>147.26</v>
      </c>
      <c r="D57" s="46">
        <v>3272.51</v>
      </c>
      <c r="E57" s="46">
        <v>2919.1</v>
      </c>
      <c r="F57" s="46">
        <v>2515.1</v>
      </c>
      <c r="G57" s="46">
        <v>2660.24</v>
      </c>
      <c r="H57" s="46">
        <v>2482.71</v>
      </c>
      <c r="I57" s="46">
        <v>2542.11</v>
      </c>
      <c r="J57" s="46">
        <v>2675.46</v>
      </c>
      <c r="K57" s="46">
        <v>2735.97</v>
      </c>
      <c r="L57" s="46">
        <v>2749.5</v>
      </c>
      <c r="M57" s="46">
        <v>2886.8</v>
      </c>
      <c r="N57" s="46">
        <v>2725.7</v>
      </c>
      <c r="O57" s="46">
        <v>2591.36</v>
      </c>
      <c r="P57" s="46">
        <v>2125.87</v>
      </c>
      <c r="Q57" s="185">
        <f t="shared" si="0"/>
        <v>35029.69</v>
      </c>
    </row>
    <row r="58" spans="1:17" ht="15">
      <c r="A58" s="45">
        <v>57</v>
      </c>
      <c r="B58" s="45" t="s">
        <v>72</v>
      </c>
      <c r="C58" s="46">
        <v>250.48</v>
      </c>
      <c r="D58" s="46">
        <v>2081.33</v>
      </c>
      <c r="E58" s="46">
        <v>2066.25</v>
      </c>
      <c r="F58" s="46">
        <v>1899.43</v>
      </c>
      <c r="G58" s="46">
        <v>1856.73</v>
      </c>
      <c r="H58" s="46">
        <v>1777.03</v>
      </c>
      <c r="I58" s="46">
        <v>1872.34</v>
      </c>
      <c r="J58" s="46">
        <v>1988.79</v>
      </c>
      <c r="K58" s="46">
        <v>2086.0300000000002</v>
      </c>
      <c r="L58" s="46">
        <v>2083.5500000000002</v>
      </c>
      <c r="M58" s="46">
        <v>2036.65</v>
      </c>
      <c r="N58" s="46">
        <v>1894.83</v>
      </c>
      <c r="O58" s="46">
        <v>1731</v>
      </c>
      <c r="P58" s="46">
        <v>1529.65</v>
      </c>
      <c r="Q58" s="185">
        <f t="shared" si="0"/>
        <v>25154.090000000004</v>
      </c>
    </row>
    <row r="59" spans="1:17" ht="15">
      <c r="A59" s="45">
        <v>58</v>
      </c>
      <c r="B59" s="45" t="s">
        <v>73</v>
      </c>
      <c r="C59" s="46">
        <v>315.02999999999997</v>
      </c>
      <c r="D59" s="46">
        <v>2962.42</v>
      </c>
      <c r="E59" s="46">
        <v>2801.73</v>
      </c>
      <c r="F59" s="46">
        <v>2687.44</v>
      </c>
      <c r="G59" s="46">
        <v>2813.43</v>
      </c>
      <c r="H59" s="46">
        <v>2743.83</v>
      </c>
      <c r="I59" s="46">
        <v>2673.72</v>
      </c>
      <c r="J59" s="46">
        <v>2463.2199999999998</v>
      </c>
      <c r="K59" s="46">
        <v>2497.5100000000002</v>
      </c>
      <c r="L59" s="46">
        <v>2629.75</v>
      </c>
      <c r="M59" s="46">
        <v>2919.65</v>
      </c>
      <c r="N59" s="46">
        <v>2881.15</v>
      </c>
      <c r="O59" s="46">
        <v>2722.38</v>
      </c>
      <c r="P59" s="46">
        <v>2548.09</v>
      </c>
      <c r="Q59" s="185">
        <f t="shared" si="0"/>
        <v>35659.350000000006</v>
      </c>
    </row>
    <row r="60" spans="1:17" ht="15">
      <c r="A60" s="45">
        <v>59</v>
      </c>
      <c r="B60" s="45" t="s">
        <v>74</v>
      </c>
      <c r="C60" s="46">
        <v>259.72000000000003</v>
      </c>
      <c r="D60" s="46">
        <v>4439.1400000000003</v>
      </c>
      <c r="E60" s="46">
        <v>4668.0600000000004</v>
      </c>
      <c r="F60" s="46">
        <v>4505.09</v>
      </c>
      <c r="G60" s="46">
        <v>4442.8500000000004</v>
      </c>
      <c r="H60" s="46">
        <v>4408.78</v>
      </c>
      <c r="I60" s="46">
        <v>4349.38</v>
      </c>
      <c r="J60" s="46">
        <v>4985.9799999999996</v>
      </c>
      <c r="K60" s="46">
        <v>4982.26</v>
      </c>
      <c r="L60" s="46">
        <v>5004.92</v>
      </c>
      <c r="M60" s="46">
        <v>5637.49</v>
      </c>
      <c r="N60" s="46">
        <v>5305.42</v>
      </c>
      <c r="O60" s="46">
        <v>4827.68</v>
      </c>
      <c r="P60" s="46">
        <v>4536.8100000000004</v>
      </c>
      <c r="Q60" s="185">
        <f t="shared" si="0"/>
        <v>62353.579999999994</v>
      </c>
    </row>
    <row r="61" spans="1:17" ht="15">
      <c r="A61" s="45">
        <v>60</v>
      </c>
      <c r="B61" s="45" t="s">
        <v>75</v>
      </c>
      <c r="C61" s="46">
        <v>22.56</v>
      </c>
      <c r="D61" s="46">
        <v>594.62</v>
      </c>
      <c r="E61" s="46">
        <v>504.62</v>
      </c>
      <c r="F61" s="46">
        <v>492.08999999999992</v>
      </c>
      <c r="G61" s="46">
        <v>454.18</v>
      </c>
      <c r="H61" s="46">
        <v>435.95</v>
      </c>
      <c r="I61" s="46">
        <v>428.88</v>
      </c>
      <c r="J61" s="46">
        <v>417.17</v>
      </c>
      <c r="K61" s="46">
        <v>462.16</v>
      </c>
      <c r="L61" s="46">
        <v>393.72</v>
      </c>
      <c r="M61" s="46">
        <v>423.76</v>
      </c>
      <c r="N61" s="46">
        <v>379.73</v>
      </c>
      <c r="O61" s="46">
        <v>331.78</v>
      </c>
      <c r="P61" s="46">
        <v>313.49</v>
      </c>
      <c r="Q61" s="185">
        <f t="shared" si="0"/>
        <v>5654.71</v>
      </c>
    </row>
    <row r="62" spans="1:17" ht="15">
      <c r="A62" s="45">
        <v>61</v>
      </c>
      <c r="B62" s="45" t="s">
        <v>76</v>
      </c>
      <c r="C62" s="46">
        <v>71.819999999999993</v>
      </c>
      <c r="D62" s="46">
        <v>503.4</v>
      </c>
      <c r="E62" s="46">
        <v>458.04</v>
      </c>
      <c r="F62" s="46">
        <v>461.34</v>
      </c>
      <c r="G62" s="46">
        <v>461.07</v>
      </c>
      <c r="H62" s="46">
        <v>462.8</v>
      </c>
      <c r="I62" s="46">
        <v>455</v>
      </c>
      <c r="J62" s="46">
        <v>517.55999999999995</v>
      </c>
      <c r="K62" s="46">
        <v>505.19000000000005</v>
      </c>
      <c r="L62" s="46">
        <v>508.26</v>
      </c>
      <c r="M62" s="46">
        <v>493.1</v>
      </c>
      <c r="N62" s="46">
        <v>389.04</v>
      </c>
      <c r="O62" s="46">
        <v>322.63</v>
      </c>
      <c r="P62" s="46">
        <v>274.83999999999997</v>
      </c>
      <c r="Q62" s="185">
        <f t="shared" si="0"/>
        <v>5884.09</v>
      </c>
    </row>
    <row r="63" spans="1:17" ht="15">
      <c r="A63" s="45">
        <v>62</v>
      </c>
      <c r="B63" s="45" t="s">
        <v>77</v>
      </c>
      <c r="C63" s="46">
        <v>70.98</v>
      </c>
      <c r="D63" s="46">
        <v>282.14</v>
      </c>
      <c r="E63" s="46">
        <v>246.97000000000003</v>
      </c>
      <c r="F63" s="46">
        <v>194.61</v>
      </c>
      <c r="G63" s="46">
        <v>200.21</v>
      </c>
      <c r="H63" s="46">
        <v>184.36</v>
      </c>
      <c r="I63" s="46">
        <v>213.95</v>
      </c>
      <c r="J63" s="46">
        <v>210.97</v>
      </c>
      <c r="K63" s="46">
        <v>212.21</v>
      </c>
      <c r="L63" s="46">
        <v>193.73</v>
      </c>
      <c r="M63" s="46">
        <v>219.66</v>
      </c>
      <c r="N63" s="46">
        <v>192.23</v>
      </c>
      <c r="O63" s="46">
        <v>157.34</v>
      </c>
      <c r="P63" s="46">
        <v>116.55000000000001</v>
      </c>
      <c r="Q63" s="185">
        <f t="shared" si="0"/>
        <v>2695.9100000000003</v>
      </c>
    </row>
    <row r="64" spans="1:17" ht="15">
      <c r="A64" s="45">
        <v>63</v>
      </c>
      <c r="B64" s="45" t="s">
        <v>78</v>
      </c>
      <c r="C64" s="46">
        <v>11.65</v>
      </c>
      <c r="D64" s="46">
        <v>212.26</v>
      </c>
      <c r="E64" s="46">
        <v>194.68</v>
      </c>
      <c r="F64" s="46">
        <v>174.16</v>
      </c>
      <c r="G64" s="46">
        <v>176.51</v>
      </c>
      <c r="H64" s="46">
        <v>180.25</v>
      </c>
      <c r="I64" s="46">
        <v>176.17</v>
      </c>
      <c r="J64" s="46">
        <v>178.97</v>
      </c>
      <c r="K64" s="46">
        <v>207.03</v>
      </c>
      <c r="L64" s="46">
        <v>180.21</v>
      </c>
      <c r="M64" s="46">
        <v>190.27</v>
      </c>
      <c r="N64" s="46">
        <v>159.58000000000001</v>
      </c>
      <c r="O64" s="46">
        <v>125.13999999999999</v>
      </c>
      <c r="P64" s="46">
        <v>97.54</v>
      </c>
      <c r="Q64" s="185">
        <f t="shared" si="0"/>
        <v>2264.42</v>
      </c>
    </row>
    <row r="65" spans="1:17" ht="15">
      <c r="A65" s="45">
        <v>64</v>
      </c>
      <c r="B65" s="45" t="s">
        <v>79</v>
      </c>
      <c r="C65" s="46">
        <v>305.19</v>
      </c>
      <c r="D65" s="46">
        <v>4848.99</v>
      </c>
      <c r="E65" s="46">
        <v>4633.66</v>
      </c>
      <c r="F65" s="46">
        <v>4244.82</v>
      </c>
      <c r="G65" s="46">
        <v>4360.6400000000003</v>
      </c>
      <c r="H65" s="46">
        <v>4192.41</v>
      </c>
      <c r="I65" s="46">
        <v>4218.8</v>
      </c>
      <c r="J65" s="46">
        <v>4586.16</v>
      </c>
      <c r="K65" s="46">
        <v>4496.95</v>
      </c>
      <c r="L65" s="46">
        <v>4664.0600000000004</v>
      </c>
      <c r="M65" s="46">
        <v>5068.8</v>
      </c>
      <c r="N65" s="46">
        <v>4440.49</v>
      </c>
      <c r="O65" s="46">
        <v>3849.2299999999996</v>
      </c>
      <c r="P65" s="46">
        <v>3544.22</v>
      </c>
      <c r="Q65" s="185">
        <f t="shared" si="0"/>
        <v>57454.42</v>
      </c>
    </row>
    <row r="66" spans="1:17" ht="15">
      <c r="A66" s="45">
        <v>65</v>
      </c>
      <c r="B66" s="45" t="s">
        <v>80</v>
      </c>
      <c r="C66" s="46">
        <v>404.46</v>
      </c>
      <c r="D66" s="46">
        <v>453.09</v>
      </c>
      <c r="E66" s="46">
        <v>377.16</v>
      </c>
      <c r="F66" s="46">
        <v>378.95</v>
      </c>
      <c r="G66" s="46">
        <v>374.14</v>
      </c>
      <c r="H66" s="46">
        <v>344.52</v>
      </c>
      <c r="I66" s="46">
        <v>340.14</v>
      </c>
      <c r="J66" s="46">
        <v>408.86</v>
      </c>
      <c r="K66" s="46">
        <v>377.6</v>
      </c>
      <c r="L66" s="46">
        <v>355.16</v>
      </c>
      <c r="M66" s="46">
        <v>372.75</v>
      </c>
      <c r="N66" s="46">
        <v>282.36</v>
      </c>
      <c r="O66" s="46">
        <v>257.94</v>
      </c>
      <c r="P66" s="46">
        <v>214.2</v>
      </c>
      <c r="Q66" s="185">
        <f t="shared" si="0"/>
        <v>4941.329999999999</v>
      </c>
    </row>
    <row r="67" spans="1:17" ht="15">
      <c r="A67" s="45">
        <v>66</v>
      </c>
      <c r="B67" s="45" t="s">
        <v>81</v>
      </c>
      <c r="C67" s="46">
        <v>51.18</v>
      </c>
      <c r="D67" s="46">
        <v>738.64</v>
      </c>
      <c r="E67" s="46">
        <v>736.75</v>
      </c>
      <c r="F67" s="46">
        <v>592.79999999999995</v>
      </c>
      <c r="G67" s="46">
        <v>590.63</v>
      </c>
      <c r="H67" s="46">
        <v>547.95000000000005</v>
      </c>
      <c r="I67" s="46">
        <v>625.29</v>
      </c>
      <c r="J67" s="46">
        <v>577.62</v>
      </c>
      <c r="K67" s="46">
        <v>537.64</v>
      </c>
      <c r="L67" s="46">
        <v>497.81999999999994</v>
      </c>
      <c r="M67" s="46">
        <v>526.24</v>
      </c>
      <c r="N67" s="46">
        <v>491.57999999999993</v>
      </c>
      <c r="O67" s="46">
        <v>439.57</v>
      </c>
      <c r="P67" s="46">
        <v>392.85</v>
      </c>
      <c r="Q67" s="185">
        <f t="shared" ref="Q67:Q77" si="1">SUM(C67:P67)</f>
        <v>7346.5599999999995</v>
      </c>
    </row>
    <row r="68" spans="1:17" ht="15">
      <c r="A68" s="45">
        <v>67</v>
      </c>
      <c r="B68" s="45" t="s">
        <v>82</v>
      </c>
      <c r="C68" s="46">
        <v>32.700000000000003</v>
      </c>
      <c r="D68" s="46">
        <v>302.79000000000002</v>
      </c>
      <c r="E68" s="46">
        <v>284.5</v>
      </c>
      <c r="F68" s="46">
        <v>255.01</v>
      </c>
      <c r="G68" s="46">
        <v>265.02999999999997</v>
      </c>
      <c r="H68" s="46">
        <v>255.48000000000002</v>
      </c>
      <c r="I68" s="46">
        <v>252.04</v>
      </c>
      <c r="J68" s="46">
        <v>264.72000000000003</v>
      </c>
      <c r="K68" s="46">
        <v>286.06</v>
      </c>
      <c r="L68" s="46">
        <v>281.25</v>
      </c>
      <c r="M68" s="46">
        <v>284.83999999999997</v>
      </c>
      <c r="N68" s="46">
        <v>231.55</v>
      </c>
      <c r="O68" s="46">
        <v>199.08</v>
      </c>
      <c r="P68" s="46">
        <v>185.19</v>
      </c>
      <c r="Q68" s="185">
        <f t="shared" si="1"/>
        <v>3380.2400000000002</v>
      </c>
    </row>
    <row r="69" spans="1:17" ht="15">
      <c r="A69" s="181">
        <v>68</v>
      </c>
      <c r="B69" s="181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81">
        <v>69</v>
      </c>
      <c r="B70" s="181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81">
        <v>70</v>
      </c>
      <c r="B71" s="181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81">
        <v>71</v>
      </c>
      <c r="B72" s="181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81">
        <v>72</v>
      </c>
      <c r="B73" s="181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81">
        <v>73</v>
      </c>
      <c r="B74" s="181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81">
        <v>74</v>
      </c>
      <c r="B75" s="181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81">
        <v>75</v>
      </c>
      <c r="B76" s="181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82"/>
      <c r="B77" s="183" t="s">
        <v>95</v>
      </c>
      <c r="C77" s="179">
        <f>SUM(C2:C76)</f>
        <v>17759.36</v>
      </c>
      <c r="D77" s="179">
        <f t="shared" ref="D77:P77" si="2">SUM(D2:D76)</f>
        <v>206594.4200000001</v>
      </c>
      <c r="E77" s="179">
        <f t="shared" si="2"/>
        <v>201575.34999999998</v>
      </c>
      <c r="F77" s="179">
        <f t="shared" si="2"/>
        <v>189998.64</v>
      </c>
      <c r="G77" s="179">
        <f t="shared" si="2"/>
        <v>190191.51000000004</v>
      </c>
      <c r="H77" s="179">
        <f t="shared" si="2"/>
        <v>181296.21</v>
      </c>
      <c r="I77" s="179">
        <f t="shared" si="2"/>
        <v>185275.22000000003</v>
      </c>
      <c r="J77" s="179">
        <f t="shared" si="2"/>
        <v>187922.13000000006</v>
      </c>
      <c r="K77" s="179">
        <f t="shared" si="2"/>
        <v>188199.48000000004</v>
      </c>
      <c r="L77" s="179">
        <f t="shared" si="2"/>
        <v>186900.30000000008</v>
      </c>
      <c r="M77" s="179">
        <f t="shared" si="2"/>
        <v>196491.35999999996</v>
      </c>
      <c r="N77" s="179">
        <f t="shared" si="2"/>
        <v>184527.53999999995</v>
      </c>
      <c r="O77" s="179">
        <f t="shared" si="2"/>
        <v>169320.7</v>
      </c>
      <c r="P77" s="179">
        <f t="shared" si="2"/>
        <v>153416.83999999997</v>
      </c>
      <c r="Q77" s="180">
        <f t="shared" si="1"/>
        <v>2439469.06</v>
      </c>
    </row>
    <row r="80" spans="1:17">
      <c r="P80" s="30" t="s">
        <v>97</v>
      </c>
      <c r="Q80" s="190">
        <f>SUM(Q2:Q68)</f>
        <v>2433311.3400000003</v>
      </c>
    </row>
    <row r="81" spans="16:17">
      <c r="P81" s="30" t="s">
        <v>96</v>
      </c>
      <c r="Q81" s="29">
        <f>SUM(Q69:Q76)</f>
        <v>6157.7199999999993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81">
    <tabColor indexed="57"/>
  </sheetPr>
  <dimension ref="A1:Q81"/>
  <sheetViews>
    <sheetView zoomScale="90" zoomScaleNormal="90" workbookViewId="0">
      <pane xSplit="2" ySplit="1" topLeftCell="C48" activePane="bottomRight" state="frozen"/>
      <selection activeCell="Q2" sqref="Q2:Q76"/>
      <selection pane="topRight" activeCell="Q2" sqref="Q2:Q76"/>
      <selection pane="bottomLeft" activeCell="Q2" sqref="Q2:Q76"/>
      <selection pane="bottomRight" activeCell="Q2" sqref="Q2:Q76"/>
    </sheetView>
  </sheetViews>
  <sheetFormatPr defaultRowHeight="12.75"/>
  <cols>
    <col min="1" max="1" width="5.42578125" style="31" bestFit="1" customWidth="1"/>
    <col min="2" max="2" width="12.5703125" style="31" bestFit="1" customWidth="1"/>
    <col min="3" max="3" width="11.140625" style="31" bestFit="1" customWidth="1"/>
    <col min="4" max="16" width="12.140625" style="31" bestFit="1" customWidth="1"/>
    <col min="17" max="17" width="13.85546875" style="31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45">
        <v>1</v>
      </c>
      <c r="B2" s="45" t="s">
        <v>16</v>
      </c>
      <c r="C2" s="46">
        <v>148.75</v>
      </c>
      <c r="D2" s="46">
        <v>2261.31</v>
      </c>
      <c r="E2" s="46">
        <v>2230.62</v>
      </c>
      <c r="F2" s="46">
        <v>1994.79</v>
      </c>
      <c r="G2" s="46">
        <v>2040.9099999999999</v>
      </c>
      <c r="H2" s="46">
        <v>1821.85</v>
      </c>
      <c r="I2" s="46">
        <v>1760.72</v>
      </c>
      <c r="J2" s="46">
        <v>1881.66</v>
      </c>
      <c r="K2" s="46">
        <v>1885.85</v>
      </c>
      <c r="L2" s="46">
        <v>1929.42</v>
      </c>
      <c r="M2" s="46">
        <v>2054.6999999999998</v>
      </c>
      <c r="N2" s="46">
        <v>1884.56</v>
      </c>
      <c r="O2" s="46">
        <v>1555.69</v>
      </c>
      <c r="P2" s="46">
        <v>1415.2</v>
      </c>
      <c r="Q2" s="186">
        <f>SUM(C2:P2)</f>
        <v>24866.030000000002</v>
      </c>
    </row>
    <row r="3" spans="1:17" ht="15">
      <c r="A3" s="45">
        <v>2</v>
      </c>
      <c r="B3" s="45" t="s">
        <v>17</v>
      </c>
      <c r="C3" s="46">
        <v>24.83</v>
      </c>
      <c r="D3" s="46">
        <v>474.82</v>
      </c>
      <c r="E3" s="46">
        <v>517.25</v>
      </c>
      <c r="F3" s="46">
        <v>439.81</v>
      </c>
      <c r="G3" s="46">
        <v>403.79</v>
      </c>
      <c r="H3" s="46">
        <v>391.76</v>
      </c>
      <c r="I3" s="46">
        <v>360.68</v>
      </c>
      <c r="J3" s="46">
        <v>382.98</v>
      </c>
      <c r="K3" s="46">
        <v>390.74</v>
      </c>
      <c r="L3" s="46">
        <v>354.14</v>
      </c>
      <c r="M3" s="46">
        <v>436.96</v>
      </c>
      <c r="N3" s="46">
        <v>369</v>
      </c>
      <c r="O3" s="46">
        <v>309.77999999999997</v>
      </c>
      <c r="P3" s="46">
        <v>309.5</v>
      </c>
      <c r="Q3" s="185">
        <f t="shared" ref="Q3:Q66" si="0">SUM(C3:P3)</f>
        <v>5166.0399999999991</v>
      </c>
    </row>
    <row r="4" spans="1:17" ht="15">
      <c r="A4" s="45">
        <v>3</v>
      </c>
      <c r="B4" s="45" t="s">
        <v>18</v>
      </c>
      <c r="C4" s="46">
        <v>165.65</v>
      </c>
      <c r="D4" s="46">
        <v>2164.4499999999998</v>
      </c>
      <c r="E4" s="46">
        <v>2173.79</v>
      </c>
      <c r="F4" s="46">
        <v>2136.92</v>
      </c>
      <c r="G4" s="46">
        <v>2068.61</v>
      </c>
      <c r="H4" s="46">
        <v>1886.09</v>
      </c>
      <c r="I4" s="46">
        <v>1742.45</v>
      </c>
      <c r="J4" s="46">
        <v>1815.32</v>
      </c>
      <c r="K4" s="46">
        <v>1806.11</v>
      </c>
      <c r="L4" s="46">
        <v>1760.7</v>
      </c>
      <c r="M4" s="46">
        <v>1874.94</v>
      </c>
      <c r="N4" s="46">
        <v>1642.68</v>
      </c>
      <c r="O4" s="46">
        <v>1565.52</v>
      </c>
      <c r="P4" s="46">
        <v>1415.06</v>
      </c>
      <c r="Q4" s="185">
        <f t="shared" si="0"/>
        <v>24218.29</v>
      </c>
    </row>
    <row r="5" spans="1:17" ht="15">
      <c r="A5" s="45">
        <v>4</v>
      </c>
      <c r="B5" s="45" t="s">
        <v>19</v>
      </c>
      <c r="C5" s="46">
        <v>20.53</v>
      </c>
      <c r="D5" s="46">
        <v>296.61</v>
      </c>
      <c r="E5" s="46">
        <v>291.66000000000003</v>
      </c>
      <c r="F5" s="46">
        <v>251.3</v>
      </c>
      <c r="G5" s="46">
        <v>245.97</v>
      </c>
      <c r="H5" s="46">
        <v>240.59</v>
      </c>
      <c r="I5" s="46">
        <v>216.64</v>
      </c>
      <c r="J5" s="46">
        <v>240.15</v>
      </c>
      <c r="K5" s="46">
        <v>213.71</v>
      </c>
      <c r="L5" s="46">
        <v>200.53</v>
      </c>
      <c r="M5" s="46">
        <v>214.22</v>
      </c>
      <c r="N5" s="46">
        <v>185.27</v>
      </c>
      <c r="O5" s="46">
        <v>146.32</v>
      </c>
      <c r="P5" s="46">
        <v>136.27000000000001</v>
      </c>
      <c r="Q5" s="185">
        <f t="shared" si="0"/>
        <v>2899.77</v>
      </c>
    </row>
    <row r="6" spans="1:17" ht="15">
      <c r="A6" s="45">
        <v>5</v>
      </c>
      <c r="B6" s="45" t="s">
        <v>20</v>
      </c>
      <c r="C6" s="46">
        <v>451.36</v>
      </c>
      <c r="D6" s="46">
        <v>5290.94</v>
      </c>
      <c r="E6" s="46">
        <v>5230.1099999999997</v>
      </c>
      <c r="F6" s="46">
        <v>4785.71</v>
      </c>
      <c r="G6" s="46">
        <v>4651.41</v>
      </c>
      <c r="H6" s="46">
        <v>4520.34</v>
      </c>
      <c r="I6" s="46">
        <v>4601.76</v>
      </c>
      <c r="J6" s="46">
        <v>4795.1000000000004</v>
      </c>
      <c r="K6" s="46">
        <v>5172.6000000000004</v>
      </c>
      <c r="L6" s="46">
        <v>4901.0600000000004</v>
      </c>
      <c r="M6" s="46">
        <v>5715.6</v>
      </c>
      <c r="N6" s="46">
        <v>5062.03</v>
      </c>
      <c r="O6" s="46">
        <v>4457.22</v>
      </c>
      <c r="P6" s="46">
        <v>4183.6899999999996</v>
      </c>
      <c r="Q6" s="185">
        <f t="shared" si="0"/>
        <v>63818.929999999993</v>
      </c>
    </row>
    <row r="7" spans="1:17" ht="15">
      <c r="A7" s="45">
        <v>6</v>
      </c>
      <c r="B7" s="45" t="s">
        <v>21</v>
      </c>
      <c r="C7" s="46">
        <v>1869.93</v>
      </c>
      <c r="D7" s="46">
        <v>15916.48</v>
      </c>
      <c r="E7" s="46">
        <v>16935.29</v>
      </c>
      <c r="F7" s="46">
        <v>16805.37</v>
      </c>
      <c r="G7" s="46">
        <v>17611.3</v>
      </c>
      <c r="H7" s="46">
        <v>16368.5</v>
      </c>
      <c r="I7" s="46">
        <v>16296.099999999999</v>
      </c>
      <c r="J7" s="46">
        <v>16529.330000000002</v>
      </c>
      <c r="K7" s="46">
        <v>17065.560000000001</v>
      </c>
      <c r="L7" s="46">
        <v>17432.669999999998</v>
      </c>
      <c r="M7" s="46">
        <v>17185.02</v>
      </c>
      <c r="N7" s="46">
        <v>16481.84</v>
      </c>
      <c r="O7" s="46">
        <v>16455.419999999998</v>
      </c>
      <c r="P7" s="46">
        <v>15938.18</v>
      </c>
      <c r="Q7" s="185">
        <f t="shared" si="0"/>
        <v>218890.99</v>
      </c>
    </row>
    <row r="8" spans="1:17" ht="15">
      <c r="A8" s="45">
        <v>7</v>
      </c>
      <c r="B8" s="45" t="s">
        <v>22</v>
      </c>
      <c r="C8" s="46">
        <v>77.709999999999994</v>
      </c>
      <c r="D8" s="46">
        <v>206.4</v>
      </c>
      <c r="E8" s="46">
        <v>220.26</v>
      </c>
      <c r="F8" s="46">
        <v>206.29</v>
      </c>
      <c r="G8" s="46">
        <v>172.67</v>
      </c>
      <c r="H8" s="46">
        <v>153.93</v>
      </c>
      <c r="I8" s="46">
        <v>164.21</v>
      </c>
      <c r="J8" s="46">
        <v>153.57</v>
      </c>
      <c r="K8" s="46">
        <v>170.88</v>
      </c>
      <c r="L8" s="46">
        <v>180.29</v>
      </c>
      <c r="M8" s="46">
        <v>167.24</v>
      </c>
      <c r="N8" s="46">
        <v>144.38999999999999</v>
      </c>
      <c r="O8" s="46">
        <v>127.4</v>
      </c>
      <c r="P8" s="46">
        <v>110.5</v>
      </c>
      <c r="Q8" s="185">
        <f t="shared" si="0"/>
        <v>2255.7400000000002</v>
      </c>
    </row>
    <row r="9" spans="1:17" ht="15">
      <c r="A9" s="45">
        <v>8</v>
      </c>
      <c r="B9" s="45" t="s">
        <v>23</v>
      </c>
      <c r="C9" s="46">
        <v>136.55000000000001</v>
      </c>
      <c r="D9" s="46">
        <v>1148.46</v>
      </c>
      <c r="E9" s="46">
        <v>1166.4100000000001</v>
      </c>
      <c r="F9" s="46">
        <v>1120.46</v>
      </c>
      <c r="G9" s="46">
        <v>1062.99</v>
      </c>
      <c r="H9" s="46">
        <v>999.66000000000008</v>
      </c>
      <c r="I9" s="46">
        <v>1012.11</v>
      </c>
      <c r="J9" s="46">
        <v>1198</v>
      </c>
      <c r="K9" s="46">
        <v>1239.49</v>
      </c>
      <c r="L9" s="46">
        <v>1277.8399999999999</v>
      </c>
      <c r="M9" s="46">
        <v>1284.22</v>
      </c>
      <c r="N9" s="46">
        <v>1271.0999999999999</v>
      </c>
      <c r="O9" s="46">
        <v>1239.1600000000001</v>
      </c>
      <c r="P9" s="46">
        <v>1296.8900000000001</v>
      </c>
      <c r="Q9" s="185">
        <f t="shared" si="0"/>
        <v>15453.339999999998</v>
      </c>
    </row>
    <row r="10" spans="1:17" ht="15">
      <c r="A10" s="45">
        <v>9</v>
      </c>
      <c r="B10" s="45" t="s">
        <v>24</v>
      </c>
      <c r="C10" s="46">
        <v>95.61</v>
      </c>
      <c r="D10" s="46">
        <v>1348.22</v>
      </c>
      <c r="E10" s="46">
        <v>1409.45</v>
      </c>
      <c r="F10" s="46">
        <v>1331.55</v>
      </c>
      <c r="G10" s="46">
        <v>1143.8399999999999</v>
      </c>
      <c r="H10" s="46">
        <v>1146.92</v>
      </c>
      <c r="I10" s="46">
        <v>1193.56</v>
      </c>
      <c r="J10" s="46">
        <v>1158.45</v>
      </c>
      <c r="K10" s="46">
        <v>1224.6600000000001</v>
      </c>
      <c r="L10" s="46">
        <v>1244.25</v>
      </c>
      <c r="M10" s="46">
        <v>1280.68</v>
      </c>
      <c r="N10" s="46">
        <v>1137.02</v>
      </c>
      <c r="O10" s="46">
        <v>1030.1099999999999</v>
      </c>
      <c r="P10" s="46">
        <v>1064.06</v>
      </c>
      <c r="Q10" s="185">
        <f t="shared" si="0"/>
        <v>15808.380000000001</v>
      </c>
    </row>
    <row r="11" spans="1:17" ht="15">
      <c r="A11" s="45">
        <v>10</v>
      </c>
      <c r="B11" s="45" t="s">
        <v>25</v>
      </c>
      <c r="C11" s="46">
        <v>263.02</v>
      </c>
      <c r="D11" s="46">
        <v>2728.08</v>
      </c>
      <c r="E11" s="46">
        <v>2932.08</v>
      </c>
      <c r="F11" s="46">
        <v>2759.33</v>
      </c>
      <c r="G11" s="46">
        <v>2638.46</v>
      </c>
      <c r="H11" s="46">
        <v>2607.58</v>
      </c>
      <c r="I11" s="46">
        <v>2599.65</v>
      </c>
      <c r="J11" s="46">
        <v>2672.26</v>
      </c>
      <c r="K11" s="46">
        <v>2823.18</v>
      </c>
      <c r="L11" s="46">
        <v>2844.38</v>
      </c>
      <c r="M11" s="46">
        <v>2895.74</v>
      </c>
      <c r="N11" s="46">
        <v>2838.55</v>
      </c>
      <c r="O11" s="46">
        <v>2783.76</v>
      </c>
      <c r="P11" s="46">
        <v>2468.5300000000002</v>
      </c>
      <c r="Q11" s="185">
        <f t="shared" si="0"/>
        <v>35854.6</v>
      </c>
    </row>
    <row r="12" spans="1:17" ht="15">
      <c r="A12" s="45">
        <v>11</v>
      </c>
      <c r="B12" s="45" t="s">
        <v>26</v>
      </c>
      <c r="C12" s="46">
        <v>322.22000000000003</v>
      </c>
      <c r="D12" s="46">
        <v>3253.34</v>
      </c>
      <c r="E12" s="46">
        <v>3635.6</v>
      </c>
      <c r="F12" s="46">
        <v>3572.58</v>
      </c>
      <c r="G12" s="46">
        <v>3444.55</v>
      </c>
      <c r="H12" s="46">
        <v>3222.64</v>
      </c>
      <c r="I12" s="46">
        <v>3302.1</v>
      </c>
      <c r="J12" s="46">
        <v>3449.52</v>
      </c>
      <c r="K12" s="46">
        <v>3332.46</v>
      </c>
      <c r="L12" s="46">
        <v>3349.27</v>
      </c>
      <c r="M12" s="46">
        <v>3354.44</v>
      </c>
      <c r="N12" s="46">
        <v>3161.57</v>
      </c>
      <c r="O12" s="46">
        <v>3263.97</v>
      </c>
      <c r="P12" s="46">
        <v>2747.4</v>
      </c>
      <c r="Q12" s="185">
        <f t="shared" si="0"/>
        <v>43411.66</v>
      </c>
    </row>
    <row r="13" spans="1:17" ht="15">
      <c r="A13" s="45">
        <v>12</v>
      </c>
      <c r="B13" s="45" t="s">
        <v>27</v>
      </c>
      <c r="C13" s="46">
        <v>115.82</v>
      </c>
      <c r="D13" s="46">
        <v>957.07</v>
      </c>
      <c r="E13" s="46">
        <v>953.97</v>
      </c>
      <c r="F13" s="46">
        <v>866.8</v>
      </c>
      <c r="G13" s="46">
        <v>832.36</v>
      </c>
      <c r="H13" s="46">
        <v>789.16</v>
      </c>
      <c r="I13" s="46">
        <v>798.95</v>
      </c>
      <c r="J13" s="46">
        <v>839.94</v>
      </c>
      <c r="K13" s="46">
        <v>850.89</v>
      </c>
      <c r="L13" s="46">
        <v>866.05</v>
      </c>
      <c r="M13" s="46">
        <v>757.1</v>
      </c>
      <c r="N13" s="46">
        <v>577.51</v>
      </c>
      <c r="O13" s="46">
        <v>555.76</v>
      </c>
      <c r="P13" s="46">
        <v>401.92</v>
      </c>
      <c r="Q13" s="185">
        <f t="shared" si="0"/>
        <v>10163.300000000001</v>
      </c>
    </row>
    <row r="14" spans="1:17" ht="15">
      <c r="A14" s="45">
        <v>13</v>
      </c>
      <c r="B14" s="45" t="s">
        <v>28</v>
      </c>
      <c r="C14" s="46">
        <v>1449.83</v>
      </c>
      <c r="D14" s="46">
        <v>22886.78</v>
      </c>
      <c r="E14" s="46">
        <v>23690.17</v>
      </c>
      <c r="F14" s="46">
        <v>23080.92</v>
      </c>
      <c r="G14" s="46">
        <v>23473.02</v>
      </c>
      <c r="H14" s="46">
        <v>21782.14</v>
      </c>
      <c r="I14" s="46">
        <v>22521.39</v>
      </c>
      <c r="J14" s="46">
        <v>21896.34</v>
      </c>
      <c r="K14" s="46">
        <v>22386.2</v>
      </c>
      <c r="L14" s="46">
        <v>22814.79</v>
      </c>
      <c r="M14" s="46">
        <v>23470.17</v>
      </c>
      <c r="N14" s="46">
        <v>22266.25</v>
      </c>
      <c r="O14" s="46">
        <v>20105.189999999999</v>
      </c>
      <c r="P14" s="46">
        <v>19379.810000000001</v>
      </c>
      <c r="Q14" s="185">
        <f t="shared" si="0"/>
        <v>291203</v>
      </c>
    </row>
    <row r="15" spans="1:17" ht="15">
      <c r="A15" s="45">
        <v>14</v>
      </c>
      <c r="B15" s="45" t="s">
        <v>94</v>
      </c>
      <c r="C15" s="46">
        <v>66.22</v>
      </c>
      <c r="D15" s="46">
        <v>455.75</v>
      </c>
      <c r="E15" s="46">
        <v>494.28999999999996</v>
      </c>
      <c r="F15" s="46">
        <v>452.18000000000006</v>
      </c>
      <c r="G15" s="46">
        <v>454.7</v>
      </c>
      <c r="H15" s="46">
        <v>386.86</v>
      </c>
      <c r="I15" s="46">
        <v>369.61</v>
      </c>
      <c r="J15" s="46">
        <v>391.5</v>
      </c>
      <c r="K15" s="46">
        <v>379.52</v>
      </c>
      <c r="L15" s="46">
        <v>376.39</v>
      </c>
      <c r="M15" s="46">
        <v>466.47</v>
      </c>
      <c r="N15" s="46">
        <v>289.83999999999997</v>
      </c>
      <c r="O15" s="46">
        <v>243.76</v>
      </c>
      <c r="P15" s="46">
        <v>195.75</v>
      </c>
      <c r="Q15" s="185">
        <f t="shared" si="0"/>
        <v>5022.84</v>
      </c>
    </row>
    <row r="16" spans="1:17" ht="15">
      <c r="A16" s="45">
        <v>15</v>
      </c>
      <c r="B16" s="45" t="s">
        <v>30</v>
      </c>
      <c r="C16" s="46">
        <v>79.23</v>
      </c>
      <c r="D16" s="46">
        <v>214.05</v>
      </c>
      <c r="E16" s="46">
        <v>203.79</v>
      </c>
      <c r="F16" s="46">
        <v>171.61</v>
      </c>
      <c r="G16" s="46">
        <v>169.76</v>
      </c>
      <c r="H16" s="46">
        <v>166.06</v>
      </c>
      <c r="I16" s="46">
        <v>146.81</v>
      </c>
      <c r="J16" s="46">
        <v>156.72999999999999</v>
      </c>
      <c r="K16" s="46">
        <v>171.68</v>
      </c>
      <c r="L16" s="46">
        <v>151.51</v>
      </c>
      <c r="M16" s="46">
        <v>156.97</v>
      </c>
      <c r="N16" s="46">
        <v>144.07</v>
      </c>
      <c r="O16" s="46">
        <v>99.09</v>
      </c>
      <c r="P16" s="46">
        <v>82.5</v>
      </c>
      <c r="Q16" s="185">
        <f t="shared" si="0"/>
        <v>2113.8599999999997</v>
      </c>
    </row>
    <row r="17" spans="1:17" ht="15">
      <c r="A17" s="45">
        <v>16</v>
      </c>
      <c r="B17" s="45" t="s">
        <v>31</v>
      </c>
      <c r="C17" s="46">
        <v>670.15</v>
      </c>
      <c r="D17" s="46">
        <v>11022.24</v>
      </c>
      <c r="E17" s="46">
        <v>11221.18</v>
      </c>
      <c r="F17" s="46">
        <v>10496.86</v>
      </c>
      <c r="G17" s="46">
        <v>9837.8799999999992</v>
      </c>
      <c r="H17" s="46">
        <v>9267.2800000000007</v>
      </c>
      <c r="I17" s="46">
        <v>9032.49</v>
      </c>
      <c r="J17" s="46">
        <v>8768.01</v>
      </c>
      <c r="K17" s="46">
        <v>8573.51</v>
      </c>
      <c r="L17" s="46">
        <v>8283.91</v>
      </c>
      <c r="M17" s="46">
        <v>8611.26</v>
      </c>
      <c r="N17" s="46">
        <v>7999.0400000000009</v>
      </c>
      <c r="O17" s="46">
        <v>7263.57</v>
      </c>
      <c r="P17" s="46">
        <v>6164.44</v>
      </c>
      <c r="Q17" s="185">
        <f t="shared" si="0"/>
        <v>117211.82</v>
      </c>
    </row>
    <row r="18" spans="1:17" ht="15">
      <c r="A18" s="45">
        <v>17</v>
      </c>
      <c r="B18" s="45" t="s">
        <v>32</v>
      </c>
      <c r="C18" s="46">
        <v>375.15</v>
      </c>
      <c r="D18" s="46">
        <v>3195.25</v>
      </c>
      <c r="E18" s="46">
        <v>3367.29</v>
      </c>
      <c r="F18" s="46">
        <v>3208.82</v>
      </c>
      <c r="G18" s="46">
        <v>3124.21</v>
      </c>
      <c r="H18" s="46">
        <v>2958.68</v>
      </c>
      <c r="I18" s="46">
        <v>2941.7</v>
      </c>
      <c r="J18" s="46">
        <v>2853.83</v>
      </c>
      <c r="K18" s="46">
        <v>2928.7</v>
      </c>
      <c r="L18" s="46">
        <v>2772.93</v>
      </c>
      <c r="M18" s="46">
        <v>3348.38</v>
      </c>
      <c r="N18" s="46">
        <v>2627.6</v>
      </c>
      <c r="O18" s="46">
        <v>2445.62</v>
      </c>
      <c r="P18" s="46">
        <v>2127.66</v>
      </c>
      <c r="Q18" s="185">
        <f t="shared" si="0"/>
        <v>38275.820000000007</v>
      </c>
    </row>
    <row r="19" spans="1:17" ht="15">
      <c r="A19" s="45">
        <v>18</v>
      </c>
      <c r="B19" s="45" t="s">
        <v>33</v>
      </c>
      <c r="C19" s="46">
        <v>98.34</v>
      </c>
      <c r="D19" s="46">
        <v>1187.45</v>
      </c>
      <c r="E19" s="46">
        <v>1364.62</v>
      </c>
      <c r="F19" s="46">
        <v>1098.8</v>
      </c>
      <c r="G19" s="46">
        <v>986.83</v>
      </c>
      <c r="H19" s="46">
        <v>898.8</v>
      </c>
      <c r="I19" s="46">
        <v>996.85</v>
      </c>
      <c r="J19" s="46">
        <v>1037.95</v>
      </c>
      <c r="K19" s="46">
        <v>1047.97</v>
      </c>
      <c r="L19" s="46">
        <v>1036.3</v>
      </c>
      <c r="M19" s="46">
        <v>1121.3900000000001</v>
      </c>
      <c r="N19" s="46">
        <v>1006.6700000000001</v>
      </c>
      <c r="O19" s="46">
        <v>910.43</v>
      </c>
      <c r="P19" s="46">
        <v>802.71</v>
      </c>
      <c r="Q19" s="185">
        <f t="shared" si="0"/>
        <v>13595.11</v>
      </c>
    </row>
    <row r="20" spans="1:17" ht="15">
      <c r="A20" s="45">
        <v>19</v>
      </c>
      <c r="B20" s="45" t="s">
        <v>34</v>
      </c>
      <c r="C20" s="46">
        <v>19.89</v>
      </c>
      <c r="D20" s="46">
        <v>66.23</v>
      </c>
      <c r="E20" s="46">
        <v>69.83</v>
      </c>
      <c r="F20" s="46">
        <v>68.319999999999993</v>
      </c>
      <c r="G20" s="46">
        <v>75.12</v>
      </c>
      <c r="H20" s="46">
        <v>71.36</v>
      </c>
      <c r="I20" s="46">
        <v>63.15</v>
      </c>
      <c r="J20" s="46">
        <v>56.96</v>
      </c>
      <c r="K20" s="46">
        <v>57.32</v>
      </c>
      <c r="L20" s="46">
        <v>63.75</v>
      </c>
      <c r="M20" s="46">
        <v>94.83</v>
      </c>
      <c r="N20" s="46">
        <v>89.37</v>
      </c>
      <c r="O20" s="46">
        <v>76.12</v>
      </c>
      <c r="P20" s="46">
        <v>58.47</v>
      </c>
      <c r="Q20" s="185">
        <f t="shared" si="0"/>
        <v>930.72</v>
      </c>
    </row>
    <row r="21" spans="1:17" ht="15">
      <c r="A21" s="45">
        <v>20</v>
      </c>
      <c r="B21" s="45" t="s">
        <v>35</v>
      </c>
      <c r="C21" s="46">
        <v>85.52</v>
      </c>
      <c r="D21" s="46">
        <v>557.66000000000008</v>
      </c>
      <c r="E21" s="46">
        <v>519.51</v>
      </c>
      <c r="F21" s="46">
        <v>496.78</v>
      </c>
      <c r="G21" s="46">
        <v>462.78999999999996</v>
      </c>
      <c r="H21" s="46">
        <v>407.59</v>
      </c>
      <c r="I21" s="46">
        <v>408.37</v>
      </c>
      <c r="J21" s="46">
        <v>387.69</v>
      </c>
      <c r="K21" s="46">
        <v>368.49</v>
      </c>
      <c r="L21" s="46">
        <v>326.3</v>
      </c>
      <c r="M21" s="46">
        <v>326.76</v>
      </c>
      <c r="N21" s="46">
        <v>270.24</v>
      </c>
      <c r="O21" s="46">
        <v>233.36</v>
      </c>
      <c r="P21" s="46">
        <v>211.5</v>
      </c>
      <c r="Q21" s="185">
        <f t="shared" si="0"/>
        <v>5062.5600000000004</v>
      </c>
    </row>
    <row r="22" spans="1:17" ht="15">
      <c r="A22" s="45">
        <v>21</v>
      </c>
      <c r="B22" s="45" t="s">
        <v>36</v>
      </c>
      <c r="C22" s="46">
        <v>49.25</v>
      </c>
      <c r="D22" s="46">
        <v>187.89</v>
      </c>
      <c r="E22" s="46">
        <v>205.28</v>
      </c>
      <c r="F22" s="46">
        <v>172.55</v>
      </c>
      <c r="G22" s="46">
        <v>180.64</v>
      </c>
      <c r="H22" s="46">
        <v>189.75</v>
      </c>
      <c r="I22" s="46">
        <v>202.18</v>
      </c>
      <c r="J22" s="46">
        <v>206.86</v>
      </c>
      <c r="K22" s="46">
        <v>200.96</v>
      </c>
      <c r="L22" s="46">
        <v>206.15</v>
      </c>
      <c r="M22" s="46">
        <v>199.61</v>
      </c>
      <c r="N22" s="46">
        <v>184.83</v>
      </c>
      <c r="O22" s="46">
        <v>166.53</v>
      </c>
      <c r="P22" s="46">
        <v>146.9</v>
      </c>
      <c r="Q22" s="185">
        <f t="shared" si="0"/>
        <v>2499.3800000000006</v>
      </c>
    </row>
    <row r="23" spans="1:17" ht="15">
      <c r="A23" s="45">
        <v>22</v>
      </c>
      <c r="B23" s="45" t="s">
        <v>37</v>
      </c>
      <c r="C23" s="46">
        <v>1.01</v>
      </c>
      <c r="D23" s="46">
        <v>139.35</v>
      </c>
      <c r="E23" s="46">
        <v>157.75</v>
      </c>
      <c r="F23" s="46">
        <v>129.44999999999999</v>
      </c>
      <c r="G23" s="46">
        <v>105.61</v>
      </c>
      <c r="H23" s="46">
        <v>109.16</v>
      </c>
      <c r="I23" s="46">
        <v>96.32</v>
      </c>
      <c r="J23" s="46">
        <v>111.62</v>
      </c>
      <c r="K23" s="46">
        <v>102.11</v>
      </c>
      <c r="L23" s="46">
        <v>95.36</v>
      </c>
      <c r="M23" s="46">
        <v>60.55</v>
      </c>
      <c r="N23" s="46">
        <v>60.83</v>
      </c>
      <c r="O23" s="46">
        <v>56.98</v>
      </c>
      <c r="P23" s="46">
        <v>62</v>
      </c>
      <c r="Q23" s="185">
        <f t="shared" si="0"/>
        <v>1288.0999999999997</v>
      </c>
    </row>
    <row r="24" spans="1:17" ht="15">
      <c r="A24" s="45">
        <v>23</v>
      </c>
      <c r="B24" s="45" t="s">
        <v>38</v>
      </c>
      <c r="C24" s="46">
        <v>12.92</v>
      </c>
      <c r="D24" s="46">
        <v>171.2</v>
      </c>
      <c r="E24" s="46">
        <v>148.28</v>
      </c>
      <c r="F24" s="46">
        <v>133.97</v>
      </c>
      <c r="G24" s="46">
        <v>133.16999999999999</v>
      </c>
      <c r="H24" s="46">
        <v>135.12</v>
      </c>
      <c r="I24" s="46">
        <v>120.95</v>
      </c>
      <c r="J24" s="46">
        <v>150.81</v>
      </c>
      <c r="K24" s="46">
        <v>165.37</v>
      </c>
      <c r="L24" s="46">
        <v>165.32</v>
      </c>
      <c r="M24" s="46">
        <v>164.12</v>
      </c>
      <c r="N24" s="46">
        <v>137.11000000000001</v>
      </c>
      <c r="O24" s="46">
        <v>131.66</v>
      </c>
      <c r="P24" s="46">
        <v>101.89</v>
      </c>
      <c r="Q24" s="185">
        <f t="shared" si="0"/>
        <v>1871.8900000000003</v>
      </c>
    </row>
    <row r="25" spans="1:17" ht="15">
      <c r="A25" s="45">
        <v>24</v>
      </c>
      <c r="B25" s="45" t="s">
        <v>39</v>
      </c>
      <c r="C25" s="46">
        <v>28.1</v>
      </c>
      <c r="D25" s="46">
        <v>123.2</v>
      </c>
      <c r="E25" s="46">
        <v>125.65</v>
      </c>
      <c r="F25" s="46">
        <v>117.56</v>
      </c>
      <c r="G25" s="46">
        <v>131.45999999999998</v>
      </c>
      <c r="H25" s="46">
        <v>99.96</v>
      </c>
      <c r="I25" s="46">
        <v>97.18</v>
      </c>
      <c r="J25" s="46">
        <v>94.98</v>
      </c>
      <c r="K25" s="46">
        <v>96.74</v>
      </c>
      <c r="L25" s="46">
        <v>77.260000000000005</v>
      </c>
      <c r="M25" s="46">
        <v>89.88</v>
      </c>
      <c r="N25" s="46">
        <v>62.53</v>
      </c>
      <c r="O25" s="46">
        <v>57.02000000000001</v>
      </c>
      <c r="P25" s="46">
        <v>48.59</v>
      </c>
      <c r="Q25" s="185">
        <f t="shared" si="0"/>
        <v>1250.1100000000001</v>
      </c>
    </row>
    <row r="26" spans="1:17" ht="15">
      <c r="A26" s="45">
        <v>25</v>
      </c>
      <c r="B26" s="45" t="s">
        <v>40</v>
      </c>
      <c r="C26" s="46">
        <v>24.19</v>
      </c>
      <c r="D26" s="46">
        <v>540.78</v>
      </c>
      <c r="E26" s="46">
        <v>471.14</v>
      </c>
      <c r="F26" s="46">
        <v>430.6</v>
      </c>
      <c r="G26" s="46">
        <v>421.18</v>
      </c>
      <c r="H26" s="46">
        <v>400.71</v>
      </c>
      <c r="I26" s="46">
        <v>423.95</v>
      </c>
      <c r="J26" s="46">
        <v>395.02</v>
      </c>
      <c r="K26" s="46">
        <v>434.18</v>
      </c>
      <c r="L26" s="46">
        <v>392.9</v>
      </c>
      <c r="M26" s="46">
        <v>428.21</v>
      </c>
      <c r="N26" s="46">
        <v>374.14</v>
      </c>
      <c r="O26" s="46">
        <v>224.51</v>
      </c>
      <c r="P26" s="46">
        <v>194.69</v>
      </c>
      <c r="Q26" s="185">
        <f t="shared" si="0"/>
        <v>5156.2</v>
      </c>
    </row>
    <row r="27" spans="1:17" ht="15">
      <c r="A27" s="45">
        <v>26</v>
      </c>
      <c r="B27" s="45" t="s">
        <v>41</v>
      </c>
      <c r="C27" s="46">
        <v>30.68</v>
      </c>
      <c r="D27" s="46">
        <v>638.97</v>
      </c>
      <c r="E27" s="46">
        <v>617.67999999999995</v>
      </c>
      <c r="F27" s="46">
        <v>548.53</v>
      </c>
      <c r="G27" s="46">
        <v>527.97</v>
      </c>
      <c r="H27" s="46">
        <v>464.16</v>
      </c>
      <c r="I27" s="46">
        <v>440.73</v>
      </c>
      <c r="J27" s="46">
        <v>485</v>
      </c>
      <c r="K27" s="46">
        <v>492.21</v>
      </c>
      <c r="L27" s="46">
        <v>444.81</v>
      </c>
      <c r="M27" s="46">
        <v>522.81999999999994</v>
      </c>
      <c r="N27" s="46">
        <v>463.46</v>
      </c>
      <c r="O27" s="46">
        <v>442.41</v>
      </c>
      <c r="P27" s="46">
        <v>367.35</v>
      </c>
      <c r="Q27" s="185">
        <f t="shared" si="0"/>
        <v>6486.78</v>
      </c>
    </row>
    <row r="28" spans="1:17" ht="15">
      <c r="A28" s="45">
        <v>27</v>
      </c>
      <c r="B28" s="45" t="s">
        <v>42</v>
      </c>
      <c r="C28" s="46">
        <v>207.53</v>
      </c>
      <c r="D28" s="46">
        <v>1920.26</v>
      </c>
      <c r="E28" s="46">
        <v>2062.3200000000002</v>
      </c>
      <c r="F28" s="46">
        <v>1917.66</v>
      </c>
      <c r="G28" s="46">
        <v>1896.02</v>
      </c>
      <c r="H28" s="46">
        <v>1724.37</v>
      </c>
      <c r="I28" s="46">
        <v>1677.39</v>
      </c>
      <c r="J28" s="46">
        <v>1684.88</v>
      </c>
      <c r="K28" s="46">
        <v>1810.94</v>
      </c>
      <c r="L28" s="46">
        <v>1875.42</v>
      </c>
      <c r="M28" s="46">
        <v>1874.77</v>
      </c>
      <c r="N28" s="46">
        <v>1627.23</v>
      </c>
      <c r="O28" s="46">
        <v>1456.34</v>
      </c>
      <c r="P28" s="46">
        <v>1453.54</v>
      </c>
      <c r="Q28" s="185">
        <f t="shared" si="0"/>
        <v>23188.670000000002</v>
      </c>
    </row>
    <row r="29" spans="1:17" ht="15">
      <c r="A29" s="45">
        <v>28</v>
      </c>
      <c r="B29" s="45" t="s">
        <v>43</v>
      </c>
      <c r="C29" s="46">
        <v>66.22</v>
      </c>
      <c r="D29" s="46">
        <v>1138.08</v>
      </c>
      <c r="E29" s="46">
        <v>1216.76</v>
      </c>
      <c r="F29" s="46">
        <v>993.48</v>
      </c>
      <c r="G29" s="46">
        <v>892.44</v>
      </c>
      <c r="H29" s="46">
        <v>884.4</v>
      </c>
      <c r="I29" s="46">
        <v>866.5</v>
      </c>
      <c r="J29" s="46">
        <v>895.11</v>
      </c>
      <c r="K29" s="46">
        <v>920.24</v>
      </c>
      <c r="L29" s="46">
        <v>898.25</v>
      </c>
      <c r="M29" s="46">
        <v>1129.1799999999998</v>
      </c>
      <c r="N29" s="46">
        <v>855.61999999999989</v>
      </c>
      <c r="O29" s="46">
        <v>676.62</v>
      </c>
      <c r="P29" s="46">
        <v>596.15</v>
      </c>
      <c r="Q29" s="185">
        <f t="shared" si="0"/>
        <v>12029.05</v>
      </c>
    </row>
    <row r="30" spans="1:17" ht="15">
      <c r="A30" s="45">
        <v>29</v>
      </c>
      <c r="B30" s="45" t="s">
        <v>44</v>
      </c>
      <c r="C30" s="46">
        <v>1456.73</v>
      </c>
      <c r="D30" s="46">
        <v>15808.68</v>
      </c>
      <c r="E30" s="46">
        <v>17320.55</v>
      </c>
      <c r="F30" s="46">
        <v>15635.73</v>
      </c>
      <c r="G30" s="46">
        <v>15086.31</v>
      </c>
      <c r="H30" s="46">
        <v>14330.27</v>
      </c>
      <c r="I30" s="46">
        <v>13915.29</v>
      </c>
      <c r="J30" s="46">
        <v>14068.72</v>
      </c>
      <c r="K30" s="46">
        <v>14524.71</v>
      </c>
      <c r="L30" s="46">
        <v>14393.82</v>
      </c>
      <c r="M30" s="46">
        <v>14817.1</v>
      </c>
      <c r="N30" s="46">
        <v>13149.96</v>
      </c>
      <c r="O30" s="46">
        <v>12718.64</v>
      </c>
      <c r="P30" s="46">
        <v>11520.37</v>
      </c>
      <c r="Q30" s="185">
        <f t="shared" si="0"/>
        <v>188746.88</v>
      </c>
    </row>
    <row r="31" spans="1:17" ht="15">
      <c r="A31" s="45">
        <v>30</v>
      </c>
      <c r="B31" s="45" t="s">
        <v>45</v>
      </c>
      <c r="C31" s="46">
        <v>10.14</v>
      </c>
      <c r="D31" s="46">
        <v>285.02</v>
      </c>
      <c r="E31" s="46">
        <v>270.58</v>
      </c>
      <c r="F31" s="46">
        <v>241.01999999999998</v>
      </c>
      <c r="G31" s="46">
        <v>269.45999999999998</v>
      </c>
      <c r="H31" s="46">
        <v>237.98</v>
      </c>
      <c r="I31" s="46">
        <v>235.45</v>
      </c>
      <c r="J31" s="46">
        <v>255.7</v>
      </c>
      <c r="K31" s="46">
        <v>226.75</v>
      </c>
      <c r="L31" s="46">
        <v>228.38</v>
      </c>
      <c r="M31" s="46">
        <v>213.11</v>
      </c>
      <c r="N31" s="46">
        <v>219.07</v>
      </c>
      <c r="O31" s="46">
        <v>220.65</v>
      </c>
      <c r="P31" s="46">
        <v>192.6</v>
      </c>
      <c r="Q31" s="185">
        <f t="shared" si="0"/>
        <v>3105.9100000000003</v>
      </c>
    </row>
    <row r="32" spans="1:17" ht="15">
      <c r="A32" s="45">
        <v>31</v>
      </c>
      <c r="B32" s="45" t="s">
        <v>46</v>
      </c>
      <c r="C32" s="46">
        <v>69.41</v>
      </c>
      <c r="D32" s="46">
        <v>1308.0999999999999</v>
      </c>
      <c r="E32" s="46">
        <v>1434.93</v>
      </c>
      <c r="F32" s="46">
        <v>1368.76</v>
      </c>
      <c r="G32" s="46">
        <v>1300.54</v>
      </c>
      <c r="H32" s="46">
        <v>1166.28</v>
      </c>
      <c r="I32" s="46">
        <v>1222.6500000000001</v>
      </c>
      <c r="J32" s="46">
        <v>1207.6199999999999</v>
      </c>
      <c r="K32" s="46">
        <v>1260.8499999999999</v>
      </c>
      <c r="L32" s="46">
        <v>1274.52</v>
      </c>
      <c r="M32" s="46">
        <v>1359.95</v>
      </c>
      <c r="N32" s="46">
        <v>1153.1500000000001</v>
      </c>
      <c r="O32" s="46">
        <v>1049.54</v>
      </c>
      <c r="P32" s="46">
        <v>949.67</v>
      </c>
      <c r="Q32" s="185">
        <f t="shared" si="0"/>
        <v>16125.970000000003</v>
      </c>
    </row>
    <row r="33" spans="1:17" ht="15">
      <c r="A33" s="45">
        <v>32</v>
      </c>
      <c r="B33" s="45" t="s">
        <v>47</v>
      </c>
      <c r="C33" s="46">
        <v>38.44</v>
      </c>
      <c r="D33" s="46">
        <v>698.22</v>
      </c>
      <c r="E33" s="46">
        <v>623.24</v>
      </c>
      <c r="F33" s="46">
        <v>595.89</v>
      </c>
      <c r="G33" s="46">
        <v>585.83000000000004</v>
      </c>
      <c r="H33" s="46">
        <v>525.98</v>
      </c>
      <c r="I33" s="46">
        <v>527.26</v>
      </c>
      <c r="J33" s="46">
        <v>514.62</v>
      </c>
      <c r="K33" s="46">
        <v>543.25</v>
      </c>
      <c r="L33" s="46">
        <v>516.88</v>
      </c>
      <c r="M33" s="46">
        <v>519.78</v>
      </c>
      <c r="N33" s="46">
        <v>458.72</v>
      </c>
      <c r="O33" s="46">
        <v>416.32</v>
      </c>
      <c r="P33" s="46">
        <v>390.46</v>
      </c>
      <c r="Q33" s="185">
        <f t="shared" si="0"/>
        <v>6954.8899999999994</v>
      </c>
    </row>
    <row r="34" spans="1:17" ht="15">
      <c r="A34" s="45">
        <v>33</v>
      </c>
      <c r="B34" s="45" t="s">
        <v>48</v>
      </c>
      <c r="C34" s="46">
        <v>58.67</v>
      </c>
      <c r="D34" s="46">
        <v>110.44</v>
      </c>
      <c r="E34" s="46">
        <v>97.89</v>
      </c>
      <c r="F34" s="46">
        <v>92.13</v>
      </c>
      <c r="G34" s="46">
        <v>90.17</v>
      </c>
      <c r="H34" s="46">
        <v>82.7</v>
      </c>
      <c r="I34" s="46">
        <v>85.09</v>
      </c>
      <c r="J34" s="46">
        <v>89.48</v>
      </c>
      <c r="K34" s="46">
        <v>90.38</v>
      </c>
      <c r="L34" s="46">
        <v>99.22</v>
      </c>
      <c r="M34" s="46">
        <v>75.45</v>
      </c>
      <c r="N34" s="46">
        <v>59.45</v>
      </c>
      <c r="O34" s="46">
        <v>50.83</v>
      </c>
      <c r="P34" s="46">
        <v>55.650000000000006</v>
      </c>
      <c r="Q34" s="185">
        <f t="shared" si="0"/>
        <v>1137.5500000000002</v>
      </c>
    </row>
    <row r="35" spans="1:17" ht="15">
      <c r="A35" s="45">
        <v>34</v>
      </c>
      <c r="B35" s="45" t="s">
        <v>49</v>
      </c>
      <c r="C35" s="46">
        <v>15.28</v>
      </c>
      <c r="D35" s="46">
        <v>87.01</v>
      </c>
      <c r="E35" s="46">
        <v>95.06</v>
      </c>
      <c r="F35" s="46">
        <v>86.31</v>
      </c>
      <c r="G35" s="46">
        <v>95.15</v>
      </c>
      <c r="H35" s="46">
        <v>87.83</v>
      </c>
      <c r="I35" s="46">
        <v>89.38</v>
      </c>
      <c r="J35" s="46">
        <v>97.39</v>
      </c>
      <c r="K35" s="46">
        <v>100.28</v>
      </c>
      <c r="L35" s="46">
        <v>93.29</v>
      </c>
      <c r="M35" s="46">
        <v>78.709999999999994</v>
      </c>
      <c r="N35" s="46">
        <v>85.08</v>
      </c>
      <c r="O35" s="46">
        <v>75.03</v>
      </c>
      <c r="P35" s="46">
        <v>65.040000000000006</v>
      </c>
      <c r="Q35" s="185">
        <f t="shared" si="0"/>
        <v>1150.8399999999999</v>
      </c>
    </row>
    <row r="36" spans="1:17" ht="15">
      <c r="A36" s="45">
        <v>35</v>
      </c>
      <c r="B36" s="45" t="s">
        <v>50</v>
      </c>
      <c r="C36" s="46">
        <v>202.29</v>
      </c>
      <c r="D36" s="46">
        <v>3394.72</v>
      </c>
      <c r="E36" s="46">
        <v>3556.39</v>
      </c>
      <c r="F36" s="46">
        <v>3394.27</v>
      </c>
      <c r="G36" s="46">
        <v>3296.03</v>
      </c>
      <c r="H36" s="46">
        <v>3093.31</v>
      </c>
      <c r="I36" s="46">
        <v>3134.62</v>
      </c>
      <c r="J36" s="46">
        <v>3265.77</v>
      </c>
      <c r="K36" s="46">
        <v>3247.58</v>
      </c>
      <c r="L36" s="46">
        <v>3072.38</v>
      </c>
      <c r="M36" s="46">
        <v>3322.01</v>
      </c>
      <c r="N36" s="46">
        <v>2966.91</v>
      </c>
      <c r="O36" s="46">
        <v>2706.06</v>
      </c>
      <c r="P36" s="46">
        <v>2312.96</v>
      </c>
      <c r="Q36" s="185">
        <f t="shared" si="0"/>
        <v>40965.299999999996</v>
      </c>
    </row>
    <row r="37" spans="1:17" ht="15">
      <c r="A37" s="45">
        <v>36</v>
      </c>
      <c r="B37" s="45" t="s">
        <v>51</v>
      </c>
      <c r="C37" s="46">
        <v>746.96</v>
      </c>
      <c r="D37" s="46">
        <v>6856.83</v>
      </c>
      <c r="E37" s="46">
        <v>7150.23</v>
      </c>
      <c r="F37" s="46">
        <v>6388.37</v>
      </c>
      <c r="G37" s="46">
        <v>5831.2</v>
      </c>
      <c r="H37" s="46">
        <v>5167.3999999999996</v>
      </c>
      <c r="I37" s="46">
        <v>5327.11</v>
      </c>
      <c r="J37" s="46">
        <v>5442.2</v>
      </c>
      <c r="K37" s="46">
        <v>5444.13</v>
      </c>
      <c r="L37" s="46">
        <v>5307.43</v>
      </c>
      <c r="M37" s="46">
        <v>5367.23</v>
      </c>
      <c r="N37" s="46">
        <v>5066.79</v>
      </c>
      <c r="O37" s="46">
        <v>4988.21</v>
      </c>
      <c r="P37" s="46">
        <v>4620.62</v>
      </c>
      <c r="Q37" s="185">
        <f t="shared" si="0"/>
        <v>73704.709999999992</v>
      </c>
    </row>
    <row r="38" spans="1:17" ht="15">
      <c r="A38" s="45">
        <v>37</v>
      </c>
      <c r="B38" s="45" t="s">
        <v>52</v>
      </c>
      <c r="C38" s="46">
        <v>787.63</v>
      </c>
      <c r="D38" s="46">
        <v>2500.71</v>
      </c>
      <c r="E38" s="46">
        <v>2537.12</v>
      </c>
      <c r="F38" s="46">
        <v>2347.42</v>
      </c>
      <c r="G38" s="46">
        <v>2347.88</v>
      </c>
      <c r="H38" s="46">
        <v>2319.2199999999998</v>
      </c>
      <c r="I38" s="46">
        <v>2319.39</v>
      </c>
      <c r="J38" s="46">
        <v>2314.33</v>
      </c>
      <c r="K38" s="46">
        <v>2352.12</v>
      </c>
      <c r="L38" s="46">
        <v>2272.17</v>
      </c>
      <c r="M38" s="46">
        <v>2666.27</v>
      </c>
      <c r="N38" s="46">
        <v>2207.52</v>
      </c>
      <c r="O38" s="46">
        <v>2073.35</v>
      </c>
      <c r="P38" s="46">
        <v>1691.8</v>
      </c>
      <c r="Q38" s="185">
        <f t="shared" si="0"/>
        <v>30736.929999999997</v>
      </c>
    </row>
    <row r="39" spans="1:17" ht="15">
      <c r="A39" s="45">
        <v>38</v>
      </c>
      <c r="B39" s="45" t="s">
        <v>53</v>
      </c>
      <c r="C39" s="46">
        <v>40.159999999999997</v>
      </c>
      <c r="D39" s="46">
        <v>489.81</v>
      </c>
      <c r="E39" s="46">
        <v>503.86</v>
      </c>
      <c r="F39" s="46">
        <v>419.64</v>
      </c>
      <c r="G39" s="46">
        <v>398.96</v>
      </c>
      <c r="H39" s="46">
        <v>363.78</v>
      </c>
      <c r="I39" s="46">
        <v>370.72</v>
      </c>
      <c r="J39" s="46">
        <v>392.51</v>
      </c>
      <c r="K39" s="46">
        <v>389.91</v>
      </c>
      <c r="L39" s="46">
        <v>394.34</v>
      </c>
      <c r="M39" s="46">
        <v>405.21</v>
      </c>
      <c r="N39" s="46">
        <v>334.61</v>
      </c>
      <c r="O39" s="46">
        <v>320.61</v>
      </c>
      <c r="P39" s="46">
        <v>260.33999999999997</v>
      </c>
      <c r="Q39" s="185">
        <f t="shared" si="0"/>
        <v>5084.46</v>
      </c>
    </row>
    <row r="40" spans="1:17" ht="15">
      <c r="A40" s="45">
        <v>39</v>
      </c>
      <c r="B40" s="45" t="s">
        <v>54</v>
      </c>
      <c r="C40" s="46">
        <v>10.35</v>
      </c>
      <c r="D40" s="46">
        <v>177.3</v>
      </c>
      <c r="E40" s="46">
        <v>153.27000000000001</v>
      </c>
      <c r="F40" s="46">
        <v>164.46</v>
      </c>
      <c r="G40" s="46">
        <v>125.88999999999999</v>
      </c>
      <c r="H40" s="46">
        <v>110.66</v>
      </c>
      <c r="I40" s="46">
        <v>100.42</v>
      </c>
      <c r="J40" s="46">
        <v>102.86</v>
      </c>
      <c r="K40" s="46">
        <v>98.91</v>
      </c>
      <c r="L40" s="46">
        <v>104.44</v>
      </c>
      <c r="M40" s="46">
        <v>119.15</v>
      </c>
      <c r="N40" s="46">
        <v>86.77</v>
      </c>
      <c r="O40" s="46">
        <v>65.11</v>
      </c>
      <c r="P40" s="46">
        <v>56.85</v>
      </c>
      <c r="Q40" s="185">
        <f t="shared" si="0"/>
        <v>1476.4399999999998</v>
      </c>
    </row>
    <row r="41" spans="1:17" ht="15">
      <c r="A41" s="45">
        <v>40</v>
      </c>
      <c r="B41" s="45" t="s">
        <v>55</v>
      </c>
      <c r="C41" s="46">
        <v>92.5</v>
      </c>
      <c r="D41" s="46">
        <v>216.26</v>
      </c>
      <c r="E41" s="46">
        <v>215.96</v>
      </c>
      <c r="F41" s="46">
        <v>177.59</v>
      </c>
      <c r="G41" s="46">
        <v>182.56</v>
      </c>
      <c r="H41" s="46">
        <v>161.97</v>
      </c>
      <c r="I41" s="46">
        <v>161.13999999999999</v>
      </c>
      <c r="J41" s="46">
        <v>190.65</v>
      </c>
      <c r="K41" s="46">
        <v>184.16</v>
      </c>
      <c r="L41" s="46">
        <v>163.1</v>
      </c>
      <c r="M41" s="46">
        <v>217.53</v>
      </c>
      <c r="N41" s="46">
        <v>181.27</v>
      </c>
      <c r="O41" s="46">
        <v>192.48</v>
      </c>
      <c r="P41" s="46">
        <v>145.61000000000001</v>
      </c>
      <c r="Q41" s="185">
        <f t="shared" si="0"/>
        <v>2482.7800000000002</v>
      </c>
    </row>
    <row r="42" spans="1:17" ht="15">
      <c r="A42" s="45">
        <v>41</v>
      </c>
      <c r="B42" s="45" t="s">
        <v>56</v>
      </c>
      <c r="C42" s="46">
        <v>409.23</v>
      </c>
      <c r="D42" s="46">
        <v>3582.16</v>
      </c>
      <c r="E42" s="46">
        <v>3769.3</v>
      </c>
      <c r="F42" s="46">
        <v>3573.24</v>
      </c>
      <c r="G42" s="46">
        <v>3343.31</v>
      </c>
      <c r="H42" s="46">
        <v>3008.37</v>
      </c>
      <c r="I42" s="46">
        <v>3033.45</v>
      </c>
      <c r="J42" s="46">
        <v>2903.08</v>
      </c>
      <c r="K42" s="46">
        <v>2980.15</v>
      </c>
      <c r="L42" s="46">
        <v>2890.59</v>
      </c>
      <c r="M42" s="46">
        <v>3108.92</v>
      </c>
      <c r="N42" s="46">
        <v>2587.87</v>
      </c>
      <c r="O42" s="46">
        <v>2531.56</v>
      </c>
      <c r="P42" s="46">
        <v>2233.5100000000002</v>
      </c>
      <c r="Q42" s="185">
        <f t="shared" si="0"/>
        <v>39954.740000000005</v>
      </c>
    </row>
    <row r="43" spans="1:17" ht="15">
      <c r="A43" s="45">
        <v>42</v>
      </c>
      <c r="B43" s="45" t="s">
        <v>57</v>
      </c>
      <c r="C43" s="46">
        <v>149.88</v>
      </c>
      <c r="D43" s="46">
        <v>3592.44</v>
      </c>
      <c r="E43" s="46">
        <v>3678.95</v>
      </c>
      <c r="F43" s="46">
        <v>3460.86</v>
      </c>
      <c r="G43" s="46">
        <v>3374.56</v>
      </c>
      <c r="H43" s="46">
        <v>3075.63</v>
      </c>
      <c r="I43" s="46">
        <v>2926.87</v>
      </c>
      <c r="J43" s="46">
        <v>3026.26</v>
      </c>
      <c r="K43" s="46">
        <v>3216.18</v>
      </c>
      <c r="L43" s="46">
        <v>3093.82</v>
      </c>
      <c r="M43" s="46">
        <v>3030.15</v>
      </c>
      <c r="N43" s="46">
        <v>2757.38</v>
      </c>
      <c r="O43" s="46">
        <v>2588.3200000000002</v>
      </c>
      <c r="P43" s="46">
        <v>2419.8000000000002</v>
      </c>
      <c r="Q43" s="185">
        <f t="shared" si="0"/>
        <v>40391.1</v>
      </c>
    </row>
    <row r="44" spans="1:17" ht="15">
      <c r="A44" s="45">
        <v>43</v>
      </c>
      <c r="B44" s="45" t="s">
        <v>58</v>
      </c>
      <c r="C44" s="46">
        <v>89.54</v>
      </c>
      <c r="D44" s="46">
        <v>1338.72</v>
      </c>
      <c r="E44" s="46">
        <v>1362.89</v>
      </c>
      <c r="F44" s="46">
        <v>1380.37</v>
      </c>
      <c r="G44" s="46">
        <v>1338.36</v>
      </c>
      <c r="H44" s="46">
        <v>1271.44</v>
      </c>
      <c r="I44" s="46">
        <v>1266.8499999999999</v>
      </c>
      <c r="J44" s="46">
        <v>1341.42</v>
      </c>
      <c r="K44" s="46">
        <v>1282.8599999999999</v>
      </c>
      <c r="L44" s="46">
        <v>1384.99</v>
      </c>
      <c r="M44" s="46">
        <v>1522.33</v>
      </c>
      <c r="N44" s="46">
        <v>1322.94</v>
      </c>
      <c r="O44" s="46">
        <v>1221.1500000000001</v>
      </c>
      <c r="P44" s="46">
        <v>1047.77</v>
      </c>
      <c r="Q44" s="185">
        <f t="shared" si="0"/>
        <v>17171.63</v>
      </c>
    </row>
    <row r="45" spans="1:17" ht="15">
      <c r="A45" s="45">
        <v>44</v>
      </c>
      <c r="B45" s="45" t="s">
        <v>59</v>
      </c>
      <c r="C45" s="46">
        <v>46.45</v>
      </c>
      <c r="D45" s="46">
        <v>551.16999999999996</v>
      </c>
      <c r="E45" s="46">
        <v>591.08000000000004</v>
      </c>
      <c r="F45" s="46">
        <v>515.16</v>
      </c>
      <c r="G45" s="46">
        <v>577.73</v>
      </c>
      <c r="H45" s="46">
        <v>556.04</v>
      </c>
      <c r="I45" s="46">
        <v>550.92999999999995</v>
      </c>
      <c r="J45" s="46">
        <v>570.26</v>
      </c>
      <c r="K45" s="46">
        <v>584.37</v>
      </c>
      <c r="L45" s="46">
        <v>621.51</v>
      </c>
      <c r="M45" s="46">
        <v>659.14</v>
      </c>
      <c r="N45" s="46">
        <v>650.85</v>
      </c>
      <c r="O45" s="46">
        <v>595.14</v>
      </c>
      <c r="P45" s="46">
        <v>488.82000000000005</v>
      </c>
      <c r="Q45" s="185">
        <f t="shared" si="0"/>
        <v>7558.6500000000005</v>
      </c>
    </row>
    <row r="46" spans="1:17" ht="15">
      <c r="A46" s="45">
        <v>45</v>
      </c>
      <c r="B46" s="45" t="s">
        <v>60</v>
      </c>
      <c r="C46" s="46">
        <v>63.8</v>
      </c>
      <c r="D46" s="46">
        <v>935.77</v>
      </c>
      <c r="E46" s="46">
        <v>964.90000000000009</v>
      </c>
      <c r="F46" s="46">
        <v>924.62</v>
      </c>
      <c r="G46" s="46">
        <v>908.78</v>
      </c>
      <c r="H46" s="46">
        <v>880.72</v>
      </c>
      <c r="I46" s="46">
        <v>849.82</v>
      </c>
      <c r="J46" s="46">
        <v>911.27</v>
      </c>
      <c r="K46" s="46">
        <v>944.48</v>
      </c>
      <c r="L46" s="46">
        <v>917.46</v>
      </c>
      <c r="M46" s="46">
        <v>954.44</v>
      </c>
      <c r="N46" s="46">
        <v>892.65</v>
      </c>
      <c r="O46" s="46">
        <v>807.84</v>
      </c>
      <c r="P46" s="46">
        <v>715.13</v>
      </c>
      <c r="Q46" s="185">
        <f t="shared" si="0"/>
        <v>11671.679999999998</v>
      </c>
    </row>
    <row r="47" spans="1:17" ht="15">
      <c r="A47" s="45">
        <v>46</v>
      </c>
      <c r="B47" s="45" t="s">
        <v>61</v>
      </c>
      <c r="C47" s="46">
        <v>148.44999999999999</v>
      </c>
      <c r="D47" s="46">
        <v>2196.0100000000002</v>
      </c>
      <c r="E47" s="46">
        <v>2341.29</v>
      </c>
      <c r="F47" s="46">
        <v>2264.9499999999998</v>
      </c>
      <c r="G47" s="46">
        <v>2206.9</v>
      </c>
      <c r="H47" s="46">
        <v>1922.56</v>
      </c>
      <c r="I47" s="46">
        <v>1858.8</v>
      </c>
      <c r="J47" s="46">
        <v>1882.09</v>
      </c>
      <c r="K47" s="46">
        <v>1892.73</v>
      </c>
      <c r="L47" s="46">
        <v>1902.46</v>
      </c>
      <c r="M47" s="46">
        <v>2122.42</v>
      </c>
      <c r="N47" s="46">
        <v>1961.77</v>
      </c>
      <c r="O47" s="46">
        <v>1758.3400000000001</v>
      </c>
      <c r="P47" s="46">
        <v>1619.46</v>
      </c>
      <c r="Q47" s="185">
        <f t="shared" si="0"/>
        <v>26078.229999999996</v>
      </c>
    </row>
    <row r="48" spans="1:17" ht="15">
      <c r="A48" s="45">
        <v>47</v>
      </c>
      <c r="B48" s="45" t="s">
        <v>62</v>
      </c>
      <c r="C48" s="46">
        <v>41.6</v>
      </c>
      <c r="D48" s="46">
        <v>533.80999999999995</v>
      </c>
      <c r="E48" s="46">
        <v>555.45000000000005</v>
      </c>
      <c r="F48" s="46">
        <v>498.35</v>
      </c>
      <c r="G48" s="46">
        <v>500.61</v>
      </c>
      <c r="H48" s="46">
        <v>451.45</v>
      </c>
      <c r="I48" s="46">
        <v>423.88</v>
      </c>
      <c r="J48" s="46">
        <v>469.34</v>
      </c>
      <c r="K48" s="46">
        <v>478.88</v>
      </c>
      <c r="L48" s="46">
        <v>480.11</v>
      </c>
      <c r="M48" s="46">
        <v>502.17</v>
      </c>
      <c r="N48" s="46">
        <v>476.30999999999995</v>
      </c>
      <c r="O48" s="46">
        <v>439.19</v>
      </c>
      <c r="P48" s="46">
        <v>360.76</v>
      </c>
      <c r="Q48" s="185">
        <f t="shared" si="0"/>
        <v>6211.9100000000008</v>
      </c>
    </row>
    <row r="49" spans="1:17" ht="15">
      <c r="A49" s="45">
        <v>48</v>
      </c>
      <c r="B49" s="45" t="s">
        <v>63</v>
      </c>
      <c r="C49" s="46">
        <v>808.68</v>
      </c>
      <c r="D49" s="46">
        <v>13823.98</v>
      </c>
      <c r="E49" s="46">
        <v>14786.01</v>
      </c>
      <c r="F49" s="46">
        <v>14323.99</v>
      </c>
      <c r="G49" s="46">
        <v>14244.73</v>
      </c>
      <c r="H49" s="46">
        <v>12561.62</v>
      </c>
      <c r="I49" s="46">
        <v>12476.91</v>
      </c>
      <c r="J49" s="46">
        <v>12559.32</v>
      </c>
      <c r="K49" s="46">
        <v>12908.53</v>
      </c>
      <c r="L49" s="46">
        <v>12966.13</v>
      </c>
      <c r="M49" s="46">
        <v>14351.01</v>
      </c>
      <c r="N49" s="46">
        <v>13456.43</v>
      </c>
      <c r="O49" s="46">
        <v>12769.42</v>
      </c>
      <c r="P49" s="46">
        <v>10357.92</v>
      </c>
      <c r="Q49" s="185">
        <f t="shared" si="0"/>
        <v>172394.68000000002</v>
      </c>
    </row>
    <row r="50" spans="1:17" ht="15">
      <c r="A50" s="45">
        <v>49</v>
      </c>
      <c r="B50" s="45" t="s">
        <v>64</v>
      </c>
      <c r="C50" s="46">
        <v>358.67</v>
      </c>
      <c r="D50" s="46">
        <v>4124.17</v>
      </c>
      <c r="E50" s="46">
        <v>4219.8</v>
      </c>
      <c r="F50" s="46">
        <v>3902.51</v>
      </c>
      <c r="G50" s="46">
        <v>3701.66</v>
      </c>
      <c r="H50" s="46">
        <v>3530.83</v>
      </c>
      <c r="I50" s="46">
        <v>3362.12</v>
      </c>
      <c r="J50" s="46">
        <v>3648.03</v>
      </c>
      <c r="K50" s="46">
        <v>3698.4</v>
      </c>
      <c r="L50" s="46">
        <v>3755.51</v>
      </c>
      <c r="M50" s="46">
        <v>4175.3</v>
      </c>
      <c r="N50" s="46">
        <v>3688.14</v>
      </c>
      <c r="O50" s="46">
        <v>3505.98</v>
      </c>
      <c r="P50" s="46">
        <v>2639.08</v>
      </c>
      <c r="Q50" s="185">
        <f t="shared" si="0"/>
        <v>48310.200000000004</v>
      </c>
    </row>
    <row r="51" spans="1:17" ht="15">
      <c r="A51" s="45">
        <v>50</v>
      </c>
      <c r="B51" s="45" t="s">
        <v>65</v>
      </c>
      <c r="C51" s="46">
        <v>991.77</v>
      </c>
      <c r="D51" s="46">
        <v>12453.32</v>
      </c>
      <c r="E51" s="46">
        <v>13288.86</v>
      </c>
      <c r="F51" s="46">
        <v>13055.97</v>
      </c>
      <c r="G51" s="46">
        <v>13474.39</v>
      </c>
      <c r="H51" s="46">
        <v>12628.04</v>
      </c>
      <c r="I51" s="46">
        <v>12722.76</v>
      </c>
      <c r="J51" s="46">
        <v>13152.95</v>
      </c>
      <c r="K51" s="46">
        <v>13240.91</v>
      </c>
      <c r="L51" s="46">
        <v>12821.72</v>
      </c>
      <c r="M51" s="46">
        <v>14078.27</v>
      </c>
      <c r="N51" s="46">
        <v>12700.37</v>
      </c>
      <c r="O51" s="46">
        <v>12309.41</v>
      </c>
      <c r="P51" s="46">
        <v>10870.78</v>
      </c>
      <c r="Q51" s="185">
        <f t="shared" si="0"/>
        <v>167789.52</v>
      </c>
    </row>
    <row r="52" spans="1:17" ht="15">
      <c r="A52" s="45">
        <v>51</v>
      </c>
      <c r="B52" s="45" t="s">
        <v>66</v>
      </c>
      <c r="C52" s="46">
        <v>466.92</v>
      </c>
      <c r="D52" s="46">
        <v>5552.11</v>
      </c>
      <c r="E52" s="46">
        <v>5772.11</v>
      </c>
      <c r="F52" s="46">
        <v>5333.34</v>
      </c>
      <c r="G52" s="46">
        <v>5266.89</v>
      </c>
      <c r="H52" s="46">
        <v>4737.24</v>
      </c>
      <c r="I52" s="46">
        <v>4710.03</v>
      </c>
      <c r="J52" s="46">
        <v>4807.75</v>
      </c>
      <c r="K52" s="46">
        <v>5083.55</v>
      </c>
      <c r="L52" s="46">
        <v>5281.29</v>
      </c>
      <c r="M52" s="46">
        <v>5889.82</v>
      </c>
      <c r="N52" s="46">
        <v>4880.01</v>
      </c>
      <c r="O52" s="46">
        <v>4556.4799999999996</v>
      </c>
      <c r="P52" s="46">
        <v>3740.62</v>
      </c>
      <c r="Q52" s="185">
        <f t="shared" si="0"/>
        <v>66078.16</v>
      </c>
    </row>
    <row r="53" spans="1:17" ht="15">
      <c r="A53" s="45">
        <v>52</v>
      </c>
      <c r="B53" s="45" t="s">
        <v>67</v>
      </c>
      <c r="C53" s="46">
        <v>618.09</v>
      </c>
      <c r="D53" s="46">
        <v>7354.38</v>
      </c>
      <c r="E53" s="46">
        <v>7982.8100000000013</v>
      </c>
      <c r="F53" s="46">
        <v>7471.18</v>
      </c>
      <c r="G53" s="46">
        <v>7493.8</v>
      </c>
      <c r="H53" s="46">
        <v>7090.98</v>
      </c>
      <c r="I53" s="46">
        <v>6951.58</v>
      </c>
      <c r="J53" s="46">
        <v>7135.11</v>
      </c>
      <c r="K53" s="46">
        <v>7365.56</v>
      </c>
      <c r="L53" s="46">
        <v>7496.22</v>
      </c>
      <c r="M53" s="46">
        <v>7696.56</v>
      </c>
      <c r="N53" s="46">
        <v>7348.01</v>
      </c>
      <c r="O53" s="46">
        <v>7396.24</v>
      </c>
      <c r="P53" s="46">
        <v>5984.14</v>
      </c>
      <c r="Q53" s="185">
        <f t="shared" si="0"/>
        <v>95384.66</v>
      </c>
    </row>
    <row r="54" spans="1:17" ht="15">
      <c r="A54" s="45">
        <v>53</v>
      </c>
      <c r="B54" s="45" t="s">
        <v>68</v>
      </c>
      <c r="C54" s="46">
        <v>428.87</v>
      </c>
      <c r="D54" s="46">
        <v>8183.98</v>
      </c>
      <c r="E54" s="46">
        <v>8443.3700000000008</v>
      </c>
      <c r="F54" s="46">
        <v>7840.8600000000006</v>
      </c>
      <c r="G54" s="46">
        <v>7499.21</v>
      </c>
      <c r="H54" s="46">
        <v>6741.08</v>
      </c>
      <c r="I54" s="46">
        <v>6718.8</v>
      </c>
      <c r="J54" s="46">
        <v>6823.41</v>
      </c>
      <c r="K54" s="46">
        <v>6691.45</v>
      </c>
      <c r="L54" s="46">
        <v>6461.67</v>
      </c>
      <c r="M54" s="46">
        <v>6839.68</v>
      </c>
      <c r="N54" s="46">
        <v>6204.43</v>
      </c>
      <c r="O54" s="46">
        <v>5697.79</v>
      </c>
      <c r="P54" s="46">
        <v>5196.53</v>
      </c>
      <c r="Q54" s="185">
        <f t="shared" si="0"/>
        <v>89771.12999999999</v>
      </c>
    </row>
    <row r="55" spans="1:17" ht="15">
      <c r="A55" s="45">
        <v>54</v>
      </c>
      <c r="B55" s="45" t="s">
        <v>69</v>
      </c>
      <c r="C55" s="46">
        <v>129.44999999999999</v>
      </c>
      <c r="D55" s="46">
        <v>1040.47</v>
      </c>
      <c r="E55" s="46">
        <v>1030.24</v>
      </c>
      <c r="F55" s="46">
        <v>944.53</v>
      </c>
      <c r="G55" s="46">
        <v>871.97</v>
      </c>
      <c r="H55" s="46">
        <v>841.93</v>
      </c>
      <c r="I55" s="46">
        <v>844.19</v>
      </c>
      <c r="J55" s="46">
        <v>816.88</v>
      </c>
      <c r="K55" s="46">
        <v>807.88</v>
      </c>
      <c r="L55" s="46">
        <v>798.25</v>
      </c>
      <c r="M55" s="46">
        <v>818.62</v>
      </c>
      <c r="N55" s="46">
        <v>691.34</v>
      </c>
      <c r="O55" s="46">
        <v>568.37</v>
      </c>
      <c r="P55" s="46">
        <v>527.26</v>
      </c>
      <c r="Q55" s="185">
        <f t="shared" si="0"/>
        <v>10731.380000000003</v>
      </c>
    </row>
    <row r="56" spans="1:17" ht="15">
      <c r="A56" s="45">
        <v>55</v>
      </c>
      <c r="B56" s="45" t="s">
        <v>70</v>
      </c>
      <c r="C56" s="46">
        <v>165.94</v>
      </c>
      <c r="D56" s="46">
        <v>2460.5</v>
      </c>
      <c r="E56" s="46">
        <v>2627.12</v>
      </c>
      <c r="F56" s="46">
        <v>2600.34</v>
      </c>
      <c r="G56" s="46">
        <v>2652.48</v>
      </c>
      <c r="H56" s="46">
        <v>2486.5100000000002</v>
      </c>
      <c r="I56" s="46">
        <v>2534.34</v>
      </c>
      <c r="J56" s="46">
        <v>2539.2199999999998</v>
      </c>
      <c r="K56" s="46">
        <v>2621.17</v>
      </c>
      <c r="L56" s="46">
        <v>2549.67</v>
      </c>
      <c r="M56" s="46">
        <v>2790.96</v>
      </c>
      <c r="N56" s="46">
        <v>2429.44</v>
      </c>
      <c r="O56" s="46">
        <v>2419.3000000000002</v>
      </c>
      <c r="P56" s="46">
        <v>2110.29</v>
      </c>
      <c r="Q56" s="185">
        <f t="shared" si="0"/>
        <v>32987.279999999999</v>
      </c>
    </row>
    <row r="57" spans="1:17" ht="15">
      <c r="A57" s="45">
        <v>56</v>
      </c>
      <c r="B57" s="45" t="s">
        <v>71</v>
      </c>
      <c r="C57" s="46">
        <v>140.97999999999999</v>
      </c>
      <c r="D57" s="46">
        <v>3204.95</v>
      </c>
      <c r="E57" s="46">
        <v>3254.38</v>
      </c>
      <c r="F57" s="46">
        <v>2843.67</v>
      </c>
      <c r="G57" s="46">
        <v>2664.14</v>
      </c>
      <c r="H57" s="46">
        <v>2427.1999999999998</v>
      </c>
      <c r="I57" s="46">
        <v>2505.5</v>
      </c>
      <c r="J57" s="46">
        <v>2603.06</v>
      </c>
      <c r="K57" s="46">
        <v>2680.95</v>
      </c>
      <c r="L57" s="46">
        <v>2732.81</v>
      </c>
      <c r="M57" s="46">
        <v>2863.18</v>
      </c>
      <c r="N57" s="46">
        <v>2729.89</v>
      </c>
      <c r="O57" s="46">
        <v>2534.9899999999998</v>
      </c>
      <c r="P57" s="46">
        <v>2026.27</v>
      </c>
      <c r="Q57" s="185">
        <f t="shared" si="0"/>
        <v>35211.97</v>
      </c>
    </row>
    <row r="58" spans="1:17" ht="15">
      <c r="A58" s="45">
        <v>57</v>
      </c>
      <c r="B58" s="45" t="s">
        <v>72</v>
      </c>
      <c r="C58" s="46">
        <v>265.2</v>
      </c>
      <c r="D58" s="46">
        <v>2074.5500000000002</v>
      </c>
      <c r="E58" s="46">
        <v>2159.52</v>
      </c>
      <c r="F58" s="46">
        <v>2042.42</v>
      </c>
      <c r="G58" s="46">
        <v>1929.27</v>
      </c>
      <c r="H58" s="46">
        <v>1867.15</v>
      </c>
      <c r="I58" s="46">
        <v>1832.29</v>
      </c>
      <c r="J58" s="46">
        <v>1958.45</v>
      </c>
      <c r="K58" s="46">
        <v>2028.6800000000003</v>
      </c>
      <c r="L58" s="46">
        <v>2130.4299999999998</v>
      </c>
      <c r="M58" s="46">
        <v>2084.06</v>
      </c>
      <c r="N58" s="46">
        <v>1952.07</v>
      </c>
      <c r="O58" s="46">
        <v>1767.02</v>
      </c>
      <c r="P58" s="46">
        <v>1529.22</v>
      </c>
      <c r="Q58" s="185">
        <f t="shared" si="0"/>
        <v>25620.330000000005</v>
      </c>
    </row>
    <row r="59" spans="1:17" ht="15">
      <c r="A59" s="45">
        <v>58</v>
      </c>
      <c r="B59" s="45" t="s">
        <v>73</v>
      </c>
      <c r="C59" s="46">
        <v>288.89999999999998</v>
      </c>
      <c r="D59" s="46">
        <v>2819.29</v>
      </c>
      <c r="E59" s="46">
        <v>3002.01</v>
      </c>
      <c r="F59" s="46">
        <v>2829.73</v>
      </c>
      <c r="G59" s="46">
        <v>2755.17</v>
      </c>
      <c r="H59" s="46">
        <v>2734.49</v>
      </c>
      <c r="I59" s="46">
        <v>2734.94</v>
      </c>
      <c r="J59" s="46">
        <v>2389.91</v>
      </c>
      <c r="K59" s="46">
        <v>2485.86</v>
      </c>
      <c r="L59" s="46">
        <v>2528.59</v>
      </c>
      <c r="M59" s="46">
        <v>2899.64</v>
      </c>
      <c r="N59" s="46">
        <v>2782.57</v>
      </c>
      <c r="O59" s="46">
        <v>2649.19</v>
      </c>
      <c r="P59" s="46">
        <v>2485.5100000000002</v>
      </c>
      <c r="Q59" s="185">
        <f t="shared" si="0"/>
        <v>35385.800000000003</v>
      </c>
    </row>
    <row r="60" spans="1:17" ht="15">
      <c r="A60" s="45">
        <v>59</v>
      </c>
      <c r="B60" s="45" t="s">
        <v>74</v>
      </c>
      <c r="C60" s="46">
        <v>244.11</v>
      </c>
      <c r="D60" s="46">
        <v>4454.3500000000004</v>
      </c>
      <c r="E60" s="46">
        <v>4609.1499999999996</v>
      </c>
      <c r="F60" s="46">
        <v>4575.38</v>
      </c>
      <c r="G60" s="46">
        <v>4602.16</v>
      </c>
      <c r="H60" s="46">
        <v>4392.8900000000003</v>
      </c>
      <c r="I60" s="46">
        <v>4451.8</v>
      </c>
      <c r="J60" s="46">
        <v>4628.38</v>
      </c>
      <c r="K60" s="46">
        <v>5047</v>
      </c>
      <c r="L60" s="46">
        <v>4934.41</v>
      </c>
      <c r="M60" s="46">
        <v>5724.47</v>
      </c>
      <c r="N60" s="46">
        <v>5212.21</v>
      </c>
      <c r="O60" s="46">
        <v>4873.57</v>
      </c>
      <c r="P60" s="46">
        <v>4364.41</v>
      </c>
      <c r="Q60" s="185">
        <f t="shared" si="0"/>
        <v>62114.290000000008</v>
      </c>
    </row>
    <row r="61" spans="1:17" ht="15">
      <c r="A61" s="45">
        <v>60</v>
      </c>
      <c r="B61" s="45" t="s">
        <v>75</v>
      </c>
      <c r="C61" s="46">
        <v>22.73</v>
      </c>
      <c r="D61" s="46">
        <v>555.86</v>
      </c>
      <c r="E61" s="46">
        <v>536.73</v>
      </c>
      <c r="F61" s="46">
        <v>512.36</v>
      </c>
      <c r="G61" s="46">
        <v>468.7</v>
      </c>
      <c r="H61" s="46">
        <v>474.03</v>
      </c>
      <c r="I61" s="46">
        <v>426.94</v>
      </c>
      <c r="J61" s="46">
        <v>433.11</v>
      </c>
      <c r="K61" s="46">
        <v>455.86</v>
      </c>
      <c r="L61" s="46">
        <v>445.09</v>
      </c>
      <c r="M61" s="46">
        <v>400.9</v>
      </c>
      <c r="N61" s="46">
        <v>377.87</v>
      </c>
      <c r="O61" s="46">
        <v>339.84</v>
      </c>
      <c r="P61" s="46">
        <v>308.87</v>
      </c>
      <c r="Q61" s="185">
        <f t="shared" si="0"/>
        <v>5758.8899999999994</v>
      </c>
    </row>
    <row r="62" spans="1:17" ht="15">
      <c r="A62" s="45">
        <v>61</v>
      </c>
      <c r="B62" s="45" t="s">
        <v>76</v>
      </c>
      <c r="C62" s="46">
        <v>67.239999999999995</v>
      </c>
      <c r="D62" s="46">
        <v>534.27</v>
      </c>
      <c r="E62" s="46">
        <v>496.94000000000005</v>
      </c>
      <c r="F62" s="46">
        <v>458.81</v>
      </c>
      <c r="G62" s="46">
        <v>457.85</v>
      </c>
      <c r="H62" s="46">
        <v>455.31</v>
      </c>
      <c r="I62" s="46">
        <v>454.84</v>
      </c>
      <c r="J62" s="46">
        <v>502.08</v>
      </c>
      <c r="K62" s="46">
        <v>512.46</v>
      </c>
      <c r="L62" s="46">
        <v>522.12</v>
      </c>
      <c r="M62" s="46">
        <v>520.86</v>
      </c>
      <c r="N62" s="46">
        <v>413.83</v>
      </c>
      <c r="O62" s="46">
        <v>332.75</v>
      </c>
      <c r="P62" s="46">
        <v>265.58</v>
      </c>
      <c r="Q62" s="185">
        <f t="shared" si="0"/>
        <v>5994.94</v>
      </c>
    </row>
    <row r="63" spans="1:17" ht="15">
      <c r="A63" s="45">
        <v>62</v>
      </c>
      <c r="B63" s="45" t="s">
        <v>77</v>
      </c>
      <c r="C63" s="46">
        <v>70.150000000000006</v>
      </c>
      <c r="D63" s="46">
        <v>291.2</v>
      </c>
      <c r="E63" s="46">
        <v>264.8</v>
      </c>
      <c r="F63" s="46">
        <v>217.06</v>
      </c>
      <c r="G63" s="46">
        <v>193.9</v>
      </c>
      <c r="H63" s="46">
        <v>184.11</v>
      </c>
      <c r="I63" s="46">
        <v>183.01</v>
      </c>
      <c r="J63" s="46">
        <v>204.81</v>
      </c>
      <c r="K63" s="46">
        <v>202.3</v>
      </c>
      <c r="L63" s="46">
        <v>209.69</v>
      </c>
      <c r="M63" s="46">
        <v>198.55</v>
      </c>
      <c r="N63" s="46">
        <v>187.54</v>
      </c>
      <c r="O63" s="46">
        <v>162.94</v>
      </c>
      <c r="P63" s="46">
        <v>118.00999999999999</v>
      </c>
      <c r="Q63" s="185">
        <f t="shared" si="0"/>
        <v>2688.0700000000006</v>
      </c>
    </row>
    <row r="64" spans="1:17" ht="15">
      <c r="A64" s="45">
        <v>63</v>
      </c>
      <c r="B64" s="45" t="s">
        <v>78</v>
      </c>
      <c r="C64" s="46">
        <v>11.19</v>
      </c>
      <c r="D64" s="46">
        <v>222.99</v>
      </c>
      <c r="E64" s="46">
        <v>204.89</v>
      </c>
      <c r="F64" s="46">
        <v>181.91</v>
      </c>
      <c r="G64" s="46">
        <v>181.28</v>
      </c>
      <c r="H64" s="46">
        <v>176.92</v>
      </c>
      <c r="I64" s="46">
        <v>177.73</v>
      </c>
      <c r="J64" s="46">
        <v>185.93</v>
      </c>
      <c r="K64" s="46">
        <v>181.28</v>
      </c>
      <c r="L64" s="46">
        <v>202.83</v>
      </c>
      <c r="M64" s="46">
        <v>190.87</v>
      </c>
      <c r="N64" s="46">
        <v>154.55000000000001</v>
      </c>
      <c r="O64" s="46">
        <v>140.01</v>
      </c>
      <c r="P64" s="46">
        <v>104.97</v>
      </c>
      <c r="Q64" s="185">
        <f t="shared" si="0"/>
        <v>2317.35</v>
      </c>
    </row>
    <row r="65" spans="1:17" ht="15">
      <c r="A65" s="45">
        <v>64</v>
      </c>
      <c r="B65" s="45" t="s">
        <v>79</v>
      </c>
      <c r="C65" s="46">
        <v>299.08</v>
      </c>
      <c r="D65" s="46">
        <v>4749.58</v>
      </c>
      <c r="E65" s="46">
        <v>4907.71</v>
      </c>
      <c r="F65" s="46">
        <v>4500.8599999999997</v>
      </c>
      <c r="G65" s="46">
        <v>4374.07</v>
      </c>
      <c r="H65" s="46">
        <v>4135.49</v>
      </c>
      <c r="I65" s="46">
        <v>4190.2299999999996</v>
      </c>
      <c r="J65" s="46">
        <v>4239.3100000000004</v>
      </c>
      <c r="K65" s="46">
        <v>4585.3900000000003</v>
      </c>
      <c r="L65" s="46">
        <v>4494.6499999999996</v>
      </c>
      <c r="M65" s="46">
        <v>5079.1499999999996</v>
      </c>
      <c r="N65" s="46">
        <v>4368.05</v>
      </c>
      <c r="O65" s="46">
        <v>3802.45</v>
      </c>
      <c r="P65" s="46">
        <v>3460.92</v>
      </c>
      <c r="Q65" s="185">
        <f t="shared" si="0"/>
        <v>57186.94</v>
      </c>
    </row>
    <row r="66" spans="1:17" ht="15">
      <c r="A66" s="45">
        <v>65</v>
      </c>
      <c r="B66" s="45" t="s">
        <v>80</v>
      </c>
      <c r="C66" s="46">
        <v>388.93</v>
      </c>
      <c r="D66" s="46">
        <v>491.43</v>
      </c>
      <c r="E66" s="46">
        <v>392.23</v>
      </c>
      <c r="F66" s="46">
        <v>375.22</v>
      </c>
      <c r="G66" s="46">
        <v>375.81</v>
      </c>
      <c r="H66" s="46">
        <v>369.46</v>
      </c>
      <c r="I66" s="46">
        <v>350.54</v>
      </c>
      <c r="J66" s="46">
        <v>350.4</v>
      </c>
      <c r="K66" s="46">
        <v>396.1</v>
      </c>
      <c r="L66" s="46">
        <v>375.26</v>
      </c>
      <c r="M66" s="46">
        <v>374.55</v>
      </c>
      <c r="N66" s="46">
        <v>292.37</v>
      </c>
      <c r="O66" s="46">
        <v>249.81</v>
      </c>
      <c r="P66" s="46">
        <v>212.7</v>
      </c>
      <c r="Q66" s="185">
        <f t="shared" si="0"/>
        <v>4994.8100000000004</v>
      </c>
    </row>
    <row r="67" spans="1:17" ht="15">
      <c r="A67" s="45">
        <v>66</v>
      </c>
      <c r="B67" s="45" t="s">
        <v>81</v>
      </c>
      <c r="C67" s="46">
        <v>48.52</v>
      </c>
      <c r="D67" s="46">
        <v>800.52</v>
      </c>
      <c r="E67" s="46">
        <v>755.18</v>
      </c>
      <c r="F67" s="46">
        <v>691.45</v>
      </c>
      <c r="G67" s="46">
        <v>614.04</v>
      </c>
      <c r="H67" s="46">
        <v>594.79999999999995</v>
      </c>
      <c r="I67" s="46">
        <v>554.54999999999995</v>
      </c>
      <c r="J67" s="46">
        <v>569.48</v>
      </c>
      <c r="K67" s="46">
        <v>613.69000000000005</v>
      </c>
      <c r="L67" s="46">
        <v>522.01</v>
      </c>
      <c r="M67" s="46">
        <v>547.05999999999995</v>
      </c>
      <c r="N67" s="46">
        <v>478.94000000000005</v>
      </c>
      <c r="O67" s="46">
        <v>464.73</v>
      </c>
      <c r="P67" s="46">
        <v>381.46</v>
      </c>
      <c r="Q67" s="185">
        <f t="shared" ref="Q67:Q77" si="1">SUM(C67:P67)</f>
        <v>7636.4300000000012</v>
      </c>
    </row>
    <row r="68" spans="1:17" ht="15">
      <c r="A68" s="45">
        <v>67</v>
      </c>
      <c r="B68" s="45" t="s">
        <v>82</v>
      </c>
      <c r="C68" s="46">
        <v>30.19</v>
      </c>
      <c r="D68" s="46">
        <v>332.44</v>
      </c>
      <c r="E68" s="46">
        <v>295.37</v>
      </c>
      <c r="F68" s="46">
        <v>261.89999999999998</v>
      </c>
      <c r="G68" s="46">
        <v>263.52</v>
      </c>
      <c r="H68" s="46">
        <v>255.74</v>
      </c>
      <c r="I68" s="46">
        <v>253.32</v>
      </c>
      <c r="J68" s="46">
        <v>264.18</v>
      </c>
      <c r="K68" s="46">
        <v>269.08999999999997</v>
      </c>
      <c r="L68" s="46">
        <v>287.88</v>
      </c>
      <c r="M68" s="46">
        <v>280.39</v>
      </c>
      <c r="N68" s="46">
        <v>246.31</v>
      </c>
      <c r="O68" s="46">
        <v>203.31</v>
      </c>
      <c r="P68" s="46">
        <v>190.5</v>
      </c>
      <c r="Q68" s="185">
        <f t="shared" si="1"/>
        <v>3434.14</v>
      </c>
    </row>
    <row r="69" spans="1:17" ht="15">
      <c r="A69" s="181">
        <v>68</v>
      </c>
      <c r="B69" s="181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81">
        <v>69</v>
      </c>
      <c r="B70" s="181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81">
        <v>70</v>
      </c>
      <c r="B71" s="181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81">
        <v>71</v>
      </c>
      <c r="B72" s="181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81">
        <v>72</v>
      </c>
      <c r="B73" s="181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81">
        <v>73</v>
      </c>
      <c r="B74" s="181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81">
        <v>74</v>
      </c>
      <c r="B75" s="181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81">
        <v>75</v>
      </c>
      <c r="B76" s="181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82"/>
      <c r="B77" s="183" t="s">
        <v>95</v>
      </c>
      <c r="C77" s="179">
        <f>SUM(C2:C76)</f>
        <v>17279.330000000009</v>
      </c>
      <c r="D77" s="179">
        <f t="shared" ref="D77:P77" si="2">SUM(D2:D76)</f>
        <v>201154.96</v>
      </c>
      <c r="E77" s="179">
        <f t="shared" si="2"/>
        <v>210368.91999999993</v>
      </c>
      <c r="F77" s="179">
        <f t="shared" si="2"/>
        <v>198791.73000000007</v>
      </c>
      <c r="G77" s="179">
        <f t="shared" si="2"/>
        <v>195646.04</v>
      </c>
      <c r="H77" s="179">
        <f t="shared" si="2"/>
        <v>182147.27999999994</v>
      </c>
      <c r="I77" s="179">
        <f t="shared" si="2"/>
        <v>181834.36</v>
      </c>
      <c r="J77" s="179">
        <f t="shared" si="2"/>
        <v>184084.51999999993</v>
      </c>
      <c r="K77" s="179">
        <f t="shared" si="2"/>
        <v>188614.66999999998</v>
      </c>
      <c r="L77" s="179">
        <f t="shared" si="2"/>
        <v>187615.77000000005</v>
      </c>
      <c r="M77" s="179">
        <f t="shared" si="2"/>
        <v>198555.19999999995</v>
      </c>
      <c r="N77" s="179">
        <f t="shared" si="2"/>
        <v>180790.79</v>
      </c>
      <c r="O77" s="179">
        <f t="shared" si="2"/>
        <v>169948.29</v>
      </c>
      <c r="P77" s="179">
        <f t="shared" si="2"/>
        <v>151820.41000000006</v>
      </c>
      <c r="Q77" s="180">
        <f t="shared" si="1"/>
        <v>2448652.27</v>
      </c>
    </row>
    <row r="80" spans="1:17">
      <c r="P80" s="30" t="s">
        <v>97</v>
      </c>
      <c r="Q80" s="191">
        <f>SUM(Q2:Q68)</f>
        <v>2442494.5499999998</v>
      </c>
    </row>
    <row r="81" spans="16:17">
      <c r="P81" s="30" t="s">
        <v>96</v>
      </c>
      <c r="Q81" s="32">
        <f>SUM(Q69:Q76)</f>
        <v>6157.7199999999993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R73"/>
  <sheetViews>
    <sheetView zoomScaleNormal="100" workbookViewId="0">
      <selection activeCell="E70" sqref="E70:R70"/>
    </sheetView>
  </sheetViews>
  <sheetFormatPr defaultRowHeight="12.75"/>
  <cols>
    <col min="1" max="1" width="3.28515625" style="27" bestFit="1" customWidth="1"/>
    <col min="2" max="2" width="11.42578125" style="27" bestFit="1" customWidth="1"/>
    <col min="3" max="18" width="12.140625" style="27" bestFit="1" customWidth="1"/>
    <col min="19" max="16384" width="9.140625" style="27"/>
  </cols>
  <sheetData>
    <row r="1" spans="1:18">
      <c r="A1" s="61" t="s">
        <v>275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>
      <c r="A2" s="57" t="s">
        <v>92</v>
      </c>
      <c r="B2" s="57" t="s">
        <v>1</v>
      </c>
      <c r="C2" s="72" t="s">
        <v>277</v>
      </c>
      <c r="D2" s="72" t="s">
        <v>278</v>
      </c>
      <c r="E2" s="72" t="s">
        <v>279</v>
      </c>
      <c r="F2" s="72" t="s">
        <v>280</v>
      </c>
      <c r="G2" s="72" t="s">
        <v>281</v>
      </c>
      <c r="H2" s="72" t="s">
        <v>282</v>
      </c>
      <c r="I2" s="72" t="s">
        <v>283</v>
      </c>
      <c r="J2" s="72" t="s">
        <v>284</v>
      </c>
      <c r="K2" s="72" t="s">
        <v>285</v>
      </c>
      <c r="L2" s="72" t="s">
        <v>286</v>
      </c>
      <c r="M2" s="72" t="s">
        <v>287</v>
      </c>
      <c r="N2" s="72" t="s">
        <v>288</v>
      </c>
      <c r="O2" s="72" t="s">
        <v>289</v>
      </c>
      <c r="P2" s="72" t="s">
        <v>290</v>
      </c>
      <c r="Q2" s="72" t="s">
        <v>296</v>
      </c>
      <c r="R2" s="72" t="s">
        <v>297</v>
      </c>
    </row>
    <row r="3" spans="1:18">
      <c r="A3" s="27">
        <v>1</v>
      </c>
      <c r="B3" s="27" t="s">
        <v>16</v>
      </c>
      <c r="C3" s="68">
        <v>2566</v>
      </c>
      <c r="D3" s="27">
        <v>2492</v>
      </c>
      <c r="E3" s="73">
        <v>2441</v>
      </c>
      <c r="F3" s="27">
        <v>2429</v>
      </c>
      <c r="G3" s="27">
        <v>2570</v>
      </c>
      <c r="H3" s="64">
        <v>2696</v>
      </c>
      <c r="I3" s="64">
        <v>2735</v>
      </c>
      <c r="J3" s="64">
        <v>2918</v>
      </c>
      <c r="K3" s="64">
        <v>2923</v>
      </c>
      <c r="L3" s="64">
        <v>2925</v>
      </c>
      <c r="M3" s="64">
        <v>2822</v>
      </c>
      <c r="N3" s="64">
        <v>2754</v>
      </c>
      <c r="O3" s="64">
        <v>2762</v>
      </c>
      <c r="P3" s="64">
        <v>2751</v>
      </c>
      <c r="Q3" s="64">
        <v>2773</v>
      </c>
      <c r="R3" s="64">
        <v>2801</v>
      </c>
    </row>
    <row r="4" spans="1:18">
      <c r="A4" s="27">
        <v>2</v>
      </c>
      <c r="B4" s="27" t="s">
        <v>17</v>
      </c>
      <c r="C4" s="68">
        <v>367</v>
      </c>
      <c r="D4" s="27">
        <v>354</v>
      </c>
      <c r="E4" s="73">
        <v>344</v>
      </c>
      <c r="F4" s="27">
        <v>347</v>
      </c>
      <c r="G4" s="27">
        <v>378</v>
      </c>
      <c r="H4" s="64">
        <v>369</v>
      </c>
      <c r="I4" s="64">
        <v>387</v>
      </c>
      <c r="J4" s="64">
        <v>425</v>
      </c>
      <c r="K4" s="64">
        <v>402</v>
      </c>
      <c r="L4" s="64">
        <v>381</v>
      </c>
      <c r="M4" s="64">
        <v>383.66666666666663</v>
      </c>
      <c r="N4" s="64">
        <v>375</v>
      </c>
      <c r="O4" s="64">
        <v>376</v>
      </c>
      <c r="P4" s="64">
        <v>371</v>
      </c>
      <c r="Q4" s="64">
        <v>373</v>
      </c>
      <c r="R4" s="64">
        <v>376</v>
      </c>
    </row>
    <row r="5" spans="1:18">
      <c r="A5" s="27">
        <v>3</v>
      </c>
      <c r="B5" s="27" t="s">
        <v>18</v>
      </c>
      <c r="C5" s="68">
        <v>2018</v>
      </c>
      <c r="D5" s="27">
        <v>2004</v>
      </c>
      <c r="E5" s="73">
        <v>1920</v>
      </c>
      <c r="F5" s="27">
        <v>2015</v>
      </c>
      <c r="G5" s="27">
        <v>2186</v>
      </c>
      <c r="H5" s="64">
        <v>2354</v>
      </c>
      <c r="I5" s="64">
        <v>2378</v>
      </c>
      <c r="J5" s="64">
        <v>2341</v>
      </c>
      <c r="K5" s="64">
        <v>2323</v>
      </c>
      <c r="L5" s="64">
        <v>2355</v>
      </c>
      <c r="M5" s="64">
        <v>2183.6666666666665</v>
      </c>
      <c r="N5" s="64">
        <v>2173</v>
      </c>
      <c r="O5" s="64">
        <v>2173</v>
      </c>
      <c r="P5" s="64">
        <v>2145</v>
      </c>
      <c r="Q5" s="64">
        <v>2147</v>
      </c>
      <c r="R5" s="64">
        <v>2152</v>
      </c>
    </row>
    <row r="6" spans="1:18">
      <c r="A6" s="27">
        <v>4</v>
      </c>
      <c r="B6" s="27" t="s">
        <v>19</v>
      </c>
      <c r="C6" s="68">
        <v>320</v>
      </c>
      <c r="D6" s="27">
        <v>309</v>
      </c>
      <c r="E6" s="73">
        <v>313</v>
      </c>
      <c r="F6" s="27">
        <v>274</v>
      </c>
      <c r="G6" s="27">
        <v>331</v>
      </c>
      <c r="H6" s="64">
        <v>321</v>
      </c>
      <c r="I6" s="64">
        <v>337</v>
      </c>
      <c r="J6" s="64">
        <v>377</v>
      </c>
      <c r="K6" s="64">
        <v>353</v>
      </c>
      <c r="L6" s="64">
        <v>336</v>
      </c>
      <c r="M6" s="64">
        <v>329.33333333333331</v>
      </c>
      <c r="N6" s="64">
        <v>327</v>
      </c>
      <c r="O6" s="64">
        <v>327</v>
      </c>
      <c r="P6" s="64">
        <v>324</v>
      </c>
      <c r="Q6" s="64">
        <v>325</v>
      </c>
      <c r="R6" s="64">
        <v>325</v>
      </c>
    </row>
    <row r="7" spans="1:18">
      <c r="A7" s="27">
        <v>5</v>
      </c>
      <c r="B7" s="27" t="s">
        <v>20</v>
      </c>
      <c r="C7" s="68">
        <v>4990</v>
      </c>
      <c r="D7" s="27">
        <v>4823</v>
      </c>
      <c r="E7" s="73">
        <v>4817</v>
      </c>
      <c r="F7" s="27">
        <v>4894</v>
      </c>
      <c r="G7" s="27">
        <v>5203</v>
      </c>
      <c r="H7" s="64">
        <v>5251</v>
      </c>
      <c r="I7" s="64">
        <v>5499</v>
      </c>
      <c r="J7" s="64">
        <v>5792</v>
      </c>
      <c r="K7" s="64">
        <v>5596</v>
      </c>
      <c r="L7" s="64">
        <v>5192</v>
      </c>
      <c r="M7" s="64">
        <v>5238.6666666666661</v>
      </c>
      <c r="N7" s="64">
        <v>5239</v>
      </c>
      <c r="O7" s="64">
        <v>5254</v>
      </c>
      <c r="P7" s="64">
        <v>5233</v>
      </c>
      <c r="Q7" s="64">
        <v>5283</v>
      </c>
      <c r="R7" s="64">
        <v>5343</v>
      </c>
    </row>
    <row r="8" spans="1:18">
      <c r="A8" s="27">
        <v>6</v>
      </c>
      <c r="B8" s="27" t="s">
        <v>21</v>
      </c>
      <c r="C8" s="68">
        <v>21629</v>
      </c>
      <c r="D8" s="27">
        <v>22452</v>
      </c>
      <c r="E8" s="73">
        <v>22193</v>
      </c>
      <c r="F8" s="27">
        <v>22280</v>
      </c>
      <c r="G8" s="27">
        <v>22587</v>
      </c>
      <c r="H8" s="64">
        <v>23331</v>
      </c>
      <c r="I8" s="64">
        <v>23211</v>
      </c>
      <c r="J8" s="64">
        <v>23213</v>
      </c>
      <c r="K8" s="64">
        <v>22661</v>
      </c>
      <c r="L8" s="64">
        <v>21541</v>
      </c>
      <c r="M8" s="64">
        <v>21221.666666666664</v>
      </c>
      <c r="N8" s="64">
        <v>20954</v>
      </c>
      <c r="O8" s="64">
        <v>20872</v>
      </c>
      <c r="P8" s="64">
        <v>20707</v>
      </c>
      <c r="Q8" s="64">
        <v>20755</v>
      </c>
      <c r="R8" s="64">
        <v>20831</v>
      </c>
    </row>
    <row r="9" spans="1:18">
      <c r="A9" s="27">
        <v>7</v>
      </c>
      <c r="B9" s="27" t="s">
        <v>22</v>
      </c>
      <c r="C9" s="68">
        <v>155</v>
      </c>
      <c r="D9" s="27">
        <v>146</v>
      </c>
      <c r="E9" s="73">
        <v>147</v>
      </c>
      <c r="F9" s="27">
        <v>155</v>
      </c>
      <c r="G9" s="27">
        <v>133</v>
      </c>
      <c r="H9" s="64">
        <v>157</v>
      </c>
      <c r="I9" s="64">
        <v>180</v>
      </c>
      <c r="J9" s="64">
        <v>169</v>
      </c>
      <c r="K9" s="64">
        <v>172</v>
      </c>
      <c r="L9" s="64">
        <v>175</v>
      </c>
      <c r="M9" s="64">
        <v>156</v>
      </c>
      <c r="N9" s="64">
        <v>160</v>
      </c>
      <c r="O9" s="64">
        <v>163</v>
      </c>
      <c r="P9" s="64">
        <v>162</v>
      </c>
      <c r="Q9" s="64">
        <v>162</v>
      </c>
      <c r="R9" s="64">
        <v>162</v>
      </c>
    </row>
    <row r="10" spans="1:18">
      <c r="A10" s="27">
        <v>8</v>
      </c>
      <c r="B10" s="27" t="s">
        <v>23</v>
      </c>
      <c r="C10" s="68">
        <v>1025</v>
      </c>
      <c r="D10" s="27">
        <v>1058</v>
      </c>
      <c r="E10" s="73">
        <v>976</v>
      </c>
      <c r="F10" s="27">
        <v>1056</v>
      </c>
      <c r="G10" s="27">
        <v>1028</v>
      </c>
      <c r="H10" s="64">
        <v>1106</v>
      </c>
      <c r="I10" s="64">
        <v>1161</v>
      </c>
      <c r="J10" s="64">
        <v>1193</v>
      </c>
      <c r="K10" s="64">
        <v>1201</v>
      </c>
      <c r="L10" s="64">
        <v>1058</v>
      </c>
      <c r="M10" s="64">
        <v>1090</v>
      </c>
      <c r="N10" s="64">
        <v>1119</v>
      </c>
      <c r="O10" s="64">
        <v>1128</v>
      </c>
      <c r="P10" s="64">
        <v>1126</v>
      </c>
      <c r="Q10" s="64">
        <v>1138</v>
      </c>
      <c r="R10" s="64">
        <v>1153</v>
      </c>
    </row>
    <row r="11" spans="1:18">
      <c r="A11" s="27">
        <v>9</v>
      </c>
      <c r="B11" s="27" t="s">
        <v>24</v>
      </c>
      <c r="C11" s="68">
        <v>871</v>
      </c>
      <c r="D11" s="27">
        <v>865</v>
      </c>
      <c r="E11" s="73">
        <v>830</v>
      </c>
      <c r="F11" s="27">
        <v>873</v>
      </c>
      <c r="G11" s="27">
        <v>942</v>
      </c>
      <c r="H11" s="64">
        <v>930</v>
      </c>
      <c r="I11" s="64">
        <v>1139</v>
      </c>
      <c r="J11" s="64">
        <v>1167</v>
      </c>
      <c r="K11" s="64">
        <v>1154</v>
      </c>
      <c r="L11" s="64">
        <v>1063</v>
      </c>
      <c r="M11" s="64">
        <v>1109</v>
      </c>
      <c r="N11" s="64">
        <v>1096</v>
      </c>
      <c r="O11" s="64">
        <v>1105</v>
      </c>
      <c r="P11" s="64">
        <v>1101</v>
      </c>
      <c r="Q11" s="64">
        <v>1115</v>
      </c>
      <c r="R11" s="64">
        <v>1130</v>
      </c>
    </row>
    <row r="12" spans="1:18">
      <c r="A12" s="27">
        <v>10</v>
      </c>
      <c r="B12" s="27" t="s">
        <v>25</v>
      </c>
      <c r="C12" s="68">
        <v>1824</v>
      </c>
      <c r="D12" s="27">
        <v>1888</v>
      </c>
      <c r="E12" s="73">
        <v>1855</v>
      </c>
      <c r="F12" s="27">
        <v>2023</v>
      </c>
      <c r="G12" s="27">
        <v>2121</v>
      </c>
      <c r="H12" s="64">
        <v>2149</v>
      </c>
      <c r="I12" s="64">
        <v>2353</v>
      </c>
      <c r="J12" s="64">
        <v>2464</v>
      </c>
      <c r="K12" s="64">
        <v>2275</v>
      </c>
      <c r="L12" s="64">
        <v>2183</v>
      </c>
      <c r="M12" s="64">
        <v>2271.6666666666665</v>
      </c>
      <c r="N12" s="64">
        <v>2241</v>
      </c>
      <c r="O12" s="64">
        <v>2265</v>
      </c>
      <c r="P12" s="64">
        <v>2278</v>
      </c>
      <c r="Q12" s="64">
        <v>2319</v>
      </c>
      <c r="R12" s="64">
        <v>2367</v>
      </c>
    </row>
    <row r="13" spans="1:18">
      <c r="A13" s="27">
        <v>11</v>
      </c>
      <c r="B13" s="27" t="s">
        <v>26</v>
      </c>
      <c r="C13" s="68">
        <v>2985</v>
      </c>
      <c r="D13" s="27">
        <v>3317</v>
      </c>
      <c r="E13" s="73">
        <v>3636</v>
      </c>
      <c r="F13" s="27">
        <v>3659</v>
      </c>
      <c r="G13" s="27">
        <v>3817</v>
      </c>
      <c r="H13" s="64">
        <v>4031</v>
      </c>
      <c r="I13" s="64">
        <v>4225</v>
      </c>
      <c r="J13" s="64">
        <v>4244</v>
      </c>
      <c r="K13" s="64">
        <v>3840</v>
      </c>
      <c r="L13" s="64">
        <v>3503</v>
      </c>
      <c r="M13" s="64">
        <v>3706.333333333333</v>
      </c>
      <c r="N13" s="64">
        <v>3714</v>
      </c>
      <c r="O13" s="64">
        <v>3735</v>
      </c>
      <c r="P13" s="64">
        <v>3750</v>
      </c>
      <c r="Q13" s="64">
        <v>3816</v>
      </c>
      <c r="R13" s="64">
        <v>3896</v>
      </c>
    </row>
    <row r="14" spans="1:18">
      <c r="A14" s="27">
        <v>12</v>
      </c>
      <c r="B14" s="27" t="s">
        <v>27</v>
      </c>
      <c r="C14" s="68">
        <v>777</v>
      </c>
      <c r="D14" s="27">
        <v>760</v>
      </c>
      <c r="E14" s="73">
        <v>800</v>
      </c>
      <c r="F14" s="27">
        <v>783</v>
      </c>
      <c r="G14" s="27">
        <v>796</v>
      </c>
      <c r="H14" s="64">
        <v>841</v>
      </c>
      <c r="I14" s="64">
        <v>851</v>
      </c>
      <c r="J14" s="64">
        <v>904</v>
      </c>
      <c r="K14" s="64">
        <v>907</v>
      </c>
      <c r="L14" s="64">
        <v>848</v>
      </c>
      <c r="M14" s="64">
        <v>848.33333333333326</v>
      </c>
      <c r="N14" s="64">
        <v>835</v>
      </c>
      <c r="O14" s="64">
        <v>841</v>
      </c>
      <c r="P14" s="64">
        <v>833</v>
      </c>
      <c r="Q14" s="64">
        <v>837</v>
      </c>
      <c r="R14" s="64">
        <v>841</v>
      </c>
    </row>
    <row r="15" spans="1:18">
      <c r="A15" s="27">
        <v>13</v>
      </c>
      <c r="B15" s="27" t="s">
        <v>28</v>
      </c>
      <c r="C15" s="68">
        <v>32345</v>
      </c>
      <c r="D15" s="27">
        <v>32404</v>
      </c>
      <c r="E15" s="73">
        <v>32335</v>
      </c>
      <c r="F15" s="27">
        <v>32209</v>
      </c>
      <c r="G15" s="27">
        <v>32128</v>
      </c>
      <c r="H15" s="64">
        <v>32218</v>
      </c>
      <c r="I15" s="64">
        <v>33316</v>
      </c>
      <c r="J15" s="64">
        <v>34390</v>
      </c>
      <c r="K15" s="64">
        <v>34079</v>
      </c>
      <c r="L15" s="64">
        <v>32544</v>
      </c>
      <c r="M15" s="64">
        <v>33496.136811052784</v>
      </c>
      <c r="N15" s="64">
        <v>33732</v>
      </c>
      <c r="O15" s="64">
        <v>34013</v>
      </c>
      <c r="P15" s="64">
        <v>34092</v>
      </c>
      <c r="Q15" s="64">
        <v>34487</v>
      </c>
      <c r="R15" s="64">
        <v>34902</v>
      </c>
    </row>
    <row r="16" spans="1:18">
      <c r="A16" s="27">
        <v>14</v>
      </c>
      <c r="B16" s="27" t="s">
        <v>94</v>
      </c>
      <c r="C16" s="68">
        <v>409</v>
      </c>
      <c r="D16" s="27">
        <v>446</v>
      </c>
      <c r="E16" s="73">
        <v>456</v>
      </c>
      <c r="F16" s="27">
        <v>444</v>
      </c>
      <c r="G16" s="27">
        <v>444</v>
      </c>
      <c r="H16" s="64">
        <v>482</v>
      </c>
      <c r="I16" s="64">
        <v>490</v>
      </c>
      <c r="J16" s="64">
        <v>495</v>
      </c>
      <c r="K16" s="64">
        <v>458</v>
      </c>
      <c r="L16" s="64">
        <v>442</v>
      </c>
      <c r="M16" s="64">
        <v>485.66666666666663</v>
      </c>
      <c r="N16" s="64">
        <v>460</v>
      </c>
      <c r="O16" s="64">
        <v>461</v>
      </c>
      <c r="P16" s="64">
        <v>458</v>
      </c>
      <c r="Q16" s="64">
        <v>462</v>
      </c>
      <c r="R16" s="64">
        <v>466</v>
      </c>
    </row>
    <row r="17" spans="1:18">
      <c r="A17" s="27">
        <v>15</v>
      </c>
      <c r="B17" s="27" t="s">
        <v>30</v>
      </c>
      <c r="C17" s="68">
        <v>168</v>
      </c>
      <c r="D17" s="27">
        <v>169</v>
      </c>
      <c r="E17" s="73">
        <v>162</v>
      </c>
      <c r="F17" s="27">
        <v>147</v>
      </c>
      <c r="G17" s="27">
        <v>173</v>
      </c>
      <c r="H17" s="64">
        <v>161</v>
      </c>
      <c r="I17" s="64">
        <v>174</v>
      </c>
      <c r="J17" s="64">
        <v>189</v>
      </c>
      <c r="K17" s="64">
        <v>177</v>
      </c>
      <c r="L17" s="64">
        <v>194</v>
      </c>
      <c r="M17" s="64">
        <v>174.33333333333331</v>
      </c>
      <c r="N17" s="64">
        <v>172</v>
      </c>
      <c r="O17" s="64">
        <v>173</v>
      </c>
      <c r="P17" s="64">
        <v>171</v>
      </c>
      <c r="Q17" s="64">
        <v>173</v>
      </c>
      <c r="R17" s="64">
        <v>174</v>
      </c>
    </row>
    <row r="18" spans="1:18">
      <c r="A18" s="27">
        <v>16</v>
      </c>
      <c r="B18" s="27" t="s">
        <v>31</v>
      </c>
      <c r="C18" s="68">
        <v>12247</v>
      </c>
      <c r="D18" s="27">
        <v>12163</v>
      </c>
      <c r="E18" s="73">
        <v>12105</v>
      </c>
      <c r="F18" s="27">
        <v>12251</v>
      </c>
      <c r="G18" s="27">
        <v>12617</v>
      </c>
      <c r="H18" s="64">
        <v>12746</v>
      </c>
      <c r="I18" s="64">
        <v>13615</v>
      </c>
      <c r="J18" s="64">
        <v>13841</v>
      </c>
      <c r="K18" s="64">
        <v>13549</v>
      </c>
      <c r="L18" s="64">
        <v>13297</v>
      </c>
      <c r="M18" s="64">
        <v>12909.333333333332</v>
      </c>
      <c r="N18" s="64">
        <v>12895</v>
      </c>
      <c r="O18" s="64">
        <v>12944</v>
      </c>
      <c r="P18" s="64">
        <v>12850</v>
      </c>
      <c r="Q18" s="64">
        <v>12915</v>
      </c>
      <c r="R18" s="64">
        <v>12995</v>
      </c>
    </row>
    <row r="19" spans="1:18">
      <c r="A19" s="27">
        <v>17</v>
      </c>
      <c r="B19" s="27" t="s">
        <v>32</v>
      </c>
      <c r="C19" s="68">
        <v>3856</v>
      </c>
      <c r="D19" s="27">
        <v>3935</v>
      </c>
      <c r="E19" s="73">
        <v>3853</v>
      </c>
      <c r="F19" s="27">
        <v>3920</v>
      </c>
      <c r="G19" s="27">
        <v>4069</v>
      </c>
      <c r="H19" s="64">
        <v>4084</v>
      </c>
      <c r="I19" s="64">
        <v>4367</v>
      </c>
      <c r="J19" s="64">
        <v>4455</v>
      </c>
      <c r="K19" s="64">
        <v>4196</v>
      </c>
      <c r="L19" s="64">
        <v>4171</v>
      </c>
      <c r="M19" s="64">
        <v>4268.333333333333</v>
      </c>
      <c r="N19" s="64">
        <v>4389</v>
      </c>
      <c r="O19" s="64">
        <v>4490</v>
      </c>
      <c r="P19" s="64">
        <v>4581</v>
      </c>
      <c r="Q19" s="64">
        <v>4774</v>
      </c>
      <c r="R19" s="64">
        <v>4992</v>
      </c>
    </row>
    <row r="20" spans="1:18">
      <c r="A20" s="27">
        <v>18</v>
      </c>
      <c r="B20" s="27" t="s">
        <v>33</v>
      </c>
      <c r="C20" s="68">
        <v>382</v>
      </c>
      <c r="D20" s="27">
        <v>409</v>
      </c>
      <c r="E20" s="73">
        <v>477</v>
      </c>
      <c r="F20" s="27">
        <v>549</v>
      </c>
      <c r="G20" s="27">
        <v>562</v>
      </c>
      <c r="H20" s="64">
        <v>691</v>
      </c>
      <c r="I20" s="64">
        <v>817</v>
      </c>
      <c r="J20" s="64">
        <v>1048</v>
      </c>
      <c r="K20" s="64">
        <v>903</v>
      </c>
      <c r="L20" s="64">
        <v>869</v>
      </c>
      <c r="M20" s="64">
        <v>827</v>
      </c>
      <c r="N20" s="64">
        <v>810</v>
      </c>
      <c r="O20" s="64">
        <v>804</v>
      </c>
      <c r="P20" s="64">
        <v>795</v>
      </c>
      <c r="Q20" s="64">
        <v>795</v>
      </c>
      <c r="R20" s="64">
        <v>794</v>
      </c>
    </row>
    <row r="21" spans="1:18">
      <c r="A21" s="27">
        <v>19</v>
      </c>
      <c r="B21" s="27" t="s">
        <v>34</v>
      </c>
      <c r="C21" s="68">
        <v>117</v>
      </c>
      <c r="D21" s="27">
        <v>89</v>
      </c>
      <c r="E21" s="73">
        <v>98</v>
      </c>
      <c r="F21" s="27">
        <v>104</v>
      </c>
      <c r="G21" s="27">
        <v>130</v>
      </c>
      <c r="H21" s="64">
        <v>118</v>
      </c>
      <c r="I21" s="64">
        <v>123</v>
      </c>
      <c r="J21" s="64">
        <v>125</v>
      </c>
      <c r="K21" s="64">
        <v>123</v>
      </c>
      <c r="L21" s="64">
        <v>124</v>
      </c>
      <c r="M21" s="64">
        <v>122</v>
      </c>
      <c r="N21" s="64">
        <v>117</v>
      </c>
      <c r="O21" s="64">
        <v>117</v>
      </c>
      <c r="P21" s="64">
        <v>116</v>
      </c>
      <c r="Q21" s="64">
        <v>115</v>
      </c>
      <c r="R21" s="64">
        <v>115</v>
      </c>
    </row>
    <row r="22" spans="1:18">
      <c r="A22" s="27">
        <v>20</v>
      </c>
      <c r="B22" s="27" t="s">
        <v>35</v>
      </c>
      <c r="C22" s="68">
        <v>749</v>
      </c>
      <c r="D22" s="27">
        <v>713</v>
      </c>
      <c r="E22" s="73">
        <v>698</v>
      </c>
      <c r="F22" s="27">
        <v>709</v>
      </c>
      <c r="G22" s="27">
        <v>665</v>
      </c>
      <c r="H22" s="64">
        <v>701</v>
      </c>
      <c r="I22" s="64">
        <v>767</v>
      </c>
      <c r="J22" s="64">
        <v>761</v>
      </c>
      <c r="K22" s="64">
        <v>753</v>
      </c>
      <c r="L22" s="64">
        <v>715</v>
      </c>
      <c r="M22" s="64">
        <v>694.33333333333326</v>
      </c>
      <c r="N22" s="64">
        <v>711</v>
      </c>
      <c r="O22" s="64">
        <v>717</v>
      </c>
      <c r="P22" s="64">
        <v>712</v>
      </c>
      <c r="Q22" s="64">
        <v>717</v>
      </c>
      <c r="R22" s="64">
        <v>722</v>
      </c>
    </row>
    <row r="23" spans="1:18">
      <c r="A23" s="27">
        <v>21</v>
      </c>
      <c r="B23" s="27" t="s">
        <v>36</v>
      </c>
      <c r="C23" s="68">
        <v>175</v>
      </c>
      <c r="D23" s="27">
        <v>172</v>
      </c>
      <c r="E23" s="73">
        <v>187</v>
      </c>
      <c r="F23" s="27">
        <v>184</v>
      </c>
      <c r="G23" s="27">
        <v>183</v>
      </c>
      <c r="H23" s="64">
        <v>195</v>
      </c>
      <c r="I23" s="64">
        <v>179</v>
      </c>
      <c r="J23" s="64">
        <v>208</v>
      </c>
      <c r="K23" s="64">
        <v>182</v>
      </c>
      <c r="L23" s="64">
        <v>191</v>
      </c>
      <c r="M23" s="64">
        <v>201.33333333333331</v>
      </c>
      <c r="N23" s="64">
        <v>193</v>
      </c>
      <c r="O23" s="64">
        <v>194</v>
      </c>
      <c r="P23" s="64">
        <v>193</v>
      </c>
      <c r="Q23" s="64">
        <v>195</v>
      </c>
      <c r="R23" s="64">
        <v>197</v>
      </c>
    </row>
    <row r="24" spans="1:18">
      <c r="A24" s="27">
        <v>22</v>
      </c>
      <c r="B24" s="27" t="s">
        <v>37</v>
      </c>
      <c r="C24" s="68">
        <v>75</v>
      </c>
      <c r="D24" s="27">
        <v>102</v>
      </c>
      <c r="E24" s="73">
        <v>77</v>
      </c>
      <c r="F24" s="27">
        <v>59</v>
      </c>
      <c r="G24" s="27">
        <v>86</v>
      </c>
      <c r="H24" s="64">
        <v>76</v>
      </c>
      <c r="I24" s="64">
        <v>94</v>
      </c>
      <c r="J24" s="64">
        <v>108</v>
      </c>
      <c r="K24" s="64">
        <v>84</v>
      </c>
      <c r="L24" s="64">
        <v>82</v>
      </c>
      <c r="M24" s="64">
        <v>89.666666666666657</v>
      </c>
      <c r="N24" s="64">
        <v>85</v>
      </c>
      <c r="O24" s="64">
        <v>84</v>
      </c>
      <c r="P24" s="64">
        <v>83</v>
      </c>
      <c r="Q24" s="64">
        <v>84</v>
      </c>
      <c r="R24" s="64">
        <v>83</v>
      </c>
    </row>
    <row r="25" spans="1:18">
      <c r="A25" s="27">
        <v>23</v>
      </c>
      <c r="B25" s="27" t="s">
        <v>38</v>
      </c>
      <c r="C25" s="68">
        <v>131</v>
      </c>
      <c r="D25" s="27">
        <v>116</v>
      </c>
      <c r="E25" s="73">
        <v>117</v>
      </c>
      <c r="F25" s="27">
        <v>114</v>
      </c>
      <c r="G25" s="27">
        <v>128</v>
      </c>
      <c r="H25" s="64">
        <v>125</v>
      </c>
      <c r="I25" s="64">
        <v>128</v>
      </c>
      <c r="J25" s="64">
        <v>142</v>
      </c>
      <c r="K25" s="64">
        <v>150</v>
      </c>
      <c r="L25" s="64">
        <v>124</v>
      </c>
      <c r="M25" s="64">
        <v>136</v>
      </c>
      <c r="N25" s="64">
        <v>127</v>
      </c>
      <c r="O25" s="64">
        <v>128</v>
      </c>
      <c r="P25" s="64">
        <v>127</v>
      </c>
      <c r="Q25" s="64">
        <v>127</v>
      </c>
      <c r="R25" s="64">
        <v>128</v>
      </c>
    </row>
    <row r="26" spans="1:18">
      <c r="A26" s="27">
        <v>24</v>
      </c>
      <c r="B26" s="27" t="s">
        <v>39</v>
      </c>
      <c r="C26" s="68">
        <v>158</v>
      </c>
      <c r="D26" s="27">
        <v>166</v>
      </c>
      <c r="E26" s="73">
        <v>173</v>
      </c>
      <c r="F26" s="27">
        <v>161</v>
      </c>
      <c r="G26" s="27">
        <v>188</v>
      </c>
      <c r="H26" s="64">
        <v>198</v>
      </c>
      <c r="I26" s="64">
        <v>188</v>
      </c>
      <c r="J26" s="64">
        <v>181</v>
      </c>
      <c r="K26" s="64">
        <v>158</v>
      </c>
      <c r="L26" s="64">
        <v>185</v>
      </c>
      <c r="M26" s="64">
        <v>176.33333333333331</v>
      </c>
      <c r="N26" s="64">
        <v>177</v>
      </c>
      <c r="O26" s="64">
        <v>180</v>
      </c>
      <c r="P26" s="64">
        <v>179</v>
      </c>
      <c r="Q26" s="64">
        <v>179</v>
      </c>
      <c r="R26" s="64">
        <v>179</v>
      </c>
    </row>
    <row r="27" spans="1:18">
      <c r="A27" s="27">
        <v>25</v>
      </c>
      <c r="B27" s="27" t="s">
        <v>40</v>
      </c>
      <c r="C27" s="68">
        <v>443</v>
      </c>
      <c r="D27" s="27">
        <v>480</v>
      </c>
      <c r="E27" s="73">
        <v>430</v>
      </c>
      <c r="F27" s="27">
        <v>515</v>
      </c>
      <c r="G27" s="27">
        <v>478</v>
      </c>
      <c r="H27" s="64">
        <v>479</v>
      </c>
      <c r="I27" s="64">
        <v>500</v>
      </c>
      <c r="J27" s="64">
        <v>503</v>
      </c>
      <c r="K27" s="64">
        <v>565</v>
      </c>
      <c r="L27" s="64">
        <v>481</v>
      </c>
      <c r="M27" s="64">
        <v>487.33333333333331</v>
      </c>
      <c r="N27" s="64">
        <v>513</v>
      </c>
      <c r="O27" s="64">
        <v>522</v>
      </c>
      <c r="P27" s="64">
        <v>523</v>
      </c>
      <c r="Q27" s="64">
        <v>531</v>
      </c>
      <c r="R27" s="64">
        <v>540</v>
      </c>
    </row>
    <row r="28" spans="1:18">
      <c r="A28" s="27">
        <v>26</v>
      </c>
      <c r="B28" s="27" t="s">
        <v>41</v>
      </c>
      <c r="C28" s="68">
        <v>645</v>
      </c>
      <c r="D28" s="27">
        <v>673</v>
      </c>
      <c r="E28" s="73">
        <v>681</v>
      </c>
      <c r="F28" s="27">
        <v>655</v>
      </c>
      <c r="G28" s="27">
        <v>683</v>
      </c>
      <c r="H28" s="64">
        <v>737</v>
      </c>
      <c r="I28" s="64">
        <v>720</v>
      </c>
      <c r="J28" s="64">
        <v>782</v>
      </c>
      <c r="K28" s="64">
        <v>735</v>
      </c>
      <c r="L28" s="64">
        <v>647</v>
      </c>
      <c r="M28" s="64">
        <v>713.33333333333326</v>
      </c>
      <c r="N28" s="64">
        <v>728</v>
      </c>
      <c r="O28" s="64">
        <v>739</v>
      </c>
      <c r="P28" s="64">
        <v>741</v>
      </c>
      <c r="Q28" s="64">
        <v>753</v>
      </c>
      <c r="R28" s="64">
        <v>766</v>
      </c>
    </row>
    <row r="29" spans="1:18">
      <c r="A29" s="27">
        <v>27</v>
      </c>
      <c r="B29" s="27" t="s">
        <v>42</v>
      </c>
      <c r="C29" s="68">
        <v>1149</v>
      </c>
      <c r="D29" s="27">
        <v>1209</v>
      </c>
      <c r="E29" s="73">
        <v>1236</v>
      </c>
      <c r="F29" s="27">
        <v>1250</v>
      </c>
      <c r="G29" s="27">
        <v>1355</v>
      </c>
      <c r="H29" s="64">
        <v>1463</v>
      </c>
      <c r="I29" s="64">
        <v>1547</v>
      </c>
      <c r="J29" s="64">
        <v>1686</v>
      </c>
      <c r="K29" s="64">
        <v>1609</v>
      </c>
      <c r="L29" s="64">
        <v>1547</v>
      </c>
      <c r="M29" s="64">
        <v>1580.6666666666665</v>
      </c>
      <c r="N29" s="64">
        <v>1545</v>
      </c>
      <c r="O29" s="64">
        <v>1556</v>
      </c>
      <c r="P29" s="64">
        <v>1551</v>
      </c>
      <c r="Q29" s="64">
        <v>1567</v>
      </c>
      <c r="R29" s="64">
        <v>1584</v>
      </c>
    </row>
    <row r="30" spans="1:18">
      <c r="A30" s="27">
        <v>28</v>
      </c>
      <c r="B30" s="27" t="s">
        <v>43</v>
      </c>
      <c r="C30" s="68">
        <v>831</v>
      </c>
      <c r="D30" s="27">
        <v>898</v>
      </c>
      <c r="E30" s="73">
        <v>873</v>
      </c>
      <c r="F30" s="27">
        <v>895</v>
      </c>
      <c r="G30" s="27">
        <v>943</v>
      </c>
      <c r="H30" s="64">
        <v>943</v>
      </c>
      <c r="I30" s="64">
        <v>1050</v>
      </c>
      <c r="J30" s="64">
        <v>1168</v>
      </c>
      <c r="K30" s="64">
        <v>1083</v>
      </c>
      <c r="L30" s="64">
        <v>989</v>
      </c>
      <c r="M30" s="64">
        <v>1013.3333333333333</v>
      </c>
      <c r="N30" s="64">
        <v>998</v>
      </c>
      <c r="O30" s="64">
        <v>1005</v>
      </c>
      <c r="P30" s="64">
        <v>1003</v>
      </c>
      <c r="Q30" s="64">
        <v>1015</v>
      </c>
      <c r="R30" s="64">
        <v>1030</v>
      </c>
    </row>
    <row r="31" spans="1:18">
      <c r="A31" s="27">
        <v>29</v>
      </c>
      <c r="B31" s="27" t="s">
        <v>44</v>
      </c>
      <c r="C31" s="68">
        <v>14618</v>
      </c>
      <c r="D31" s="27">
        <v>14867</v>
      </c>
      <c r="E31" s="73">
        <v>14948</v>
      </c>
      <c r="F31" s="27">
        <v>15106</v>
      </c>
      <c r="G31" s="27">
        <v>15889</v>
      </c>
      <c r="H31" s="64">
        <v>16420</v>
      </c>
      <c r="I31" s="64">
        <v>17116</v>
      </c>
      <c r="J31" s="64">
        <v>18112</v>
      </c>
      <c r="K31" s="64">
        <v>17721</v>
      </c>
      <c r="L31" s="64">
        <v>16868</v>
      </c>
      <c r="M31" s="64">
        <v>16925.333333333332</v>
      </c>
      <c r="N31" s="64">
        <v>17085</v>
      </c>
      <c r="O31" s="64">
        <v>17299</v>
      </c>
      <c r="P31" s="64">
        <v>17348</v>
      </c>
      <c r="Q31" s="64">
        <v>17576</v>
      </c>
      <c r="R31" s="64">
        <v>17837</v>
      </c>
    </row>
    <row r="32" spans="1:18">
      <c r="A32" s="27">
        <v>30</v>
      </c>
      <c r="B32" s="27" t="s">
        <v>45</v>
      </c>
      <c r="C32" s="68">
        <v>204</v>
      </c>
      <c r="D32" s="27">
        <v>231</v>
      </c>
      <c r="E32" s="73">
        <v>216</v>
      </c>
      <c r="F32" s="27">
        <v>225</v>
      </c>
      <c r="G32" s="27">
        <v>215</v>
      </c>
      <c r="H32" s="64">
        <v>240</v>
      </c>
      <c r="I32" s="64">
        <v>212</v>
      </c>
      <c r="J32" s="64">
        <v>235</v>
      </c>
      <c r="K32" s="64">
        <v>215</v>
      </c>
      <c r="L32" s="64">
        <v>194</v>
      </c>
      <c r="M32" s="64">
        <v>204</v>
      </c>
      <c r="N32" s="64">
        <v>211</v>
      </c>
      <c r="O32" s="64">
        <v>213</v>
      </c>
      <c r="P32" s="64">
        <v>211</v>
      </c>
      <c r="Q32" s="64">
        <v>213</v>
      </c>
      <c r="R32" s="64">
        <v>218</v>
      </c>
    </row>
    <row r="33" spans="1:18">
      <c r="A33" s="27">
        <v>31</v>
      </c>
      <c r="B33" s="27" t="s">
        <v>46</v>
      </c>
      <c r="C33" s="68">
        <v>1073</v>
      </c>
      <c r="D33" s="27">
        <v>1116</v>
      </c>
      <c r="E33" s="73">
        <v>1076</v>
      </c>
      <c r="F33" s="27">
        <v>1191</v>
      </c>
      <c r="G33" s="27">
        <v>1198</v>
      </c>
      <c r="H33" s="64">
        <v>1327</v>
      </c>
      <c r="I33" s="64">
        <v>1400</v>
      </c>
      <c r="J33" s="64">
        <v>1445</v>
      </c>
      <c r="K33" s="64">
        <v>1386</v>
      </c>
      <c r="L33" s="64">
        <v>1311</v>
      </c>
      <c r="M33" s="64">
        <v>1294</v>
      </c>
      <c r="N33" s="64">
        <v>1318</v>
      </c>
      <c r="O33" s="64">
        <v>1325</v>
      </c>
      <c r="P33" s="64">
        <v>1310</v>
      </c>
      <c r="Q33" s="64">
        <v>1311</v>
      </c>
      <c r="R33" s="64">
        <v>1312</v>
      </c>
    </row>
    <row r="34" spans="1:18">
      <c r="A34" s="27">
        <v>32</v>
      </c>
      <c r="B34" s="27" t="s">
        <v>47</v>
      </c>
      <c r="C34" s="68">
        <v>610</v>
      </c>
      <c r="D34" s="27">
        <v>525</v>
      </c>
      <c r="E34" s="73">
        <v>532</v>
      </c>
      <c r="F34" s="27">
        <v>538</v>
      </c>
      <c r="G34" s="27">
        <v>542</v>
      </c>
      <c r="H34" s="64">
        <v>599</v>
      </c>
      <c r="I34" s="64">
        <v>570</v>
      </c>
      <c r="J34" s="64">
        <v>593</v>
      </c>
      <c r="K34" s="64">
        <v>619</v>
      </c>
      <c r="L34" s="64">
        <v>479</v>
      </c>
      <c r="M34" s="64">
        <v>514.66666666666663</v>
      </c>
      <c r="N34" s="64">
        <v>541</v>
      </c>
      <c r="O34" s="64">
        <v>542</v>
      </c>
      <c r="P34" s="64">
        <v>531</v>
      </c>
      <c r="Q34" s="64">
        <v>528</v>
      </c>
      <c r="R34" s="64">
        <v>525</v>
      </c>
    </row>
    <row r="35" spans="1:18">
      <c r="A35" s="27">
        <v>33</v>
      </c>
      <c r="B35" s="27" t="s">
        <v>48</v>
      </c>
      <c r="C35" s="68">
        <v>148</v>
      </c>
      <c r="D35" s="27">
        <v>145</v>
      </c>
      <c r="E35" s="73">
        <v>168</v>
      </c>
      <c r="F35" s="27">
        <v>141</v>
      </c>
      <c r="G35" s="27">
        <v>159</v>
      </c>
      <c r="H35" s="64">
        <v>166</v>
      </c>
      <c r="I35" s="64">
        <v>176</v>
      </c>
      <c r="J35" s="64">
        <v>168</v>
      </c>
      <c r="K35" s="64">
        <v>166</v>
      </c>
      <c r="L35" s="64">
        <v>157</v>
      </c>
      <c r="M35" s="64">
        <v>159</v>
      </c>
      <c r="N35" s="64">
        <v>166</v>
      </c>
      <c r="O35" s="64">
        <v>169</v>
      </c>
      <c r="P35" s="64">
        <v>171</v>
      </c>
      <c r="Q35" s="64">
        <v>173</v>
      </c>
      <c r="R35" s="64">
        <v>175</v>
      </c>
    </row>
    <row r="36" spans="1:18">
      <c r="A36" s="27">
        <v>34</v>
      </c>
      <c r="B36" s="27" t="s">
        <v>49</v>
      </c>
      <c r="C36" s="68">
        <v>67</v>
      </c>
      <c r="D36" s="27">
        <v>109</v>
      </c>
      <c r="E36" s="73">
        <v>93</v>
      </c>
      <c r="F36" s="27">
        <v>75</v>
      </c>
      <c r="G36" s="27">
        <v>98</v>
      </c>
      <c r="H36" s="64">
        <v>110</v>
      </c>
      <c r="I36" s="64">
        <v>91</v>
      </c>
      <c r="J36" s="64">
        <v>91</v>
      </c>
      <c r="K36" s="64">
        <v>102</v>
      </c>
      <c r="L36" s="64">
        <v>93</v>
      </c>
      <c r="M36" s="64">
        <v>80.333333333333329</v>
      </c>
      <c r="N36" s="64">
        <v>92</v>
      </c>
      <c r="O36" s="64">
        <v>94</v>
      </c>
      <c r="P36" s="64">
        <v>94</v>
      </c>
      <c r="Q36" s="64">
        <v>96</v>
      </c>
      <c r="R36" s="64">
        <v>96</v>
      </c>
    </row>
    <row r="37" spans="1:18">
      <c r="A37" s="27">
        <v>35</v>
      </c>
      <c r="B37" s="27" t="s">
        <v>50</v>
      </c>
      <c r="C37" s="68">
        <v>2314</v>
      </c>
      <c r="D37" s="27">
        <v>2465</v>
      </c>
      <c r="E37" s="73">
        <v>2584</v>
      </c>
      <c r="F37" s="27">
        <v>2729</v>
      </c>
      <c r="G37" s="27">
        <v>2984</v>
      </c>
      <c r="H37" s="64">
        <v>3100</v>
      </c>
      <c r="I37" s="64">
        <v>3415</v>
      </c>
      <c r="J37" s="64">
        <v>3580</v>
      </c>
      <c r="K37" s="64">
        <v>3398</v>
      </c>
      <c r="L37" s="64">
        <v>3188</v>
      </c>
      <c r="M37" s="64">
        <v>3248.333333333333</v>
      </c>
      <c r="N37" s="64">
        <v>3267</v>
      </c>
      <c r="O37" s="64">
        <v>3289</v>
      </c>
      <c r="P37" s="64">
        <v>3311</v>
      </c>
      <c r="Q37" s="64">
        <v>3387</v>
      </c>
      <c r="R37" s="64">
        <v>3476</v>
      </c>
    </row>
    <row r="38" spans="1:18">
      <c r="A38" s="27">
        <v>36</v>
      </c>
      <c r="B38" s="27" t="s">
        <v>51</v>
      </c>
      <c r="C38" s="68">
        <v>5035</v>
      </c>
      <c r="D38" s="27">
        <v>5290</v>
      </c>
      <c r="E38" s="73">
        <v>5374</v>
      </c>
      <c r="F38" s="27">
        <v>5601</v>
      </c>
      <c r="G38" s="27">
        <v>5710</v>
      </c>
      <c r="H38" s="64">
        <v>6438</v>
      </c>
      <c r="I38" s="64">
        <v>7183</v>
      </c>
      <c r="J38" s="64">
        <v>7880</v>
      </c>
      <c r="K38" s="64">
        <v>7290</v>
      </c>
      <c r="L38" s="64">
        <v>6609</v>
      </c>
      <c r="M38" s="64">
        <v>6733</v>
      </c>
      <c r="N38" s="64">
        <v>6713</v>
      </c>
      <c r="O38" s="64">
        <v>6743</v>
      </c>
      <c r="P38" s="64">
        <v>6729</v>
      </c>
      <c r="Q38" s="64">
        <v>6799</v>
      </c>
      <c r="R38" s="64">
        <v>6882</v>
      </c>
    </row>
    <row r="39" spans="1:18">
      <c r="A39" s="27">
        <v>37</v>
      </c>
      <c r="B39" s="27" t="s">
        <v>52</v>
      </c>
      <c r="C39" s="68">
        <v>2941</v>
      </c>
      <c r="D39" s="27">
        <v>3004</v>
      </c>
      <c r="E39" s="73">
        <v>2873</v>
      </c>
      <c r="F39" s="27">
        <v>3083</v>
      </c>
      <c r="G39" s="27">
        <v>3143</v>
      </c>
      <c r="H39" s="64">
        <v>3087</v>
      </c>
      <c r="I39" s="64">
        <v>3185</v>
      </c>
      <c r="J39" s="64">
        <v>3334</v>
      </c>
      <c r="K39" s="64">
        <v>3259</v>
      </c>
      <c r="L39" s="64">
        <v>3173</v>
      </c>
      <c r="M39" s="64">
        <v>3141</v>
      </c>
      <c r="N39" s="64">
        <v>3165</v>
      </c>
      <c r="O39" s="64">
        <v>3200</v>
      </c>
      <c r="P39" s="64">
        <v>3204</v>
      </c>
      <c r="Q39" s="64">
        <v>3243</v>
      </c>
      <c r="R39" s="64">
        <v>3289</v>
      </c>
    </row>
    <row r="40" spans="1:18">
      <c r="A40" s="27">
        <v>38</v>
      </c>
      <c r="B40" s="27" t="s">
        <v>53</v>
      </c>
      <c r="C40" s="68">
        <v>441</v>
      </c>
      <c r="D40" s="27">
        <v>407</v>
      </c>
      <c r="E40" s="73">
        <v>391</v>
      </c>
      <c r="F40" s="27">
        <v>406</v>
      </c>
      <c r="G40" s="27">
        <v>425</v>
      </c>
      <c r="H40" s="64">
        <v>450</v>
      </c>
      <c r="I40" s="64">
        <v>461</v>
      </c>
      <c r="J40" s="64">
        <v>523</v>
      </c>
      <c r="K40" s="64">
        <v>458</v>
      </c>
      <c r="L40" s="64">
        <v>461</v>
      </c>
      <c r="M40" s="64">
        <v>476</v>
      </c>
      <c r="N40" s="64">
        <v>483</v>
      </c>
      <c r="O40" s="64">
        <v>496</v>
      </c>
      <c r="P40" s="64">
        <v>500</v>
      </c>
      <c r="Q40" s="64">
        <v>508</v>
      </c>
      <c r="R40" s="64">
        <v>512</v>
      </c>
    </row>
    <row r="41" spans="1:18">
      <c r="A41" s="27">
        <v>39</v>
      </c>
      <c r="B41" s="27" t="s">
        <v>54</v>
      </c>
      <c r="C41" s="68">
        <v>81</v>
      </c>
      <c r="D41" s="27">
        <v>77</v>
      </c>
      <c r="E41" s="73">
        <v>90</v>
      </c>
      <c r="F41" s="27">
        <v>84</v>
      </c>
      <c r="G41" s="27">
        <v>87</v>
      </c>
      <c r="H41" s="64">
        <v>97</v>
      </c>
      <c r="I41" s="64">
        <v>128</v>
      </c>
      <c r="J41" s="64">
        <v>106</v>
      </c>
      <c r="K41" s="64">
        <v>111</v>
      </c>
      <c r="L41" s="64">
        <v>92</v>
      </c>
      <c r="M41" s="64">
        <v>90.666666666666657</v>
      </c>
      <c r="N41" s="64">
        <v>101</v>
      </c>
      <c r="O41" s="64">
        <v>101</v>
      </c>
      <c r="P41" s="64">
        <v>99</v>
      </c>
      <c r="Q41" s="64">
        <v>98</v>
      </c>
      <c r="R41" s="64">
        <v>98</v>
      </c>
    </row>
    <row r="42" spans="1:18">
      <c r="A42" s="27">
        <v>40</v>
      </c>
      <c r="B42" s="27" t="s">
        <v>55</v>
      </c>
      <c r="C42" s="68">
        <v>229</v>
      </c>
      <c r="D42" s="27">
        <v>240</v>
      </c>
      <c r="E42" s="73">
        <v>221</v>
      </c>
      <c r="F42" s="27">
        <v>225</v>
      </c>
      <c r="G42" s="27">
        <v>222</v>
      </c>
      <c r="H42" s="64">
        <v>254</v>
      </c>
      <c r="I42" s="64">
        <v>245</v>
      </c>
      <c r="J42" s="64">
        <v>286</v>
      </c>
      <c r="K42" s="64">
        <v>253</v>
      </c>
      <c r="L42" s="64">
        <v>234</v>
      </c>
      <c r="M42" s="64">
        <v>234</v>
      </c>
      <c r="N42" s="64">
        <v>241</v>
      </c>
      <c r="O42" s="64">
        <v>243</v>
      </c>
      <c r="P42" s="64">
        <v>242</v>
      </c>
      <c r="Q42" s="64">
        <v>245</v>
      </c>
      <c r="R42" s="64">
        <v>248</v>
      </c>
    </row>
    <row r="43" spans="1:18">
      <c r="A43" s="27">
        <v>41</v>
      </c>
      <c r="B43" s="27" t="s">
        <v>56</v>
      </c>
      <c r="C43" s="68">
        <v>3223</v>
      </c>
      <c r="D43" s="27">
        <v>3204</v>
      </c>
      <c r="E43" s="73">
        <v>3251</v>
      </c>
      <c r="F43" s="27">
        <v>3315</v>
      </c>
      <c r="G43" s="27">
        <v>3453</v>
      </c>
      <c r="H43" s="64">
        <v>3742</v>
      </c>
      <c r="I43" s="64">
        <v>3997</v>
      </c>
      <c r="J43" s="64">
        <v>4165</v>
      </c>
      <c r="K43" s="64">
        <v>3982</v>
      </c>
      <c r="L43" s="64">
        <v>3783</v>
      </c>
      <c r="M43" s="64">
        <v>3618</v>
      </c>
      <c r="N43" s="64">
        <v>3669</v>
      </c>
      <c r="O43" s="64">
        <v>3690</v>
      </c>
      <c r="P43" s="64">
        <v>3684</v>
      </c>
      <c r="Q43" s="64">
        <v>3734</v>
      </c>
      <c r="R43" s="64">
        <v>3792</v>
      </c>
    </row>
    <row r="44" spans="1:18">
      <c r="A44" s="27">
        <v>42</v>
      </c>
      <c r="B44" s="27" t="s">
        <v>57</v>
      </c>
      <c r="C44" s="68">
        <v>2853</v>
      </c>
      <c r="D44" s="27">
        <v>2913</v>
      </c>
      <c r="E44" s="73">
        <v>2985</v>
      </c>
      <c r="F44" s="27">
        <v>2880</v>
      </c>
      <c r="G44" s="27">
        <v>3105</v>
      </c>
      <c r="H44" s="64">
        <v>3396</v>
      </c>
      <c r="I44" s="64">
        <v>3538</v>
      </c>
      <c r="J44" s="64">
        <v>3725</v>
      </c>
      <c r="K44" s="64">
        <v>3695</v>
      </c>
      <c r="L44" s="64">
        <v>3590</v>
      </c>
      <c r="M44" s="64">
        <v>3482.333333333333</v>
      </c>
      <c r="N44" s="64">
        <v>3413</v>
      </c>
      <c r="O44" s="64">
        <v>3426</v>
      </c>
      <c r="P44" s="64">
        <v>3404</v>
      </c>
      <c r="Q44" s="64">
        <v>3430</v>
      </c>
      <c r="R44" s="64">
        <v>3463</v>
      </c>
    </row>
    <row r="45" spans="1:18">
      <c r="A45" s="27">
        <v>43</v>
      </c>
      <c r="B45" s="27" t="s">
        <v>58</v>
      </c>
      <c r="C45" s="68">
        <v>1255</v>
      </c>
      <c r="D45" s="27">
        <v>1241</v>
      </c>
      <c r="E45" s="73">
        <v>1205</v>
      </c>
      <c r="F45" s="27">
        <v>1172</v>
      </c>
      <c r="G45" s="27">
        <v>1256</v>
      </c>
      <c r="H45" s="64">
        <v>1314</v>
      </c>
      <c r="I45" s="64">
        <v>1384</v>
      </c>
      <c r="J45" s="64">
        <v>1328</v>
      </c>
      <c r="K45" s="64">
        <v>1305</v>
      </c>
      <c r="L45" s="64">
        <v>1192</v>
      </c>
      <c r="M45" s="64">
        <v>1198.3333333333333</v>
      </c>
      <c r="N45" s="64">
        <v>1204</v>
      </c>
      <c r="O45" s="64">
        <v>1202</v>
      </c>
      <c r="P45" s="64">
        <v>1191</v>
      </c>
      <c r="Q45" s="64">
        <v>1193</v>
      </c>
      <c r="R45" s="64">
        <v>1196</v>
      </c>
    </row>
    <row r="46" spans="1:18">
      <c r="A46" s="27">
        <v>44</v>
      </c>
      <c r="B46" s="27" t="s">
        <v>59</v>
      </c>
      <c r="C46" s="68">
        <v>829</v>
      </c>
      <c r="D46" s="27">
        <v>749</v>
      </c>
      <c r="E46" s="73">
        <v>704</v>
      </c>
      <c r="F46" s="27">
        <v>705</v>
      </c>
      <c r="G46" s="27">
        <v>749</v>
      </c>
      <c r="H46" s="64">
        <v>764</v>
      </c>
      <c r="I46" s="64">
        <v>702</v>
      </c>
      <c r="J46" s="64">
        <v>799</v>
      </c>
      <c r="K46" s="64">
        <v>754</v>
      </c>
      <c r="L46" s="64">
        <v>694</v>
      </c>
      <c r="M46" s="64">
        <v>678.66666666666663</v>
      </c>
      <c r="N46" s="64">
        <v>647</v>
      </c>
      <c r="O46" s="64">
        <v>644</v>
      </c>
      <c r="P46" s="64">
        <v>637</v>
      </c>
      <c r="Q46" s="64">
        <v>635</v>
      </c>
      <c r="R46" s="64">
        <v>632</v>
      </c>
    </row>
    <row r="47" spans="1:18">
      <c r="A47" s="27">
        <v>45</v>
      </c>
      <c r="B47" s="27" t="s">
        <v>60</v>
      </c>
      <c r="C47" s="68">
        <v>753</v>
      </c>
      <c r="D47" s="27">
        <v>721</v>
      </c>
      <c r="E47" s="73">
        <v>704</v>
      </c>
      <c r="F47" s="27">
        <v>670</v>
      </c>
      <c r="G47" s="27">
        <v>725</v>
      </c>
      <c r="H47" s="64">
        <v>765</v>
      </c>
      <c r="I47" s="64">
        <v>785</v>
      </c>
      <c r="J47" s="64">
        <v>825</v>
      </c>
      <c r="K47" s="64">
        <v>787</v>
      </c>
      <c r="L47" s="64">
        <v>814</v>
      </c>
      <c r="M47" s="64">
        <v>797.33333333333326</v>
      </c>
      <c r="N47" s="64">
        <v>811</v>
      </c>
      <c r="O47" s="64">
        <v>826</v>
      </c>
      <c r="P47" s="64">
        <v>828</v>
      </c>
      <c r="Q47" s="64">
        <v>838</v>
      </c>
      <c r="R47" s="64">
        <v>849</v>
      </c>
    </row>
    <row r="48" spans="1:18">
      <c r="A48" s="27">
        <v>46</v>
      </c>
      <c r="B48" s="27" t="s">
        <v>61</v>
      </c>
      <c r="C48" s="68">
        <v>2364</v>
      </c>
      <c r="D48" s="27">
        <v>2413</v>
      </c>
      <c r="E48" s="73">
        <v>2397</v>
      </c>
      <c r="F48" s="27">
        <v>2500</v>
      </c>
      <c r="G48" s="27">
        <v>2590</v>
      </c>
      <c r="H48" s="64">
        <v>2796</v>
      </c>
      <c r="I48" s="64">
        <v>2793</v>
      </c>
      <c r="J48" s="64">
        <v>2824</v>
      </c>
      <c r="K48" s="64">
        <v>2631</v>
      </c>
      <c r="L48" s="64">
        <v>2668</v>
      </c>
      <c r="M48" s="64">
        <v>2532.333333333333</v>
      </c>
      <c r="N48" s="64">
        <v>2536</v>
      </c>
      <c r="O48" s="64">
        <v>2533</v>
      </c>
      <c r="P48" s="64">
        <v>2506</v>
      </c>
      <c r="Q48" s="64">
        <v>2519</v>
      </c>
      <c r="R48" s="64">
        <v>2538</v>
      </c>
    </row>
    <row r="49" spans="1:18">
      <c r="A49" s="27">
        <v>47</v>
      </c>
      <c r="B49" s="27" t="s">
        <v>62</v>
      </c>
      <c r="C49" s="68">
        <v>481</v>
      </c>
      <c r="D49" s="27">
        <v>587</v>
      </c>
      <c r="E49" s="73">
        <v>548</v>
      </c>
      <c r="F49" s="27">
        <v>515</v>
      </c>
      <c r="G49" s="27">
        <v>606</v>
      </c>
      <c r="H49" s="64">
        <v>579</v>
      </c>
      <c r="I49" s="64">
        <v>608</v>
      </c>
      <c r="J49" s="64">
        <v>632</v>
      </c>
      <c r="K49" s="64">
        <v>563</v>
      </c>
      <c r="L49" s="64">
        <v>563</v>
      </c>
      <c r="M49" s="64">
        <v>565</v>
      </c>
      <c r="N49" s="64">
        <v>574</v>
      </c>
      <c r="O49" s="64">
        <v>580</v>
      </c>
      <c r="P49" s="64">
        <v>577</v>
      </c>
      <c r="Q49" s="64">
        <v>584</v>
      </c>
      <c r="R49" s="64">
        <v>593</v>
      </c>
    </row>
    <row r="50" spans="1:18">
      <c r="A50" s="27">
        <v>48</v>
      </c>
      <c r="B50" s="27" t="s">
        <v>63</v>
      </c>
      <c r="C50" s="68">
        <v>13767</v>
      </c>
      <c r="D50" s="27">
        <v>14369</v>
      </c>
      <c r="E50" s="73">
        <v>14219</v>
      </c>
      <c r="F50" s="27">
        <v>14491</v>
      </c>
      <c r="G50" s="27">
        <v>15261</v>
      </c>
      <c r="H50" s="64">
        <v>16007</v>
      </c>
      <c r="I50" s="64">
        <v>16800</v>
      </c>
      <c r="J50" s="64">
        <v>17243</v>
      </c>
      <c r="K50" s="64">
        <v>16543</v>
      </c>
      <c r="L50" s="64">
        <v>15798</v>
      </c>
      <c r="M50" s="64">
        <v>15611.666666666666</v>
      </c>
      <c r="N50" s="64">
        <v>15738</v>
      </c>
      <c r="O50" s="64">
        <v>15800</v>
      </c>
      <c r="P50" s="64">
        <v>15802</v>
      </c>
      <c r="Q50" s="64">
        <v>16017</v>
      </c>
      <c r="R50" s="64">
        <v>16275</v>
      </c>
    </row>
    <row r="51" spans="1:18">
      <c r="A51" s="27">
        <v>49</v>
      </c>
      <c r="B51" s="27" t="s">
        <v>64</v>
      </c>
      <c r="C51" s="68">
        <v>2437</v>
      </c>
      <c r="D51" s="27">
        <v>2777</v>
      </c>
      <c r="E51" s="73">
        <v>2784</v>
      </c>
      <c r="F51" s="27">
        <v>3031</v>
      </c>
      <c r="G51" s="27">
        <v>3293</v>
      </c>
      <c r="H51" s="64">
        <v>3470</v>
      </c>
      <c r="I51" s="64">
        <v>3826</v>
      </c>
      <c r="J51" s="64">
        <v>4173</v>
      </c>
      <c r="K51" s="64">
        <v>4139</v>
      </c>
      <c r="L51" s="64">
        <v>3964</v>
      </c>
      <c r="M51" s="64">
        <v>3857</v>
      </c>
      <c r="N51" s="64">
        <v>3939</v>
      </c>
      <c r="O51" s="64">
        <v>4002</v>
      </c>
      <c r="P51" s="64">
        <v>4055</v>
      </c>
      <c r="Q51" s="64">
        <v>4179</v>
      </c>
      <c r="R51" s="64">
        <v>4317</v>
      </c>
    </row>
    <row r="52" spans="1:18">
      <c r="A52" s="27">
        <v>50</v>
      </c>
      <c r="B52" s="27" t="s">
        <v>65</v>
      </c>
      <c r="C52" s="68">
        <v>13242</v>
      </c>
      <c r="D52" s="27">
        <v>13770</v>
      </c>
      <c r="E52" s="73">
        <v>13743</v>
      </c>
      <c r="F52" s="27">
        <v>14376</v>
      </c>
      <c r="G52" s="27">
        <v>14861</v>
      </c>
      <c r="H52" s="64">
        <v>15148</v>
      </c>
      <c r="I52" s="64">
        <v>15533</v>
      </c>
      <c r="J52" s="64">
        <v>15955</v>
      </c>
      <c r="K52" s="64">
        <v>15273</v>
      </c>
      <c r="L52" s="64">
        <v>14351</v>
      </c>
      <c r="M52" s="64">
        <v>14416</v>
      </c>
      <c r="N52" s="64">
        <v>14235</v>
      </c>
      <c r="O52" s="64">
        <v>14226</v>
      </c>
      <c r="P52" s="64">
        <v>14185</v>
      </c>
      <c r="Q52" s="64">
        <v>14314</v>
      </c>
      <c r="R52" s="64">
        <v>14477</v>
      </c>
    </row>
    <row r="53" spans="1:18">
      <c r="A53" s="27">
        <v>51</v>
      </c>
      <c r="B53" s="27" t="s">
        <v>66</v>
      </c>
      <c r="C53" s="68">
        <v>3607</v>
      </c>
      <c r="D53" s="27">
        <v>3772</v>
      </c>
      <c r="E53" s="73">
        <v>3912</v>
      </c>
      <c r="F53" s="27">
        <v>3927</v>
      </c>
      <c r="G53" s="27">
        <v>4438</v>
      </c>
      <c r="H53" s="64">
        <v>4739</v>
      </c>
      <c r="I53" s="64">
        <v>5057</v>
      </c>
      <c r="J53" s="64">
        <v>5503</v>
      </c>
      <c r="K53" s="64">
        <v>5390</v>
      </c>
      <c r="L53" s="64">
        <v>5003</v>
      </c>
      <c r="M53" s="64">
        <v>4980.6666666666661</v>
      </c>
      <c r="N53" s="64">
        <v>4974</v>
      </c>
      <c r="O53" s="64">
        <v>5004</v>
      </c>
      <c r="P53" s="64">
        <v>5025</v>
      </c>
      <c r="Q53" s="64">
        <v>5117</v>
      </c>
      <c r="R53" s="64">
        <v>5228</v>
      </c>
    </row>
    <row r="54" spans="1:18">
      <c r="A54" s="27">
        <v>52</v>
      </c>
      <c r="B54" s="27" t="s">
        <v>67</v>
      </c>
      <c r="C54" s="68">
        <v>9370</v>
      </c>
      <c r="D54" s="27">
        <v>9554</v>
      </c>
      <c r="E54" s="73">
        <v>9136</v>
      </c>
      <c r="F54" s="27">
        <v>9020</v>
      </c>
      <c r="G54" s="27">
        <v>9137</v>
      </c>
      <c r="H54" s="64">
        <v>9121</v>
      </c>
      <c r="I54" s="64">
        <v>9279</v>
      </c>
      <c r="J54" s="64">
        <v>9603</v>
      </c>
      <c r="K54" s="64">
        <v>9172</v>
      </c>
      <c r="L54" s="64">
        <v>8756</v>
      </c>
      <c r="M54" s="64">
        <v>8605.6666666666661</v>
      </c>
      <c r="N54" s="64">
        <v>8356</v>
      </c>
      <c r="O54" s="64">
        <v>8300</v>
      </c>
      <c r="P54" s="64">
        <v>8186</v>
      </c>
      <c r="Q54" s="64">
        <v>8164</v>
      </c>
      <c r="R54" s="64">
        <v>8149</v>
      </c>
    </row>
    <row r="55" spans="1:18">
      <c r="A55" s="27">
        <v>53</v>
      </c>
      <c r="B55" s="27" t="s">
        <v>68</v>
      </c>
      <c r="C55" s="68">
        <v>6818</v>
      </c>
      <c r="D55" s="27">
        <v>6877</v>
      </c>
      <c r="E55" s="73">
        <v>6875</v>
      </c>
      <c r="F55" s="27">
        <v>6908</v>
      </c>
      <c r="G55" s="27">
        <v>7143</v>
      </c>
      <c r="H55" s="64">
        <v>7523</v>
      </c>
      <c r="I55" s="64">
        <v>8190</v>
      </c>
      <c r="J55" s="64">
        <v>8570</v>
      </c>
      <c r="K55" s="64">
        <v>8218</v>
      </c>
      <c r="L55" s="64">
        <v>7663</v>
      </c>
      <c r="M55" s="64">
        <v>7386.333333333333</v>
      </c>
      <c r="N55" s="64">
        <v>7164</v>
      </c>
      <c r="O55" s="64">
        <v>7178</v>
      </c>
      <c r="P55" s="64">
        <v>7158</v>
      </c>
      <c r="Q55" s="64">
        <v>7238</v>
      </c>
      <c r="R55" s="64">
        <v>7335</v>
      </c>
    </row>
    <row r="56" spans="1:18">
      <c r="A56" s="27">
        <v>54</v>
      </c>
      <c r="B56" s="27" t="s">
        <v>69</v>
      </c>
      <c r="C56" s="68">
        <v>902</v>
      </c>
      <c r="D56" s="27">
        <v>892</v>
      </c>
      <c r="E56" s="73">
        <v>913</v>
      </c>
      <c r="F56" s="27">
        <v>908</v>
      </c>
      <c r="G56" s="27">
        <v>960</v>
      </c>
      <c r="H56" s="64">
        <v>1001</v>
      </c>
      <c r="I56" s="64">
        <v>1040</v>
      </c>
      <c r="J56" s="64">
        <v>1099</v>
      </c>
      <c r="K56" s="64">
        <v>1035</v>
      </c>
      <c r="L56" s="64">
        <v>998</v>
      </c>
      <c r="M56" s="64">
        <v>952.33333333333326</v>
      </c>
      <c r="N56" s="64">
        <v>964</v>
      </c>
      <c r="O56" s="64">
        <v>967</v>
      </c>
      <c r="P56" s="64">
        <v>952</v>
      </c>
      <c r="Q56" s="64">
        <v>951</v>
      </c>
      <c r="R56" s="64">
        <v>953</v>
      </c>
    </row>
    <row r="57" spans="1:18">
      <c r="A57" s="27">
        <v>55</v>
      </c>
      <c r="B57" s="27" t="s">
        <v>70</v>
      </c>
      <c r="C57" s="68">
        <v>1233</v>
      </c>
      <c r="D57" s="27">
        <v>1289</v>
      </c>
      <c r="E57" s="73">
        <v>1366</v>
      </c>
      <c r="F57" s="27">
        <v>1472</v>
      </c>
      <c r="G57" s="27">
        <v>1518</v>
      </c>
      <c r="H57" s="64">
        <v>1720</v>
      </c>
      <c r="I57" s="64">
        <v>1749</v>
      </c>
      <c r="J57" s="64">
        <v>1822</v>
      </c>
      <c r="K57" s="64">
        <v>1840</v>
      </c>
      <c r="L57" s="64">
        <v>1800</v>
      </c>
      <c r="M57" s="64">
        <v>1832.6666666666665</v>
      </c>
      <c r="N57" s="64">
        <v>1912</v>
      </c>
      <c r="O57" s="64">
        <v>1965</v>
      </c>
      <c r="P57" s="64">
        <v>2000</v>
      </c>
      <c r="Q57" s="64">
        <v>2056</v>
      </c>
      <c r="R57" s="64">
        <v>2112</v>
      </c>
    </row>
    <row r="58" spans="1:18">
      <c r="A58" s="27">
        <v>56</v>
      </c>
      <c r="B58" s="27" t="s">
        <v>71</v>
      </c>
      <c r="C58" s="68">
        <v>2214</v>
      </c>
      <c r="D58" s="27">
        <v>2235</v>
      </c>
      <c r="E58" s="73">
        <v>2272</v>
      </c>
      <c r="F58" s="27">
        <v>2347</v>
      </c>
      <c r="G58" s="27">
        <v>2727</v>
      </c>
      <c r="H58" s="64">
        <v>2953</v>
      </c>
      <c r="I58" s="64">
        <v>3336</v>
      </c>
      <c r="J58" s="64">
        <v>3652</v>
      </c>
      <c r="K58" s="64">
        <v>3518</v>
      </c>
      <c r="L58" s="64">
        <v>3149</v>
      </c>
      <c r="M58" s="64">
        <v>3233.6666666666665</v>
      </c>
      <c r="N58" s="64">
        <v>3249</v>
      </c>
      <c r="O58" s="64">
        <v>3281</v>
      </c>
      <c r="P58" s="64">
        <v>3306</v>
      </c>
      <c r="Q58" s="64">
        <v>3387</v>
      </c>
      <c r="R58" s="64">
        <v>3482</v>
      </c>
    </row>
    <row r="59" spans="1:18">
      <c r="A59" s="27">
        <v>57</v>
      </c>
      <c r="B59" s="27" t="s">
        <v>72</v>
      </c>
      <c r="C59" s="68">
        <v>1497</v>
      </c>
      <c r="D59" s="27">
        <v>1497</v>
      </c>
      <c r="E59" s="73">
        <v>1563</v>
      </c>
      <c r="F59" s="27">
        <v>1581</v>
      </c>
      <c r="G59" s="27">
        <v>1646</v>
      </c>
      <c r="H59" s="64">
        <v>1699</v>
      </c>
      <c r="I59" s="64">
        <v>1829</v>
      </c>
      <c r="J59" s="64">
        <v>1901</v>
      </c>
      <c r="K59" s="64">
        <v>1890</v>
      </c>
      <c r="L59" s="64">
        <v>1813</v>
      </c>
      <c r="M59" s="64">
        <v>2107.6666666666665</v>
      </c>
      <c r="N59" s="64">
        <v>2275</v>
      </c>
      <c r="O59" s="64">
        <v>2295</v>
      </c>
      <c r="P59" s="64">
        <v>2298</v>
      </c>
      <c r="Q59" s="64">
        <v>2327</v>
      </c>
      <c r="R59" s="64">
        <v>2360</v>
      </c>
    </row>
    <row r="60" spans="1:18">
      <c r="A60" s="27">
        <v>58</v>
      </c>
      <c r="B60" s="27" t="s">
        <v>73</v>
      </c>
      <c r="C60" s="68">
        <v>2702</v>
      </c>
      <c r="D60" s="27">
        <v>2751</v>
      </c>
      <c r="E60" s="73">
        <v>2803</v>
      </c>
      <c r="F60" s="27">
        <v>2946</v>
      </c>
      <c r="G60" s="27">
        <v>3000</v>
      </c>
      <c r="H60" s="64">
        <v>2937</v>
      </c>
      <c r="I60" s="64">
        <v>3096</v>
      </c>
      <c r="J60" s="64">
        <v>3308</v>
      </c>
      <c r="K60" s="64">
        <v>3127</v>
      </c>
      <c r="L60" s="64">
        <v>2910</v>
      </c>
      <c r="M60" s="64">
        <v>2626.333333333333</v>
      </c>
      <c r="N60" s="64">
        <v>2453</v>
      </c>
      <c r="O60" s="64">
        <v>2460</v>
      </c>
      <c r="P60" s="64">
        <v>2451</v>
      </c>
      <c r="Q60" s="64">
        <v>2476</v>
      </c>
      <c r="R60" s="64">
        <v>2507</v>
      </c>
    </row>
    <row r="61" spans="1:18">
      <c r="A61" s="27">
        <v>59</v>
      </c>
      <c r="B61" s="27" t="s">
        <v>74</v>
      </c>
      <c r="C61" s="68">
        <v>4538</v>
      </c>
      <c r="D61" s="27">
        <v>4587</v>
      </c>
      <c r="E61" s="73">
        <v>4408</v>
      </c>
      <c r="F61" s="27">
        <v>4647</v>
      </c>
      <c r="G61" s="27">
        <v>4615</v>
      </c>
      <c r="H61" s="64">
        <v>4807</v>
      </c>
      <c r="I61" s="64">
        <v>4848</v>
      </c>
      <c r="J61" s="64">
        <v>4766</v>
      </c>
      <c r="K61" s="64">
        <v>4785</v>
      </c>
      <c r="L61" s="64">
        <v>4492</v>
      </c>
      <c r="M61" s="64">
        <v>4227.333333333333</v>
      </c>
      <c r="N61" s="64">
        <v>4160</v>
      </c>
      <c r="O61" s="64">
        <v>4157</v>
      </c>
      <c r="P61" s="64">
        <v>4136</v>
      </c>
      <c r="Q61" s="64">
        <v>4169</v>
      </c>
      <c r="R61" s="64">
        <v>4210</v>
      </c>
    </row>
    <row r="62" spans="1:18">
      <c r="A62" s="27">
        <v>60</v>
      </c>
      <c r="B62" s="27" t="s">
        <v>75</v>
      </c>
      <c r="C62" s="68">
        <v>465</v>
      </c>
      <c r="D62" s="27">
        <v>440</v>
      </c>
      <c r="E62" s="73">
        <v>472</v>
      </c>
      <c r="F62" s="27">
        <v>461</v>
      </c>
      <c r="G62" s="27">
        <v>492</v>
      </c>
      <c r="H62" s="64">
        <v>497</v>
      </c>
      <c r="I62" s="64">
        <v>521</v>
      </c>
      <c r="J62" s="64">
        <v>557</v>
      </c>
      <c r="K62" s="64">
        <v>510</v>
      </c>
      <c r="L62" s="64">
        <v>502</v>
      </c>
      <c r="M62" s="64">
        <v>517.66666666666663</v>
      </c>
      <c r="N62" s="64">
        <v>558</v>
      </c>
      <c r="O62" s="64">
        <v>577</v>
      </c>
      <c r="P62" s="64">
        <v>588</v>
      </c>
      <c r="Q62" s="64">
        <v>609</v>
      </c>
      <c r="R62" s="64">
        <v>632</v>
      </c>
    </row>
    <row r="63" spans="1:18">
      <c r="A63" s="27">
        <v>61</v>
      </c>
      <c r="B63" s="27" t="s">
        <v>76</v>
      </c>
      <c r="C63" s="68">
        <v>471</v>
      </c>
      <c r="D63" s="27">
        <v>476</v>
      </c>
      <c r="E63" s="73">
        <v>465</v>
      </c>
      <c r="F63" s="27">
        <v>464</v>
      </c>
      <c r="G63" s="27">
        <v>483</v>
      </c>
      <c r="H63" s="64">
        <v>490</v>
      </c>
      <c r="I63" s="64">
        <v>478</v>
      </c>
      <c r="J63" s="64">
        <v>524</v>
      </c>
      <c r="K63" s="64">
        <v>554</v>
      </c>
      <c r="L63" s="64">
        <v>511</v>
      </c>
      <c r="M63" s="64">
        <v>486</v>
      </c>
      <c r="N63" s="64">
        <v>497</v>
      </c>
      <c r="O63" s="64">
        <v>512</v>
      </c>
      <c r="P63" s="64">
        <v>511</v>
      </c>
      <c r="Q63" s="64">
        <v>512</v>
      </c>
      <c r="R63" s="64">
        <v>512</v>
      </c>
    </row>
    <row r="64" spans="1:18">
      <c r="A64" s="27">
        <v>62</v>
      </c>
      <c r="B64" s="27" t="s">
        <v>77</v>
      </c>
      <c r="C64" s="68">
        <v>264</v>
      </c>
      <c r="D64" s="27">
        <v>263</v>
      </c>
      <c r="E64" s="73">
        <v>234</v>
      </c>
      <c r="F64" s="27">
        <v>218</v>
      </c>
      <c r="G64" s="27">
        <v>231</v>
      </c>
      <c r="H64" s="64">
        <v>230</v>
      </c>
      <c r="I64" s="64">
        <v>258</v>
      </c>
      <c r="J64" s="64">
        <v>275</v>
      </c>
      <c r="K64" s="64">
        <v>281</v>
      </c>
      <c r="L64" s="64">
        <v>292</v>
      </c>
      <c r="M64" s="64">
        <v>274.33333333333331</v>
      </c>
      <c r="N64" s="64">
        <v>262</v>
      </c>
      <c r="O64" s="64">
        <v>263</v>
      </c>
      <c r="P64" s="64">
        <v>259</v>
      </c>
      <c r="Q64" s="64">
        <v>259</v>
      </c>
      <c r="R64" s="64">
        <v>260</v>
      </c>
    </row>
    <row r="65" spans="1:18">
      <c r="A65" s="27">
        <v>63</v>
      </c>
      <c r="B65" s="27" t="s">
        <v>78</v>
      </c>
      <c r="C65" s="68">
        <v>144</v>
      </c>
      <c r="D65" s="27">
        <v>142</v>
      </c>
      <c r="E65" s="73">
        <v>144</v>
      </c>
      <c r="F65" s="27">
        <v>148</v>
      </c>
      <c r="G65" s="27">
        <v>153</v>
      </c>
      <c r="H65" s="64">
        <v>161</v>
      </c>
      <c r="I65" s="64">
        <v>166</v>
      </c>
      <c r="J65" s="64">
        <v>174</v>
      </c>
      <c r="K65" s="64">
        <v>183</v>
      </c>
      <c r="L65" s="64">
        <v>160</v>
      </c>
      <c r="M65" s="64">
        <v>169.33333333333331</v>
      </c>
      <c r="N65" s="64">
        <v>170</v>
      </c>
      <c r="O65" s="64">
        <v>171</v>
      </c>
      <c r="P65" s="64">
        <v>171</v>
      </c>
      <c r="Q65" s="64">
        <v>173</v>
      </c>
      <c r="R65" s="64">
        <v>176</v>
      </c>
    </row>
    <row r="66" spans="1:18">
      <c r="A66" s="27">
        <v>64</v>
      </c>
      <c r="B66" s="27" t="s">
        <v>79</v>
      </c>
      <c r="C66" s="68">
        <v>4421</v>
      </c>
      <c r="D66" s="27">
        <v>4597</v>
      </c>
      <c r="E66" s="73">
        <v>4585</v>
      </c>
      <c r="F66" s="27">
        <v>4692</v>
      </c>
      <c r="G66" s="27">
        <v>4841</v>
      </c>
      <c r="H66" s="64">
        <v>4888</v>
      </c>
      <c r="I66" s="64">
        <v>5187</v>
      </c>
      <c r="J66" s="64">
        <v>5472</v>
      </c>
      <c r="K66" s="64">
        <v>5328</v>
      </c>
      <c r="L66" s="64">
        <v>5055</v>
      </c>
      <c r="M66" s="64">
        <v>5120</v>
      </c>
      <c r="N66" s="64">
        <v>5084</v>
      </c>
      <c r="O66" s="64">
        <v>5090</v>
      </c>
      <c r="P66" s="64">
        <v>5058</v>
      </c>
      <c r="Q66" s="64">
        <v>5095</v>
      </c>
      <c r="R66" s="64">
        <v>5143</v>
      </c>
    </row>
    <row r="67" spans="1:18">
      <c r="A67" s="27">
        <v>65</v>
      </c>
      <c r="B67" s="27" t="s">
        <v>80</v>
      </c>
      <c r="C67" s="68">
        <v>275</v>
      </c>
      <c r="D67" s="27">
        <v>314</v>
      </c>
      <c r="E67" s="73">
        <v>261</v>
      </c>
      <c r="F67" s="27">
        <v>290</v>
      </c>
      <c r="G67" s="27">
        <v>299</v>
      </c>
      <c r="H67" s="64">
        <v>296</v>
      </c>
      <c r="I67" s="64">
        <v>289</v>
      </c>
      <c r="J67" s="64">
        <v>305</v>
      </c>
      <c r="K67" s="64">
        <v>332</v>
      </c>
      <c r="L67" s="64">
        <v>345</v>
      </c>
      <c r="M67" s="64">
        <v>306</v>
      </c>
      <c r="N67" s="64">
        <v>319</v>
      </c>
      <c r="O67" s="64">
        <v>323</v>
      </c>
      <c r="P67" s="64">
        <v>325</v>
      </c>
      <c r="Q67" s="64">
        <v>331</v>
      </c>
      <c r="R67" s="64">
        <v>337</v>
      </c>
    </row>
    <row r="68" spans="1:18">
      <c r="A68" s="27">
        <v>66</v>
      </c>
      <c r="B68" s="27" t="s">
        <v>81</v>
      </c>
      <c r="C68" s="68">
        <v>437</v>
      </c>
      <c r="D68" s="27">
        <v>482</v>
      </c>
      <c r="E68" s="73">
        <v>498</v>
      </c>
      <c r="F68" s="27">
        <v>486</v>
      </c>
      <c r="G68" s="27">
        <v>543</v>
      </c>
      <c r="H68" s="64">
        <v>574</v>
      </c>
      <c r="I68" s="64">
        <v>671</v>
      </c>
      <c r="J68" s="64">
        <v>673</v>
      </c>
      <c r="K68" s="64">
        <v>729</v>
      </c>
      <c r="L68" s="64">
        <v>668</v>
      </c>
      <c r="M68" s="64">
        <v>656.33333333333326</v>
      </c>
      <c r="N68" s="64">
        <v>641</v>
      </c>
      <c r="O68" s="64">
        <v>646</v>
      </c>
      <c r="P68" s="64">
        <v>649</v>
      </c>
      <c r="Q68" s="64">
        <v>661</v>
      </c>
      <c r="R68" s="64">
        <v>676</v>
      </c>
    </row>
    <row r="69" spans="1:18">
      <c r="A69" s="27">
        <v>67</v>
      </c>
      <c r="B69" s="27" t="s">
        <v>82</v>
      </c>
      <c r="C69" s="68">
        <v>233</v>
      </c>
      <c r="D69" s="27">
        <v>212</v>
      </c>
      <c r="E69" s="73">
        <v>200</v>
      </c>
      <c r="F69" s="27">
        <v>237</v>
      </c>
      <c r="G69" s="27">
        <v>250</v>
      </c>
      <c r="H69" s="64">
        <v>252</v>
      </c>
      <c r="I69" s="64">
        <v>257</v>
      </c>
      <c r="J69" s="64">
        <v>267</v>
      </c>
      <c r="K69" s="64">
        <v>295</v>
      </c>
      <c r="L69" s="64">
        <v>248</v>
      </c>
      <c r="M69" s="64">
        <v>253.33333333333331</v>
      </c>
      <c r="N69" s="64">
        <v>265</v>
      </c>
      <c r="O69" s="64">
        <v>268</v>
      </c>
      <c r="P69" s="64">
        <v>268</v>
      </c>
      <c r="Q69" s="64">
        <v>271</v>
      </c>
      <c r="R69" s="64">
        <v>273</v>
      </c>
    </row>
    <row r="70" spans="1:18">
      <c r="A70" s="65">
        <v>75</v>
      </c>
      <c r="B70" s="65" t="s">
        <v>91</v>
      </c>
      <c r="C70" s="66">
        <f>SUM(C3:C69)</f>
        <v>201963</v>
      </c>
      <c r="D70" s="66">
        <f t="shared" ref="D70:R70" si="0">SUM(D3:D69)</f>
        <v>206212</v>
      </c>
      <c r="E70" s="74">
        <f t="shared" si="0"/>
        <v>205443</v>
      </c>
      <c r="F70" s="66">
        <f t="shared" si="0"/>
        <v>208765</v>
      </c>
      <c r="G70" s="66">
        <f t="shared" si="0"/>
        <v>215971</v>
      </c>
      <c r="H70" s="66">
        <f t="shared" si="0"/>
        <v>223110</v>
      </c>
      <c r="I70" s="66">
        <f t="shared" si="0"/>
        <v>232930</v>
      </c>
      <c r="J70" s="66">
        <f t="shared" si="0"/>
        <v>241782</v>
      </c>
      <c r="K70" s="66">
        <f t="shared" si="0"/>
        <v>234448</v>
      </c>
      <c r="L70" s="66">
        <f t="shared" si="0"/>
        <v>222803</v>
      </c>
      <c r="M70" s="66">
        <f t="shared" si="0"/>
        <v>222328.13681105277</v>
      </c>
      <c r="N70" s="66">
        <f t="shared" si="0"/>
        <v>222091</v>
      </c>
      <c r="O70" s="66">
        <f t="shared" si="0"/>
        <v>223228</v>
      </c>
      <c r="P70" s="66">
        <f t="shared" si="0"/>
        <v>222916</v>
      </c>
      <c r="Q70" s="66">
        <f t="shared" si="0"/>
        <v>225348</v>
      </c>
      <c r="R70" s="66">
        <f t="shared" si="0"/>
        <v>228189</v>
      </c>
    </row>
    <row r="72" spans="1:18">
      <c r="B72" s="27" t="s">
        <v>301</v>
      </c>
      <c r="E72" s="27">
        <v>2566</v>
      </c>
      <c r="F72" s="27">
        <v>2492</v>
      </c>
      <c r="G72" s="27">
        <v>2441</v>
      </c>
      <c r="H72" s="27">
        <v>2429</v>
      </c>
      <c r="I72" s="27">
        <v>2570</v>
      </c>
      <c r="J72" s="27">
        <v>2696</v>
      </c>
      <c r="K72" s="27">
        <v>2735</v>
      </c>
      <c r="L72" s="27">
        <v>2918</v>
      </c>
      <c r="M72" s="27">
        <v>2921</v>
      </c>
      <c r="N72" s="27">
        <v>2922</v>
      </c>
      <c r="O72" s="27">
        <v>2918</v>
      </c>
      <c r="P72" s="27">
        <v>2942</v>
      </c>
      <c r="Q72" s="27">
        <v>2957</v>
      </c>
      <c r="R72" s="27">
        <v>2982</v>
      </c>
    </row>
    <row r="73" spans="1:18">
      <c r="B73" s="27" t="s">
        <v>302</v>
      </c>
      <c r="E73" s="27">
        <v>212</v>
      </c>
      <c r="F73" s="27">
        <v>200</v>
      </c>
      <c r="G73" s="27">
        <v>237</v>
      </c>
      <c r="H73" s="27">
        <v>250</v>
      </c>
      <c r="I73" s="27">
        <v>252</v>
      </c>
      <c r="J73" s="27">
        <v>257</v>
      </c>
      <c r="K73" s="27">
        <v>267</v>
      </c>
      <c r="L73" s="27">
        <v>267</v>
      </c>
      <c r="M73" s="27">
        <v>273</v>
      </c>
      <c r="N73" s="27">
        <v>293</v>
      </c>
      <c r="O73" s="27">
        <v>302</v>
      </c>
      <c r="P73" s="27">
        <v>305</v>
      </c>
      <c r="Q73" s="27">
        <v>309</v>
      </c>
      <c r="R73" s="27">
        <v>314</v>
      </c>
    </row>
  </sheetData>
  <printOptions horizontalCentered="1" verticalCentered="1"/>
  <pageMargins left="0.25" right="0.25" top="0.25" bottom="0.25" header="0.5" footer="0.5"/>
  <pageSetup paperSize="5" scale="62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83">
    <tabColor indexed="57"/>
  </sheetPr>
  <dimension ref="A1:Q81"/>
  <sheetViews>
    <sheetView zoomScale="90" zoomScaleNormal="90" workbookViewId="0">
      <pane xSplit="2" ySplit="1" topLeftCell="C42" activePane="bottomRight" state="frozen"/>
      <selection activeCell="Q2" sqref="Q2:Q76"/>
      <selection pane="topRight" activeCell="Q2" sqref="Q2:Q76"/>
      <selection pane="bottomLeft" activeCell="Q2" sqref="Q2:Q76"/>
      <selection pane="bottomRight" activeCell="Q2" sqref="Q2:Q76"/>
    </sheetView>
  </sheetViews>
  <sheetFormatPr defaultRowHeight="12.75"/>
  <cols>
    <col min="1" max="1" width="5.42578125" style="31" bestFit="1" customWidth="1"/>
    <col min="2" max="2" width="12.5703125" style="31" bestFit="1" customWidth="1"/>
    <col min="3" max="3" width="11.140625" style="31" bestFit="1" customWidth="1"/>
    <col min="4" max="16" width="12.140625" style="31" bestFit="1" customWidth="1"/>
    <col min="17" max="17" width="13.85546875" style="31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45">
        <v>1</v>
      </c>
      <c r="B2" s="45" t="s">
        <v>16</v>
      </c>
      <c r="C2" s="46">
        <v>144.32</v>
      </c>
      <c r="D2" s="46">
        <v>2265.85</v>
      </c>
      <c r="E2" s="46">
        <v>2261.04</v>
      </c>
      <c r="F2" s="46">
        <v>2119.8200000000002</v>
      </c>
      <c r="G2" s="46">
        <v>2093.87</v>
      </c>
      <c r="H2" s="46">
        <v>1900.6100000000001</v>
      </c>
      <c r="I2" s="46">
        <v>1825</v>
      </c>
      <c r="J2" s="46">
        <v>1786.84</v>
      </c>
      <c r="K2" s="46">
        <v>1877.28</v>
      </c>
      <c r="L2" s="46">
        <v>1921.13</v>
      </c>
      <c r="M2" s="46">
        <v>2044.38</v>
      </c>
      <c r="N2" s="46">
        <v>1899.8400000000001</v>
      </c>
      <c r="O2" s="46">
        <v>1616.13</v>
      </c>
      <c r="P2" s="46">
        <v>1374.09</v>
      </c>
      <c r="Q2" s="186">
        <f>SUM(C2:P2)</f>
        <v>25130.200000000004</v>
      </c>
    </row>
    <row r="3" spans="1:17" ht="15">
      <c r="A3" s="45">
        <v>2</v>
      </c>
      <c r="B3" s="45" t="s">
        <v>17</v>
      </c>
      <c r="C3" s="46">
        <v>24.64</v>
      </c>
      <c r="D3" s="46">
        <v>450.98</v>
      </c>
      <c r="E3" s="46">
        <v>504.99</v>
      </c>
      <c r="F3" s="46">
        <v>482.56999999999994</v>
      </c>
      <c r="G3" s="46">
        <v>419.87</v>
      </c>
      <c r="H3" s="46">
        <v>388.81</v>
      </c>
      <c r="I3" s="46">
        <v>394.12</v>
      </c>
      <c r="J3" s="46">
        <v>361.62</v>
      </c>
      <c r="K3" s="46">
        <v>372.17</v>
      </c>
      <c r="L3" s="46">
        <v>367.64</v>
      </c>
      <c r="M3" s="46">
        <v>446.06</v>
      </c>
      <c r="N3" s="46">
        <v>379.52</v>
      </c>
      <c r="O3" s="46">
        <v>307.55</v>
      </c>
      <c r="P3" s="46">
        <v>298.45</v>
      </c>
      <c r="Q3" s="185">
        <f t="shared" ref="Q3:Q66" si="0">SUM(C3:P3)</f>
        <v>5198.99</v>
      </c>
    </row>
    <row r="4" spans="1:17" ht="15">
      <c r="A4" s="45">
        <v>3</v>
      </c>
      <c r="B4" s="45" t="s">
        <v>18</v>
      </c>
      <c r="C4" s="46">
        <v>159.01</v>
      </c>
      <c r="D4" s="46">
        <v>2189.6999999999998</v>
      </c>
      <c r="E4" s="46">
        <v>2155.8200000000002</v>
      </c>
      <c r="F4" s="46">
        <v>2118.79</v>
      </c>
      <c r="G4" s="46">
        <v>2121.66</v>
      </c>
      <c r="H4" s="46">
        <v>2036.56</v>
      </c>
      <c r="I4" s="46">
        <v>1857.11</v>
      </c>
      <c r="J4" s="46">
        <v>1747.72</v>
      </c>
      <c r="K4" s="46">
        <v>1788.97</v>
      </c>
      <c r="L4" s="46">
        <v>1755.36</v>
      </c>
      <c r="M4" s="46">
        <v>1912.66</v>
      </c>
      <c r="N4" s="46">
        <v>1670.36</v>
      </c>
      <c r="O4" s="46">
        <v>1539.47</v>
      </c>
      <c r="P4" s="46">
        <v>1414.11</v>
      </c>
      <c r="Q4" s="185">
        <f t="shared" si="0"/>
        <v>24467.3</v>
      </c>
    </row>
    <row r="5" spans="1:17" ht="15">
      <c r="A5" s="45">
        <v>4</v>
      </c>
      <c r="B5" s="45" t="s">
        <v>19</v>
      </c>
      <c r="C5" s="46">
        <v>20.25</v>
      </c>
      <c r="D5" s="46">
        <v>282.25</v>
      </c>
      <c r="E5" s="46">
        <v>279.67</v>
      </c>
      <c r="F5" s="46">
        <v>276.33</v>
      </c>
      <c r="G5" s="46">
        <v>253.91999999999996</v>
      </c>
      <c r="H5" s="46">
        <v>236.8</v>
      </c>
      <c r="I5" s="46">
        <v>224.95</v>
      </c>
      <c r="J5" s="46">
        <v>226.68</v>
      </c>
      <c r="K5" s="46">
        <v>214.54</v>
      </c>
      <c r="L5" s="46">
        <v>207.4</v>
      </c>
      <c r="M5" s="46">
        <v>211.13</v>
      </c>
      <c r="N5" s="46">
        <v>180.47</v>
      </c>
      <c r="O5" s="46">
        <v>146.63999999999999</v>
      </c>
      <c r="P5" s="46">
        <v>135.05000000000001</v>
      </c>
      <c r="Q5" s="185">
        <f t="shared" si="0"/>
        <v>2896.08</v>
      </c>
    </row>
    <row r="6" spans="1:17" ht="15">
      <c r="A6" s="45">
        <v>5</v>
      </c>
      <c r="B6" s="45" t="s">
        <v>20</v>
      </c>
      <c r="C6" s="46">
        <v>453.4</v>
      </c>
      <c r="D6" s="46">
        <v>4947.92</v>
      </c>
      <c r="E6" s="46">
        <v>5154.37</v>
      </c>
      <c r="F6" s="46">
        <v>5054.24</v>
      </c>
      <c r="G6" s="46">
        <v>4834.6499999999996</v>
      </c>
      <c r="H6" s="46">
        <v>4542.88</v>
      </c>
      <c r="I6" s="46">
        <v>4621.9799999999996</v>
      </c>
      <c r="J6" s="46">
        <v>4671.28</v>
      </c>
      <c r="K6" s="46">
        <v>4980.3599999999997</v>
      </c>
      <c r="L6" s="46">
        <v>4956.04</v>
      </c>
      <c r="M6" s="46">
        <v>5797.34</v>
      </c>
      <c r="N6" s="46">
        <v>5102.22</v>
      </c>
      <c r="O6" s="46">
        <v>4350.8</v>
      </c>
      <c r="P6" s="46">
        <v>4056.79</v>
      </c>
      <c r="Q6" s="185">
        <f t="shared" si="0"/>
        <v>63524.270000000011</v>
      </c>
    </row>
    <row r="7" spans="1:17" ht="15">
      <c r="A7" s="45">
        <v>6</v>
      </c>
      <c r="B7" s="45" t="s">
        <v>21</v>
      </c>
      <c r="C7" s="46">
        <v>1844.26</v>
      </c>
      <c r="D7" s="46">
        <v>15142.1</v>
      </c>
      <c r="E7" s="46">
        <v>16581.14</v>
      </c>
      <c r="F7" s="46">
        <v>16818.75</v>
      </c>
      <c r="G7" s="46">
        <v>17542.060000000001</v>
      </c>
      <c r="H7" s="46">
        <v>16887.669999999998</v>
      </c>
      <c r="I7" s="46">
        <v>16197.369999999999</v>
      </c>
      <c r="J7" s="46">
        <v>15886.86</v>
      </c>
      <c r="K7" s="46">
        <v>16703.84</v>
      </c>
      <c r="L7" s="46">
        <v>17226.88</v>
      </c>
      <c r="M7" s="46">
        <v>16856.62</v>
      </c>
      <c r="N7" s="46">
        <v>16101.81</v>
      </c>
      <c r="O7" s="46">
        <v>15680.82</v>
      </c>
      <c r="P7" s="46">
        <v>16317.150000000001</v>
      </c>
      <c r="Q7" s="185">
        <f t="shared" si="0"/>
        <v>215787.33</v>
      </c>
    </row>
    <row r="8" spans="1:17" ht="15">
      <c r="A8" s="45">
        <v>7</v>
      </c>
      <c r="B8" s="45" t="s">
        <v>22</v>
      </c>
      <c r="C8" s="46">
        <v>74.19</v>
      </c>
      <c r="D8" s="46">
        <v>210.74</v>
      </c>
      <c r="E8" s="46">
        <v>220.56</v>
      </c>
      <c r="F8" s="46">
        <v>201.93</v>
      </c>
      <c r="G8" s="46">
        <v>198.61</v>
      </c>
      <c r="H8" s="46">
        <v>175.02</v>
      </c>
      <c r="I8" s="46">
        <v>157.35</v>
      </c>
      <c r="J8" s="46">
        <v>161.91</v>
      </c>
      <c r="K8" s="46">
        <v>154.65</v>
      </c>
      <c r="L8" s="46">
        <v>167</v>
      </c>
      <c r="M8" s="46">
        <v>179.36</v>
      </c>
      <c r="N8" s="46">
        <v>147.97999999999999</v>
      </c>
      <c r="O8" s="46">
        <v>128.47999999999999</v>
      </c>
      <c r="P8" s="46">
        <v>120.69</v>
      </c>
      <c r="Q8" s="185">
        <f t="shared" si="0"/>
        <v>2298.4700000000003</v>
      </c>
    </row>
    <row r="9" spans="1:17" ht="15">
      <c r="A9" s="45">
        <v>8</v>
      </c>
      <c r="B9" s="45" t="s">
        <v>23</v>
      </c>
      <c r="C9" s="46">
        <v>140.41999999999999</v>
      </c>
      <c r="D9" s="46">
        <v>1019.3</v>
      </c>
      <c r="E9" s="46">
        <v>1186.28</v>
      </c>
      <c r="F9" s="46">
        <v>1165.06</v>
      </c>
      <c r="G9" s="46">
        <v>1131.22</v>
      </c>
      <c r="H9" s="46">
        <v>1045.1400000000001</v>
      </c>
      <c r="I9" s="46">
        <v>1014.65</v>
      </c>
      <c r="J9" s="46">
        <v>1095.81</v>
      </c>
      <c r="K9" s="46">
        <v>1209.83</v>
      </c>
      <c r="L9" s="46">
        <v>1271.56</v>
      </c>
      <c r="M9" s="46">
        <v>1332.16</v>
      </c>
      <c r="N9" s="46">
        <v>1231.81</v>
      </c>
      <c r="O9" s="46">
        <v>1243.24</v>
      </c>
      <c r="P9" s="46">
        <v>1164.3</v>
      </c>
      <c r="Q9" s="185">
        <f t="shared" si="0"/>
        <v>15250.779999999997</v>
      </c>
    </row>
    <row r="10" spans="1:17" ht="15">
      <c r="A10" s="45">
        <v>9</v>
      </c>
      <c r="B10" s="45" t="s">
        <v>24</v>
      </c>
      <c r="C10" s="46">
        <v>97.07</v>
      </c>
      <c r="D10" s="46">
        <v>1249.8</v>
      </c>
      <c r="E10" s="46">
        <v>1408.54</v>
      </c>
      <c r="F10" s="46">
        <v>1404.39</v>
      </c>
      <c r="G10" s="46">
        <v>1348.47</v>
      </c>
      <c r="H10" s="46">
        <v>1132.1500000000001</v>
      </c>
      <c r="I10" s="46">
        <v>1187.31</v>
      </c>
      <c r="J10" s="46">
        <v>1237.07</v>
      </c>
      <c r="K10" s="46">
        <v>1177.33</v>
      </c>
      <c r="L10" s="46">
        <v>1223.94</v>
      </c>
      <c r="M10" s="46">
        <v>1325.63</v>
      </c>
      <c r="N10" s="46">
        <v>1127.04</v>
      </c>
      <c r="O10" s="46">
        <v>1015.72</v>
      </c>
      <c r="P10" s="46">
        <v>1021.1099999999999</v>
      </c>
      <c r="Q10" s="185">
        <f t="shared" si="0"/>
        <v>15955.570000000002</v>
      </c>
    </row>
    <row r="11" spans="1:17" ht="15">
      <c r="A11" s="45">
        <v>10</v>
      </c>
      <c r="B11" s="45" t="s">
        <v>25</v>
      </c>
      <c r="C11" s="46">
        <v>266.44</v>
      </c>
      <c r="D11" s="46">
        <v>2620.73</v>
      </c>
      <c r="E11" s="46">
        <v>2775.18</v>
      </c>
      <c r="F11" s="46">
        <v>2941.85</v>
      </c>
      <c r="G11" s="46">
        <v>2882.28</v>
      </c>
      <c r="H11" s="46">
        <v>2614.98</v>
      </c>
      <c r="I11" s="46">
        <v>2658.54</v>
      </c>
      <c r="J11" s="46">
        <v>2712.07</v>
      </c>
      <c r="K11" s="46">
        <v>2733.8</v>
      </c>
      <c r="L11" s="46">
        <v>2881.34</v>
      </c>
      <c r="M11" s="46">
        <v>2864.68</v>
      </c>
      <c r="N11" s="46">
        <v>2801.31</v>
      </c>
      <c r="O11" s="46">
        <v>2838.17</v>
      </c>
      <c r="P11" s="46">
        <v>2453.2399999999998</v>
      </c>
      <c r="Q11" s="185">
        <f t="shared" si="0"/>
        <v>36044.61</v>
      </c>
    </row>
    <row r="12" spans="1:17" ht="15">
      <c r="A12" s="45">
        <v>11</v>
      </c>
      <c r="B12" s="45" t="s">
        <v>26</v>
      </c>
      <c r="C12" s="46">
        <v>331.65</v>
      </c>
      <c r="D12" s="46">
        <v>2967.39</v>
      </c>
      <c r="E12" s="46">
        <v>3321.3</v>
      </c>
      <c r="F12" s="46">
        <v>3619.61</v>
      </c>
      <c r="G12" s="46">
        <v>3623.8</v>
      </c>
      <c r="H12" s="46">
        <v>3401.49</v>
      </c>
      <c r="I12" s="46">
        <v>3234.54</v>
      </c>
      <c r="J12" s="46">
        <v>3335.32</v>
      </c>
      <c r="K12" s="46">
        <v>3538.71</v>
      </c>
      <c r="L12" s="46">
        <v>3374.98</v>
      </c>
      <c r="M12" s="46">
        <v>3498.63</v>
      </c>
      <c r="N12" s="46">
        <v>3214.5</v>
      </c>
      <c r="O12" s="46">
        <v>3270.8</v>
      </c>
      <c r="P12" s="46">
        <v>2791.78</v>
      </c>
      <c r="Q12" s="185">
        <f t="shared" si="0"/>
        <v>43524.5</v>
      </c>
    </row>
    <row r="13" spans="1:17" ht="15">
      <c r="A13" s="45">
        <v>12</v>
      </c>
      <c r="B13" s="45" t="s">
        <v>27</v>
      </c>
      <c r="C13" s="46">
        <v>114.93</v>
      </c>
      <c r="D13" s="46">
        <v>901.87</v>
      </c>
      <c r="E13" s="46">
        <v>966.56</v>
      </c>
      <c r="F13" s="46">
        <v>916.03</v>
      </c>
      <c r="G13" s="46">
        <v>850.53</v>
      </c>
      <c r="H13" s="46">
        <v>813.48</v>
      </c>
      <c r="I13" s="46">
        <v>786.21</v>
      </c>
      <c r="J13" s="46">
        <v>834.12</v>
      </c>
      <c r="K13" s="46">
        <v>868.95</v>
      </c>
      <c r="L13" s="46">
        <v>844.1</v>
      </c>
      <c r="M13" s="46">
        <v>818.22</v>
      </c>
      <c r="N13" s="46">
        <v>597.32000000000005</v>
      </c>
      <c r="O13" s="46">
        <v>569.58000000000004</v>
      </c>
      <c r="P13" s="46">
        <v>406.05</v>
      </c>
      <c r="Q13" s="185">
        <f t="shared" si="0"/>
        <v>10287.949999999999</v>
      </c>
    </row>
    <row r="14" spans="1:17" ht="15">
      <c r="A14" s="45">
        <v>13</v>
      </c>
      <c r="B14" s="45" t="s">
        <v>28</v>
      </c>
      <c r="C14" s="46">
        <v>1475.91</v>
      </c>
      <c r="D14" s="46">
        <v>21878.65</v>
      </c>
      <c r="E14" s="46">
        <v>23539.09</v>
      </c>
      <c r="F14" s="46">
        <v>23838.400000000001</v>
      </c>
      <c r="G14" s="46">
        <v>24023.759999999998</v>
      </c>
      <c r="H14" s="46">
        <v>21779.66</v>
      </c>
      <c r="I14" s="46">
        <v>21858.37</v>
      </c>
      <c r="J14" s="46">
        <v>21272.62</v>
      </c>
      <c r="K14" s="46">
        <v>21949.38</v>
      </c>
      <c r="L14" s="46">
        <v>22309.47</v>
      </c>
      <c r="M14" s="46">
        <v>23269.200000000001</v>
      </c>
      <c r="N14" s="46">
        <v>22182.99</v>
      </c>
      <c r="O14" s="46">
        <v>19485.11</v>
      </c>
      <c r="P14" s="46">
        <v>19087.330000000002</v>
      </c>
      <c r="Q14" s="185">
        <f t="shared" si="0"/>
        <v>287949.94</v>
      </c>
    </row>
    <row r="15" spans="1:17" ht="15">
      <c r="A15" s="45">
        <v>14</v>
      </c>
      <c r="B15" s="45" t="s">
        <v>94</v>
      </c>
      <c r="C15" s="46">
        <v>67.5</v>
      </c>
      <c r="D15" s="46">
        <v>437.75</v>
      </c>
      <c r="E15" s="46">
        <v>467.81999999999994</v>
      </c>
      <c r="F15" s="46">
        <v>457.39</v>
      </c>
      <c r="G15" s="46">
        <v>470.75</v>
      </c>
      <c r="H15" s="46">
        <v>412.92</v>
      </c>
      <c r="I15" s="46">
        <v>373.38</v>
      </c>
      <c r="J15" s="46">
        <v>380.05</v>
      </c>
      <c r="K15" s="46">
        <v>393.57</v>
      </c>
      <c r="L15" s="46">
        <v>373.58</v>
      </c>
      <c r="M15" s="46">
        <v>504.83999999999992</v>
      </c>
      <c r="N15" s="46">
        <v>310.39</v>
      </c>
      <c r="O15" s="46">
        <v>244.52999999999997</v>
      </c>
      <c r="P15" s="46">
        <v>187.48</v>
      </c>
      <c r="Q15" s="185">
        <f t="shared" si="0"/>
        <v>5081.95</v>
      </c>
    </row>
    <row r="16" spans="1:17" ht="15">
      <c r="A16" s="45">
        <v>15</v>
      </c>
      <c r="B16" s="45" t="s">
        <v>30</v>
      </c>
      <c r="C16" s="46">
        <v>74.5</v>
      </c>
      <c r="D16" s="46">
        <v>231.01</v>
      </c>
      <c r="E16" s="46">
        <v>196.6</v>
      </c>
      <c r="F16" s="46">
        <v>187.68</v>
      </c>
      <c r="G16" s="46">
        <v>179.23</v>
      </c>
      <c r="H16" s="46">
        <v>162.24</v>
      </c>
      <c r="I16" s="46">
        <v>165.45</v>
      </c>
      <c r="J16" s="46">
        <v>144.28</v>
      </c>
      <c r="K16" s="46">
        <v>152.01</v>
      </c>
      <c r="L16" s="46">
        <v>169.82</v>
      </c>
      <c r="M16" s="46">
        <v>171.43</v>
      </c>
      <c r="N16" s="46">
        <v>140.27000000000001</v>
      </c>
      <c r="O16" s="46">
        <v>106.68</v>
      </c>
      <c r="P16" s="46">
        <v>81.42</v>
      </c>
      <c r="Q16" s="185">
        <f t="shared" si="0"/>
        <v>2162.62</v>
      </c>
    </row>
    <row r="17" spans="1:17" ht="15">
      <c r="A17" s="45">
        <v>16</v>
      </c>
      <c r="B17" s="45" t="s">
        <v>31</v>
      </c>
      <c r="C17" s="46">
        <v>659.87</v>
      </c>
      <c r="D17" s="46">
        <v>10827.05</v>
      </c>
      <c r="E17" s="46">
        <v>11080.1</v>
      </c>
      <c r="F17" s="46">
        <v>10794.67</v>
      </c>
      <c r="G17" s="46">
        <v>10429.58</v>
      </c>
      <c r="H17" s="46">
        <v>9349.73</v>
      </c>
      <c r="I17" s="46">
        <v>9095.81</v>
      </c>
      <c r="J17" s="46">
        <v>8632.93</v>
      </c>
      <c r="K17" s="46">
        <v>8450.84</v>
      </c>
      <c r="L17" s="46">
        <v>8189.5599999999995</v>
      </c>
      <c r="M17" s="46">
        <v>8728.2200000000012</v>
      </c>
      <c r="N17" s="46">
        <v>7944.76</v>
      </c>
      <c r="O17" s="46">
        <v>7171.01</v>
      </c>
      <c r="P17" s="46">
        <v>6144.07</v>
      </c>
      <c r="Q17" s="185">
        <f t="shared" si="0"/>
        <v>117498.19999999998</v>
      </c>
    </row>
    <row r="18" spans="1:17" ht="15">
      <c r="A18" s="45">
        <v>17</v>
      </c>
      <c r="B18" s="45" t="s">
        <v>32</v>
      </c>
      <c r="C18" s="46">
        <v>384.84</v>
      </c>
      <c r="D18" s="46">
        <v>3166.25</v>
      </c>
      <c r="E18" s="46">
        <v>3208.71</v>
      </c>
      <c r="F18" s="46">
        <v>3299.18</v>
      </c>
      <c r="G18" s="46">
        <v>3306.18</v>
      </c>
      <c r="H18" s="46">
        <v>2966.11</v>
      </c>
      <c r="I18" s="46">
        <v>2940.01</v>
      </c>
      <c r="J18" s="46">
        <v>2804.45</v>
      </c>
      <c r="K18" s="46">
        <v>2830.4</v>
      </c>
      <c r="L18" s="46">
        <v>2857.83</v>
      </c>
      <c r="M18" s="46">
        <v>3311.73</v>
      </c>
      <c r="N18" s="46">
        <v>2704.04</v>
      </c>
      <c r="O18" s="46">
        <v>2354.27</v>
      </c>
      <c r="P18" s="46">
        <v>2100.7199999999998</v>
      </c>
      <c r="Q18" s="185">
        <f t="shared" si="0"/>
        <v>38234.719999999994</v>
      </c>
    </row>
    <row r="19" spans="1:17" ht="15">
      <c r="A19" s="45">
        <v>18</v>
      </c>
      <c r="B19" s="45" t="s">
        <v>33</v>
      </c>
      <c r="C19" s="46">
        <v>94.92</v>
      </c>
      <c r="D19" s="46">
        <v>1147.56</v>
      </c>
      <c r="E19" s="46">
        <v>1237.56</v>
      </c>
      <c r="F19" s="46">
        <v>1435.24</v>
      </c>
      <c r="G19" s="46">
        <v>1191.04</v>
      </c>
      <c r="H19" s="46">
        <v>992.90000000000009</v>
      </c>
      <c r="I19" s="46">
        <v>932.87</v>
      </c>
      <c r="J19" s="46">
        <v>1078.3599999999999</v>
      </c>
      <c r="K19" s="46">
        <v>1062.33</v>
      </c>
      <c r="L19" s="46">
        <v>1097.03</v>
      </c>
      <c r="M19" s="46">
        <v>1141.8800000000001</v>
      </c>
      <c r="N19" s="46">
        <v>1034.3699999999999</v>
      </c>
      <c r="O19" s="46">
        <v>922.07</v>
      </c>
      <c r="P19" s="46">
        <v>836</v>
      </c>
      <c r="Q19" s="185">
        <f t="shared" si="0"/>
        <v>14204.129999999997</v>
      </c>
    </row>
    <row r="20" spans="1:17" ht="15">
      <c r="A20" s="45">
        <v>19</v>
      </c>
      <c r="B20" s="45" t="s">
        <v>34</v>
      </c>
      <c r="C20" s="46">
        <v>19.329999999999998</v>
      </c>
      <c r="D20" s="46">
        <v>66.77</v>
      </c>
      <c r="E20" s="46">
        <v>68.22</v>
      </c>
      <c r="F20" s="46">
        <v>68.900000000000006</v>
      </c>
      <c r="G20" s="46">
        <v>76.28</v>
      </c>
      <c r="H20" s="46">
        <v>65.7</v>
      </c>
      <c r="I20" s="46">
        <v>67.33</v>
      </c>
      <c r="J20" s="46">
        <v>59.9</v>
      </c>
      <c r="K20" s="46">
        <v>58.24</v>
      </c>
      <c r="L20" s="46">
        <v>61.52000000000001</v>
      </c>
      <c r="M20" s="46">
        <v>80.73</v>
      </c>
      <c r="N20" s="46">
        <v>78.39</v>
      </c>
      <c r="O20" s="46">
        <v>79.02</v>
      </c>
      <c r="P20" s="46">
        <v>67.13</v>
      </c>
      <c r="Q20" s="185">
        <f t="shared" si="0"/>
        <v>917.45999999999992</v>
      </c>
    </row>
    <row r="21" spans="1:17" ht="15">
      <c r="A21" s="45">
        <v>20</v>
      </c>
      <c r="B21" s="45" t="s">
        <v>35</v>
      </c>
      <c r="C21" s="46">
        <v>85.28</v>
      </c>
      <c r="D21" s="46">
        <v>532.83999999999992</v>
      </c>
      <c r="E21" s="46">
        <v>518.26</v>
      </c>
      <c r="F21" s="46">
        <v>507.03</v>
      </c>
      <c r="G21" s="46">
        <v>492.41000000000008</v>
      </c>
      <c r="H21" s="46">
        <v>405.79</v>
      </c>
      <c r="I21" s="46">
        <v>391.85</v>
      </c>
      <c r="J21" s="46">
        <v>379.63</v>
      </c>
      <c r="K21" s="46">
        <v>352.9</v>
      </c>
      <c r="L21" s="46">
        <v>344.87</v>
      </c>
      <c r="M21" s="46">
        <v>314.39</v>
      </c>
      <c r="N21" s="46">
        <v>266.72000000000003</v>
      </c>
      <c r="O21" s="46">
        <v>230.37</v>
      </c>
      <c r="P21" s="46">
        <v>200.83</v>
      </c>
      <c r="Q21" s="185">
        <f t="shared" si="0"/>
        <v>5023.17</v>
      </c>
    </row>
    <row r="22" spans="1:17" ht="15">
      <c r="A22" s="45">
        <v>21</v>
      </c>
      <c r="B22" s="45" t="s">
        <v>36</v>
      </c>
      <c r="C22" s="46">
        <v>49.5</v>
      </c>
      <c r="D22" s="46">
        <v>193.94</v>
      </c>
      <c r="E22" s="46">
        <v>191.66</v>
      </c>
      <c r="F22" s="46">
        <v>188.58</v>
      </c>
      <c r="G22" s="46">
        <v>173.42</v>
      </c>
      <c r="H22" s="46">
        <v>189.73</v>
      </c>
      <c r="I22" s="46">
        <v>185.97</v>
      </c>
      <c r="J22" s="46">
        <v>201.95</v>
      </c>
      <c r="K22" s="46">
        <v>210.16</v>
      </c>
      <c r="L22" s="46">
        <v>200.26</v>
      </c>
      <c r="M22" s="46">
        <v>216.59</v>
      </c>
      <c r="N22" s="46">
        <v>170.29</v>
      </c>
      <c r="O22" s="46">
        <v>171.78</v>
      </c>
      <c r="P22" s="46">
        <v>144.1</v>
      </c>
      <c r="Q22" s="185">
        <f t="shared" si="0"/>
        <v>2487.9300000000003</v>
      </c>
    </row>
    <row r="23" spans="1:17" ht="15">
      <c r="A23" s="45">
        <v>22</v>
      </c>
      <c r="B23" s="45" t="s">
        <v>37</v>
      </c>
      <c r="C23" s="46">
        <v>1.03</v>
      </c>
      <c r="D23" s="46">
        <v>131.69999999999999</v>
      </c>
      <c r="E23" s="46">
        <v>135.78</v>
      </c>
      <c r="F23" s="46">
        <v>147.5</v>
      </c>
      <c r="G23" s="46">
        <v>118.50999999999999</v>
      </c>
      <c r="H23" s="46">
        <v>107.39</v>
      </c>
      <c r="I23" s="46">
        <v>110.4</v>
      </c>
      <c r="J23" s="46">
        <v>98.84</v>
      </c>
      <c r="K23" s="46">
        <v>105.71</v>
      </c>
      <c r="L23" s="46">
        <v>96.49</v>
      </c>
      <c r="M23" s="46">
        <v>66.510000000000005</v>
      </c>
      <c r="N23" s="46">
        <v>55.87</v>
      </c>
      <c r="O23" s="46">
        <v>57.68</v>
      </c>
      <c r="P23" s="46">
        <v>57.39</v>
      </c>
      <c r="Q23" s="185">
        <f t="shared" si="0"/>
        <v>1290.8</v>
      </c>
    </row>
    <row r="24" spans="1:17" ht="15">
      <c r="A24" s="45">
        <v>23</v>
      </c>
      <c r="B24" s="45" t="s">
        <v>38</v>
      </c>
      <c r="C24" s="46">
        <v>13.07</v>
      </c>
      <c r="D24" s="46">
        <v>145.99</v>
      </c>
      <c r="E24" s="46">
        <v>159.22</v>
      </c>
      <c r="F24" s="46">
        <v>146.27000000000001</v>
      </c>
      <c r="G24" s="46">
        <v>138.34</v>
      </c>
      <c r="H24" s="46">
        <v>137.28</v>
      </c>
      <c r="I24" s="46">
        <v>135.22999999999999</v>
      </c>
      <c r="J24" s="46">
        <v>127.59</v>
      </c>
      <c r="K24" s="46">
        <v>158.5</v>
      </c>
      <c r="L24" s="46">
        <v>157.72999999999999</v>
      </c>
      <c r="M24" s="46">
        <v>166.18</v>
      </c>
      <c r="N24" s="46">
        <v>143.11000000000001</v>
      </c>
      <c r="O24" s="46">
        <v>127.74000000000001</v>
      </c>
      <c r="P24" s="46">
        <v>119.29</v>
      </c>
      <c r="Q24" s="185">
        <f t="shared" si="0"/>
        <v>1875.5400000000002</v>
      </c>
    </row>
    <row r="25" spans="1:17" ht="15">
      <c r="A25" s="45">
        <v>24</v>
      </c>
      <c r="B25" s="45" t="s">
        <v>39</v>
      </c>
      <c r="C25" s="46">
        <v>27.48</v>
      </c>
      <c r="D25" s="46">
        <v>142.21</v>
      </c>
      <c r="E25" s="46">
        <v>111.97</v>
      </c>
      <c r="F25" s="46">
        <v>115.87</v>
      </c>
      <c r="G25" s="46">
        <v>129.76999999999998</v>
      </c>
      <c r="H25" s="46">
        <v>99.9</v>
      </c>
      <c r="I25" s="46">
        <v>93.15</v>
      </c>
      <c r="J25" s="46">
        <v>86.54</v>
      </c>
      <c r="K25" s="46">
        <v>99.16</v>
      </c>
      <c r="L25" s="46">
        <v>78.81</v>
      </c>
      <c r="M25" s="46">
        <v>85.48</v>
      </c>
      <c r="N25" s="46">
        <v>61.33</v>
      </c>
      <c r="O25" s="46">
        <v>55.89</v>
      </c>
      <c r="P25" s="46">
        <v>45.44</v>
      </c>
      <c r="Q25" s="185">
        <f t="shared" si="0"/>
        <v>1233</v>
      </c>
    </row>
    <row r="26" spans="1:17" ht="15">
      <c r="A26" s="45">
        <v>25</v>
      </c>
      <c r="B26" s="45" t="s">
        <v>40</v>
      </c>
      <c r="C26" s="46">
        <v>24.99</v>
      </c>
      <c r="D26" s="46">
        <v>472.31</v>
      </c>
      <c r="E26" s="46">
        <v>521.85</v>
      </c>
      <c r="F26" s="46">
        <v>436.37</v>
      </c>
      <c r="G26" s="46">
        <v>435.27</v>
      </c>
      <c r="H26" s="46">
        <v>394.78</v>
      </c>
      <c r="I26" s="46">
        <v>405.55</v>
      </c>
      <c r="J26" s="46">
        <v>419.31</v>
      </c>
      <c r="K26" s="46">
        <v>395.99</v>
      </c>
      <c r="L26" s="46">
        <v>422.06</v>
      </c>
      <c r="M26" s="46">
        <v>432.83</v>
      </c>
      <c r="N26" s="46">
        <v>382.33</v>
      </c>
      <c r="O26" s="46">
        <v>231.23000000000002</v>
      </c>
      <c r="P26" s="46">
        <v>204.04</v>
      </c>
      <c r="Q26" s="185">
        <f t="shared" si="0"/>
        <v>5178.9100000000008</v>
      </c>
    </row>
    <row r="27" spans="1:17" ht="15">
      <c r="A27" s="45">
        <v>26</v>
      </c>
      <c r="B27" s="45" t="s">
        <v>41</v>
      </c>
      <c r="C27" s="46">
        <v>32.51</v>
      </c>
      <c r="D27" s="46">
        <v>569.81999999999994</v>
      </c>
      <c r="E27" s="46">
        <v>596.77</v>
      </c>
      <c r="F27" s="46">
        <v>589.01</v>
      </c>
      <c r="G27" s="46">
        <v>533.76</v>
      </c>
      <c r="H27" s="46">
        <v>498.57000000000005</v>
      </c>
      <c r="I27" s="46">
        <v>447.51</v>
      </c>
      <c r="J27" s="46">
        <v>426.83</v>
      </c>
      <c r="K27" s="46">
        <v>478.79</v>
      </c>
      <c r="L27" s="46">
        <v>478.96</v>
      </c>
      <c r="M27" s="46">
        <v>491.16</v>
      </c>
      <c r="N27" s="46">
        <v>456.78</v>
      </c>
      <c r="O27" s="46">
        <v>427</v>
      </c>
      <c r="P27" s="46">
        <v>406.47</v>
      </c>
      <c r="Q27" s="185">
        <f t="shared" si="0"/>
        <v>6433.94</v>
      </c>
    </row>
    <row r="28" spans="1:17" ht="15">
      <c r="A28" s="45">
        <v>27</v>
      </c>
      <c r="B28" s="45" t="s">
        <v>42</v>
      </c>
      <c r="C28" s="46">
        <v>207.39</v>
      </c>
      <c r="D28" s="46">
        <v>1851.81</v>
      </c>
      <c r="E28" s="46">
        <v>2001.0299999999997</v>
      </c>
      <c r="F28" s="46">
        <v>2112.1</v>
      </c>
      <c r="G28" s="46">
        <v>2041.37</v>
      </c>
      <c r="H28" s="46">
        <v>1838.9</v>
      </c>
      <c r="I28" s="46">
        <v>1765.01</v>
      </c>
      <c r="J28" s="46">
        <v>1689.23</v>
      </c>
      <c r="K28" s="46">
        <v>1717.44</v>
      </c>
      <c r="L28" s="46">
        <v>1871.82</v>
      </c>
      <c r="M28" s="46">
        <v>1954.98</v>
      </c>
      <c r="N28" s="46">
        <v>1632.07</v>
      </c>
      <c r="O28" s="46">
        <v>1491.37</v>
      </c>
      <c r="P28" s="46">
        <v>1432.76</v>
      </c>
      <c r="Q28" s="185">
        <f t="shared" si="0"/>
        <v>23607.279999999999</v>
      </c>
    </row>
    <row r="29" spans="1:17" ht="15">
      <c r="A29" s="45">
        <v>28</v>
      </c>
      <c r="B29" s="45" t="s">
        <v>43</v>
      </c>
      <c r="C29" s="46">
        <v>66.52</v>
      </c>
      <c r="D29" s="46">
        <v>1044.4299999999998</v>
      </c>
      <c r="E29" s="46">
        <v>1181.95</v>
      </c>
      <c r="F29" s="46">
        <v>1110.8699999999999</v>
      </c>
      <c r="G29" s="46">
        <v>973.76</v>
      </c>
      <c r="H29" s="46">
        <v>884.76</v>
      </c>
      <c r="I29" s="46">
        <v>883.05</v>
      </c>
      <c r="J29" s="46">
        <v>859.89</v>
      </c>
      <c r="K29" s="46">
        <v>907.61</v>
      </c>
      <c r="L29" s="46">
        <v>934.36</v>
      </c>
      <c r="M29" s="46">
        <v>1096.03</v>
      </c>
      <c r="N29" s="46">
        <v>867.11999999999989</v>
      </c>
      <c r="O29" s="46">
        <v>693.19</v>
      </c>
      <c r="P29" s="46">
        <v>593.51</v>
      </c>
      <c r="Q29" s="185">
        <f t="shared" si="0"/>
        <v>12097.050000000003</v>
      </c>
    </row>
    <row r="30" spans="1:17" ht="15">
      <c r="A30" s="45">
        <v>29</v>
      </c>
      <c r="B30" s="45" t="s">
        <v>44</v>
      </c>
      <c r="C30" s="46">
        <v>1466.09</v>
      </c>
      <c r="D30" s="46">
        <v>15076.75</v>
      </c>
      <c r="E30" s="46">
        <v>17146.97</v>
      </c>
      <c r="F30" s="46">
        <v>16583.169999999998</v>
      </c>
      <c r="G30" s="46">
        <v>15774.93</v>
      </c>
      <c r="H30" s="46">
        <v>14843.29</v>
      </c>
      <c r="I30" s="46">
        <v>14388.08</v>
      </c>
      <c r="J30" s="46">
        <v>13925.61</v>
      </c>
      <c r="K30" s="46">
        <v>14178.88</v>
      </c>
      <c r="L30" s="46">
        <v>14360.97</v>
      </c>
      <c r="M30" s="46">
        <v>15131.28</v>
      </c>
      <c r="N30" s="46">
        <v>13281.41</v>
      </c>
      <c r="O30" s="46">
        <v>12648.5</v>
      </c>
      <c r="P30" s="46">
        <v>11524.91</v>
      </c>
      <c r="Q30" s="185">
        <f t="shared" si="0"/>
        <v>190330.84000000003</v>
      </c>
    </row>
    <row r="31" spans="1:17" ht="15">
      <c r="A31" s="45">
        <v>30</v>
      </c>
      <c r="B31" s="45" t="s">
        <v>45</v>
      </c>
      <c r="C31" s="46">
        <v>10.58</v>
      </c>
      <c r="D31" s="46">
        <v>258.39999999999998</v>
      </c>
      <c r="E31" s="46">
        <v>258.5</v>
      </c>
      <c r="F31" s="46">
        <v>258.91000000000003</v>
      </c>
      <c r="G31" s="46">
        <v>249.84</v>
      </c>
      <c r="H31" s="46">
        <v>257.92</v>
      </c>
      <c r="I31" s="46">
        <v>234.94</v>
      </c>
      <c r="J31" s="46">
        <v>233.24</v>
      </c>
      <c r="K31" s="46">
        <v>254.98000000000002</v>
      </c>
      <c r="L31" s="46">
        <v>222.23</v>
      </c>
      <c r="M31" s="46">
        <v>223.45</v>
      </c>
      <c r="N31" s="46">
        <v>208.94</v>
      </c>
      <c r="O31" s="46">
        <v>193.17</v>
      </c>
      <c r="P31" s="46">
        <v>199.95</v>
      </c>
      <c r="Q31" s="185">
        <f t="shared" si="0"/>
        <v>3065.0499999999997</v>
      </c>
    </row>
    <row r="32" spans="1:17" ht="15">
      <c r="A32" s="45">
        <v>31</v>
      </c>
      <c r="B32" s="45" t="s">
        <v>46</v>
      </c>
      <c r="C32" s="46">
        <v>69.599999999999994</v>
      </c>
      <c r="D32" s="46">
        <v>1238.33</v>
      </c>
      <c r="E32" s="46">
        <v>1385.93</v>
      </c>
      <c r="F32" s="46">
        <v>1423.43</v>
      </c>
      <c r="G32" s="46">
        <v>1384.96</v>
      </c>
      <c r="H32" s="46">
        <v>1273.03</v>
      </c>
      <c r="I32" s="46">
        <v>1186.69</v>
      </c>
      <c r="J32" s="46">
        <v>1236.45</v>
      </c>
      <c r="K32" s="46">
        <v>1249.0999999999999</v>
      </c>
      <c r="L32" s="46">
        <v>1290.8599999999999</v>
      </c>
      <c r="M32" s="46">
        <v>1339.62</v>
      </c>
      <c r="N32" s="46">
        <v>1160.03</v>
      </c>
      <c r="O32" s="46">
        <v>1042.24</v>
      </c>
      <c r="P32" s="46">
        <v>955.3</v>
      </c>
      <c r="Q32" s="185">
        <f t="shared" si="0"/>
        <v>16235.57</v>
      </c>
    </row>
    <row r="33" spans="1:17" ht="15">
      <c r="A33" s="45">
        <v>32</v>
      </c>
      <c r="B33" s="45" t="s">
        <v>47</v>
      </c>
      <c r="C33" s="46">
        <v>40.840000000000003</v>
      </c>
      <c r="D33" s="46">
        <v>569.62</v>
      </c>
      <c r="E33" s="46">
        <v>649.71</v>
      </c>
      <c r="F33" s="46">
        <v>609.74</v>
      </c>
      <c r="G33" s="46">
        <v>581.64</v>
      </c>
      <c r="H33" s="46">
        <v>560.07000000000005</v>
      </c>
      <c r="I33" s="46">
        <v>527.33000000000004</v>
      </c>
      <c r="J33" s="46">
        <v>529.28</v>
      </c>
      <c r="K33" s="46">
        <v>514.55999999999995</v>
      </c>
      <c r="L33" s="46">
        <v>529.42999999999995</v>
      </c>
      <c r="M33" s="46">
        <v>536.54999999999995</v>
      </c>
      <c r="N33" s="46">
        <v>457.53</v>
      </c>
      <c r="O33" s="46">
        <v>411.41</v>
      </c>
      <c r="P33" s="46">
        <v>376.12</v>
      </c>
      <c r="Q33" s="185">
        <f t="shared" si="0"/>
        <v>6893.8300000000008</v>
      </c>
    </row>
    <row r="34" spans="1:17" ht="15">
      <c r="A34" s="45">
        <v>33</v>
      </c>
      <c r="B34" s="45" t="s">
        <v>48</v>
      </c>
      <c r="C34" s="46">
        <v>60.34</v>
      </c>
      <c r="D34" s="46">
        <v>105.37</v>
      </c>
      <c r="E34" s="46">
        <v>96.11</v>
      </c>
      <c r="F34" s="46">
        <v>90.38</v>
      </c>
      <c r="G34" s="46">
        <v>93.29</v>
      </c>
      <c r="H34" s="46">
        <v>87.92</v>
      </c>
      <c r="I34" s="46">
        <v>84.36</v>
      </c>
      <c r="J34" s="46">
        <v>79.17</v>
      </c>
      <c r="K34" s="46">
        <v>88.99</v>
      </c>
      <c r="L34" s="46">
        <v>84.18</v>
      </c>
      <c r="M34" s="46">
        <v>99.36</v>
      </c>
      <c r="N34" s="46">
        <v>62.45</v>
      </c>
      <c r="O34" s="46">
        <v>45.27</v>
      </c>
      <c r="P34" s="46">
        <v>47.31</v>
      </c>
      <c r="Q34" s="185">
        <f t="shared" si="0"/>
        <v>1124.4999999999998</v>
      </c>
    </row>
    <row r="35" spans="1:17" ht="15">
      <c r="A35" s="45">
        <v>34</v>
      </c>
      <c r="B35" s="45" t="s">
        <v>49</v>
      </c>
      <c r="C35" s="46">
        <v>15.19</v>
      </c>
      <c r="D35" s="46">
        <v>79.599999999999994</v>
      </c>
      <c r="E35" s="46">
        <v>103.12</v>
      </c>
      <c r="F35" s="46">
        <v>85.02</v>
      </c>
      <c r="G35" s="46">
        <v>83.33</v>
      </c>
      <c r="H35" s="46">
        <v>94.77</v>
      </c>
      <c r="I35" s="46">
        <v>87.95</v>
      </c>
      <c r="J35" s="46">
        <v>88.6</v>
      </c>
      <c r="K35" s="46">
        <v>103.51</v>
      </c>
      <c r="L35" s="46">
        <v>99.76</v>
      </c>
      <c r="M35" s="46">
        <v>89.23</v>
      </c>
      <c r="N35" s="46">
        <v>74.08</v>
      </c>
      <c r="O35" s="46">
        <v>77.209999999999994</v>
      </c>
      <c r="P35" s="46">
        <v>70.87</v>
      </c>
      <c r="Q35" s="185">
        <f t="shared" si="0"/>
        <v>1152.2400000000002</v>
      </c>
    </row>
    <row r="36" spans="1:17" ht="15">
      <c r="A36" s="45">
        <v>35</v>
      </c>
      <c r="B36" s="45" t="s">
        <v>50</v>
      </c>
      <c r="C36" s="46">
        <v>204.77</v>
      </c>
      <c r="D36" s="46">
        <v>3197.01</v>
      </c>
      <c r="E36" s="46">
        <v>3432.67</v>
      </c>
      <c r="F36" s="46">
        <v>3611.81</v>
      </c>
      <c r="G36" s="46">
        <v>3621.97</v>
      </c>
      <c r="H36" s="46">
        <v>3163.06</v>
      </c>
      <c r="I36" s="46">
        <v>3176.35</v>
      </c>
      <c r="J36" s="46">
        <v>3174.99</v>
      </c>
      <c r="K36" s="46">
        <v>3336.56</v>
      </c>
      <c r="L36" s="46">
        <v>3252.55</v>
      </c>
      <c r="M36" s="46">
        <v>3362.18</v>
      </c>
      <c r="N36" s="46">
        <v>3065.61</v>
      </c>
      <c r="O36" s="46">
        <v>2717.02</v>
      </c>
      <c r="P36" s="46">
        <v>2408.3000000000002</v>
      </c>
      <c r="Q36" s="185">
        <f t="shared" si="0"/>
        <v>41724.85</v>
      </c>
    </row>
    <row r="37" spans="1:17" ht="15">
      <c r="A37" s="45">
        <v>36</v>
      </c>
      <c r="B37" s="45" t="s">
        <v>51</v>
      </c>
      <c r="C37" s="46">
        <v>752.78</v>
      </c>
      <c r="D37" s="46">
        <v>6245.01</v>
      </c>
      <c r="E37" s="46">
        <v>6799.19</v>
      </c>
      <c r="F37" s="46">
        <v>7085.43</v>
      </c>
      <c r="G37" s="46">
        <v>6545.62</v>
      </c>
      <c r="H37" s="46">
        <v>5645.73</v>
      </c>
      <c r="I37" s="46">
        <v>5220.6099999999997</v>
      </c>
      <c r="J37" s="46">
        <v>5370.16</v>
      </c>
      <c r="K37" s="46">
        <v>5400.86</v>
      </c>
      <c r="L37" s="46">
        <v>5443.4</v>
      </c>
      <c r="M37" s="46">
        <v>5558.88</v>
      </c>
      <c r="N37" s="46">
        <v>5118.41</v>
      </c>
      <c r="O37" s="46">
        <v>4782.63</v>
      </c>
      <c r="P37" s="46">
        <v>4818.17</v>
      </c>
      <c r="Q37" s="185">
        <f t="shared" si="0"/>
        <v>74786.880000000005</v>
      </c>
    </row>
    <row r="38" spans="1:17" ht="15">
      <c r="A38" s="45">
        <v>37</v>
      </c>
      <c r="B38" s="45" t="s">
        <v>52</v>
      </c>
      <c r="C38" s="46">
        <v>786.63</v>
      </c>
      <c r="D38" s="46">
        <v>2440.13</v>
      </c>
      <c r="E38" s="46">
        <v>2495.02</v>
      </c>
      <c r="F38" s="46">
        <v>2471.3000000000002</v>
      </c>
      <c r="G38" s="46">
        <v>2426.02</v>
      </c>
      <c r="H38" s="46">
        <v>2249.4299999999998</v>
      </c>
      <c r="I38" s="46">
        <v>2298</v>
      </c>
      <c r="J38" s="46">
        <v>2295.37</v>
      </c>
      <c r="K38" s="46">
        <v>2275.1799999999998</v>
      </c>
      <c r="L38" s="46">
        <v>2288.4899999999998</v>
      </c>
      <c r="M38" s="46">
        <v>2676.13</v>
      </c>
      <c r="N38" s="46">
        <v>2275.36</v>
      </c>
      <c r="O38" s="46">
        <v>2089.4</v>
      </c>
      <c r="P38" s="46">
        <v>1750.97</v>
      </c>
      <c r="Q38" s="185">
        <f t="shared" si="0"/>
        <v>30817.430000000004</v>
      </c>
    </row>
    <row r="39" spans="1:17" ht="15">
      <c r="A39" s="45">
        <v>38</v>
      </c>
      <c r="B39" s="45" t="s">
        <v>53</v>
      </c>
      <c r="C39" s="46">
        <v>41.11</v>
      </c>
      <c r="D39" s="46">
        <v>487.17</v>
      </c>
      <c r="E39" s="46">
        <v>462.74</v>
      </c>
      <c r="F39" s="46">
        <v>470.29</v>
      </c>
      <c r="G39" s="46">
        <v>413.71</v>
      </c>
      <c r="H39" s="46">
        <v>376.78</v>
      </c>
      <c r="I39" s="46">
        <v>362.54</v>
      </c>
      <c r="J39" s="46">
        <v>381.84</v>
      </c>
      <c r="K39" s="46">
        <v>375.34</v>
      </c>
      <c r="L39" s="46">
        <v>378.65</v>
      </c>
      <c r="M39" s="46">
        <v>408.4</v>
      </c>
      <c r="N39" s="46">
        <v>340.06</v>
      </c>
      <c r="O39" s="46">
        <v>302.43</v>
      </c>
      <c r="P39" s="46">
        <v>234.95</v>
      </c>
      <c r="Q39" s="185">
        <f t="shared" si="0"/>
        <v>5036.0100000000011</v>
      </c>
    </row>
    <row r="40" spans="1:17" ht="15">
      <c r="A40" s="45">
        <v>39</v>
      </c>
      <c r="B40" s="45" t="s">
        <v>54</v>
      </c>
      <c r="C40" s="46">
        <v>10.86</v>
      </c>
      <c r="D40" s="46">
        <v>154.31</v>
      </c>
      <c r="E40" s="46">
        <v>155.27000000000001</v>
      </c>
      <c r="F40" s="46">
        <v>161.9</v>
      </c>
      <c r="G40" s="46">
        <v>155.07</v>
      </c>
      <c r="H40" s="46">
        <v>121.03</v>
      </c>
      <c r="I40" s="46">
        <v>106.54</v>
      </c>
      <c r="J40" s="46">
        <v>101.54</v>
      </c>
      <c r="K40" s="46">
        <v>107.21</v>
      </c>
      <c r="L40" s="46">
        <v>98.53</v>
      </c>
      <c r="M40" s="46">
        <v>114.43</v>
      </c>
      <c r="N40" s="46">
        <v>96.02</v>
      </c>
      <c r="O40" s="46">
        <v>72.95</v>
      </c>
      <c r="P40" s="46">
        <v>62.1</v>
      </c>
      <c r="Q40" s="185">
        <f t="shared" si="0"/>
        <v>1517.76</v>
      </c>
    </row>
    <row r="41" spans="1:17" ht="15">
      <c r="A41" s="45">
        <v>40</v>
      </c>
      <c r="B41" s="45" t="s">
        <v>55</v>
      </c>
      <c r="C41" s="46">
        <v>93.89</v>
      </c>
      <c r="D41" s="46">
        <v>199.58</v>
      </c>
      <c r="E41" s="46">
        <v>196.79</v>
      </c>
      <c r="F41" s="46">
        <v>205.67</v>
      </c>
      <c r="G41" s="46">
        <v>178.75</v>
      </c>
      <c r="H41" s="46">
        <v>181.93</v>
      </c>
      <c r="I41" s="46">
        <v>158.37</v>
      </c>
      <c r="J41" s="46">
        <v>153.96</v>
      </c>
      <c r="K41" s="46">
        <v>191.1</v>
      </c>
      <c r="L41" s="46">
        <v>179.6</v>
      </c>
      <c r="M41" s="46">
        <v>211.12</v>
      </c>
      <c r="N41" s="46">
        <v>173.71</v>
      </c>
      <c r="O41" s="46">
        <v>188.64</v>
      </c>
      <c r="P41" s="46">
        <v>155.97</v>
      </c>
      <c r="Q41" s="185">
        <f t="shared" si="0"/>
        <v>2469.0799999999995</v>
      </c>
    </row>
    <row r="42" spans="1:17" ht="15">
      <c r="A42" s="45">
        <v>41</v>
      </c>
      <c r="B42" s="45" t="s">
        <v>56</v>
      </c>
      <c r="C42" s="46">
        <v>402.93</v>
      </c>
      <c r="D42" s="46">
        <v>3407.39</v>
      </c>
      <c r="E42" s="46">
        <v>3633.63</v>
      </c>
      <c r="F42" s="46">
        <v>3749.81</v>
      </c>
      <c r="G42" s="46">
        <v>3597.79</v>
      </c>
      <c r="H42" s="46">
        <v>3215.61</v>
      </c>
      <c r="I42" s="46">
        <v>2973.97</v>
      </c>
      <c r="J42" s="46">
        <v>2850.55</v>
      </c>
      <c r="K42" s="46">
        <v>2913.62</v>
      </c>
      <c r="L42" s="46">
        <v>2946.19</v>
      </c>
      <c r="M42" s="46">
        <v>3254.69</v>
      </c>
      <c r="N42" s="46">
        <v>2654.14</v>
      </c>
      <c r="O42" s="46">
        <v>2428.33</v>
      </c>
      <c r="P42" s="46">
        <v>2225.08</v>
      </c>
      <c r="Q42" s="185">
        <f t="shared" si="0"/>
        <v>40253.730000000003</v>
      </c>
    </row>
    <row r="43" spans="1:17" ht="15">
      <c r="A43" s="45">
        <v>42</v>
      </c>
      <c r="B43" s="45" t="s">
        <v>57</v>
      </c>
      <c r="C43" s="46">
        <v>146.13</v>
      </c>
      <c r="D43" s="46">
        <v>3500.03</v>
      </c>
      <c r="E43" s="46">
        <v>3678.97</v>
      </c>
      <c r="F43" s="46">
        <v>3672.49</v>
      </c>
      <c r="G43" s="46">
        <v>3553.39</v>
      </c>
      <c r="H43" s="46">
        <v>3319.1</v>
      </c>
      <c r="I43" s="46">
        <v>3082.96</v>
      </c>
      <c r="J43" s="46">
        <v>2918.65</v>
      </c>
      <c r="K43" s="46">
        <v>3033.35</v>
      </c>
      <c r="L43" s="46">
        <v>3245.87</v>
      </c>
      <c r="M43" s="46">
        <v>2943.28</v>
      </c>
      <c r="N43" s="46">
        <v>2861.72</v>
      </c>
      <c r="O43" s="46">
        <v>2556.52</v>
      </c>
      <c r="P43" s="46">
        <v>2402.64</v>
      </c>
      <c r="Q43" s="185">
        <f t="shared" si="0"/>
        <v>40915.099999999991</v>
      </c>
    </row>
    <row r="44" spans="1:17" ht="15">
      <c r="A44" s="45">
        <v>43</v>
      </c>
      <c r="B44" s="45" t="s">
        <v>58</v>
      </c>
      <c r="C44" s="46">
        <v>89.99</v>
      </c>
      <c r="D44" s="46">
        <v>1230.8</v>
      </c>
      <c r="E44" s="46">
        <v>1338.19</v>
      </c>
      <c r="F44" s="46">
        <v>1347.54</v>
      </c>
      <c r="G44" s="46">
        <v>1410.5</v>
      </c>
      <c r="H44" s="46">
        <v>1330.7</v>
      </c>
      <c r="I44" s="46">
        <v>1296.48</v>
      </c>
      <c r="J44" s="46">
        <v>1274.92</v>
      </c>
      <c r="K44" s="46">
        <v>1370.65</v>
      </c>
      <c r="L44" s="46">
        <v>1304.25</v>
      </c>
      <c r="M44" s="46">
        <v>1558.33</v>
      </c>
      <c r="N44" s="46">
        <v>1356.11</v>
      </c>
      <c r="O44" s="46">
        <v>1162.46</v>
      </c>
      <c r="P44" s="46">
        <v>1090.29</v>
      </c>
      <c r="Q44" s="185">
        <f t="shared" si="0"/>
        <v>17161.210000000003</v>
      </c>
    </row>
    <row r="45" spans="1:17" ht="15">
      <c r="A45" s="45">
        <v>44</v>
      </c>
      <c r="B45" s="45" t="s">
        <v>59</v>
      </c>
      <c r="C45" s="46">
        <v>44.86</v>
      </c>
      <c r="D45" s="46">
        <v>508.54</v>
      </c>
      <c r="E45" s="46">
        <v>561.46</v>
      </c>
      <c r="F45" s="46">
        <v>573.38</v>
      </c>
      <c r="G45" s="46">
        <v>534.64</v>
      </c>
      <c r="H45" s="46">
        <v>562.25</v>
      </c>
      <c r="I45" s="46">
        <v>564.32000000000005</v>
      </c>
      <c r="J45" s="46">
        <v>577.19000000000005</v>
      </c>
      <c r="K45" s="46">
        <v>568.38</v>
      </c>
      <c r="L45" s="46">
        <v>587.41</v>
      </c>
      <c r="M45" s="46">
        <v>720.22</v>
      </c>
      <c r="N45" s="46">
        <v>625.36</v>
      </c>
      <c r="O45" s="46">
        <v>585.26</v>
      </c>
      <c r="P45" s="46">
        <v>465.98</v>
      </c>
      <c r="Q45" s="185">
        <f t="shared" si="0"/>
        <v>7479.25</v>
      </c>
    </row>
    <row r="46" spans="1:17" ht="15">
      <c r="A46" s="45">
        <v>45</v>
      </c>
      <c r="B46" s="45" t="s">
        <v>60</v>
      </c>
      <c r="C46" s="46">
        <v>63.68</v>
      </c>
      <c r="D46" s="46">
        <v>960.61</v>
      </c>
      <c r="E46" s="46">
        <v>937.98</v>
      </c>
      <c r="F46" s="46">
        <v>969.07999999999993</v>
      </c>
      <c r="G46" s="46">
        <v>940.97</v>
      </c>
      <c r="H46" s="46">
        <v>927.49</v>
      </c>
      <c r="I46" s="46">
        <v>896.34</v>
      </c>
      <c r="J46" s="46">
        <v>890.69</v>
      </c>
      <c r="K46" s="46">
        <v>928.76</v>
      </c>
      <c r="L46" s="46">
        <v>955.54</v>
      </c>
      <c r="M46" s="46">
        <v>953.95</v>
      </c>
      <c r="N46" s="46">
        <v>906.01</v>
      </c>
      <c r="O46" s="46">
        <v>802.77</v>
      </c>
      <c r="P46" s="46">
        <v>755.12</v>
      </c>
      <c r="Q46" s="185">
        <f t="shared" si="0"/>
        <v>11888.990000000002</v>
      </c>
    </row>
    <row r="47" spans="1:17" ht="15">
      <c r="A47" s="45">
        <v>46</v>
      </c>
      <c r="B47" s="45" t="s">
        <v>61</v>
      </c>
      <c r="C47" s="46">
        <v>144.68</v>
      </c>
      <c r="D47" s="46">
        <v>2218.29</v>
      </c>
      <c r="E47" s="46">
        <v>2200.75</v>
      </c>
      <c r="F47" s="46">
        <v>2294.73</v>
      </c>
      <c r="G47" s="46">
        <v>2240.81</v>
      </c>
      <c r="H47" s="46">
        <v>2076.02</v>
      </c>
      <c r="I47" s="46">
        <v>1915.91</v>
      </c>
      <c r="J47" s="46">
        <v>1883.73</v>
      </c>
      <c r="K47" s="46">
        <v>1854.38</v>
      </c>
      <c r="L47" s="46">
        <v>1890.8</v>
      </c>
      <c r="M47" s="46">
        <v>2139.65</v>
      </c>
      <c r="N47" s="46">
        <v>1906.5900000000001</v>
      </c>
      <c r="O47" s="46">
        <v>1705.64</v>
      </c>
      <c r="P47" s="46">
        <v>1625.15</v>
      </c>
      <c r="Q47" s="185">
        <f t="shared" si="0"/>
        <v>26097.13</v>
      </c>
    </row>
    <row r="48" spans="1:17" ht="15">
      <c r="A48" s="45">
        <v>47</v>
      </c>
      <c r="B48" s="45" t="s">
        <v>62</v>
      </c>
      <c r="C48" s="46">
        <v>42.01</v>
      </c>
      <c r="D48" s="46">
        <v>527.27</v>
      </c>
      <c r="E48" s="46">
        <v>514.79</v>
      </c>
      <c r="F48" s="46">
        <v>522.22</v>
      </c>
      <c r="G48" s="46">
        <v>516.88</v>
      </c>
      <c r="H48" s="46">
        <v>449.35</v>
      </c>
      <c r="I48" s="46">
        <v>443.32</v>
      </c>
      <c r="J48" s="46">
        <v>423.52</v>
      </c>
      <c r="K48" s="46">
        <v>467.97</v>
      </c>
      <c r="L48" s="46">
        <v>474.12</v>
      </c>
      <c r="M48" s="46">
        <v>504.46</v>
      </c>
      <c r="N48" s="46">
        <v>451.57</v>
      </c>
      <c r="O48" s="46">
        <v>420.58</v>
      </c>
      <c r="P48" s="46">
        <v>379.03</v>
      </c>
      <c r="Q48" s="185">
        <f t="shared" si="0"/>
        <v>6137.0899999999992</v>
      </c>
    </row>
    <row r="49" spans="1:17" ht="15">
      <c r="A49" s="45">
        <v>48</v>
      </c>
      <c r="B49" s="45" t="s">
        <v>63</v>
      </c>
      <c r="C49" s="46">
        <v>807.14</v>
      </c>
      <c r="D49" s="46">
        <v>13204.73</v>
      </c>
      <c r="E49" s="46">
        <v>14300.95</v>
      </c>
      <c r="F49" s="46">
        <v>14797.01</v>
      </c>
      <c r="G49" s="46">
        <v>15021.29</v>
      </c>
      <c r="H49" s="46">
        <v>13177.69</v>
      </c>
      <c r="I49" s="46">
        <v>12650.23</v>
      </c>
      <c r="J49" s="46">
        <v>12504.12</v>
      </c>
      <c r="K49" s="46">
        <v>12632.63</v>
      </c>
      <c r="L49" s="46">
        <v>13155.67</v>
      </c>
      <c r="M49" s="46">
        <v>14166.69</v>
      </c>
      <c r="N49" s="46">
        <v>13593.65</v>
      </c>
      <c r="O49" s="46">
        <v>12661.71</v>
      </c>
      <c r="P49" s="46">
        <v>10726.97</v>
      </c>
      <c r="Q49" s="185">
        <f t="shared" si="0"/>
        <v>173400.47999999998</v>
      </c>
    </row>
    <row r="50" spans="1:17" ht="15">
      <c r="A50" s="45">
        <v>49</v>
      </c>
      <c r="B50" s="45" t="s">
        <v>64</v>
      </c>
      <c r="C50" s="46">
        <v>357.52</v>
      </c>
      <c r="D50" s="46">
        <v>3966.91</v>
      </c>
      <c r="E50" s="46">
        <v>4251.2</v>
      </c>
      <c r="F50" s="46">
        <v>4309.8599999999997</v>
      </c>
      <c r="G50" s="46">
        <v>4118.76</v>
      </c>
      <c r="H50" s="46">
        <v>3742.42</v>
      </c>
      <c r="I50" s="46">
        <v>3622.59</v>
      </c>
      <c r="J50" s="46">
        <v>3567.44</v>
      </c>
      <c r="K50" s="46">
        <v>3717.55</v>
      </c>
      <c r="L50" s="46">
        <v>3866.54</v>
      </c>
      <c r="M50" s="46">
        <v>4298.26</v>
      </c>
      <c r="N50" s="46">
        <v>3791.49</v>
      </c>
      <c r="O50" s="46">
        <v>3473.32</v>
      </c>
      <c r="P50" s="46">
        <v>2676.21</v>
      </c>
      <c r="Q50" s="185">
        <f t="shared" si="0"/>
        <v>49760.069999999992</v>
      </c>
    </row>
    <row r="51" spans="1:17" ht="15">
      <c r="A51" s="45">
        <v>50</v>
      </c>
      <c r="B51" s="45" t="s">
        <v>65</v>
      </c>
      <c r="C51" s="46">
        <v>987.77</v>
      </c>
      <c r="D51" s="46">
        <v>11709.18</v>
      </c>
      <c r="E51" s="46">
        <v>12788.28</v>
      </c>
      <c r="F51" s="46">
        <v>13431.79</v>
      </c>
      <c r="G51" s="46">
        <v>13769.67</v>
      </c>
      <c r="H51" s="46">
        <v>12922.31</v>
      </c>
      <c r="I51" s="46">
        <v>12812.93</v>
      </c>
      <c r="J51" s="46">
        <v>13023.87</v>
      </c>
      <c r="K51" s="46">
        <v>13217.64</v>
      </c>
      <c r="L51" s="46">
        <v>13180.26</v>
      </c>
      <c r="M51" s="46">
        <v>14024.5</v>
      </c>
      <c r="N51" s="46">
        <v>12862.9</v>
      </c>
      <c r="O51" s="46">
        <v>11948.48</v>
      </c>
      <c r="P51" s="46">
        <v>11084.14</v>
      </c>
      <c r="Q51" s="185">
        <f t="shared" si="0"/>
        <v>167763.71999999997</v>
      </c>
    </row>
    <row r="52" spans="1:17" ht="15">
      <c r="A52" s="45">
        <v>51</v>
      </c>
      <c r="B52" s="45" t="s">
        <v>66</v>
      </c>
      <c r="C52" s="46">
        <v>465.56</v>
      </c>
      <c r="D52" s="46">
        <v>5170.26</v>
      </c>
      <c r="E52" s="46">
        <v>5713.4</v>
      </c>
      <c r="F52" s="46">
        <v>5858.05</v>
      </c>
      <c r="G52" s="46">
        <v>5678.78</v>
      </c>
      <c r="H52" s="46">
        <v>5001.83</v>
      </c>
      <c r="I52" s="46">
        <v>4804.79</v>
      </c>
      <c r="J52" s="46">
        <v>4830.54</v>
      </c>
      <c r="K52" s="46">
        <v>4939.88</v>
      </c>
      <c r="L52" s="46">
        <v>5212.09</v>
      </c>
      <c r="M52" s="46">
        <v>6011.93</v>
      </c>
      <c r="N52" s="46">
        <v>5065.38</v>
      </c>
      <c r="O52" s="46">
        <v>4455.5600000000004</v>
      </c>
      <c r="P52" s="46">
        <v>3780.3599999999997</v>
      </c>
      <c r="Q52" s="185">
        <f t="shared" si="0"/>
        <v>66988.409999999989</v>
      </c>
    </row>
    <row r="53" spans="1:17" ht="15">
      <c r="A53" s="45">
        <v>52</v>
      </c>
      <c r="B53" s="45" t="s">
        <v>67</v>
      </c>
      <c r="C53" s="46">
        <v>603.85</v>
      </c>
      <c r="D53" s="46">
        <v>7021.11</v>
      </c>
      <c r="E53" s="46">
        <v>7692.08</v>
      </c>
      <c r="F53" s="46">
        <v>7723.3100000000013</v>
      </c>
      <c r="G53" s="46">
        <v>7605.69</v>
      </c>
      <c r="H53" s="46">
        <v>7111.11</v>
      </c>
      <c r="I53" s="46">
        <v>7062.88</v>
      </c>
      <c r="J53" s="46">
        <v>6977.47</v>
      </c>
      <c r="K53" s="46">
        <v>7153.57</v>
      </c>
      <c r="L53" s="46">
        <v>7371.29</v>
      </c>
      <c r="M53" s="46">
        <v>7698.16</v>
      </c>
      <c r="N53" s="46">
        <v>7194.51</v>
      </c>
      <c r="O53" s="46">
        <v>7285.03</v>
      </c>
      <c r="P53" s="46">
        <v>5912.26</v>
      </c>
      <c r="Q53" s="185">
        <f t="shared" si="0"/>
        <v>94412.319999999992</v>
      </c>
    </row>
    <row r="54" spans="1:17" ht="15">
      <c r="A54" s="45">
        <v>53</v>
      </c>
      <c r="B54" s="45" t="s">
        <v>68</v>
      </c>
      <c r="C54" s="46">
        <v>414.65</v>
      </c>
      <c r="D54" s="46">
        <v>7660.21</v>
      </c>
      <c r="E54" s="46">
        <v>8198.5499999999993</v>
      </c>
      <c r="F54" s="46">
        <v>8291.5300000000007</v>
      </c>
      <c r="G54" s="46">
        <v>8144.92</v>
      </c>
      <c r="H54" s="46">
        <v>6986.44</v>
      </c>
      <c r="I54" s="46">
        <v>6739.45</v>
      </c>
      <c r="J54" s="46">
        <v>6598.82</v>
      </c>
      <c r="K54" s="46">
        <v>6657.24</v>
      </c>
      <c r="L54" s="46">
        <v>6543.98</v>
      </c>
      <c r="M54" s="46">
        <v>7016.05</v>
      </c>
      <c r="N54" s="46">
        <v>6166.42</v>
      </c>
      <c r="O54" s="46">
        <v>5642.79</v>
      </c>
      <c r="P54" s="46">
        <v>5188.8999999999996</v>
      </c>
      <c r="Q54" s="185">
        <f t="shared" si="0"/>
        <v>90249.949999999983</v>
      </c>
    </row>
    <row r="55" spans="1:17" ht="15">
      <c r="A55" s="45">
        <v>54</v>
      </c>
      <c r="B55" s="45" t="s">
        <v>69</v>
      </c>
      <c r="C55" s="46">
        <v>127.2</v>
      </c>
      <c r="D55" s="46">
        <v>1002.17</v>
      </c>
      <c r="E55" s="46">
        <v>986.83999999999992</v>
      </c>
      <c r="F55" s="46">
        <v>993.15999999999985</v>
      </c>
      <c r="G55" s="46">
        <v>901.31</v>
      </c>
      <c r="H55" s="46">
        <v>861.42</v>
      </c>
      <c r="I55" s="46">
        <v>824.11</v>
      </c>
      <c r="J55" s="46">
        <v>855.83</v>
      </c>
      <c r="K55" s="46">
        <v>796.49</v>
      </c>
      <c r="L55" s="46">
        <v>781.89</v>
      </c>
      <c r="M55" s="46">
        <v>818.01</v>
      </c>
      <c r="N55" s="46">
        <v>685.06</v>
      </c>
      <c r="O55" s="46">
        <v>555.42999999999995</v>
      </c>
      <c r="P55" s="46">
        <v>523.03</v>
      </c>
      <c r="Q55" s="185">
        <f t="shared" si="0"/>
        <v>10711.949999999999</v>
      </c>
    </row>
    <row r="56" spans="1:17" ht="15">
      <c r="A56" s="45">
        <v>55</v>
      </c>
      <c r="B56" s="45" t="s">
        <v>70</v>
      </c>
      <c r="C56" s="46">
        <v>171.05</v>
      </c>
      <c r="D56" s="46">
        <v>2414.7399999999998</v>
      </c>
      <c r="E56" s="46">
        <v>2671.04</v>
      </c>
      <c r="F56" s="46">
        <v>2722.48</v>
      </c>
      <c r="G56" s="46">
        <v>2743.34</v>
      </c>
      <c r="H56" s="46">
        <v>2755.41</v>
      </c>
      <c r="I56" s="46">
        <v>2600.4</v>
      </c>
      <c r="J56" s="46">
        <v>2642.82</v>
      </c>
      <c r="K56" s="46">
        <v>2658.62</v>
      </c>
      <c r="L56" s="46">
        <v>2659.47</v>
      </c>
      <c r="M56" s="46">
        <v>2844.19</v>
      </c>
      <c r="N56" s="46">
        <v>2678.01</v>
      </c>
      <c r="O56" s="46">
        <v>2383.7399999999998</v>
      </c>
      <c r="P56" s="46">
        <v>2131.4</v>
      </c>
      <c r="Q56" s="185">
        <f t="shared" si="0"/>
        <v>34076.71</v>
      </c>
    </row>
    <row r="57" spans="1:17" ht="15">
      <c r="A57" s="45">
        <v>56</v>
      </c>
      <c r="B57" s="45" t="s">
        <v>71</v>
      </c>
      <c r="C57" s="46">
        <v>143.19</v>
      </c>
      <c r="D57" s="46">
        <v>2909.45</v>
      </c>
      <c r="E57" s="46">
        <v>3230.36</v>
      </c>
      <c r="F57" s="46">
        <v>3194.19</v>
      </c>
      <c r="G57" s="46">
        <v>2995.86</v>
      </c>
      <c r="H57" s="46">
        <v>2440.7600000000002</v>
      </c>
      <c r="I57" s="46">
        <v>2460.83</v>
      </c>
      <c r="J57" s="46">
        <v>2575.85</v>
      </c>
      <c r="K57" s="46">
        <v>2617.9899999999998</v>
      </c>
      <c r="L57" s="46">
        <v>2684.79</v>
      </c>
      <c r="M57" s="46">
        <v>2849.25</v>
      </c>
      <c r="N57" s="46">
        <v>2703.92</v>
      </c>
      <c r="O57" s="46">
        <v>2546.2199999999998</v>
      </c>
      <c r="P57" s="46">
        <v>1981.5300000000002</v>
      </c>
      <c r="Q57" s="185">
        <f t="shared" si="0"/>
        <v>35334.189999999995</v>
      </c>
    </row>
    <row r="58" spans="1:17" ht="15">
      <c r="A58" s="45">
        <v>57</v>
      </c>
      <c r="B58" s="45" t="s">
        <v>72</v>
      </c>
      <c r="C58" s="46">
        <v>296.45</v>
      </c>
      <c r="D58" s="46">
        <v>1995.08</v>
      </c>
      <c r="E58" s="46">
        <v>2160.83</v>
      </c>
      <c r="F58" s="46">
        <v>2142.2600000000002</v>
      </c>
      <c r="G58" s="46">
        <v>2078.21</v>
      </c>
      <c r="H58" s="46">
        <v>1944.7</v>
      </c>
      <c r="I58" s="46">
        <v>1926.19</v>
      </c>
      <c r="J58" s="46">
        <v>1917.12</v>
      </c>
      <c r="K58" s="46">
        <v>2000.12</v>
      </c>
      <c r="L58" s="46">
        <v>2078.6999999999998</v>
      </c>
      <c r="M58" s="46">
        <v>2134.5300000000002</v>
      </c>
      <c r="N58" s="46">
        <v>1996.0900000000001</v>
      </c>
      <c r="O58" s="46">
        <v>1823.94</v>
      </c>
      <c r="P58" s="46">
        <v>1561.25</v>
      </c>
      <c r="Q58" s="185">
        <f t="shared" si="0"/>
        <v>26055.469999999998</v>
      </c>
    </row>
    <row r="59" spans="1:17" ht="15">
      <c r="A59" s="45">
        <v>58</v>
      </c>
      <c r="B59" s="45" t="s">
        <v>73</v>
      </c>
      <c r="C59" s="46">
        <v>265.05</v>
      </c>
      <c r="D59" s="46">
        <v>2628.83</v>
      </c>
      <c r="E59" s="46">
        <v>2878.3</v>
      </c>
      <c r="F59" s="46">
        <v>3041.59</v>
      </c>
      <c r="G59" s="46">
        <v>2901.03</v>
      </c>
      <c r="H59" s="46">
        <v>2682.52</v>
      </c>
      <c r="I59" s="46">
        <v>2737.56</v>
      </c>
      <c r="J59" s="46">
        <v>2454.33</v>
      </c>
      <c r="K59" s="46">
        <v>2414.65</v>
      </c>
      <c r="L59" s="46">
        <v>2522.1</v>
      </c>
      <c r="M59" s="46">
        <v>2792.65</v>
      </c>
      <c r="N59" s="46">
        <v>2749.75</v>
      </c>
      <c r="O59" s="46">
        <v>2560.38</v>
      </c>
      <c r="P59" s="46">
        <v>2424.9</v>
      </c>
      <c r="Q59" s="185">
        <f t="shared" si="0"/>
        <v>35053.64</v>
      </c>
    </row>
    <row r="60" spans="1:17" ht="15">
      <c r="A60" s="45">
        <v>59</v>
      </c>
      <c r="B60" s="45" t="s">
        <v>74</v>
      </c>
      <c r="C60" s="46">
        <v>234.81</v>
      </c>
      <c r="D60" s="46">
        <v>4198.16</v>
      </c>
      <c r="E60" s="46">
        <v>4625.7299999999996</v>
      </c>
      <c r="F60" s="46">
        <v>4532.92</v>
      </c>
      <c r="G60" s="46">
        <v>4686.75</v>
      </c>
      <c r="H60" s="46">
        <v>4550.6499999999996</v>
      </c>
      <c r="I60" s="46">
        <v>4442.26</v>
      </c>
      <c r="J60" s="46">
        <v>4722.25</v>
      </c>
      <c r="K60" s="46">
        <v>4720.83</v>
      </c>
      <c r="L60" s="46">
        <v>4992.17</v>
      </c>
      <c r="M60" s="46">
        <v>5671.55</v>
      </c>
      <c r="N60" s="46">
        <v>5270.48</v>
      </c>
      <c r="O60" s="46">
        <v>4780.3500000000004</v>
      </c>
      <c r="P60" s="46">
        <v>4393.95</v>
      </c>
      <c r="Q60" s="185">
        <f t="shared" si="0"/>
        <v>61822.860000000008</v>
      </c>
    </row>
    <row r="61" spans="1:17" ht="15">
      <c r="A61" s="45">
        <v>60</v>
      </c>
      <c r="B61" s="45" t="s">
        <v>75</v>
      </c>
      <c r="C61" s="46">
        <v>23.98</v>
      </c>
      <c r="D61" s="46">
        <v>543.41000000000008</v>
      </c>
      <c r="E61" s="46">
        <v>506.94000000000005</v>
      </c>
      <c r="F61" s="46">
        <v>542.72</v>
      </c>
      <c r="G61" s="46">
        <v>486.78999999999996</v>
      </c>
      <c r="H61" s="46">
        <v>487.57</v>
      </c>
      <c r="I61" s="46">
        <v>464.11</v>
      </c>
      <c r="J61" s="46">
        <v>431.64</v>
      </c>
      <c r="K61" s="46">
        <v>467.98</v>
      </c>
      <c r="L61" s="46">
        <v>439.78</v>
      </c>
      <c r="M61" s="46">
        <v>448.24</v>
      </c>
      <c r="N61" s="46">
        <v>357.32</v>
      </c>
      <c r="O61" s="46">
        <v>339.67</v>
      </c>
      <c r="P61" s="46">
        <v>317.58</v>
      </c>
      <c r="Q61" s="185">
        <f t="shared" si="0"/>
        <v>5857.73</v>
      </c>
    </row>
    <row r="62" spans="1:17" ht="15">
      <c r="A62" s="45">
        <v>61</v>
      </c>
      <c r="B62" s="45" t="s">
        <v>76</v>
      </c>
      <c r="C62" s="46">
        <v>66.290000000000006</v>
      </c>
      <c r="D62" s="46">
        <v>498.34</v>
      </c>
      <c r="E62" s="46">
        <v>528.6</v>
      </c>
      <c r="F62" s="46">
        <v>497.16000000000008</v>
      </c>
      <c r="G62" s="46">
        <v>455.09</v>
      </c>
      <c r="H62" s="46">
        <v>451.38</v>
      </c>
      <c r="I62" s="46">
        <v>449.21</v>
      </c>
      <c r="J62" s="46">
        <v>500.73</v>
      </c>
      <c r="K62" s="46">
        <v>498.75</v>
      </c>
      <c r="L62" s="46">
        <v>530.02</v>
      </c>
      <c r="M62" s="46">
        <v>536.75</v>
      </c>
      <c r="N62" s="46">
        <v>440.94</v>
      </c>
      <c r="O62" s="46">
        <v>351.62</v>
      </c>
      <c r="P62" s="46">
        <v>273.95999999999998</v>
      </c>
      <c r="Q62" s="185">
        <f t="shared" si="0"/>
        <v>6078.8399999999992</v>
      </c>
    </row>
    <row r="63" spans="1:17" ht="15">
      <c r="A63" s="45">
        <v>62</v>
      </c>
      <c r="B63" s="45" t="s">
        <v>77</v>
      </c>
      <c r="C63" s="46">
        <v>66.44</v>
      </c>
      <c r="D63" s="46">
        <v>303.19</v>
      </c>
      <c r="E63" s="46">
        <v>275.8</v>
      </c>
      <c r="F63" s="46">
        <v>234.63</v>
      </c>
      <c r="G63" s="46">
        <v>214.39</v>
      </c>
      <c r="H63" s="46">
        <v>179.51</v>
      </c>
      <c r="I63" s="46">
        <v>182.63</v>
      </c>
      <c r="J63" s="46">
        <v>176.32</v>
      </c>
      <c r="K63" s="46">
        <v>197.01</v>
      </c>
      <c r="L63" s="46">
        <v>199.22</v>
      </c>
      <c r="M63" s="46">
        <v>210.37</v>
      </c>
      <c r="N63" s="46">
        <v>171.67</v>
      </c>
      <c r="O63" s="46">
        <v>162.03</v>
      </c>
      <c r="P63" s="46">
        <v>122.41</v>
      </c>
      <c r="Q63" s="185">
        <f t="shared" si="0"/>
        <v>2695.6200000000003</v>
      </c>
    </row>
    <row r="64" spans="1:17" ht="15">
      <c r="A64" s="45">
        <v>63</v>
      </c>
      <c r="B64" s="45" t="s">
        <v>78</v>
      </c>
      <c r="C64" s="46">
        <v>11.53</v>
      </c>
      <c r="D64" s="46">
        <v>200.28</v>
      </c>
      <c r="E64" s="46">
        <v>215.23</v>
      </c>
      <c r="F64" s="46">
        <v>192.2</v>
      </c>
      <c r="G64" s="46">
        <v>188.03</v>
      </c>
      <c r="H64" s="46">
        <v>182.11</v>
      </c>
      <c r="I64" s="46">
        <v>174.5</v>
      </c>
      <c r="J64" s="46">
        <v>186.71</v>
      </c>
      <c r="K64" s="46">
        <v>187.59</v>
      </c>
      <c r="L64" s="46">
        <v>178.02</v>
      </c>
      <c r="M64" s="46">
        <v>212.38</v>
      </c>
      <c r="N64" s="46">
        <v>154.76</v>
      </c>
      <c r="O64" s="46">
        <v>137.66999999999999</v>
      </c>
      <c r="P64" s="46">
        <v>118.72</v>
      </c>
      <c r="Q64" s="185">
        <f t="shared" si="0"/>
        <v>2339.73</v>
      </c>
    </row>
    <row r="65" spans="1:17" ht="15">
      <c r="A65" s="45">
        <v>64</v>
      </c>
      <c r="B65" s="45" t="s">
        <v>79</v>
      </c>
      <c r="C65" s="46">
        <v>299.93</v>
      </c>
      <c r="D65" s="46">
        <v>4520.1000000000004</v>
      </c>
      <c r="E65" s="46">
        <v>4840.03</v>
      </c>
      <c r="F65" s="46">
        <v>4783.87</v>
      </c>
      <c r="G65" s="46">
        <v>4643.22</v>
      </c>
      <c r="H65" s="46">
        <v>4149.49</v>
      </c>
      <c r="I65" s="46">
        <v>4144.05</v>
      </c>
      <c r="J65" s="46">
        <v>4212.6899999999996</v>
      </c>
      <c r="K65" s="46">
        <v>4254.96</v>
      </c>
      <c r="L65" s="46">
        <v>4589.13</v>
      </c>
      <c r="M65" s="46">
        <v>4930.99</v>
      </c>
      <c r="N65" s="46">
        <v>4372.8999999999996</v>
      </c>
      <c r="O65" s="46">
        <v>3744.4799999999996</v>
      </c>
      <c r="P65" s="46">
        <v>3401.57</v>
      </c>
      <c r="Q65" s="185">
        <f t="shared" si="0"/>
        <v>56887.409999999996</v>
      </c>
    </row>
    <row r="66" spans="1:17" ht="15">
      <c r="A66" s="45">
        <v>65</v>
      </c>
      <c r="B66" s="45" t="s">
        <v>80</v>
      </c>
      <c r="C66" s="46">
        <v>373.4</v>
      </c>
      <c r="D66" s="46">
        <v>515.68000000000006</v>
      </c>
      <c r="E66" s="46">
        <v>426.28999999999996</v>
      </c>
      <c r="F66" s="46">
        <v>391.01</v>
      </c>
      <c r="G66" s="46">
        <v>373.47</v>
      </c>
      <c r="H66" s="46">
        <v>372.37</v>
      </c>
      <c r="I66" s="46">
        <v>376.89</v>
      </c>
      <c r="J66" s="46">
        <v>361.75</v>
      </c>
      <c r="K66" s="46">
        <v>342.56</v>
      </c>
      <c r="L66" s="46">
        <v>395.4</v>
      </c>
      <c r="M66" s="46">
        <v>393.86</v>
      </c>
      <c r="N66" s="46">
        <v>295.19</v>
      </c>
      <c r="O66" s="46">
        <v>256.77999999999997</v>
      </c>
      <c r="P66" s="46">
        <v>205.95</v>
      </c>
      <c r="Q66" s="185">
        <f t="shared" si="0"/>
        <v>5080.5999999999985</v>
      </c>
    </row>
    <row r="67" spans="1:17" ht="15">
      <c r="A67" s="45">
        <v>66</v>
      </c>
      <c r="B67" s="45" t="s">
        <v>81</v>
      </c>
      <c r="C67" s="46">
        <v>47.53</v>
      </c>
      <c r="D67" s="46">
        <v>742.48</v>
      </c>
      <c r="E67" s="46">
        <v>818.62</v>
      </c>
      <c r="F67" s="46">
        <v>714.01</v>
      </c>
      <c r="G67" s="46">
        <v>713.58</v>
      </c>
      <c r="H67" s="46">
        <v>618.64</v>
      </c>
      <c r="I67" s="46">
        <v>601.92999999999995</v>
      </c>
      <c r="J67" s="46">
        <v>503.24</v>
      </c>
      <c r="K67" s="46">
        <v>604.88</v>
      </c>
      <c r="L67" s="46">
        <v>595.09</v>
      </c>
      <c r="M67" s="46">
        <v>575.51</v>
      </c>
      <c r="N67" s="46">
        <v>496.59000000000003</v>
      </c>
      <c r="O67" s="46">
        <v>453.52</v>
      </c>
      <c r="P67" s="46">
        <v>404</v>
      </c>
      <c r="Q67" s="185">
        <f t="shared" ref="Q67:Q77" si="1">SUM(C67:P67)</f>
        <v>7889.6200000000008</v>
      </c>
    </row>
    <row r="68" spans="1:17" ht="15">
      <c r="A68" s="45">
        <v>67</v>
      </c>
      <c r="B68" s="45" t="s">
        <v>82</v>
      </c>
      <c r="C68" s="46">
        <v>31.21</v>
      </c>
      <c r="D68" s="46">
        <v>289.69</v>
      </c>
      <c r="E68" s="46">
        <v>323.57</v>
      </c>
      <c r="F68" s="46">
        <v>271.95</v>
      </c>
      <c r="G68" s="46">
        <v>270.36</v>
      </c>
      <c r="H68" s="46">
        <v>255.37</v>
      </c>
      <c r="I68" s="46">
        <v>254.29</v>
      </c>
      <c r="J68" s="46">
        <v>265.54000000000002</v>
      </c>
      <c r="K68" s="46">
        <v>268.17</v>
      </c>
      <c r="L68" s="46">
        <v>273.99</v>
      </c>
      <c r="M68" s="46">
        <v>286.38</v>
      </c>
      <c r="N68" s="46">
        <v>243.89</v>
      </c>
      <c r="O68" s="46">
        <v>217.14</v>
      </c>
      <c r="P68" s="46">
        <v>193.66</v>
      </c>
      <c r="Q68" s="185">
        <f t="shared" si="1"/>
        <v>3445.21</v>
      </c>
    </row>
    <row r="69" spans="1:17" ht="15">
      <c r="A69" s="181">
        <v>68</v>
      </c>
      <c r="B69" s="181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81">
        <v>69</v>
      </c>
      <c r="B70" s="181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81">
        <v>70</v>
      </c>
      <c r="B71" s="181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81">
        <v>71</v>
      </c>
      <c r="B72" s="181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81">
        <v>72</v>
      </c>
      <c r="B73" s="181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81">
        <v>73</v>
      </c>
      <c r="B74" s="181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81">
        <v>74</v>
      </c>
      <c r="B75" s="181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81">
        <v>75</v>
      </c>
      <c r="B76" s="181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82"/>
      <c r="B77" s="183" t="s">
        <v>95</v>
      </c>
      <c r="C77" s="179">
        <f>SUM(C2:C76)</f>
        <v>17236.73</v>
      </c>
      <c r="D77" s="179">
        <f t="shared" ref="D77:P77" si="2">SUM(D2:D76)</f>
        <v>191463.05</v>
      </c>
      <c r="E77" s="179">
        <f t="shared" si="2"/>
        <v>205997.19</v>
      </c>
      <c r="F77" s="179">
        <f t="shared" si="2"/>
        <v>207916.53000000003</v>
      </c>
      <c r="G77" s="179">
        <f t="shared" si="2"/>
        <v>204820.12999999995</v>
      </c>
      <c r="H77" s="179">
        <f t="shared" si="2"/>
        <v>187623.58</v>
      </c>
      <c r="I77" s="179">
        <f t="shared" si="2"/>
        <v>182891.27999999997</v>
      </c>
      <c r="J77" s="179">
        <f t="shared" si="2"/>
        <v>180955.85</v>
      </c>
      <c r="K77" s="179">
        <f t="shared" si="2"/>
        <v>185089.56</v>
      </c>
      <c r="L77" s="179">
        <f t="shared" si="2"/>
        <v>188290.65000000002</v>
      </c>
      <c r="M77" s="179">
        <f t="shared" si="2"/>
        <v>199468.50999999992</v>
      </c>
      <c r="N77" s="179">
        <f t="shared" si="2"/>
        <v>181614.0400000001</v>
      </c>
      <c r="O77" s="179">
        <f t="shared" si="2"/>
        <v>166875.63000000009</v>
      </c>
      <c r="P77" s="179">
        <f t="shared" si="2"/>
        <v>152548.75</v>
      </c>
      <c r="Q77" s="180">
        <f t="shared" si="1"/>
        <v>2452791.48</v>
      </c>
    </row>
    <row r="80" spans="1:17">
      <c r="P80" s="30" t="s">
        <v>97</v>
      </c>
      <c r="Q80" s="191">
        <f>SUM(Q2:Q68)</f>
        <v>2446633.7600000007</v>
      </c>
    </row>
    <row r="81" spans="16:17">
      <c r="P81" s="30" t="s">
        <v>96</v>
      </c>
      <c r="Q81" s="32">
        <f>SUM(Q69:Q76)</f>
        <v>6157.7199999999993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5">
    <tabColor indexed="57"/>
  </sheetPr>
  <dimension ref="A1:Q81"/>
  <sheetViews>
    <sheetView zoomScale="94" zoomScaleNormal="94" workbookViewId="0">
      <pane xSplit="2" ySplit="1" topLeftCell="C53" activePane="bottomRight" state="frozen"/>
      <selection activeCell="Q2" sqref="Q2:Q76"/>
      <selection pane="topRight" activeCell="Q2" sqref="Q2:Q76"/>
      <selection pane="bottomLeft" activeCell="Q2" sqref="Q2:Q76"/>
      <selection pane="bottomRight" activeCell="Q2" sqref="Q2:Q76"/>
    </sheetView>
  </sheetViews>
  <sheetFormatPr defaultRowHeight="12.75"/>
  <cols>
    <col min="1" max="1" width="5.42578125" style="27" bestFit="1" customWidth="1"/>
    <col min="2" max="2" width="11.42578125" style="27" bestFit="1" customWidth="1"/>
    <col min="3" max="3" width="11" style="27" bestFit="1" customWidth="1"/>
    <col min="4" max="16" width="12" style="27" bestFit="1" customWidth="1"/>
    <col min="17" max="17" width="13.7109375" style="27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52">
        <v>1</v>
      </c>
      <c r="B2" s="52" t="s">
        <v>16</v>
      </c>
      <c r="C2" s="46">
        <v>142.77000000000001</v>
      </c>
      <c r="D2" s="46">
        <v>2193.9300000000003</v>
      </c>
      <c r="E2" s="46">
        <v>2274.4</v>
      </c>
      <c r="F2" s="46">
        <v>2150.04</v>
      </c>
      <c r="G2" s="46">
        <v>2223.9299999999998</v>
      </c>
      <c r="H2" s="46">
        <v>1949.7800000000002</v>
      </c>
      <c r="I2" s="46">
        <v>1910.73</v>
      </c>
      <c r="J2" s="46">
        <v>1850.59</v>
      </c>
      <c r="K2" s="46">
        <v>1783.65</v>
      </c>
      <c r="L2" s="46">
        <v>1913.74</v>
      </c>
      <c r="M2" s="46">
        <v>2045.1</v>
      </c>
      <c r="N2" s="46">
        <v>1889.94</v>
      </c>
      <c r="O2" s="46">
        <v>1638.73</v>
      </c>
      <c r="P2" s="46">
        <v>1422.61</v>
      </c>
      <c r="Q2" s="186">
        <f>SUM(C2:P2)</f>
        <v>25389.94</v>
      </c>
    </row>
    <row r="3" spans="1:17" ht="15">
      <c r="A3" s="52">
        <v>2</v>
      </c>
      <c r="B3" s="52" t="s">
        <v>17</v>
      </c>
      <c r="C3" s="46">
        <v>24.39</v>
      </c>
      <c r="D3" s="46">
        <v>454.22</v>
      </c>
      <c r="E3" s="46">
        <v>482.61</v>
      </c>
      <c r="F3" s="46">
        <v>475.28999999999996</v>
      </c>
      <c r="G3" s="46">
        <v>461.22</v>
      </c>
      <c r="H3" s="46">
        <v>407.11</v>
      </c>
      <c r="I3" s="46">
        <v>391.04</v>
      </c>
      <c r="J3" s="46">
        <v>395.34</v>
      </c>
      <c r="K3" s="46">
        <v>350.09</v>
      </c>
      <c r="L3" s="46">
        <v>350.16</v>
      </c>
      <c r="M3" s="46">
        <v>462.58</v>
      </c>
      <c r="N3" s="46">
        <v>386.12</v>
      </c>
      <c r="O3" s="46">
        <v>316.92</v>
      </c>
      <c r="P3" s="46">
        <v>294.19</v>
      </c>
      <c r="Q3" s="185">
        <f t="shared" ref="Q3:Q66" si="0">SUM(C3:P3)</f>
        <v>5251.28</v>
      </c>
    </row>
    <row r="4" spans="1:17" ht="15">
      <c r="A4" s="52">
        <v>3</v>
      </c>
      <c r="B4" s="52" t="s">
        <v>18</v>
      </c>
      <c r="C4" s="46">
        <v>158.62</v>
      </c>
      <c r="D4" s="46">
        <v>2045.78</v>
      </c>
      <c r="E4" s="46">
        <v>2177.9499999999998</v>
      </c>
      <c r="F4" s="46">
        <v>2103.96</v>
      </c>
      <c r="G4" s="46">
        <v>2108.59</v>
      </c>
      <c r="H4" s="46">
        <v>2089.19</v>
      </c>
      <c r="I4" s="46">
        <v>2005.4099999999999</v>
      </c>
      <c r="J4" s="46">
        <v>1854.85</v>
      </c>
      <c r="K4" s="46">
        <v>1726.59</v>
      </c>
      <c r="L4" s="46">
        <v>1744.69</v>
      </c>
      <c r="M4" s="46">
        <v>1905.4</v>
      </c>
      <c r="N4" s="46">
        <v>1697.03</v>
      </c>
      <c r="O4" s="46">
        <v>1562.84</v>
      </c>
      <c r="P4" s="46">
        <v>1392.51</v>
      </c>
      <c r="Q4" s="185">
        <f t="shared" si="0"/>
        <v>24573.41</v>
      </c>
    </row>
    <row r="5" spans="1:17" ht="15">
      <c r="A5" s="52">
        <v>4</v>
      </c>
      <c r="B5" s="52" t="s">
        <v>19</v>
      </c>
      <c r="C5" s="46">
        <v>20.18</v>
      </c>
      <c r="D5" s="46">
        <v>275.40999999999997</v>
      </c>
      <c r="E5" s="46">
        <v>264.89</v>
      </c>
      <c r="F5" s="46">
        <v>265.56</v>
      </c>
      <c r="G5" s="46">
        <v>278.88</v>
      </c>
      <c r="H5" s="46">
        <v>242.64</v>
      </c>
      <c r="I5" s="46">
        <v>223.43</v>
      </c>
      <c r="J5" s="46">
        <v>234.28</v>
      </c>
      <c r="K5" s="46">
        <v>203.31</v>
      </c>
      <c r="L5" s="46">
        <v>209.65</v>
      </c>
      <c r="M5" s="46">
        <v>216.03</v>
      </c>
      <c r="N5" s="46">
        <v>179.95</v>
      </c>
      <c r="O5" s="46">
        <v>143.22999999999999</v>
      </c>
      <c r="P5" s="46">
        <v>134.06</v>
      </c>
      <c r="Q5" s="185">
        <f t="shared" si="0"/>
        <v>2891.5</v>
      </c>
    </row>
    <row r="6" spans="1:17" ht="15">
      <c r="A6" s="52">
        <v>5</v>
      </c>
      <c r="B6" s="52" t="s">
        <v>20</v>
      </c>
      <c r="C6" s="46">
        <v>454.06</v>
      </c>
      <c r="D6" s="46">
        <v>4948.1499999999996</v>
      </c>
      <c r="E6" s="46">
        <v>4851.97</v>
      </c>
      <c r="F6" s="46">
        <v>5015.4399999999996</v>
      </c>
      <c r="G6" s="46">
        <v>5107.08</v>
      </c>
      <c r="H6" s="46">
        <v>4709.7</v>
      </c>
      <c r="I6" s="46">
        <v>4648.0600000000004</v>
      </c>
      <c r="J6" s="46">
        <v>4686.45</v>
      </c>
      <c r="K6" s="46">
        <v>4834.2</v>
      </c>
      <c r="L6" s="46">
        <v>4795.84</v>
      </c>
      <c r="M6" s="46">
        <v>5892.4</v>
      </c>
      <c r="N6" s="46">
        <v>5147.95</v>
      </c>
      <c r="O6" s="46">
        <v>4352.46</v>
      </c>
      <c r="P6" s="46">
        <v>3948.6800000000003</v>
      </c>
      <c r="Q6" s="185">
        <f t="shared" si="0"/>
        <v>63392.439999999995</v>
      </c>
    </row>
    <row r="7" spans="1:17" ht="15">
      <c r="A7" s="52">
        <v>6</v>
      </c>
      <c r="B7" s="52" t="s">
        <v>21</v>
      </c>
      <c r="C7" s="46">
        <v>1828.97</v>
      </c>
      <c r="D7" s="46">
        <v>14901.44</v>
      </c>
      <c r="E7" s="46">
        <v>15815.09</v>
      </c>
      <c r="F7" s="46">
        <v>16488.95</v>
      </c>
      <c r="G7" s="46">
        <v>17547.54</v>
      </c>
      <c r="H7" s="46">
        <v>16880.28</v>
      </c>
      <c r="I7" s="46">
        <v>16701.669999999998</v>
      </c>
      <c r="J7" s="46">
        <v>15751.67</v>
      </c>
      <c r="K7" s="46">
        <v>16056.29</v>
      </c>
      <c r="L7" s="46">
        <v>16874.39</v>
      </c>
      <c r="M7" s="46">
        <v>16491.02</v>
      </c>
      <c r="N7" s="46">
        <v>15772.24</v>
      </c>
      <c r="O7" s="46">
        <v>15350.38</v>
      </c>
      <c r="P7" s="46">
        <v>15567.37</v>
      </c>
      <c r="Q7" s="185">
        <f t="shared" si="0"/>
        <v>212027.29999999996</v>
      </c>
    </row>
    <row r="8" spans="1:17" ht="15">
      <c r="A8" s="52">
        <v>7</v>
      </c>
      <c r="B8" s="52" t="s">
        <v>22</v>
      </c>
      <c r="C8" s="46">
        <v>75.83</v>
      </c>
      <c r="D8" s="46">
        <v>189.59</v>
      </c>
      <c r="E8" s="46">
        <v>224.91</v>
      </c>
      <c r="F8" s="46">
        <v>202.56</v>
      </c>
      <c r="G8" s="46">
        <v>195.17</v>
      </c>
      <c r="H8" s="46">
        <v>201.19</v>
      </c>
      <c r="I8" s="46">
        <v>179.07</v>
      </c>
      <c r="J8" s="46">
        <v>155.44</v>
      </c>
      <c r="K8" s="46">
        <v>162.44999999999999</v>
      </c>
      <c r="L8" s="46">
        <v>151.91999999999999</v>
      </c>
      <c r="M8" s="46">
        <v>167.48</v>
      </c>
      <c r="N8" s="46">
        <v>158.29</v>
      </c>
      <c r="O8" s="46">
        <v>131.61000000000001</v>
      </c>
      <c r="P8" s="46">
        <v>121.27</v>
      </c>
      <c r="Q8" s="185">
        <f t="shared" si="0"/>
        <v>2316.7800000000002</v>
      </c>
    </row>
    <row r="9" spans="1:17" ht="15">
      <c r="A9" s="52">
        <v>8</v>
      </c>
      <c r="B9" s="52" t="s">
        <v>23</v>
      </c>
      <c r="C9" s="46">
        <v>142.84</v>
      </c>
      <c r="D9" s="46">
        <v>1050.2</v>
      </c>
      <c r="E9" s="46">
        <v>1062.72</v>
      </c>
      <c r="F9" s="46">
        <v>1190.29</v>
      </c>
      <c r="G9" s="46">
        <v>1181.4100000000001</v>
      </c>
      <c r="H9" s="46">
        <v>1115.01</v>
      </c>
      <c r="I9" s="46">
        <v>1062.04</v>
      </c>
      <c r="J9" s="46">
        <v>1100.83</v>
      </c>
      <c r="K9" s="46">
        <v>1109.02</v>
      </c>
      <c r="L9" s="46">
        <v>1243.3699999999999</v>
      </c>
      <c r="M9" s="46">
        <v>1331.59</v>
      </c>
      <c r="N9" s="46">
        <v>1271.71</v>
      </c>
      <c r="O9" s="46">
        <v>1207.6600000000001</v>
      </c>
      <c r="P9" s="46">
        <v>1177.58</v>
      </c>
      <c r="Q9" s="185">
        <f t="shared" si="0"/>
        <v>15246.269999999999</v>
      </c>
    </row>
    <row r="10" spans="1:17" ht="15">
      <c r="A10" s="52">
        <v>9</v>
      </c>
      <c r="B10" s="52" t="s">
        <v>24</v>
      </c>
      <c r="C10" s="46">
        <v>96.89</v>
      </c>
      <c r="D10" s="46">
        <v>1294.03</v>
      </c>
      <c r="E10" s="46">
        <v>1315.41</v>
      </c>
      <c r="F10" s="46">
        <v>1410.14</v>
      </c>
      <c r="G10" s="46">
        <v>1431.38</v>
      </c>
      <c r="H10" s="46">
        <v>1334.8</v>
      </c>
      <c r="I10" s="46">
        <v>1171.3399999999999</v>
      </c>
      <c r="J10" s="46">
        <v>1232.8499999999999</v>
      </c>
      <c r="K10" s="46">
        <v>1256.6199999999999</v>
      </c>
      <c r="L10" s="46">
        <v>1182.99</v>
      </c>
      <c r="M10" s="46">
        <v>1315.91</v>
      </c>
      <c r="N10" s="46">
        <v>1155.17</v>
      </c>
      <c r="O10" s="46">
        <v>1008.6500000000001</v>
      </c>
      <c r="P10" s="46">
        <v>1000.76</v>
      </c>
      <c r="Q10" s="185">
        <f t="shared" si="0"/>
        <v>16206.939999999999</v>
      </c>
    </row>
    <row r="11" spans="1:17" ht="15">
      <c r="A11" s="52">
        <v>10</v>
      </c>
      <c r="B11" s="52" t="s">
        <v>25</v>
      </c>
      <c r="C11" s="46">
        <v>266.05</v>
      </c>
      <c r="D11" s="46">
        <v>2720.87</v>
      </c>
      <c r="E11" s="46">
        <v>2679.78</v>
      </c>
      <c r="F11" s="46">
        <v>2802.43</v>
      </c>
      <c r="G11" s="46">
        <v>3085.75</v>
      </c>
      <c r="H11" s="46">
        <v>2865.9</v>
      </c>
      <c r="I11" s="46">
        <v>2677.83</v>
      </c>
      <c r="J11" s="46">
        <v>2781.55</v>
      </c>
      <c r="K11" s="46">
        <v>2777.97</v>
      </c>
      <c r="L11" s="46">
        <v>2797.02</v>
      </c>
      <c r="M11" s="46">
        <v>2888.89</v>
      </c>
      <c r="N11" s="46">
        <v>2766.48</v>
      </c>
      <c r="O11" s="46">
        <v>2823.73</v>
      </c>
      <c r="P11" s="46">
        <v>2496.11</v>
      </c>
      <c r="Q11" s="185">
        <f t="shared" si="0"/>
        <v>36430.36</v>
      </c>
    </row>
    <row r="12" spans="1:17" ht="15">
      <c r="A12" s="52">
        <v>11</v>
      </c>
      <c r="B12" s="52" t="s">
        <v>26</v>
      </c>
      <c r="C12" s="46">
        <v>332.93</v>
      </c>
      <c r="D12" s="46">
        <v>3124.89</v>
      </c>
      <c r="E12" s="46">
        <v>3037.76</v>
      </c>
      <c r="F12" s="46">
        <v>3323.05</v>
      </c>
      <c r="G12" s="46">
        <v>3683.79</v>
      </c>
      <c r="H12" s="46">
        <v>3585.8</v>
      </c>
      <c r="I12" s="46">
        <v>3418.3</v>
      </c>
      <c r="J12" s="46">
        <v>3257.89</v>
      </c>
      <c r="K12" s="46">
        <v>3429.57</v>
      </c>
      <c r="L12" s="46">
        <v>3591.47</v>
      </c>
      <c r="M12" s="46">
        <v>3556.11</v>
      </c>
      <c r="N12" s="46">
        <v>3325.28</v>
      </c>
      <c r="O12" s="46">
        <v>3304</v>
      </c>
      <c r="P12" s="46">
        <v>2816.91</v>
      </c>
      <c r="Q12" s="185">
        <f t="shared" si="0"/>
        <v>43787.75</v>
      </c>
    </row>
    <row r="13" spans="1:17" ht="15">
      <c r="A13" s="52">
        <v>12</v>
      </c>
      <c r="B13" s="52" t="s">
        <v>27</v>
      </c>
      <c r="C13" s="46">
        <v>114.43</v>
      </c>
      <c r="D13" s="46">
        <v>897.98</v>
      </c>
      <c r="E13" s="46">
        <v>918.27</v>
      </c>
      <c r="F13" s="46">
        <v>931.63000000000011</v>
      </c>
      <c r="G13" s="46">
        <v>899.21</v>
      </c>
      <c r="H13" s="46">
        <v>832.35</v>
      </c>
      <c r="I13" s="46">
        <v>809.96</v>
      </c>
      <c r="J13" s="46">
        <v>821.74</v>
      </c>
      <c r="K13" s="46">
        <v>864.93</v>
      </c>
      <c r="L13" s="46">
        <v>859.43</v>
      </c>
      <c r="M13" s="46">
        <v>822.24</v>
      </c>
      <c r="N13" s="46">
        <v>635.65</v>
      </c>
      <c r="O13" s="46">
        <v>588.23</v>
      </c>
      <c r="P13" s="46">
        <v>417.13</v>
      </c>
      <c r="Q13" s="185">
        <f t="shared" si="0"/>
        <v>10413.18</v>
      </c>
    </row>
    <row r="14" spans="1:17" ht="15">
      <c r="A14" s="52">
        <v>13</v>
      </c>
      <c r="B14" s="52" t="s">
        <v>28</v>
      </c>
      <c r="C14" s="46">
        <v>1487.26</v>
      </c>
      <c r="D14" s="46">
        <v>22473.87</v>
      </c>
      <c r="E14" s="46">
        <v>22538.44</v>
      </c>
      <c r="F14" s="46">
        <v>23728.63</v>
      </c>
      <c r="G14" s="46">
        <v>24778.41</v>
      </c>
      <c r="H14" s="46">
        <v>22282.3</v>
      </c>
      <c r="I14" s="46">
        <v>21839.73</v>
      </c>
      <c r="J14" s="46">
        <v>20696.21</v>
      </c>
      <c r="K14" s="46">
        <v>21319.16</v>
      </c>
      <c r="L14" s="46">
        <v>21867.24</v>
      </c>
      <c r="M14" s="46">
        <v>22820.47</v>
      </c>
      <c r="N14" s="46">
        <v>21902.11</v>
      </c>
      <c r="O14" s="46">
        <v>19307.53</v>
      </c>
      <c r="P14" s="46">
        <v>18417.63</v>
      </c>
      <c r="Q14" s="185">
        <f t="shared" si="0"/>
        <v>285458.99</v>
      </c>
    </row>
    <row r="15" spans="1:17" ht="15">
      <c r="A15" s="52">
        <v>14</v>
      </c>
      <c r="B15" s="52" t="s">
        <v>94</v>
      </c>
      <c r="C15" s="46">
        <v>65.739999999999995</v>
      </c>
      <c r="D15" s="46">
        <v>473.96</v>
      </c>
      <c r="E15" s="46">
        <v>448.69</v>
      </c>
      <c r="F15" s="46">
        <v>432.89</v>
      </c>
      <c r="G15" s="46">
        <v>479.39</v>
      </c>
      <c r="H15" s="46">
        <v>427.16</v>
      </c>
      <c r="I15" s="46">
        <v>399.62</v>
      </c>
      <c r="J15" s="46">
        <v>382.59</v>
      </c>
      <c r="K15" s="46">
        <v>380.93</v>
      </c>
      <c r="L15" s="46">
        <v>387.91</v>
      </c>
      <c r="M15" s="46">
        <v>532.69000000000005</v>
      </c>
      <c r="N15" s="46">
        <v>330.78999999999996</v>
      </c>
      <c r="O15" s="46">
        <v>252.47000000000003</v>
      </c>
      <c r="P15" s="46">
        <v>183.61</v>
      </c>
      <c r="Q15" s="185">
        <f t="shared" si="0"/>
        <v>5178.4399999999996</v>
      </c>
    </row>
    <row r="16" spans="1:17" ht="15">
      <c r="A16" s="52">
        <v>15</v>
      </c>
      <c r="B16" s="52" t="s">
        <v>30</v>
      </c>
      <c r="C16" s="46">
        <v>74.209999999999994</v>
      </c>
      <c r="D16" s="46">
        <v>212.41</v>
      </c>
      <c r="E16" s="46">
        <v>212.09</v>
      </c>
      <c r="F16" s="46">
        <v>180.54</v>
      </c>
      <c r="G16" s="46">
        <v>196.6</v>
      </c>
      <c r="H16" s="46">
        <v>170.42</v>
      </c>
      <c r="I16" s="46">
        <v>161.76</v>
      </c>
      <c r="J16" s="46">
        <v>162.55000000000001</v>
      </c>
      <c r="K16" s="46">
        <v>140.78</v>
      </c>
      <c r="L16" s="46">
        <v>150.07</v>
      </c>
      <c r="M16" s="46">
        <v>190.56</v>
      </c>
      <c r="N16" s="46">
        <v>150.81</v>
      </c>
      <c r="O16" s="46">
        <v>106.1</v>
      </c>
      <c r="P16" s="46">
        <v>88.3</v>
      </c>
      <c r="Q16" s="185">
        <f t="shared" si="0"/>
        <v>2197.1999999999998</v>
      </c>
    </row>
    <row r="17" spans="1:17" ht="15">
      <c r="A17" s="52">
        <v>16</v>
      </c>
      <c r="B17" s="52" t="s">
        <v>31</v>
      </c>
      <c r="C17" s="46">
        <v>660.76</v>
      </c>
      <c r="D17" s="46">
        <v>10528.35</v>
      </c>
      <c r="E17" s="46">
        <v>10910.22</v>
      </c>
      <c r="F17" s="46">
        <v>10696.61</v>
      </c>
      <c r="G17" s="46">
        <v>10756.07</v>
      </c>
      <c r="H17" s="46">
        <v>9913.77</v>
      </c>
      <c r="I17" s="46">
        <v>9177.94</v>
      </c>
      <c r="J17" s="46">
        <v>8691.1299999999992</v>
      </c>
      <c r="K17" s="46">
        <v>8336.82</v>
      </c>
      <c r="L17" s="46">
        <v>8074.76</v>
      </c>
      <c r="M17" s="46">
        <v>8630.0400000000009</v>
      </c>
      <c r="N17" s="46">
        <v>8017.52</v>
      </c>
      <c r="O17" s="46">
        <v>7161.68</v>
      </c>
      <c r="P17" s="46">
        <v>6043.89</v>
      </c>
      <c r="Q17" s="185">
        <f t="shared" si="0"/>
        <v>117599.56000000001</v>
      </c>
    </row>
    <row r="18" spans="1:17" ht="15">
      <c r="A18" s="52">
        <v>17</v>
      </c>
      <c r="B18" s="52" t="s">
        <v>32</v>
      </c>
      <c r="C18" s="46">
        <v>394.7</v>
      </c>
      <c r="D18" s="46">
        <v>3233.91</v>
      </c>
      <c r="E18" s="46">
        <v>3175.71</v>
      </c>
      <c r="F18" s="46">
        <v>3151.13</v>
      </c>
      <c r="G18" s="46">
        <v>3407.4</v>
      </c>
      <c r="H18" s="46">
        <v>3135.23</v>
      </c>
      <c r="I18" s="46">
        <v>2946.79</v>
      </c>
      <c r="J18" s="46">
        <v>2796.99</v>
      </c>
      <c r="K18" s="46">
        <v>2783.71</v>
      </c>
      <c r="L18" s="46">
        <v>2770.07</v>
      </c>
      <c r="M18" s="46">
        <v>3410.05</v>
      </c>
      <c r="N18" s="46">
        <v>2672.68</v>
      </c>
      <c r="O18" s="46">
        <v>2394.79</v>
      </c>
      <c r="P18" s="46">
        <v>2012.21</v>
      </c>
      <c r="Q18" s="185">
        <f t="shared" si="0"/>
        <v>38285.369999999995</v>
      </c>
    </row>
    <row r="19" spans="1:17" ht="15">
      <c r="A19" s="52">
        <v>18</v>
      </c>
      <c r="B19" s="52" t="s">
        <v>33</v>
      </c>
      <c r="C19" s="46">
        <v>93.59</v>
      </c>
      <c r="D19" s="46">
        <v>1102.8</v>
      </c>
      <c r="E19" s="46">
        <v>1202.45</v>
      </c>
      <c r="F19" s="46">
        <v>1324.76</v>
      </c>
      <c r="G19" s="46">
        <v>1562</v>
      </c>
      <c r="H19" s="46">
        <v>1205.1500000000001</v>
      </c>
      <c r="I19" s="46">
        <v>1037.69</v>
      </c>
      <c r="J19" s="46">
        <v>1019.21</v>
      </c>
      <c r="K19" s="46">
        <v>1112.1600000000001</v>
      </c>
      <c r="L19" s="46">
        <v>1118.82</v>
      </c>
      <c r="M19" s="46">
        <v>1210.25</v>
      </c>
      <c r="N19" s="46">
        <v>1057.1099999999999</v>
      </c>
      <c r="O19" s="46">
        <v>949.51</v>
      </c>
      <c r="P19" s="46">
        <v>849.57</v>
      </c>
      <c r="Q19" s="185">
        <f t="shared" si="0"/>
        <v>14845.070000000002</v>
      </c>
    </row>
    <row r="20" spans="1:17" ht="15">
      <c r="A20" s="52">
        <v>19</v>
      </c>
      <c r="B20" s="52" t="s">
        <v>34</v>
      </c>
      <c r="C20" s="46">
        <v>18.920000000000002</v>
      </c>
      <c r="D20" s="46">
        <v>65.69</v>
      </c>
      <c r="E20" s="46">
        <v>68.290000000000006</v>
      </c>
      <c r="F20" s="46">
        <v>67.260000000000005</v>
      </c>
      <c r="G20" s="46">
        <v>76.990000000000009</v>
      </c>
      <c r="H20" s="46">
        <v>65.94</v>
      </c>
      <c r="I20" s="46">
        <v>62.24</v>
      </c>
      <c r="J20" s="46">
        <v>64.84</v>
      </c>
      <c r="K20" s="46">
        <v>59.71</v>
      </c>
      <c r="L20" s="46">
        <v>60.58</v>
      </c>
      <c r="M20" s="46">
        <v>76.63</v>
      </c>
      <c r="N20" s="46">
        <v>66.599999999999994</v>
      </c>
      <c r="O20" s="46">
        <v>69.180000000000007</v>
      </c>
      <c r="P20" s="46">
        <v>69.75</v>
      </c>
      <c r="Q20" s="185">
        <f t="shared" si="0"/>
        <v>892.62000000000012</v>
      </c>
    </row>
    <row r="21" spans="1:17" ht="15">
      <c r="A21" s="52">
        <v>20</v>
      </c>
      <c r="B21" s="52" t="s">
        <v>35</v>
      </c>
      <c r="C21" s="46">
        <v>86.65</v>
      </c>
      <c r="D21" s="46">
        <v>518.37</v>
      </c>
      <c r="E21" s="46">
        <v>497.03</v>
      </c>
      <c r="F21" s="46">
        <v>508.47</v>
      </c>
      <c r="G21" s="46">
        <v>504.08999999999992</v>
      </c>
      <c r="H21" s="46">
        <v>431.1</v>
      </c>
      <c r="I21" s="46">
        <v>389.81</v>
      </c>
      <c r="J21" s="46">
        <v>363.64</v>
      </c>
      <c r="K21" s="46">
        <v>346.05</v>
      </c>
      <c r="L21" s="46">
        <v>331.91</v>
      </c>
      <c r="M21" s="46">
        <v>329.38</v>
      </c>
      <c r="N21" s="46">
        <v>258.14999999999998</v>
      </c>
      <c r="O21" s="46">
        <v>229.45</v>
      </c>
      <c r="P21" s="46">
        <v>197.69</v>
      </c>
      <c r="Q21" s="185">
        <f t="shared" si="0"/>
        <v>4991.7899999999981</v>
      </c>
    </row>
    <row r="22" spans="1:17" ht="15">
      <c r="A22" s="52">
        <v>21</v>
      </c>
      <c r="B22" s="52" t="s">
        <v>36</v>
      </c>
      <c r="C22" s="46">
        <v>48.58</v>
      </c>
      <c r="D22" s="46">
        <v>204.19</v>
      </c>
      <c r="E22" s="46">
        <v>195.54</v>
      </c>
      <c r="F22" s="46">
        <v>176.82</v>
      </c>
      <c r="G22" s="46">
        <v>188.45</v>
      </c>
      <c r="H22" s="46">
        <v>181.36</v>
      </c>
      <c r="I22" s="46">
        <v>185.51</v>
      </c>
      <c r="J22" s="46">
        <v>187.01</v>
      </c>
      <c r="K22" s="46">
        <v>205.39</v>
      </c>
      <c r="L22" s="46">
        <v>208.18</v>
      </c>
      <c r="M22" s="46">
        <v>214.01</v>
      </c>
      <c r="N22" s="46">
        <v>183</v>
      </c>
      <c r="O22" s="46">
        <v>159.03</v>
      </c>
      <c r="P22" s="46">
        <v>148.69</v>
      </c>
      <c r="Q22" s="185">
        <f t="shared" si="0"/>
        <v>2485.7600000000002</v>
      </c>
    </row>
    <row r="23" spans="1:17" ht="15">
      <c r="A23" s="52">
        <v>22</v>
      </c>
      <c r="B23" s="52" t="s">
        <v>37</v>
      </c>
      <c r="C23" s="46">
        <v>0.99</v>
      </c>
      <c r="D23" s="46">
        <v>140.86000000000001</v>
      </c>
      <c r="E23" s="46">
        <v>126.57</v>
      </c>
      <c r="F23" s="46">
        <v>130.05000000000001</v>
      </c>
      <c r="G23" s="46">
        <v>135.66999999999999</v>
      </c>
      <c r="H23" s="46">
        <v>119.27</v>
      </c>
      <c r="I23" s="46">
        <v>108.54</v>
      </c>
      <c r="J23" s="46">
        <v>112.78</v>
      </c>
      <c r="K23" s="46">
        <v>93.85</v>
      </c>
      <c r="L23" s="46">
        <v>99.96</v>
      </c>
      <c r="M23" s="46">
        <v>68.510000000000005</v>
      </c>
      <c r="N23" s="46">
        <v>61.11</v>
      </c>
      <c r="O23" s="46">
        <v>52.58</v>
      </c>
      <c r="P23" s="46">
        <v>57.73</v>
      </c>
      <c r="Q23" s="185">
        <f t="shared" si="0"/>
        <v>1308.4699999999998</v>
      </c>
    </row>
    <row r="24" spans="1:17" ht="15">
      <c r="A24" s="52">
        <v>23</v>
      </c>
      <c r="B24" s="52" t="s">
        <v>38</v>
      </c>
      <c r="C24" s="46">
        <v>12.67</v>
      </c>
      <c r="D24" s="46">
        <v>155.09</v>
      </c>
      <c r="E24" s="46">
        <v>137.19999999999999</v>
      </c>
      <c r="F24" s="46">
        <v>157.54</v>
      </c>
      <c r="G24" s="46">
        <v>150.72999999999999</v>
      </c>
      <c r="H24" s="46">
        <v>142.36000000000001</v>
      </c>
      <c r="I24" s="46">
        <v>137.19</v>
      </c>
      <c r="J24" s="46">
        <v>142.49</v>
      </c>
      <c r="K24" s="46">
        <v>134.46</v>
      </c>
      <c r="L24" s="46">
        <v>152.22</v>
      </c>
      <c r="M24" s="46">
        <v>158.82</v>
      </c>
      <c r="N24" s="46">
        <v>145.35</v>
      </c>
      <c r="O24" s="46">
        <v>133.91</v>
      </c>
      <c r="P24" s="46">
        <v>115.09</v>
      </c>
      <c r="Q24" s="185">
        <f t="shared" si="0"/>
        <v>1875.12</v>
      </c>
    </row>
    <row r="25" spans="1:17" ht="15">
      <c r="A25" s="52">
        <v>24</v>
      </c>
      <c r="B25" s="52" t="s">
        <v>39</v>
      </c>
      <c r="C25" s="46">
        <v>27.76</v>
      </c>
      <c r="D25" s="46">
        <v>137.82</v>
      </c>
      <c r="E25" s="46">
        <v>130.04</v>
      </c>
      <c r="F25" s="46">
        <v>104.05</v>
      </c>
      <c r="G25" s="46">
        <v>127.63999999999999</v>
      </c>
      <c r="H25" s="46">
        <v>100.81</v>
      </c>
      <c r="I25" s="46">
        <v>94.14</v>
      </c>
      <c r="J25" s="46">
        <v>83.21</v>
      </c>
      <c r="K25" s="46">
        <v>92.58</v>
      </c>
      <c r="L25" s="46">
        <v>82.31</v>
      </c>
      <c r="M25" s="46">
        <v>88.67</v>
      </c>
      <c r="N25" s="46">
        <v>58.61</v>
      </c>
      <c r="O25" s="46">
        <v>54.42</v>
      </c>
      <c r="P25" s="46">
        <v>44.62</v>
      </c>
      <c r="Q25" s="185">
        <f t="shared" si="0"/>
        <v>1226.6799999999998</v>
      </c>
    </row>
    <row r="26" spans="1:17" ht="15">
      <c r="A26" s="52">
        <v>25</v>
      </c>
      <c r="B26" s="52" t="s">
        <v>40</v>
      </c>
      <c r="C26" s="46">
        <v>25.86</v>
      </c>
      <c r="D26" s="46">
        <v>472.28</v>
      </c>
      <c r="E26" s="46">
        <v>465.41</v>
      </c>
      <c r="F26" s="46">
        <v>482.69000000000005</v>
      </c>
      <c r="G26" s="46">
        <v>442.71</v>
      </c>
      <c r="H26" s="46">
        <v>408.43</v>
      </c>
      <c r="I26" s="46">
        <v>399.38</v>
      </c>
      <c r="J26" s="46">
        <v>401.41</v>
      </c>
      <c r="K26" s="46">
        <v>417.85</v>
      </c>
      <c r="L26" s="46">
        <v>384.79</v>
      </c>
      <c r="M26" s="46">
        <v>459.9</v>
      </c>
      <c r="N26" s="46">
        <v>393.42</v>
      </c>
      <c r="O26" s="46">
        <v>235.5</v>
      </c>
      <c r="P26" s="46">
        <v>211.68</v>
      </c>
      <c r="Q26" s="185">
        <f t="shared" si="0"/>
        <v>5201.3100000000004</v>
      </c>
    </row>
    <row r="27" spans="1:17" ht="15">
      <c r="A27" s="52">
        <v>26</v>
      </c>
      <c r="B27" s="52" t="s">
        <v>41</v>
      </c>
      <c r="C27" s="46">
        <v>33.090000000000003</v>
      </c>
      <c r="D27" s="46">
        <v>611.02</v>
      </c>
      <c r="E27" s="46">
        <v>537.08000000000004</v>
      </c>
      <c r="F27" s="46">
        <v>572.30999999999995</v>
      </c>
      <c r="G27" s="46">
        <v>572.33000000000004</v>
      </c>
      <c r="H27" s="46">
        <v>506.94000000000005</v>
      </c>
      <c r="I27" s="46">
        <v>481.21</v>
      </c>
      <c r="J27" s="46">
        <v>434.33</v>
      </c>
      <c r="K27" s="46">
        <v>421.48</v>
      </c>
      <c r="L27" s="46">
        <v>465.85</v>
      </c>
      <c r="M27" s="46">
        <v>525.41000000000008</v>
      </c>
      <c r="N27" s="46">
        <v>426.48</v>
      </c>
      <c r="O27" s="46">
        <v>424.09</v>
      </c>
      <c r="P27" s="46">
        <v>392.96</v>
      </c>
      <c r="Q27" s="185">
        <f t="shared" si="0"/>
        <v>6404.5800000000008</v>
      </c>
    </row>
    <row r="28" spans="1:17" ht="15">
      <c r="A28" s="52">
        <v>27</v>
      </c>
      <c r="B28" s="52" t="s">
        <v>42</v>
      </c>
      <c r="C28" s="46">
        <v>205.76</v>
      </c>
      <c r="D28" s="46">
        <v>1894.69</v>
      </c>
      <c r="E28" s="46">
        <v>1941.11</v>
      </c>
      <c r="F28" s="46">
        <v>2065.2800000000002</v>
      </c>
      <c r="G28" s="46">
        <v>2254.54</v>
      </c>
      <c r="H28" s="46">
        <v>1988.85</v>
      </c>
      <c r="I28" s="46">
        <v>1890.69</v>
      </c>
      <c r="J28" s="46">
        <v>1783.35</v>
      </c>
      <c r="K28" s="46">
        <v>1722.01</v>
      </c>
      <c r="L28" s="46">
        <v>1784.18</v>
      </c>
      <c r="M28" s="46">
        <v>1949.32</v>
      </c>
      <c r="N28" s="46">
        <v>1696.93</v>
      </c>
      <c r="O28" s="46">
        <v>1504.32</v>
      </c>
      <c r="P28" s="46">
        <v>1461.47</v>
      </c>
      <c r="Q28" s="185">
        <f t="shared" si="0"/>
        <v>24142.500000000004</v>
      </c>
    </row>
    <row r="29" spans="1:17" ht="15">
      <c r="A29" s="52">
        <v>28</v>
      </c>
      <c r="B29" s="52" t="s">
        <v>43</v>
      </c>
      <c r="C29" s="46">
        <v>66.239999999999995</v>
      </c>
      <c r="D29" s="46">
        <v>1060.33</v>
      </c>
      <c r="E29" s="46">
        <v>1099.68</v>
      </c>
      <c r="F29" s="46">
        <v>1087.93</v>
      </c>
      <c r="G29" s="46">
        <v>1092.2</v>
      </c>
      <c r="H29" s="46">
        <v>965.57</v>
      </c>
      <c r="I29" s="46">
        <v>886.26</v>
      </c>
      <c r="J29" s="46">
        <v>879.29</v>
      </c>
      <c r="K29" s="46">
        <v>872.94</v>
      </c>
      <c r="L29" s="46">
        <v>925.34</v>
      </c>
      <c r="M29" s="46">
        <v>1123.67</v>
      </c>
      <c r="N29" s="46">
        <v>854.09999999999991</v>
      </c>
      <c r="O29" s="46">
        <v>705.28</v>
      </c>
      <c r="P29" s="46">
        <v>605.88</v>
      </c>
      <c r="Q29" s="185">
        <f t="shared" si="0"/>
        <v>12224.710000000001</v>
      </c>
    </row>
    <row r="30" spans="1:17" ht="15">
      <c r="A30" s="52">
        <v>29</v>
      </c>
      <c r="B30" s="52" t="s">
        <v>44</v>
      </c>
      <c r="C30" s="46">
        <v>1482.19</v>
      </c>
      <c r="D30" s="46">
        <v>15104.33</v>
      </c>
      <c r="E30" s="46">
        <v>16436.71</v>
      </c>
      <c r="F30" s="46">
        <v>16493.189999999999</v>
      </c>
      <c r="G30" s="46">
        <v>16744.25</v>
      </c>
      <c r="H30" s="46">
        <v>15549.06</v>
      </c>
      <c r="I30" s="46">
        <v>14920.89</v>
      </c>
      <c r="J30" s="46">
        <v>14396.21</v>
      </c>
      <c r="K30" s="46">
        <v>14047.02</v>
      </c>
      <c r="L30" s="46">
        <v>14045.32</v>
      </c>
      <c r="M30" s="46">
        <v>15239.62</v>
      </c>
      <c r="N30" s="46">
        <v>13467.12</v>
      </c>
      <c r="O30" s="46">
        <v>12708.79</v>
      </c>
      <c r="P30" s="46">
        <v>11485.87</v>
      </c>
      <c r="Q30" s="185">
        <f t="shared" si="0"/>
        <v>192120.56999999998</v>
      </c>
    </row>
    <row r="31" spans="1:17" ht="15">
      <c r="A31" s="52">
        <v>30</v>
      </c>
      <c r="B31" s="52" t="s">
        <v>45</v>
      </c>
      <c r="C31" s="46">
        <v>10.81</v>
      </c>
      <c r="D31" s="46">
        <v>267.77</v>
      </c>
      <c r="E31" s="46">
        <v>236.22000000000003</v>
      </c>
      <c r="F31" s="46">
        <v>247.91000000000003</v>
      </c>
      <c r="G31" s="46">
        <v>266.83</v>
      </c>
      <c r="H31" s="46">
        <v>240</v>
      </c>
      <c r="I31" s="46">
        <v>256.05</v>
      </c>
      <c r="J31" s="46">
        <v>233.8</v>
      </c>
      <c r="K31" s="46">
        <v>234.02</v>
      </c>
      <c r="L31" s="46">
        <v>248.73000000000002</v>
      </c>
      <c r="M31" s="46">
        <v>217.4</v>
      </c>
      <c r="N31" s="46">
        <v>216.79</v>
      </c>
      <c r="O31" s="46">
        <v>183.45</v>
      </c>
      <c r="P31" s="46">
        <v>175.9</v>
      </c>
      <c r="Q31" s="185">
        <f t="shared" si="0"/>
        <v>3035.68</v>
      </c>
    </row>
    <row r="32" spans="1:17" ht="15">
      <c r="A32" s="52">
        <v>31</v>
      </c>
      <c r="B32" s="52" t="s">
        <v>46</v>
      </c>
      <c r="C32" s="46">
        <v>70.42</v>
      </c>
      <c r="D32" s="46">
        <v>1220.95</v>
      </c>
      <c r="E32" s="46">
        <v>1316.51</v>
      </c>
      <c r="F32" s="46">
        <v>1381.17</v>
      </c>
      <c r="G32" s="46">
        <v>1442.08</v>
      </c>
      <c r="H32" s="46">
        <v>1359.78</v>
      </c>
      <c r="I32" s="46">
        <v>1298.0899999999999</v>
      </c>
      <c r="J32" s="46">
        <v>1201.08</v>
      </c>
      <c r="K32" s="46">
        <v>1277.95</v>
      </c>
      <c r="L32" s="46">
        <v>1282.25</v>
      </c>
      <c r="M32" s="46">
        <v>1361.85</v>
      </c>
      <c r="N32" s="46">
        <v>1142</v>
      </c>
      <c r="O32" s="46">
        <v>1047.3800000000001</v>
      </c>
      <c r="P32" s="46">
        <v>948.15</v>
      </c>
      <c r="Q32" s="185">
        <f t="shared" si="0"/>
        <v>16349.660000000002</v>
      </c>
    </row>
    <row r="33" spans="1:17" ht="15">
      <c r="A33" s="52">
        <v>32</v>
      </c>
      <c r="B33" s="52" t="s">
        <v>47</v>
      </c>
      <c r="C33" s="46">
        <v>41.89</v>
      </c>
      <c r="D33" s="46">
        <v>584.46</v>
      </c>
      <c r="E33" s="46">
        <v>542.85</v>
      </c>
      <c r="F33" s="46">
        <v>635.64</v>
      </c>
      <c r="G33" s="46">
        <v>596.54</v>
      </c>
      <c r="H33" s="46">
        <v>555.37</v>
      </c>
      <c r="I33" s="46">
        <v>561.94000000000005</v>
      </c>
      <c r="J33" s="46">
        <v>530.27</v>
      </c>
      <c r="K33" s="46">
        <v>529.41</v>
      </c>
      <c r="L33" s="46">
        <v>506.31999999999994</v>
      </c>
      <c r="M33" s="46">
        <v>553.96</v>
      </c>
      <c r="N33" s="46">
        <v>465.14</v>
      </c>
      <c r="O33" s="46">
        <v>408.07</v>
      </c>
      <c r="P33" s="46">
        <v>372.28</v>
      </c>
      <c r="Q33" s="185">
        <f t="shared" si="0"/>
        <v>6884.1399999999994</v>
      </c>
    </row>
    <row r="34" spans="1:17" ht="15">
      <c r="A34" s="52">
        <v>33</v>
      </c>
      <c r="B34" s="52" t="s">
        <v>48</v>
      </c>
      <c r="C34" s="46">
        <v>62.2</v>
      </c>
      <c r="D34" s="46">
        <v>105.5</v>
      </c>
      <c r="E34" s="46">
        <v>92.52</v>
      </c>
      <c r="F34" s="46">
        <v>87.94</v>
      </c>
      <c r="G34" s="46">
        <v>90.99</v>
      </c>
      <c r="H34" s="46">
        <v>90.66</v>
      </c>
      <c r="I34" s="46">
        <v>88.69</v>
      </c>
      <c r="J34" s="46">
        <v>77.67</v>
      </c>
      <c r="K34" s="46">
        <v>79.790000000000006</v>
      </c>
      <c r="L34" s="46">
        <v>82.57</v>
      </c>
      <c r="M34" s="46">
        <v>87.74</v>
      </c>
      <c r="N34" s="46">
        <v>78.36</v>
      </c>
      <c r="O34" s="46">
        <v>46.99</v>
      </c>
      <c r="P34" s="46">
        <v>41.89</v>
      </c>
      <c r="Q34" s="185">
        <f t="shared" si="0"/>
        <v>1113.51</v>
      </c>
    </row>
    <row r="35" spans="1:17" ht="15">
      <c r="A35" s="52">
        <v>34</v>
      </c>
      <c r="B35" s="52" t="s">
        <v>49</v>
      </c>
      <c r="C35" s="46">
        <v>16.399999999999999</v>
      </c>
      <c r="D35" s="46">
        <v>69.17</v>
      </c>
      <c r="E35" s="46">
        <v>97.5</v>
      </c>
      <c r="F35" s="46">
        <v>91.12</v>
      </c>
      <c r="G35" s="46">
        <v>81.900000000000006</v>
      </c>
      <c r="H35" s="46">
        <v>84.46</v>
      </c>
      <c r="I35" s="46">
        <v>94.34</v>
      </c>
      <c r="J35" s="46">
        <v>87.14</v>
      </c>
      <c r="K35" s="46">
        <v>94.52</v>
      </c>
      <c r="L35" s="46">
        <v>102.93</v>
      </c>
      <c r="M35" s="46">
        <v>95.71</v>
      </c>
      <c r="N35" s="46">
        <v>84.11</v>
      </c>
      <c r="O35" s="46">
        <v>67.16</v>
      </c>
      <c r="P35" s="46">
        <v>72.55</v>
      </c>
      <c r="Q35" s="185">
        <f t="shared" si="0"/>
        <v>1139.01</v>
      </c>
    </row>
    <row r="36" spans="1:17" ht="15">
      <c r="A36" s="52">
        <v>35</v>
      </c>
      <c r="B36" s="52" t="s">
        <v>50</v>
      </c>
      <c r="C36" s="46">
        <v>206.05</v>
      </c>
      <c r="D36" s="46">
        <v>3249.5</v>
      </c>
      <c r="E36" s="46">
        <v>3252.02</v>
      </c>
      <c r="F36" s="46">
        <v>3503.8</v>
      </c>
      <c r="G36" s="46">
        <v>3872.7</v>
      </c>
      <c r="H36" s="46">
        <v>3478.36</v>
      </c>
      <c r="I36" s="46">
        <v>3253.38</v>
      </c>
      <c r="J36" s="46">
        <v>3229.76</v>
      </c>
      <c r="K36" s="46">
        <v>3256.66</v>
      </c>
      <c r="L36" s="46">
        <v>3353.94</v>
      </c>
      <c r="M36" s="46">
        <v>3559.67</v>
      </c>
      <c r="N36" s="46">
        <v>3107.67</v>
      </c>
      <c r="O36" s="46">
        <v>2805.26</v>
      </c>
      <c r="P36" s="46">
        <v>2426.63</v>
      </c>
      <c r="Q36" s="185">
        <f t="shared" si="0"/>
        <v>42555.399999999994</v>
      </c>
    </row>
    <row r="37" spans="1:17" ht="15">
      <c r="A37" s="52">
        <v>36</v>
      </c>
      <c r="B37" s="52" t="s">
        <v>51</v>
      </c>
      <c r="C37" s="46">
        <v>753.34</v>
      </c>
      <c r="D37" s="46">
        <v>6311.35</v>
      </c>
      <c r="E37" s="46">
        <v>6230.4</v>
      </c>
      <c r="F37" s="46">
        <v>6793.97</v>
      </c>
      <c r="G37" s="46">
        <v>7284.52</v>
      </c>
      <c r="H37" s="46">
        <v>6353.04</v>
      </c>
      <c r="I37" s="46">
        <v>5712.98</v>
      </c>
      <c r="J37" s="46">
        <v>5281.48</v>
      </c>
      <c r="K37" s="46">
        <v>5342.31</v>
      </c>
      <c r="L37" s="46">
        <v>5410.83</v>
      </c>
      <c r="M37" s="46">
        <v>5681.66</v>
      </c>
      <c r="N37" s="46">
        <v>5278.48</v>
      </c>
      <c r="O37" s="46">
        <v>4838.0200000000004</v>
      </c>
      <c r="P37" s="46">
        <v>4640.34</v>
      </c>
      <c r="Q37" s="185">
        <f t="shared" si="0"/>
        <v>75912.72</v>
      </c>
    </row>
    <row r="38" spans="1:17" ht="15">
      <c r="A38" s="52">
        <v>37</v>
      </c>
      <c r="B38" s="52" t="s">
        <v>52</v>
      </c>
      <c r="C38" s="46">
        <v>793.99</v>
      </c>
      <c r="D38" s="46">
        <v>2419.98</v>
      </c>
      <c r="E38" s="46">
        <v>2438.17</v>
      </c>
      <c r="F38" s="46">
        <v>2437.69</v>
      </c>
      <c r="G38" s="46">
        <v>2554.6799999999998</v>
      </c>
      <c r="H38" s="46">
        <v>2325.36</v>
      </c>
      <c r="I38" s="46">
        <v>2233.9899999999998</v>
      </c>
      <c r="J38" s="46">
        <v>2278.2399999999998</v>
      </c>
      <c r="K38" s="46">
        <v>2252</v>
      </c>
      <c r="L38" s="46">
        <v>2211.9</v>
      </c>
      <c r="M38" s="46">
        <v>2693.24</v>
      </c>
      <c r="N38" s="46">
        <v>2284.11</v>
      </c>
      <c r="O38" s="46">
        <v>2160.0500000000002</v>
      </c>
      <c r="P38" s="46">
        <v>1770.1</v>
      </c>
      <c r="Q38" s="185">
        <f t="shared" si="0"/>
        <v>30853.499999999996</v>
      </c>
    </row>
    <row r="39" spans="1:17" ht="15">
      <c r="A39" s="52">
        <v>38</v>
      </c>
      <c r="B39" s="52" t="s">
        <v>53</v>
      </c>
      <c r="C39" s="46">
        <v>41.96</v>
      </c>
      <c r="D39" s="46">
        <v>500.57</v>
      </c>
      <c r="E39" s="46">
        <v>458.70000000000005</v>
      </c>
      <c r="F39" s="46">
        <v>438.24</v>
      </c>
      <c r="G39" s="46">
        <v>464.28</v>
      </c>
      <c r="H39" s="46">
        <v>391.61</v>
      </c>
      <c r="I39" s="46">
        <v>374.31</v>
      </c>
      <c r="J39" s="46">
        <v>374.45</v>
      </c>
      <c r="K39" s="46">
        <v>367.65</v>
      </c>
      <c r="L39" s="46">
        <v>365.33</v>
      </c>
      <c r="M39" s="46">
        <v>389.62</v>
      </c>
      <c r="N39" s="46">
        <v>343.37</v>
      </c>
      <c r="O39" s="46">
        <v>305.54000000000002</v>
      </c>
      <c r="P39" s="46">
        <v>223.83999999999997</v>
      </c>
      <c r="Q39" s="185">
        <f t="shared" si="0"/>
        <v>5039.47</v>
      </c>
    </row>
    <row r="40" spans="1:17" ht="15">
      <c r="A40" s="52">
        <v>39</v>
      </c>
      <c r="B40" s="52" t="s">
        <v>54</v>
      </c>
      <c r="C40" s="46">
        <v>11.45</v>
      </c>
      <c r="D40" s="46">
        <v>147.97</v>
      </c>
      <c r="E40" s="46">
        <v>138.59</v>
      </c>
      <c r="F40" s="46">
        <v>163.43</v>
      </c>
      <c r="G40" s="46">
        <v>154.37</v>
      </c>
      <c r="H40" s="46">
        <v>150.44</v>
      </c>
      <c r="I40" s="46">
        <v>116.07</v>
      </c>
      <c r="J40" s="46">
        <v>107.27</v>
      </c>
      <c r="K40" s="46">
        <v>106.19</v>
      </c>
      <c r="L40" s="46">
        <v>105.81</v>
      </c>
      <c r="M40" s="46">
        <v>109.47</v>
      </c>
      <c r="N40" s="46">
        <v>93.45</v>
      </c>
      <c r="O40" s="46">
        <v>80.11</v>
      </c>
      <c r="P40" s="46">
        <v>70.02</v>
      </c>
      <c r="Q40" s="185">
        <f t="shared" si="0"/>
        <v>1554.6399999999999</v>
      </c>
    </row>
    <row r="41" spans="1:17" ht="15">
      <c r="A41" s="52">
        <v>40</v>
      </c>
      <c r="B41" s="52" t="s">
        <v>55</v>
      </c>
      <c r="C41" s="46">
        <v>95.67</v>
      </c>
      <c r="D41" s="46">
        <v>198.72</v>
      </c>
      <c r="E41" s="46">
        <v>181.16</v>
      </c>
      <c r="F41" s="46">
        <v>188.63</v>
      </c>
      <c r="G41" s="46">
        <v>206.47</v>
      </c>
      <c r="H41" s="46">
        <v>179.92</v>
      </c>
      <c r="I41" s="46">
        <v>177.19</v>
      </c>
      <c r="J41" s="46">
        <v>151.66999999999999</v>
      </c>
      <c r="K41" s="46">
        <v>156.6</v>
      </c>
      <c r="L41" s="46">
        <v>185.45</v>
      </c>
      <c r="M41" s="46">
        <v>225.91</v>
      </c>
      <c r="N41" s="46">
        <v>167.48</v>
      </c>
      <c r="O41" s="46">
        <v>183.98</v>
      </c>
      <c r="P41" s="46">
        <v>155.22999999999999</v>
      </c>
      <c r="Q41" s="185">
        <f t="shared" si="0"/>
        <v>2454.08</v>
      </c>
    </row>
    <row r="42" spans="1:17" ht="15">
      <c r="A42" s="52">
        <v>41</v>
      </c>
      <c r="B42" s="52" t="s">
        <v>56</v>
      </c>
      <c r="C42" s="46">
        <v>406.91</v>
      </c>
      <c r="D42" s="46">
        <v>3262.12</v>
      </c>
      <c r="E42" s="46">
        <v>3465.64</v>
      </c>
      <c r="F42" s="46">
        <v>3628.79</v>
      </c>
      <c r="G42" s="46">
        <v>3794.93</v>
      </c>
      <c r="H42" s="46">
        <v>3467.71</v>
      </c>
      <c r="I42" s="46">
        <v>3185.24</v>
      </c>
      <c r="J42" s="46">
        <v>2811.12</v>
      </c>
      <c r="K42" s="46">
        <v>2863.69</v>
      </c>
      <c r="L42" s="46">
        <v>2888.8</v>
      </c>
      <c r="M42" s="46">
        <v>3328.6</v>
      </c>
      <c r="N42" s="46">
        <v>2760.86</v>
      </c>
      <c r="O42" s="46">
        <v>2471.21</v>
      </c>
      <c r="P42" s="46">
        <v>2138.0300000000002</v>
      </c>
      <c r="Q42" s="185">
        <f t="shared" si="0"/>
        <v>40473.649999999994</v>
      </c>
    </row>
    <row r="43" spans="1:17" ht="15">
      <c r="A43" s="52">
        <v>42</v>
      </c>
      <c r="B43" s="52" t="s">
        <v>57</v>
      </c>
      <c r="C43" s="46">
        <v>144.94</v>
      </c>
      <c r="D43" s="46">
        <v>3402.6</v>
      </c>
      <c r="E43" s="46">
        <v>3599.4</v>
      </c>
      <c r="F43" s="46">
        <v>3682.84</v>
      </c>
      <c r="G43" s="46">
        <v>3774.76</v>
      </c>
      <c r="H43" s="46">
        <v>3509.82</v>
      </c>
      <c r="I43" s="46">
        <v>3335.88</v>
      </c>
      <c r="J43" s="46">
        <v>3080.02</v>
      </c>
      <c r="K43" s="46">
        <v>2932.35</v>
      </c>
      <c r="L43" s="46">
        <v>3090.96</v>
      </c>
      <c r="M43" s="46">
        <v>3081.28</v>
      </c>
      <c r="N43" s="46">
        <v>2773.03</v>
      </c>
      <c r="O43" s="46">
        <v>2659.14</v>
      </c>
      <c r="P43" s="46">
        <v>2380.2800000000002</v>
      </c>
      <c r="Q43" s="185">
        <f t="shared" si="0"/>
        <v>41447.299999999996</v>
      </c>
    </row>
    <row r="44" spans="1:17" ht="15">
      <c r="A44" s="52">
        <v>43</v>
      </c>
      <c r="B44" s="52" t="s">
        <v>58</v>
      </c>
      <c r="C44" s="46">
        <v>90.12</v>
      </c>
      <c r="D44" s="46">
        <v>1227.97</v>
      </c>
      <c r="E44" s="46">
        <v>1236.94</v>
      </c>
      <c r="F44" s="46">
        <v>1324.27</v>
      </c>
      <c r="G44" s="46">
        <v>1381.05</v>
      </c>
      <c r="H44" s="46">
        <v>1403.2</v>
      </c>
      <c r="I44" s="46">
        <v>1358.36</v>
      </c>
      <c r="J44" s="46">
        <v>1308.19</v>
      </c>
      <c r="K44" s="46">
        <v>1303.1500000000001</v>
      </c>
      <c r="L44" s="46">
        <v>1393.38</v>
      </c>
      <c r="M44" s="46">
        <v>1473.03</v>
      </c>
      <c r="N44" s="46">
        <v>1386.95</v>
      </c>
      <c r="O44" s="46">
        <v>1190.6199999999999</v>
      </c>
      <c r="P44" s="46">
        <v>1041.96</v>
      </c>
      <c r="Q44" s="185">
        <f t="shared" si="0"/>
        <v>17119.190000000002</v>
      </c>
    </row>
    <row r="45" spans="1:17" ht="15">
      <c r="A45" s="52">
        <v>44</v>
      </c>
      <c r="B45" s="52" t="s">
        <v>59</v>
      </c>
      <c r="C45" s="46">
        <v>43.69</v>
      </c>
      <c r="D45" s="46">
        <v>495.9</v>
      </c>
      <c r="E45" s="46">
        <v>515.38</v>
      </c>
      <c r="F45" s="46">
        <v>547.45000000000005</v>
      </c>
      <c r="G45" s="46">
        <v>588.80999999999995</v>
      </c>
      <c r="H45" s="46">
        <v>519.87</v>
      </c>
      <c r="I45" s="46">
        <v>569.04</v>
      </c>
      <c r="J45" s="46">
        <v>588.54</v>
      </c>
      <c r="K45" s="46">
        <v>573.96</v>
      </c>
      <c r="L45" s="46">
        <v>570.94000000000005</v>
      </c>
      <c r="M45" s="46">
        <v>700.54</v>
      </c>
      <c r="N45" s="46">
        <v>661.58</v>
      </c>
      <c r="O45" s="46">
        <v>560.53</v>
      </c>
      <c r="P45" s="46">
        <v>458.92999999999995</v>
      </c>
      <c r="Q45" s="185">
        <f t="shared" si="0"/>
        <v>7395.16</v>
      </c>
    </row>
    <row r="46" spans="1:17" ht="15">
      <c r="A46" s="52">
        <v>45</v>
      </c>
      <c r="B46" s="52" t="s">
        <v>60</v>
      </c>
      <c r="C46" s="46">
        <v>64.81</v>
      </c>
      <c r="D46" s="46">
        <v>945.33</v>
      </c>
      <c r="E46" s="46">
        <v>960.97</v>
      </c>
      <c r="F46" s="46">
        <v>946.14</v>
      </c>
      <c r="G46" s="46">
        <v>984.97</v>
      </c>
      <c r="H46" s="46">
        <v>960.4</v>
      </c>
      <c r="I46" s="46">
        <v>942.7</v>
      </c>
      <c r="J46" s="46">
        <v>941.88</v>
      </c>
      <c r="K46" s="46">
        <v>909.6</v>
      </c>
      <c r="L46" s="46">
        <v>939.25</v>
      </c>
      <c r="M46" s="46">
        <v>992.13</v>
      </c>
      <c r="N46" s="46">
        <v>905.45</v>
      </c>
      <c r="O46" s="46">
        <v>812.72</v>
      </c>
      <c r="P46" s="46">
        <v>752.6</v>
      </c>
      <c r="Q46" s="185">
        <f t="shared" si="0"/>
        <v>12058.949999999999</v>
      </c>
    </row>
    <row r="47" spans="1:17" ht="15">
      <c r="A47" s="52">
        <v>46</v>
      </c>
      <c r="B47" s="52" t="s">
        <v>61</v>
      </c>
      <c r="C47" s="46">
        <v>144.69999999999999</v>
      </c>
      <c r="D47" s="46">
        <v>2111.94</v>
      </c>
      <c r="E47" s="46">
        <v>2218.0300000000002</v>
      </c>
      <c r="F47" s="46">
        <v>2165.1999999999998</v>
      </c>
      <c r="G47" s="46">
        <v>2276.61</v>
      </c>
      <c r="H47" s="46">
        <v>2117.25</v>
      </c>
      <c r="I47" s="46">
        <v>2068.9299999999998</v>
      </c>
      <c r="J47" s="46">
        <v>1940.88</v>
      </c>
      <c r="K47" s="46">
        <v>1856.15</v>
      </c>
      <c r="L47" s="46">
        <v>1858.05</v>
      </c>
      <c r="M47" s="46">
        <v>2140.12</v>
      </c>
      <c r="N47" s="46">
        <v>1912.71</v>
      </c>
      <c r="O47" s="46">
        <v>1652.02</v>
      </c>
      <c r="P47" s="46">
        <v>1568.23</v>
      </c>
      <c r="Q47" s="185">
        <f t="shared" si="0"/>
        <v>26030.82</v>
      </c>
    </row>
    <row r="48" spans="1:17" ht="15">
      <c r="A48" s="52">
        <v>47</v>
      </c>
      <c r="B48" s="52" t="s">
        <v>62</v>
      </c>
      <c r="C48" s="46">
        <v>42.56</v>
      </c>
      <c r="D48" s="46">
        <v>528.38</v>
      </c>
      <c r="E48" s="46">
        <v>507.33000000000004</v>
      </c>
      <c r="F48" s="46">
        <v>487.87</v>
      </c>
      <c r="G48" s="46">
        <v>542.29</v>
      </c>
      <c r="H48" s="46">
        <v>465.35</v>
      </c>
      <c r="I48" s="46">
        <v>442.83</v>
      </c>
      <c r="J48" s="46">
        <v>443.42</v>
      </c>
      <c r="K48" s="46">
        <v>423.52</v>
      </c>
      <c r="L48" s="46">
        <v>463.54</v>
      </c>
      <c r="M48" s="46">
        <v>498.06</v>
      </c>
      <c r="N48" s="46">
        <v>452.62</v>
      </c>
      <c r="O48" s="46">
        <v>398.47</v>
      </c>
      <c r="P48" s="46">
        <v>362.3</v>
      </c>
      <c r="Q48" s="185">
        <f t="shared" si="0"/>
        <v>6058.5400000000009</v>
      </c>
    </row>
    <row r="49" spans="1:17" ht="15">
      <c r="A49" s="52">
        <v>48</v>
      </c>
      <c r="B49" s="52" t="s">
        <v>63</v>
      </c>
      <c r="C49" s="46">
        <v>811.99</v>
      </c>
      <c r="D49" s="46">
        <v>13030.6</v>
      </c>
      <c r="E49" s="46">
        <v>13692.36</v>
      </c>
      <c r="F49" s="46">
        <v>14383.45</v>
      </c>
      <c r="G49" s="46">
        <v>15603.91</v>
      </c>
      <c r="H49" s="46">
        <v>13899.01</v>
      </c>
      <c r="I49" s="46">
        <v>13296.81</v>
      </c>
      <c r="J49" s="46">
        <v>12684.57</v>
      </c>
      <c r="K49" s="46">
        <v>12584.45</v>
      </c>
      <c r="L49" s="46">
        <v>12913.78</v>
      </c>
      <c r="M49" s="46">
        <v>14225.63</v>
      </c>
      <c r="N49" s="46">
        <v>13438.35</v>
      </c>
      <c r="O49" s="46">
        <v>12800.02</v>
      </c>
      <c r="P49" s="46">
        <v>10715.65</v>
      </c>
      <c r="Q49" s="185">
        <f t="shared" si="0"/>
        <v>174080.57999999996</v>
      </c>
    </row>
    <row r="50" spans="1:17" ht="15">
      <c r="A50" s="52">
        <v>49</v>
      </c>
      <c r="B50" s="52" t="s">
        <v>64</v>
      </c>
      <c r="C50" s="46">
        <v>364.17</v>
      </c>
      <c r="D50" s="46">
        <v>3864.3</v>
      </c>
      <c r="E50" s="46">
        <v>4117.57</v>
      </c>
      <c r="F50" s="46">
        <v>4369.58</v>
      </c>
      <c r="G50" s="46">
        <v>4581.0600000000004</v>
      </c>
      <c r="H50" s="46">
        <v>4177.57</v>
      </c>
      <c r="I50" s="46">
        <v>3859.51</v>
      </c>
      <c r="J50" s="46">
        <v>3856.38</v>
      </c>
      <c r="K50" s="46">
        <v>3656.74</v>
      </c>
      <c r="L50" s="46">
        <v>3899.26</v>
      </c>
      <c r="M50" s="46">
        <v>4440.0600000000004</v>
      </c>
      <c r="N50" s="46">
        <v>3901.3099999999995</v>
      </c>
      <c r="O50" s="46">
        <v>3572.75</v>
      </c>
      <c r="P50" s="46">
        <v>2643.36</v>
      </c>
      <c r="Q50" s="185">
        <f t="shared" si="0"/>
        <v>51303.62</v>
      </c>
    </row>
    <row r="51" spans="1:17" ht="15">
      <c r="A51" s="52">
        <v>50</v>
      </c>
      <c r="B51" s="52" t="s">
        <v>65</v>
      </c>
      <c r="C51" s="46">
        <v>981.22</v>
      </c>
      <c r="D51" s="46">
        <v>11738.58</v>
      </c>
      <c r="E51" s="46">
        <v>12047.29</v>
      </c>
      <c r="F51" s="46">
        <v>12960.55</v>
      </c>
      <c r="G51" s="46">
        <v>14169.53</v>
      </c>
      <c r="H51" s="46">
        <v>13208.2</v>
      </c>
      <c r="I51" s="46">
        <v>13109.78</v>
      </c>
      <c r="J51" s="46">
        <v>13104.53</v>
      </c>
      <c r="K51" s="46">
        <v>13097.23</v>
      </c>
      <c r="L51" s="46">
        <v>13163.17</v>
      </c>
      <c r="M51" s="46">
        <v>14337.24</v>
      </c>
      <c r="N51" s="46">
        <v>12749.94</v>
      </c>
      <c r="O51" s="46">
        <v>12059.43</v>
      </c>
      <c r="P51" s="46">
        <v>10841.76</v>
      </c>
      <c r="Q51" s="185">
        <f t="shared" si="0"/>
        <v>167568.44999999998</v>
      </c>
    </row>
    <row r="52" spans="1:17" ht="15">
      <c r="A52" s="52">
        <v>51</v>
      </c>
      <c r="B52" s="52" t="s">
        <v>66</v>
      </c>
      <c r="C52" s="46">
        <v>466.65</v>
      </c>
      <c r="D52" s="46">
        <v>5153.4399999999996</v>
      </c>
      <c r="E52" s="46">
        <v>5349.8</v>
      </c>
      <c r="F52" s="46">
        <v>5823</v>
      </c>
      <c r="G52" s="46">
        <v>6254.01</v>
      </c>
      <c r="H52" s="46">
        <v>5415.05</v>
      </c>
      <c r="I52" s="46">
        <v>5089.58</v>
      </c>
      <c r="J52" s="46">
        <v>4944.55</v>
      </c>
      <c r="K52" s="46">
        <v>4973.68</v>
      </c>
      <c r="L52" s="46">
        <v>5083.37</v>
      </c>
      <c r="M52" s="46">
        <v>5993.43</v>
      </c>
      <c r="N52" s="46">
        <v>5167.47</v>
      </c>
      <c r="O52" s="46">
        <v>4587.22</v>
      </c>
      <c r="P52" s="46">
        <v>3712.2700000000004</v>
      </c>
      <c r="Q52" s="185">
        <f t="shared" si="0"/>
        <v>68013.52</v>
      </c>
    </row>
    <row r="53" spans="1:17" ht="15">
      <c r="A53" s="52">
        <v>52</v>
      </c>
      <c r="B53" s="52" t="s">
        <v>67</v>
      </c>
      <c r="C53" s="46">
        <v>592.97</v>
      </c>
      <c r="D53" s="46">
        <v>6893.01</v>
      </c>
      <c r="E53" s="46">
        <v>7353.35</v>
      </c>
      <c r="F53" s="46">
        <v>7464.91</v>
      </c>
      <c r="G53" s="46">
        <v>7853.1</v>
      </c>
      <c r="H53" s="46">
        <v>7216.17</v>
      </c>
      <c r="I53" s="46">
        <v>7085.97</v>
      </c>
      <c r="J53" s="46">
        <v>7082.33</v>
      </c>
      <c r="K53" s="46">
        <v>6999.57</v>
      </c>
      <c r="L53" s="46">
        <v>7166.72</v>
      </c>
      <c r="M53" s="46">
        <v>7528.46</v>
      </c>
      <c r="N53" s="46">
        <v>7148.34</v>
      </c>
      <c r="O53" s="46">
        <v>7151.86</v>
      </c>
      <c r="P53" s="46">
        <v>5875.28</v>
      </c>
      <c r="Q53" s="185">
        <f t="shared" si="0"/>
        <v>93412.040000000008</v>
      </c>
    </row>
    <row r="54" spans="1:17" ht="15">
      <c r="A54" s="52">
        <v>53</v>
      </c>
      <c r="B54" s="52" t="s">
        <v>68</v>
      </c>
      <c r="C54" s="46">
        <v>408.71</v>
      </c>
      <c r="D54" s="46">
        <v>7384.68</v>
      </c>
      <c r="E54" s="46">
        <v>7699.13</v>
      </c>
      <c r="F54" s="46">
        <v>8094.09</v>
      </c>
      <c r="G54" s="46">
        <v>8648.17</v>
      </c>
      <c r="H54" s="46">
        <v>7613.24</v>
      </c>
      <c r="I54" s="46">
        <v>7007.04</v>
      </c>
      <c r="J54" s="46">
        <v>6656.2</v>
      </c>
      <c r="K54" s="46">
        <v>6465.33</v>
      </c>
      <c r="L54" s="46">
        <v>6522.06</v>
      </c>
      <c r="M54" s="46">
        <v>7087.09</v>
      </c>
      <c r="N54" s="46">
        <v>6306.08</v>
      </c>
      <c r="O54" s="46">
        <v>5631.76</v>
      </c>
      <c r="P54" s="46">
        <v>5131.21</v>
      </c>
      <c r="Q54" s="185">
        <f t="shared" si="0"/>
        <v>90654.79</v>
      </c>
    </row>
    <row r="55" spans="1:17" ht="15">
      <c r="A55" s="52">
        <v>54</v>
      </c>
      <c r="B55" s="52" t="s">
        <v>69</v>
      </c>
      <c r="C55" s="46">
        <v>128.16999999999999</v>
      </c>
      <c r="D55" s="46">
        <v>957.31</v>
      </c>
      <c r="E55" s="46">
        <v>947.32000000000016</v>
      </c>
      <c r="F55" s="46">
        <v>956.61999999999989</v>
      </c>
      <c r="G55" s="46">
        <v>947.87</v>
      </c>
      <c r="H55" s="46">
        <v>891.6</v>
      </c>
      <c r="I55" s="46">
        <v>844.6</v>
      </c>
      <c r="J55" s="46">
        <v>837.51</v>
      </c>
      <c r="K55" s="46">
        <v>832.45</v>
      </c>
      <c r="L55" s="46">
        <v>771.27</v>
      </c>
      <c r="M55" s="46">
        <v>802.46</v>
      </c>
      <c r="N55" s="46">
        <v>682.47</v>
      </c>
      <c r="O55" s="46">
        <v>549.82000000000005</v>
      </c>
      <c r="P55" s="46">
        <v>511.20000000000005</v>
      </c>
      <c r="Q55" s="185">
        <f t="shared" si="0"/>
        <v>10660.67</v>
      </c>
    </row>
    <row r="56" spans="1:17" ht="15">
      <c r="A56" s="52">
        <v>55</v>
      </c>
      <c r="B56" s="52" t="s">
        <v>70</v>
      </c>
      <c r="C56" s="46">
        <v>177.1</v>
      </c>
      <c r="D56" s="46">
        <v>2460.33</v>
      </c>
      <c r="E56" s="46">
        <v>2630.43</v>
      </c>
      <c r="F56" s="46">
        <v>2779.01</v>
      </c>
      <c r="G56" s="46">
        <v>2873.46</v>
      </c>
      <c r="H56" s="46">
        <v>2856.67</v>
      </c>
      <c r="I56" s="46">
        <v>2885.43</v>
      </c>
      <c r="J56" s="46">
        <v>2717.87</v>
      </c>
      <c r="K56" s="46">
        <v>2770.77</v>
      </c>
      <c r="L56" s="46">
        <v>2699.8</v>
      </c>
      <c r="M56" s="46">
        <v>2969.19</v>
      </c>
      <c r="N56" s="46">
        <v>2738.19</v>
      </c>
      <c r="O56" s="46">
        <v>2618.92</v>
      </c>
      <c r="P56" s="46">
        <v>2092.0500000000002</v>
      </c>
      <c r="Q56" s="185">
        <f t="shared" si="0"/>
        <v>35269.22</v>
      </c>
    </row>
    <row r="57" spans="1:17" ht="15">
      <c r="A57" s="52">
        <v>56</v>
      </c>
      <c r="B57" s="52" t="s">
        <v>71</v>
      </c>
      <c r="C57" s="46">
        <v>144.22999999999999</v>
      </c>
      <c r="D57" s="46">
        <v>2993.02</v>
      </c>
      <c r="E57" s="46">
        <v>2967.23</v>
      </c>
      <c r="F57" s="46">
        <v>3204.74</v>
      </c>
      <c r="G57" s="46">
        <v>3392.77</v>
      </c>
      <c r="H57" s="46">
        <v>2753.43</v>
      </c>
      <c r="I57" s="46">
        <v>2486.19</v>
      </c>
      <c r="J57" s="46">
        <v>2542.1999999999998</v>
      </c>
      <c r="K57" s="46">
        <v>2597.41</v>
      </c>
      <c r="L57" s="46">
        <v>2628.46</v>
      </c>
      <c r="M57" s="46">
        <v>2806.58</v>
      </c>
      <c r="N57" s="46">
        <v>2681.81</v>
      </c>
      <c r="O57" s="46">
        <v>2544.65</v>
      </c>
      <c r="P57" s="46">
        <v>1988.7800000000002</v>
      </c>
      <c r="Q57" s="185">
        <f t="shared" si="0"/>
        <v>35731.5</v>
      </c>
    </row>
    <row r="58" spans="1:17" ht="15">
      <c r="A58" s="52">
        <v>57</v>
      </c>
      <c r="B58" s="52" t="s">
        <v>72</v>
      </c>
      <c r="C58" s="46">
        <v>309.12</v>
      </c>
      <c r="D58" s="46">
        <v>2298.5300000000002</v>
      </c>
      <c r="E58" s="46">
        <v>2085.9499999999998</v>
      </c>
      <c r="F58" s="46">
        <v>2150.86</v>
      </c>
      <c r="G58" s="46">
        <v>2186.73</v>
      </c>
      <c r="H58" s="46">
        <v>2100.0100000000002</v>
      </c>
      <c r="I58" s="46">
        <v>2009.47</v>
      </c>
      <c r="J58" s="46">
        <v>2014.88</v>
      </c>
      <c r="K58" s="46">
        <v>1959.35</v>
      </c>
      <c r="L58" s="46">
        <v>2051.75</v>
      </c>
      <c r="M58" s="46">
        <v>2090.27</v>
      </c>
      <c r="N58" s="46">
        <v>2041.98</v>
      </c>
      <c r="O58" s="46">
        <v>1870.8</v>
      </c>
      <c r="P58" s="46">
        <v>1610.26</v>
      </c>
      <c r="Q58" s="185">
        <f t="shared" si="0"/>
        <v>26779.959999999995</v>
      </c>
    </row>
    <row r="59" spans="1:17" ht="15">
      <c r="A59" s="52">
        <v>58</v>
      </c>
      <c r="B59" s="52" t="s">
        <v>73</v>
      </c>
      <c r="C59" s="46">
        <v>256.38</v>
      </c>
      <c r="D59" s="46">
        <v>2379.52</v>
      </c>
      <c r="E59" s="46">
        <v>2693.93</v>
      </c>
      <c r="F59" s="46">
        <v>2936.22</v>
      </c>
      <c r="G59" s="46">
        <v>3124.19</v>
      </c>
      <c r="H59" s="46">
        <v>2830.12</v>
      </c>
      <c r="I59" s="46">
        <v>2697.22</v>
      </c>
      <c r="J59" s="46">
        <v>2468.9699999999998</v>
      </c>
      <c r="K59" s="46">
        <v>2482.11</v>
      </c>
      <c r="L59" s="46">
        <v>2455.46</v>
      </c>
      <c r="M59" s="46">
        <v>2774.36</v>
      </c>
      <c r="N59" s="46">
        <v>2652.53</v>
      </c>
      <c r="O59" s="46">
        <v>2523.1799999999998</v>
      </c>
      <c r="P59" s="46">
        <v>2350.23</v>
      </c>
      <c r="Q59" s="185">
        <f t="shared" si="0"/>
        <v>34624.420000000006</v>
      </c>
    </row>
    <row r="60" spans="1:17" ht="15">
      <c r="A60" s="52">
        <v>59</v>
      </c>
      <c r="B60" s="52" t="s">
        <v>74</v>
      </c>
      <c r="C60" s="46">
        <v>232.84</v>
      </c>
      <c r="D60" s="46">
        <v>3951.81</v>
      </c>
      <c r="E60" s="46">
        <v>4382.22</v>
      </c>
      <c r="F60" s="46">
        <v>4557.8999999999996</v>
      </c>
      <c r="G60" s="46">
        <v>4657.43</v>
      </c>
      <c r="H60" s="46">
        <v>4637.1499999999996</v>
      </c>
      <c r="I60" s="46">
        <v>4608.45</v>
      </c>
      <c r="J60" s="46">
        <v>4722.3900000000003</v>
      </c>
      <c r="K60" s="46">
        <v>4801.76</v>
      </c>
      <c r="L60" s="46">
        <v>4675.53</v>
      </c>
      <c r="M60" s="46">
        <v>5729.15</v>
      </c>
      <c r="N60" s="46">
        <v>5230.9799999999996</v>
      </c>
      <c r="O60" s="46">
        <v>4804.1400000000003</v>
      </c>
      <c r="P60" s="46">
        <v>4298.99</v>
      </c>
      <c r="Q60" s="185">
        <f t="shared" si="0"/>
        <v>61290.74</v>
      </c>
    </row>
    <row r="61" spans="1:17" ht="15">
      <c r="A61" s="52">
        <v>60</v>
      </c>
      <c r="B61" s="52" t="s">
        <v>75</v>
      </c>
      <c r="C61" s="46">
        <v>25.3</v>
      </c>
      <c r="D61" s="46">
        <v>556</v>
      </c>
      <c r="E61" s="46">
        <v>494.96000000000004</v>
      </c>
      <c r="F61" s="46">
        <v>514.78</v>
      </c>
      <c r="G61" s="46">
        <v>514.92999999999995</v>
      </c>
      <c r="H61" s="46">
        <v>503.62</v>
      </c>
      <c r="I61" s="46">
        <v>477.99</v>
      </c>
      <c r="J61" s="46">
        <v>468.2</v>
      </c>
      <c r="K61" s="46">
        <v>463.65</v>
      </c>
      <c r="L61" s="46">
        <v>448.79</v>
      </c>
      <c r="M61" s="46">
        <v>441.49</v>
      </c>
      <c r="N61" s="46">
        <v>398.16</v>
      </c>
      <c r="O61" s="46">
        <v>322.61</v>
      </c>
      <c r="P61" s="46">
        <v>318.48</v>
      </c>
      <c r="Q61" s="185">
        <f t="shared" si="0"/>
        <v>5948.9599999999991</v>
      </c>
    </row>
    <row r="62" spans="1:17" ht="15">
      <c r="A62" s="52">
        <v>61</v>
      </c>
      <c r="B62" s="52" t="s">
        <v>76</v>
      </c>
      <c r="C62" s="46">
        <v>68.040000000000006</v>
      </c>
      <c r="D62" s="46">
        <v>474.54</v>
      </c>
      <c r="E62" s="46">
        <v>497.03999999999996</v>
      </c>
      <c r="F62" s="46">
        <v>530.52</v>
      </c>
      <c r="G62" s="46">
        <v>491.11</v>
      </c>
      <c r="H62" s="46">
        <v>447.93</v>
      </c>
      <c r="I62" s="46">
        <v>447.07</v>
      </c>
      <c r="J62" s="46">
        <v>494.72</v>
      </c>
      <c r="K62" s="46">
        <v>497.11</v>
      </c>
      <c r="L62" s="46">
        <v>517.51</v>
      </c>
      <c r="M62" s="46">
        <v>544.88</v>
      </c>
      <c r="N62" s="46">
        <v>459.30999999999995</v>
      </c>
      <c r="O62" s="46">
        <v>374.61</v>
      </c>
      <c r="P62" s="46">
        <v>289.54000000000002</v>
      </c>
      <c r="Q62" s="185">
        <f t="shared" si="0"/>
        <v>6133.93</v>
      </c>
    </row>
    <row r="63" spans="1:17" ht="15">
      <c r="A63" s="52">
        <v>62</v>
      </c>
      <c r="B63" s="52" t="s">
        <v>77</v>
      </c>
      <c r="C63" s="46">
        <v>65.03</v>
      </c>
      <c r="D63" s="46">
        <v>288.24</v>
      </c>
      <c r="E63" s="46">
        <v>287.58999999999997</v>
      </c>
      <c r="F63" s="46">
        <v>247.01</v>
      </c>
      <c r="G63" s="46">
        <v>232.12</v>
      </c>
      <c r="H63" s="46">
        <v>198.86</v>
      </c>
      <c r="I63" s="46">
        <v>177.93</v>
      </c>
      <c r="J63" s="46">
        <v>176.95</v>
      </c>
      <c r="K63" s="46">
        <v>170.14</v>
      </c>
      <c r="L63" s="46">
        <v>193.35</v>
      </c>
      <c r="M63" s="46">
        <v>201.18</v>
      </c>
      <c r="N63" s="46">
        <v>179.08</v>
      </c>
      <c r="O63" s="46">
        <v>150.34</v>
      </c>
      <c r="P63" s="46">
        <v>122.82</v>
      </c>
      <c r="Q63" s="185">
        <f t="shared" si="0"/>
        <v>2690.64</v>
      </c>
    </row>
    <row r="64" spans="1:17" ht="15">
      <c r="A64" s="52">
        <v>63</v>
      </c>
      <c r="B64" s="52" t="s">
        <v>78</v>
      </c>
      <c r="C64" s="46">
        <v>11.59</v>
      </c>
      <c r="D64" s="46">
        <v>207.38</v>
      </c>
      <c r="E64" s="46">
        <v>198.65</v>
      </c>
      <c r="F64" s="46">
        <v>200.61</v>
      </c>
      <c r="G64" s="46">
        <v>198.36</v>
      </c>
      <c r="H64" s="46">
        <v>189.37</v>
      </c>
      <c r="I64" s="46">
        <v>179.68</v>
      </c>
      <c r="J64" s="46">
        <v>182.46</v>
      </c>
      <c r="K64" s="46">
        <v>188.8</v>
      </c>
      <c r="L64" s="46">
        <v>183.9</v>
      </c>
      <c r="M64" s="46">
        <v>189.74</v>
      </c>
      <c r="N64" s="46">
        <v>170.67</v>
      </c>
      <c r="O64" s="46">
        <v>137.99</v>
      </c>
      <c r="P64" s="46">
        <v>118.33000000000001</v>
      </c>
      <c r="Q64" s="185">
        <f t="shared" si="0"/>
        <v>2357.5299999999997</v>
      </c>
    </row>
    <row r="65" spans="1:17" ht="15">
      <c r="A65" s="52">
        <v>64</v>
      </c>
      <c r="B65" s="52" t="s">
        <v>79</v>
      </c>
      <c r="C65" s="46">
        <v>299.05</v>
      </c>
      <c r="D65" s="46">
        <v>4569.21</v>
      </c>
      <c r="E65" s="46">
        <v>4625.9799999999996</v>
      </c>
      <c r="F65" s="46">
        <v>4744.74</v>
      </c>
      <c r="G65" s="46">
        <v>4961.88</v>
      </c>
      <c r="H65" s="46">
        <v>4403.8</v>
      </c>
      <c r="I65" s="46">
        <v>4169.0200000000004</v>
      </c>
      <c r="J65" s="46">
        <v>4170.3599999999997</v>
      </c>
      <c r="K65" s="46">
        <v>4234.07</v>
      </c>
      <c r="L65" s="46">
        <v>4281.54</v>
      </c>
      <c r="M65" s="46">
        <v>5006.3900000000003</v>
      </c>
      <c r="N65" s="46">
        <v>4268.32</v>
      </c>
      <c r="O65" s="46">
        <v>3745.3199999999997</v>
      </c>
      <c r="P65" s="46">
        <v>3332.76</v>
      </c>
      <c r="Q65" s="185">
        <f t="shared" si="0"/>
        <v>56812.44</v>
      </c>
    </row>
    <row r="66" spans="1:17" ht="15">
      <c r="A66" s="52">
        <v>65</v>
      </c>
      <c r="B66" s="52" t="s">
        <v>80</v>
      </c>
      <c r="C66" s="46">
        <v>383.55</v>
      </c>
      <c r="D66" s="46">
        <v>472.68</v>
      </c>
      <c r="E66" s="46">
        <v>450.27</v>
      </c>
      <c r="F66" s="46">
        <v>425.19</v>
      </c>
      <c r="G66" s="46">
        <v>390.91</v>
      </c>
      <c r="H66" s="46">
        <v>371.24</v>
      </c>
      <c r="I66" s="46">
        <v>380.84</v>
      </c>
      <c r="J66" s="46">
        <v>390.36</v>
      </c>
      <c r="K66" s="46">
        <v>354.27</v>
      </c>
      <c r="L66" s="46">
        <v>345.82</v>
      </c>
      <c r="M66" s="46">
        <v>417.44</v>
      </c>
      <c r="N66" s="46">
        <v>308.47000000000003</v>
      </c>
      <c r="O66" s="46">
        <v>258.18</v>
      </c>
      <c r="P66" s="46">
        <v>212.96</v>
      </c>
      <c r="Q66" s="185">
        <f t="shared" si="0"/>
        <v>5162.1800000000012</v>
      </c>
    </row>
    <row r="67" spans="1:17" ht="15">
      <c r="A67" s="52">
        <v>66</v>
      </c>
      <c r="B67" s="52" t="s">
        <v>81</v>
      </c>
      <c r="C67" s="46">
        <v>47.15</v>
      </c>
      <c r="D67" s="46">
        <v>729.75</v>
      </c>
      <c r="E67" s="46">
        <v>770.64</v>
      </c>
      <c r="F67" s="46">
        <v>776.46</v>
      </c>
      <c r="G67" s="46">
        <v>739.31</v>
      </c>
      <c r="H67" s="46">
        <v>718.21</v>
      </c>
      <c r="I67" s="46">
        <v>626</v>
      </c>
      <c r="J67" s="46">
        <v>545.51</v>
      </c>
      <c r="K67" s="46">
        <v>534.72</v>
      </c>
      <c r="L67" s="46">
        <v>590.6</v>
      </c>
      <c r="M67" s="46">
        <v>655.05999999999995</v>
      </c>
      <c r="N67" s="46">
        <v>521.4</v>
      </c>
      <c r="O67" s="46">
        <v>468.05</v>
      </c>
      <c r="P67" s="46">
        <v>394.13</v>
      </c>
      <c r="Q67" s="185">
        <f t="shared" ref="Q67:Q77" si="1">SUM(C67:P67)</f>
        <v>8116.9900000000016</v>
      </c>
    </row>
    <row r="68" spans="1:17" ht="15">
      <c r="A68" s="52">
        <v>67</v>
      </c>
      <c r="B68" s="52" t="s">
        <v>82</v>
      </c>
      <c r="C68" s="46">
        <v>32.1</v>
      </c>
      <c r="D68" s="46">
        <v>290.55</v>
      </c>
      <c r="E68" s="46">
        <v>289.86</v>
      </c>
      <c r="F68" s="46">
        <v>297.61</v>
      </c>
      <c r="G68" s="46">
        <v>280.33</v>
      </c>
      <c r="H68" s="46">
        <v>263.43</v>
      </c>
      <c r="I68" s="46">
        <v>254.65</v>
      </c>
      <c r="J68" s="46">
        <v>266.58999999999997</v>
      </c>
      <c r="K68" s="46">
        <v>270.14999999999998</v>
      </c>
      <c r="L68" s="46">
        <v>271.67</v>
      </c>
      <c r="M68" s="46">
        <v>275.51</v>
      </c>
      <c r="N68" s="46">
        <v>249.75</v>
      </c>
      <c r="O68" s="46">
        <v>216.29</v>
      </c>
      <c r="P68" s="46">
        <v>205.07</v>
      </c>
      <c r="Q68" s="185">
        <f t="shared" si="1"/>
        <v>3463.56</v>
      </c>
    </row>
    <row r="69" spans="1:17" ht="15">
      <c r="A69" s="175">
        <v>68</v>
      </c>
      <c r="B69" s="175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75">
        <v>69</v>
      </c>
      <c r="B70" s="175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75">
        <v>70</v>
      </c>
      <c r="B71" s="175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75">
        <v>71</v>
      </c>
      <c r="B72" s="175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75">
        <v>72</v>
      </c>
      <c r="B73" s="175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75">
        <v>73</v>
      </c>
      <c r="B74" s="175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75">
        <v>74</v>
      </c>
      <c r="B75" s="175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75">
        <v>75</v>
      </c>
      <c r="B76" s="175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77"/>
      <c r="B77" s="178" t="s">
        <v>95</v>
      </c>
      <c r="C77" s="179">
        <f>SUM(C2:C76)</f>
        <v>17290.199999999993</v>
      </c>
      <c r="D77" s="179">
        <f t="shared" ref="D77:P77" si="2">SUM(D2:D76)</f>
        <v>190706.23999999996</v>
      </c>
      <c r="E77" s="179">
        <f t="shared" si="2"/>
        <v>196782.64</v>
      </c>
      <c r="F77" s="179">
        <f t="shared" si="2"/>
        <v>204399.53999999992</v>
      </c>
      <c r="G77" s="179">
        <f t="shared" si="2"/>
        <v>214644.4899999999</v>
      </c>
      <c r="H77" s="179">
        <f t="shared" si="2"/>
        <v>196707.19999999998</v>
      </c>
      <c r="I77" s="179">
        <f t="shared" si="2"/>
        <v>188625.83</v>
      </c>
      <c r="J77" s="179">
        <f t="shared" si="2"/>
        <v>182252.74000000002</v>
      </c>
      <c r="K77" s="179">
        <f t="shared" si="2"/>
        <v>182118.48</v>
      </c>
      <c r="L77" s="179">
        <f t="shared" si="2"/>
        <v>185115.65000000002</v>
      </c>
      <c r="M77" s="179">
        <f t="shared" si="2"/>
        <v>200232.34999999995</v>
      </c>
      <c r="N77" s="179">
        <f t="shared" si="2"/>
        <v>181899.46999999997</v>
      </c>
      <c r="O77" s="179">
        <f t="shared" si="2"/>
        <v>167442.72999999998</v>
      </c>
      <c r="P77" s="179">
        <f t="shared" si="2"/>
        <v>149857.21000000002</v>
      </c>
      <c r="Q77" s="180">
        <f t="shared" si="1"/>
        <v>2458074.7699999996</v>
      </c>
    </row>
    <row r="80" spans="1:17">
      <c r="P80" s="30" t="s">
        <v>97</v>
      </c>
      <c r="Q80" s="190">
        <f>SUM(Q2:Q68)</f>
        <v>2451917.0499999998</v>
      </c>
    </row>
    <row r="81" spans="16:17">
      <c r="P81" s="30" t="s">
        <v>96</v>
      </c>
      <c r="Q81" s="29">
        <f>SUM(Q69:Q76)</f>
        <v>6157.7199999999993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86">
    <tabColor indexed="57"/>
  </sheetPr>
  <dimension ref="A1:Q81"/>
  <sheetViews>
    <sheetView zoomScale="93" zoomScaleNormal="93" workbookViewId="0">
      <pane xSplit="2" ySplit="1" topLeftCell="C48" activePane="bottomRight" state="frozen"/>
      <selection activeCell="Q2" sqref="Q2:Q76"/>
      <selection pane="topRight" activeCell="Q2" sqref="Q2:Q76"/>
      <selection pane="bottomLeft" activeCell="Q2" sqref="Q2:Q76"/>
      <selection pane="bottomRight" activeCell="Q2" sqref="Q2:Q76"/>
    </sheetView>
  </sheetViews>
  <sheetFormatPr defaultRowHeight="12.75"/>
  <cols>
    <col min="1" max="1" width="5.42578125" style="27" bestFit="1" customWidth="1"/>
    <col min="2" max="2" width="11.42578125" style="27" bestFit="1" customWidth="1"/>
    <col min="3" max="3" width="11" style="27" bestFit="1" customWidth="1"/>
    <col min="4" max="16" width="12.140625" style="27" bestFit="1" customWidth="1"/>
    <col min="17" max="17" width="13.85546875" style="27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52">
        <v>1</v>
      </c>
      <c r="B2" s="52" t="s">
        <v>16</v>
      </c>
      <c r="C2" s="46">
        <v>142.69</v>
      </c>
      <c r="D2" s="46">
        <v>2142.0500000000002</v>
      </c>
      <c r="E2" s="46">
        <v>2214.11</v>
      </c>
      <c r="F2" s="46">
        <v>2163.0700000000002</v>
      </c>
      <c r="G2" s="46">
        <v>2268.7399999999998</v>
      </c>
      <c r="H2" s="46">
        <v>2069.79</v>
      </c>
      <c r="I2" s="46">
        <v>1968.02</v>
      </c>
      <c r="J2" s="46">
        <v>1937.8</v>
      </c>
      <c r="K2" s="46">
        <v>1844.33</v>
      </c>
      <c r="L2" s="46">
        <v>1823.44</v>
      </c>
      <c r="M2" s="46">
        <v>2046.65</v>
      </c>
      <c r="N2" s="46">
        <v>1886.23</v>
      </c>
      <c r="O2" s="46">
        <v>1637.92</v>
      </c>
      <c r="P2" s="46">
        <v>1437.34</v>
      </c>
      <c r="Q2" s="186">
        <f>SUM(C2:P2)</f>
        <v>25582.179999999997</v>
      </c>
    </row>
    <row r="3" spans="1:17" ht="15">
      <c r="A3" s="52">
        <v>2</v>
      </c>
      <c r="B3" s="52" t="s">
        <v>17</v>
      </c>
      <c r="C3" s="46">
        <v>24.26</v>
      </c>
      <c r="D3" s="46">
        <v>445.89</v>
      </c>
      <c r="E3" s="46">
        <v>484.41000000000008</v>
      </c>
      <c r="F3" s="46">
        <v>457.83999999999992</v>
      </c>
      <c r="G3" s="46">
        <v>455.16</v>
      </c>
      <c r="H3" s="46">
        <v>449.39</v>
      </c>
      <c r="I3" s="46">
        <v>409.49</v>
      </c>
      <c r="J3" s="46">
        <v>392.64</v>
      </c>
      <c r="K3" s="46">
        <v>381.9</v>
      </c>
      <c r="L3" s="46">
        <v>329.41</v>
      </c>
      <c r="M3" s="46">
        <v>447.35</v>
      </c>
      <c r="N3" s="46">
        <v>397.47</v>
      </c>
      <c r="O3" s="46">
        <v>324.92</v>
      </c>
      <c r="P3" s="46">
        <v>301.14999999999998</v>
      </c>
      <c r="Q3" s="185">
        <f t="shared" ref="Q3:Q66" si="0">SUM(C3:P3)</f>
        <v>5301.2800000000007</v>
      </c>
    </row>
    <row r="4" spans="1:17" ht="15">
      <c r="A4" s="52">
        <v>3</v>
      </c>
      <c r="B4" s="52" t="s">
        <v>18</v>
      </c>
      <c r="C4" s="46">
        <v>157.6</v>
      </c>
      <c r="D4" s="46">
        <v>2024.7</v>
      </c>
      <c r="E4" s="46">
        <v>2045.8400000000001</v>
      </c>
      <c r="F4" s="46">
        <v>2125.31</v>
      </c>
      <c r="G4" s="46">
        <v>2097.75</v>
      </c>
      <c r="H4" s="46">
        <v>2075.06</v>
      </c>
      <c r="I4" s="46">
        <v>2059.3000000000002</v>
      </c>
      <c r="J4" s="46">
        <v>1999.59</v>
      </c>
      <c r="K4" s="46">
        <v>1826.48</v>
      </c>
      <c r="L4" s="46">
        <v>1691.2</v>
      </c>
      <c r="M4" s="46">
        <v>1889.61</v>
      </c>
      <c r="N4" s="46">
        <v>1685.34</v>
      </c>
      <c r="O4" s="46">
        <v>1589.31</v>
      </c>
      <c r="P4" s="46">
        <v>1414.82</v>
      </c>
      <c r="Q4" s="185">
        <f t="shared" si="0"/>
        <v>24681.910000000003</v>
      </c>
    </row>
    <row r="5" spans="1:17" ht="15">
      <c r="A5" s="52">
        <v>4</v>
      </c>
      <c r="B5" s="52" t="s">
        <v>19</v>
      </c>
      <c r="C5" s="46">
        <v>20.079999999999998</v>
      </c>
      <c r="D5" s="46">
        <v>273.71000000000004</v>
      </c>
      <c r="E5" s="46">
        <v>256.76</v>
      </c>
      <c r="F5" s="46">
        <v>251.01999999999998</v>
      </c>
      <c r="G5" s="46">
        <v>268.85000000000002</v>
      </c>
      <c r="H5" s="46">
        <v>267.20999999999998</v>
      </c>
      <c r="I5" s="46">
        <v>229.26</v>
      </c>
      <c r="J5" s="46">
        <v>235.79</v>
      </c>
      <c r="K5" s="46">
        <v>209.75</v>
      </c>
      <c r="L5" s="46">
        <v>199.38</v>
      </c>
      <c r="M5" s="46">
        <v>219.59</v>
      </c>
      <c r="N5" s="46">
        <v>185.22</v>
      </c>
      <c r="O5" s="46">
        <v>142.66</v>
      </c>
      <c r="P5" s="46">
        <v>129.29</v>
      </c>
      <c r="Q5" s="185">
        <f t="shared" si="0"/>
        <v>2888.5699999999997</v>
      </c>
    </row>
    <row r="6" spans="1:17" ht="15">
      <c r="A6" s="52">
        <v>5</v>
      </c>
      <c r="B6" s="52" t="s">
        <v>20</v>
      </c>
      <c r="C6" s="46">
        <v>453.8</v>
      </c>
      <c r="D6" s="46">
        <v>4953.18</v>
      </c>
      <c r="E6" s="46">
        <v>4832.03</v>
      </c>
      <c r="F6" s="46">
        <v>4749.07</v>
      </c>
      <c r="G6" s="46">
        <v>5097.18</v>
      </c>
      <c r="H6" s="46">
        <v>4962.55</v>
      </c>
      <c r="I6" s="46">
        <v>4818.47</v>
      </c>
      <c r="J6" s="46">
        <v>4710.55</v>
      </c>
      <c r="K6" s="46">
        <v>4827.8100000000004</v>
      </c>
      <c r="L6" s="46">
        <v>4667.92</v>
      </c>
      <c r="M6" s="46">
        <v>5782.21</v>
      </c>
      <c r="N6" s="46">
        <v>5202.2700000000004</v>
      </c>
      <c r="O6" s="46">
        <v>4364.16</v>
      </c>
      <c r="P6" s="46">
        <v>3939.05</v>
      </c>
      <c r="Q6" s="185">
        <f t="shared" si="0"/>
        <v>63360.25</v>
      </c>
    </row>
    <row r="7" spans="1:17" ht="15">
      <c r="A7" s="52">
        <v>6</v>
      </c>
      <c r="B7" s="52" t="s">
        <v>21</v>
      </c>
      <c r="C7" s="46">
        <v>1818.17</v>
      </c>
      <c r="D7" s="46">
        <v>14713.01</v>
      </c>
      <c r="E7" s="46">
        <v>15555.24</v>
      </c>
      <c r="F7" s="46">
        <v>15751.64</v>
      </c>
      <c r="G7" s="46">
        <v>17226.93</v>
      </c>
      <c r="H7" s="46">
        <v>16922.37</v>
      </c>
      <c r="I7" s="46">
        <v>16710.939999999999</v>
      </c>
      <c r="J7" s="46">
        <v>16202.73</v>
      </c>
      <c r="K7" s="46">
        <v>15903.27</v>
      </c>
      <c r="L7" s="46">
        <v>16237.239999999998</v>
      </c>
      <c r="M7" s="46">
        <v>15990.560000000001</v>
      </c>
      <c r="N7" s="46">
        <v>15409.75</v>
      </c>
      <c r="O7" s="46">
        <v>15069.57</v>
      </c>
      <c r="P7" s="46">
        <v>15257.73</v>
      </c>
      <c r="Q7" s="185">
        <f t="shared" si="0"/>
        <v>208769.15000000002</v>
      </c>
    </row>
    <row r="8" spans="1:17" ht="15">
      <c r="A8" s="52">
        <v>7</v>
      </c>
      <c r="B8" s="52" t="s">
        <v>22</v>
      </c>
      <c r="C8" s="46">
        <v>76.3</v>
      </c>
      <c r="D8" s="46">
        <v>192.05</v>
      </c>
      <c r="E8" s="46">
        <v>205.03</v>
      </c>
      <c r="F8" s="46">
        <v>207.26</v>
      </c>
      <c r="G8" s="46">
        <v>196.63</v>
      </c>
      <c r="H8" s="46">
        <v>197.41</v>
      </c>
      <c r="I8" s="46">
        <v>206.05</v>
      </c>
      <c r="J8" s="46">
        <v>177.05</v>
      </c>
      <c r="K8" s="46">
        <v>155.29</v>
      </c>
      <c r="L8" s="46">
        <v>160.25</v>
      </c>
      <c r="M8" s="46">
        <v>151.94</v>
      </c>
      <c r="N8" s="46">
        <v>150.15</v>
      </c>
      <c r="O8" s="46">
        <v>139.93</v>
      </c>
      <c r="P8" s="46">
        <v>123.83</v>
      </c>
      <c r="Q8" s="185">
        <f t="shared" si="0"/>
        <v>2339.1699999999996</v>
      </c>
    </row>
    <row r="9" spans="1:17" ht="15">
      <c r="A9" s="52">
        <v>8</v>
      </c>
      <c r="B9" s="52" t="s">
        <v>23</v>
      </c>
      <c r="C9" s="46">
        <v>143.28</v>
      </c>
      <c r="D9" s="46">
        <v>1082.52</v>
      </c>
      <c r="E9" s="46">
        <v>1092.81</v>
      </c>
      <c r="F9" s="46">
        <v>1073.07</v>
      </c>
      <c r="G9" s="46">
        <v>1213.3699999999999</v>
      </c>
      <c r="H9" s="46">
        <v>1166.8699999999999</v>
      </c>
      <c r="I9" s="46">
        <v>1135.56</v>
      </c>
      <c r="J9" s="46">
        <v>1155.19</v>
      </c>
      <c r="K9" s="46">
        <v>1114.77</v>
      </c>
      <c r="L9" s="46">
        <v>1143.92</v>
      </c>
      <c r="M9" s="46">
        <v>1307</v>
      </c>
      <c r="N9" s="46">
        <v>1265.52</v>
      </c>
      <c r="O9" s="46">
        <v>1247.6199999999999</v>
      </c>
      <c r="P9" s="46">
        <v>1153.07</v>
      </c>
      <c r="Q9" s="185">
        <f t="shared" si="0"/>
        <v>15294.57</v>
      </c>
    </row>
    <row r="10" spans="1:17" ht="15">
      <c r="A10" s="52">
        <v>9</v>
      </c>
      <c r="B10" s="52" t="s">
        <v>24</v>
      </c>
      <c r="C10" s="46">
        <v>97.11</v>
      </c>
      <c r="D10" s="46">
        <v>1284.19</v>
      </c>
      <c r="E10" s="46">
        <v>1353.4</v>
      </c>
      <c r="F10" s="46">
        <v>1325.45</v>
      </c>
      <c r="G10" s="46">
        <v>1441.92</v>
      </c>
      <c r="H10" s="46">
        <v>1420.84</v>
      </c>
      <c r="I10" s="46">
        <v>1379.38</v>
      </c>
      <c r="J10" s="46">
        <v>1217.69</v>
      </c>
      <c r="K10" s="46">
        <v>1254.6300000000001</v>
      </c>
      <c r="L10" s="46">
        <v>1266.25</v>
      </c>
      <c r="M10" s="46">
        <v>1279.28</v>
      </c>
      <c r="N10" s="46">
        <v>1143.3399999999999</v>
      </c>
      <c r="O10" s="46">
        <v>1033.25</v>
      </c>
      <c r="P10" s="46">
        <v>988.92</v>
      </c>
      <c r="Q10" s="185">
        <f t="shared" si="0"/>
        <v>16485.650000000001</v>
      </c>
    </row>
    <row r="11" spans="1:17" ht="15">
      <c r="A11" s="52">
        <v>10</v>
      </c>
      <c r="B11" s="52" t="s">
        <v>25</v>
      </c>
      <c r="C11" s="46">
        <v>268.23</v>
      </c>
      <c r="D11" s="46">
        <v>2701.7</v>
      </c>
      <c r="E11" s="46">
        <v>2788.35</v>
      </c>
      <c r="F11" s="46">
        <v>2715.83</v>
      </c>
      <c r="G11" s="46">
        <v>2963.56</v>
      </c>
      <c r="H11" s="46">
        <v>3082.02</v>
      </c>
      <c r="I11" s="46">
        <v>2944.11</v>
      </c>
      <c r="J11" s="46">
        <v>2809.89</v>
      </c>
      <c r="K11" s="46">
        <v>2855.5</v>
      </c>
      <c r="L11" s="46">
        <v>2843.57</v>
      </c>
      <c r="M11" s="46">
        <v>2792.56</v>
      </c>
      <c r="N11" s="46">
        <v>2784.85</v>
      </c>
      <c r="O11" s="46">
        <v>2806.13</v>
      </c>
      <c r="P11" s="46">
        <v>2478.5300000000002</v>
      </c>
      <c r="Q11" s="185">
        <f t="shared" si="0"/>
        <v>36834.829999999994</v>
      </c>
    </row>
    <row r="12" spans="1:17" ht="15">
      <c r="A12" s="52">
        <v>11</v>
      </c>
      <c r="B12" s="52" t="s">
        <v>26</v>
      </c>
      <c r="C12" s="46">
        <v>334.54</v>
      </c>
      <c r="D12" s="46">
        <v>3136.17</v>
      </c>
      <c r="E12" s="46">
        <v>3190.68</v>
      </c>
      <c r="F12" s="46">
        <v>3046.16</v>
      </c>
      <c r="G12" s="46">
        <v>3403.35</v>
      </c>
      <c r="H12" s="46">
        <v>3652.45</v>
      </c>
      <c r="I12" s="46">
        <v>3609.09</v>
      </c>
      <c r="J12" s="46">
        <v>3432.41</v>
      </c>
      <c r="K12" s="46">
        <v>3353.79</v>
      </c>
      <c r="L12" s="46">
        <v>3493.82</v>
      </c>
      <c r="M12" s="46">
        <v>3818.11</v>
      </c>
      <c r="N12" s="46">
        <v>3352.11</v>
      </c>
      <c r="O12" s="46">
        <v>3394</v>
      </c>
      <c r="P12" s="46">
        <v>2864.14</v>
      </c>
      <c r="Q12" s="185">
        <f t="shared" si="0"/>
        <v>44080.82</v>
      </c>
    </row>
    <row r="13" spans="1:17" ht="15">
      <c r="A13" s="52">
        <v>12</v>
      </c>
      <c r="B13" s="52" t="s">
        <v>27</v>
      </c>
      <c r="C13" s="46">
        <v>114.29</v>
      </c>
      <c r="D13" s="46">
        <v>885.85</v>
      </c>
      <c r="E13" s="46">
        <v>911.21</v>
      </c>
      <c r="F13" s="46">
        <v>889.74</v>
      </c>
      <c r="G13" s="46">
        <v>917.2</v>
      </c>
      <c r="H13" s="46">
        <v>880.3</v>
      </c>
      <c r="I13" s="46">
        <v>829.23</v>
      </c>
      <c r="J13" s="46">
        <v>844.46</v>
      </c>
      <c r="K13" s="46">
        <v>853.47</v>
      </c>
      <c r="L13" s="46">
        <v>860.4</v>
      </c>
      <c r="M13" s="46">
        <v>842.56</v>
      </c>
      <c r="N13" s="46">
        <v>635.09</v>
      </c>
      <c r="O13" s="46">
        <v>623.26</v>
      </c>
      <c r="P13" s="46">
        <v>431.53999999999996</v>
      </c>
      <c r="Q13" s="185">
        <f t="shared" si="0"/>
        <v>10518.599999999999</v>
      </c>
    </row>
    <row r="14" spans="1:17" ht="15">
      <c r="A14" s="52">
        <v>13</v>
      </c>
      <c r="B14" s="52" t="s">
        <v>28</v>
      </c>
      <c r="C14" s="46">
        <v>1495.16</v>
      </c>
      <c r="D14" s="46">
        <v>22644.01</v>
      </c>
      <c r="E14" s="46">
        <v>23113.87</v>
      </c>
      <c r="F14" s="46">
        <v>22761.3</v>
      </c>
      <c r="G14" s="46">
        <v>24718.69</v>
      </c>
      <c r="H14" s="46">
        <v>22976.68</v>
      </c>
      <c r="I14" s="46">
        <v>22327.74</v>
      </c>
      <c r="J14" s="46">
        <v>20712.759999999998</v>
      </c>
      <c r="K14" s="46">
        <v>20726.849999999999</v>
      </c>
      <c r="L14" s="46">
        <v>21240.04</v>
      </c>
      <c r="M14" s="46">
        <v>22411.42</v>
      </c>
      <c r="N14" s="46">
        <v>21394.41</v>
      </c>
      <c r="O14" s="46">
        <v>18998.27</v>
      </c>
      <c r="P14" s="46">
        <v>18168.95</v>
      </c>
      <c r="Q14" s="185">
        <f t="shared" si="0"/>
        <v>283690.15000000002</v>
      </c>
    </row>
    <row r="15" spans="1:17" ht="15">
      <c r="A15" s="52">
        <v>14</v>
      </c>
      <c r="B15" s="52" t="s">
        <v>94</v>
      </c>
      <c r="C15" s="46">
        <v>65.599999999999994</v>
      </c>
      <c r="D15" s="46">
        <v>455.5</v>
      </c>
      <c r="E15" s="46">
        <v>477.51</v>
      </c>
      <c r="F15" s="46">
        <v>414.84</v>
      </c>
      <c r="G15" s="46">
        <v>459.1</v>
      </c>
      <c r="H15" s="46">
        <v>435.91</v>
      </c>
      <c r="I15" s="46">
        <v>414.21</v>
      </c>
      <c r="J15" s="46">
        <v>406.94</v>
      </c>
      <c r="K15" s="46">
        <v>382.33</v>
      </c>
      <c r="L15" s="46">
        <v>376.14</v>
      </c>
      <c r="M15" s="46">
        <v>569.12</v>
      </c>
      <c r="N15" s="46">
        <v>347.37</v>
      </c>
      <c r="O15" s="46">
        <v>259.39999999999998</v>
      </c>
      <c r="P15" s="46">
        <v>185.98</v>
      </c>
      <c r="Q15" s="185">
        <f t="shared" si="0"/>
        <v>5249.9499999999989</v>
      </c>
    </row>
    <row r="16" spans="1:17" ht="15">
      <c r="A16" s="52">
        <v>15</v>
      </c>
      <c r="B16" s="52" t="s">
        <v>30</v>
      </c>
      <c r="C16" s="46">
        <v>74</v>
      </c>
      <c r="D16" s="46">
        <v>207.04</v>
      </c>
      <c r="E16" s="46">
        <v>198.93</v>
      </c>
      <c r="F16" s="46">
        <v>194.97</v>
      </c>
      <c r="G16" s="46">
        <v>191.31</v>
      </c>
      <c r="H16" s="46">
        <v>186.62</v>
      </c>
      <c r="I16" s="46">
        <v>170.12</v>
      </c>
      <c r="J16" s="46">
        <v>158.88</v>
      </c>
      <c r="K16" s="46">
        <v>159.34</v>
      </c>
      <c r="L16" s="46">
        <v>138.74</v>
      </c>
      <c r="M16" s="46">
        <v>172.02</v>
      </c>
      <c r="N16" s="46">
        <v>167.36</v>
      </c>
      <c r="O16" s="46">
        <v>113.42000000000002</v>
      </c>
      <c r="P16" s="46">
        <v>88.47</v>
      </c>
      <c r="Q16" s="185">
        <f t="shared" si="0"/>
        <v>2221.2199999999998</v>
      </c>
    </row>
    <row r="17" spans="1:17" ht="15">
      <c r="A17" s="52">
        <v>16</v>
      </c>
      <c r="B17" s="52" t="s">
        <v>31</v>
      </c>
      <c r="C17" s="46">
        <v>659.61</v>
      </c>
      <c r="D17" s="46">
        <v>10507.25</v>
      </c>
      <c r="E17" s="46">
        <v>10639.74</v>
      </c>
      <c r="F17" s="46">
        <v>10553.32</v>
      </c>
      <c r="G17" s="46">
        <v>10696.06</v>
      </c>
      <c r="H17" s="46">
        <v>10242.89</v>
      </c>
      <c r="I17" s="46">
        <v>9725.3799999999992</v>
      </c>
      <c r="J17" s="46">
        <v>8777.74</v>
      </c>
      <c r="K17" s="46">
        <v>8396.4500000000007</v>
      </c>
      <c r="L17" s="46">
        <v>7967.23</v>
      </c>
      <c r="M17" s="46">
        <v>8481.09</v>
      </c>
      <c r="N17" s="46">
        <v>7963.16</v>
      </c>
      <c r="O17" s="46">
        <v>7259.59</v>
      </c>
      <c r="P17" s="46">
        <v>6013.99</v>
      </c>
      <c r="Q17" s="185">
        <f t="shared" si="0"/>
        <v>117883.49999999999</v>
      </c>
    </row>
    <row r="18" spans="1:17" ht="15">
      <c r="A18" s="52">
        <v>17</v>
      </c>
      <c r="B18" s="52" t="s">
        <v>32</v>
      </c>
      <c r="C18" s="46">
        <v>403.23</v>
      </c>
      <c r="D18" s="46">
        <v>3325.14</v>
      </c>
      <c r="E18" s="46">
        <v>3240.25</v>
      </c>
      <c r="F18" s="46">
        <v>3117.11</v>
      </c>
      <c r="G18" s="46">
        <v>3271.36</v>
      </c>
      <c r="H18" s="46">
        <v>3229.91</v>
      </c>
      <c r="I18" s="46">
        <v>3113.64</v>
      </c>
      <c r="J18" s="46">
        <v>2797.52</v>
      </c>
      <c r="K18" s="46">
        <v>2778</v>
      </c>
      <c r="L18" s="46">
        <v>2728.64</v>
      </c>
      <c r="M18" s="46">
        <v>3356.54</v>
      </c>
      <c r="N18" s="46">
        <v>2727.21</v>
      </c>
      <c r="O18" s="46">
        <v>2360.81</v>
      </c>
      <c r="P18" s="46">
        <v>2035.7399999999998</v>
      </c>
      <c r="Q18" s="185">
        <f t="shared" si="0"/>
        <v>38485.1</v>
      </c>
    </row>
    <row r="19" spans="1:17" ht="15">
      <c r="A19" s="52">
        <v>18</v>
      </c>
      <c r="B19" s="52" t="s">
        <v>33</v>
      </c>
      <c r="C19" s="46">
        <v>92.72</v>
      </c>
      <c r="D19" s="46">
        <v>1087.83</v>
      </c>
      <c r="E19" s="46">
        <v>1166.46</v>
      </c>
      <c r="F19" s="46">
        <v>1294.71</v>
      </c>
      <c r="G19" s="46">
        <v>1485.03</v>
      </c>
      <c r="H19" s="46">
        <v>1588.82</v>
      </c>
      <c r="I19" s="46">
        <v>1268.42</v>
      </c>
      <c r="J19" s="46">
        <v>1136.3599999999999</v>
      </c>
      <c r="K19" s="46">
        <v>1061.69</v>
      </c>
      <c r="L19" s="46">
        <v>1176.99</v>
      </c>
      <c r="M19" s="46">
        <v>1241.17</v>
      </c>
      <c r="N19" s="46">
        <v>1121.8599999999999</v>
      </c>
      <c r="O19" s="46">
        <v>974.51</v>
      </c>
      <c r="P19" s="46">
        <v>877.31</v>
      </c>
      <c r="Q19" s="185">
        <f t="shared" si="0"/>
        <v>15573.880000000001</v>
      </c>
    </row>
    <row r="20" spans="1:17" ht="15">
      <c r="A20" s="52">
        <v>19</v>
      </c>
      <c r="B20" s="52" t="s">
        <v>34</v>
      </c>
      <c r="C20" s="46">
        <v>18.84</v>
      </c>
      <c r="D20" s="46">
        <v>63</v>
      </c>
      <c r="E20" s="46">
        <v>66.709999999999994</v>
      </c>
      <c r="F20" s="46">
        <v>67.28</v>
      </c>
      <c r="G20" s="46">
        <v>75.77000000000001</v>
      </c>
      <c r="H20" s="46">
        <v>65.67</v>
      </c>
      <c r="I20" s="46">
        <v>62.71</v>
      </c>
      <c r="J20" s="46">
        <v>60.4</v>
      </c>
      <c r="K20" s="46">
        <v>64.12</v>
      </c>
      <c r="L20" s="46">
        <v>61.150000000000006</v>
      </c>
      <c r="M20" s="46">
        <v>73.34</v>
      </c>
      <c r="N20" s="46">
        <v>63.19</v>
      </c>
      <c r="O20" s="46">
        <v>58.71</v>
      </c>
      <c r="P20" s="46">
        <v>60.96</v>
      </c>
      <c r="Q20" s="185">
        <f t="shared" si="0"/>
        <v>861.85000000000014</v>
      </c>
    </row>
    <row r="21" spans="1:17" ht="15">
      <c r="A21" s="52">
        <v>20</v>
      </c>
      <c r="B21" s="52" t="s">
        <v>35</v>
      </c>
      <c r="C21" s="46">
        <v>86.71</v>
      </c>
      <c r="D21" s="46">
        <v>528.57999999999993</v>
      </c>
      <c r="E21" s="46">
        <v>484.70000000000005</v>
      </c>
      <c r="F21" s="46">
        <v>490.78</v>
      </c>
      <c r="G21" s="46">
        <v>506.13</v>
      </c>
      <c r="H21" s="46">
        <v>443.75</v>
      </c>
      <c r="I21" s="46">
        <v>412.92</v>
      </c>
      <c r="J21" s="46">
        <v>359.66</v>
      </c>
      <c r="K21" s="46">
        <v>331.78</v>
      </c>
      <c r="L21" s="46">
        <v>325.27</v>
      </c>
      <c r="M21" s="46">
        <v>322.19</v>
      </c>
      <c r="N21" s="46">
        <v>267.83999999999997</v>
      </c>
      <c r="O21" s="46">
        <v>225.06</v>
      </c>
      <c r="P21" s="46">
        <v>196.65</v>
      </c>
      <c r="Q21" s="185">
        <f t="shared" si="0"/>
        <v>4982.0200000000004</v>
      </c>
    </row>
    <row r="22" spans="1:17" ht="15">
      <c r="A22" s="52">
        <v>21</v>
      </c>
      <c r="B22" s="52" t="s">
        <v>36</v>
      </c>
      <c r="C22" s="46">
        <v>48.58</v>
      </c>
      <c r="D22" s="46">
        <v>197.73</v>
      </c>
      <c r="E22" s="46">
        <v>206.62</v>
      </c>
      <c r="F22" s="46">
        <v>178.06</v>
      </c>
      <c r="G22" s="46">
        <v>177.26</v>
      </c>
      <c r="H22" s="46">
        <v>196.63</v>
      </c>
      <c r="I22" s="46">
        <v>177.86</v>
      </c>
      <c r="J22" s="46">
        <v>187.48</v>
      </c>
      <c r="K22" s="46">
        <v>189.54</v>
      </c>
      <c r="L22" s="46">
        <v>204.6</v>
      </c>
      <c r="M22" s="46">
        <v>221.72</v>
      </c>
      <c r="N22" s="46">
        <v>182.22</v>
      </c>
      <c r="O22" s="46">
        <v>167.58</v>
      </c>
      <c r="P22" s="46">
        <v>138.52000000000001</v>
      </c>
      <c r="Q22" s="185">
        <f t="shared" si="0"/>
        <v>2474.3999999999996</v>
      </c>
    </row>
    <row r="23" spans="1:17" ht="15">
      <c r="A23" s="52">
        <v>22</v>
      </c>
      <c r="B23" s="52" t="s">
        <v>37</v>
      </c>
      <c r="C23" s="46">
        <v>0.98</v>
      </c>
      <c r="D23" s="46">
        <v>135.67000000000002</v>
      </c>
      <c r="E23" s="46">
        <v>133.54</v>
      </c>
      <c r="F23" s="46">
        <v>119.78</v>
      </c>
      <c r="G23" s="46">
        <v>122.00999999999999</v>
      </c>
      <c r="H23" s="46">
        <v>135.46</v>
      </c>
      <c r="I23" s="46">
        <v>120.33</v>
      </c>
      <c r="J23" s="46">
        <v>110.71</v>
      </c>
      <c r="K23" s="46">
        <v>105.28</v>
      </c>
      <c r="L23" s="46">
        <v>91.1</v>
      </c>
      <c r="M23" s="46">
        <v>71.349999999999994</v>
      </c>
      <c r="N23" s="46">
        <v>62.61</v>
      </c>
      <c r="O23" s="46">
        <v>56.07</v>
      </c>
      <c r="P23" s="46">
        <v>52.99</v>
      </c>
      <c r="Q23" s="185">
        <f t="shared" si="0"/>
        <v>1317.8799999999999</v>
      </c>
    </row>
    <row r="24" spans="1:17" ht="15">
      <c r="A24" s="52">
        <v>23</v>
      </c>
      <c r="B24" s="52" t="s">
        <v>38</v>
      </c>
      <c r="C24" s="46">
        <v>12.67</v>
      </c>
      <c r="D24" s="46">
        <v>147.02000000000001</v>
      </c>
      <c r="E24" s="46">
        <v>145.16999999999999</v>
      </c>
      <c r="F24" s="46">
        <v>136.15</v>
      </c>
      <c r="G24" s="46">
        <v>163.08000000000001</v>
      </c>
      <c r="H24" s="46">
        <v>153.94</v>
      </c>
      <c r="I24" s="46">
        <v>142.1</v>
      </c>
      <c r="J24" s="46">
        <v>144.4</v>
      </c>
      <c r="K24" s="46">
        <v>149.06</v>
      </c>
      <c r="L24" s="46">
        <v>129.72999999999999</v>
      </c>
      <c r="M24" s="46">
        <v>153.47</v>
      </c>
      <c r="N24" s="46">
        <v>138.99</v>
      </c>
      <c r="O24" s="46">
        <v>136.72</v>
      </c>
      <c r="P24" s="46">
        <v>120.53</v>
      </c>
      <c r="Q24" s="185">
        <f t="shared" si="0"/>
        <v>1873.03</v>
      </c>
    </row>
    <row r="25" spans="1:17" ht="15">
      <c r="A25" s="52">
        <v>24</v>
      </c>
      <c r="B25" s="52" t="s">
        <v>39</v>
      </c>
      <c r="C25" s="46">
        <v>27.92</v>
      </c>
      <c r="D25" s="46">
        <v>139.1</v>
      </c>
      <c r="E25" s="46">
        <v>126.82</v>
      </c>
      <c r="F25" s="46">
        <v>120.78</v>
      </c>
      <c r="G25" s="46">
        <v>117.7</v>
      </c>
      <c r="H25" s="46">
        <v>100.26</v>
      </c>
      <c r="I25" s="46">
        <v>96.02</v>
      </c>
      <c r="J25" s="46">
        <v>84.41</v>
      </c>
      <c r="K25" s="46">
        <v>89.55</v>
      </c>
      <c r="L25" s="46">
        <v>78.73</v>
      </c>
      <c r="M25" s="46">
        <v>95.81</v>
      </c>
      <c r="N25" s="46">
        <v>60.349999999999994</v>
      </c>
      <c r="O25" s="46">
        <v>51.57</v>
      </c>
      <c r="P25" s="46">
        <v>43.46</v>
      </c>
      <c r="Q25" s="185">
        <f t="shared" si="0"/>
        <v>1232.4799999999998</v>
      </c>
    </row>
    <row r="26" spans="1:17" ht="15">
      <c r="A26" s="52">
        <v>25</v>
      </c>
      <c r="B26" s="52" t="s">
        <v>40</v>
      </c>
      <c r="C26" s="46">
        <v>26.11</v>
      </c>
      <c r="D26" s="46">
        <v>495.3</v>
      </c>
      <c r="E26" s="46">
        <v>461.15</v>
      </c>
      <c r="F26" s="46">
        <v>432.93</v>
      </c>
      <c r="G26" s="46">
        <v>489.26</v>
      </c>
      <c r="H26" s="46">
        <v>415.54</v>
      </c>
      <c r="I26" s="46">
        <v>412.98</v>
      </c>
      <c r="J26" s="46">
        <v>395.48</v>
      </c>
      <c r="K26" s="46">
        <v>401.67</v>
      </c>
      <c r="L26" s="46">
        <v>404</v>
      </c>
      <c r="M26" s="46">
        <v>429.78</v>
      </c>
      <c r="N26" s="46">
        <v>419.12</v>
      </c>
      <c r="O26" s="46">
        <v>242.42000000000002</v>
      </c>
      <c r="P26" s="46">
        <v>215.85</v>
      </c>
      <c r="Q26" s="185">
        <f t="shared" si="0"/>
        <v>5241.59</v>
      </c>
    </row>
    <row r="27" spans="1:17" ht="15">
      <c r="A27" s="52">
        <v>26</v>
      </c>
      <c r="B27" s="52" t="s">
        <v>41</v>
      </c>
      <c r="C27" s="46">
        <v>33.380000000000003</v>
      </c>
      <c r="D27" s="46">
        <v>627.27</v>
      </c>
      <c r="E27" s="46">
        <v>570.75</v>
      </c>
      <c r="F27" s="46">
        <v>518.12</v>
      </c>
      <c r="G27" s="46">
        <v>558.36</v>
      </c>
      <c r="H27" s="46">
        <v>544.82000000000005</v>
      </c>
      <c r="I27" s="46">
        <v>490.51</v>
      </c>
      <c r="J27" s="46">
        <v>468.05</v>
      </c>
      <c r="K27" s="46">
        <v>429</v>
      </c>
      <c r="L27" s="46">
        <v>410.03</v>
      </c>
      <c r="M27" s="46">
        <v>514.42000000000007</v>
      </c>
      <c r="N27" s="46">
        <v>449.46</v>
      </c>
      <c r="O27" s="46">
        <v>399.05</v>
      </c>
      <c r="P27" s="46">
        <v>392.46</v>
      </c>
      <c r="Q27" s="185">
        <f t="shared" si="0"/>
        <v>6405.68</v>
      </c>
    </row>
    <row r="28" spans="1:17" ht="15">
      <c r="A28" s="52">
        <v>27</v>
      </c>
      <c r="B28" s="52" t="s">
        <v>42</v>
      </c>
      <c r="C28" s="46">
        <v>206.16</v>
      </c>
      <c r="D28" s="46">
        <v>1859.55</v>
      </c>
      <c r="E28" s="46">
        <v>1993.54</v>
      </c>
      <c r="F28" s="46">
        <v>2013.3000000000002</v>
      </c>
      <c r="G28" s="46">
        <v>2231.37</v>
      </c>
      <c r="H28" s="46">
        <v>2205.31</v>
      </c>
      <c r="I28" s="46">
        <v>2055.1999999999998</v>
      </c>
      <c r="J28" s="46">
        <v>1916.54</v>
      </c>
      <c r="K28" s="46">
        <v>1817.52</v>
      </c>
      <c r="L28" s="46">
        <v>1794.41</v>
      </c>
      <c r="M28" s="46">
        <v>1856.62</v>
      </c>
      <c r="N28" s="46">
        <v>1687.06</v>
      </c>
      <c r="O28" s="46">
        <v>1572.92</v>
      </c>
      <c r="P28" s="46">
        <v>1468.34</v>
      </c>
      <c r="Q28" s="185">
        <f t="shared" si="0"/>
        <v>24677.84</v>
      </c>
    </row>
    <row r="29" spans="1:17" ht="15">
      <c r="A29" s="52">
        <v>28</v>
      </c>
      <c r="B29" s="52" t="s">
        <v>43</v>
      </c>
      <c r="C29" s="46">
        <v>66.41</v>
      </c>
      <c r="D29" s="46">
        <v>1049.73</v>
      </c>
      <c r="E29" s="46">
        <v>1108.26</v>
      </c>
      <c r="F29" s="46">
        <v>1017.0999999999999</v>
      </c>
      <c r="G29" s="46">
        <v>1076.1500000000001</v>
      </c>
      <c r="H29" s="46">
        <v>1086.1400000000001</v>
      </c>
      <c r="I29" s="46">
        <v>969.24</v>
      </c>
      <c r="J29" s="46">
        <v>885.43</v>
      </c>
      <c r="K29" s="46">
        <v>893.99</v>
      </c>
      <c r="L29" s="46">
        <v>890.98</v>
      </c>
      <c r="M29" s="46">
        <v>1132.94</v>
      </c>
      <c r="N29" s="46">
        <v>867.77</v>
      </c>
      <c r="O29" s="46">
        <v>699.04</v>
      </c>
      <c r="P29" s="46">
        <v>613.61</v>
      </c>
      <c r="Q29" s="185">
        <f t="shared" si="0"/>
        <v>12356.79</v>
      </c>
    </row>
    <row r="30" spans="1:17" ht="15">
      <c r="A30" s="52">
        <v>29</v>
      </c>
      <c r="B30" s="52" t="s">
        <v>44</v>
      </c>
      <c r="C30" s="46">
        <v>1493.53</v>
      </c>
      <c r="D30" s="46">
        <v>15250.62</v>
      </c>
      <c r="E30" s="46">
        <v>16436.599999999999</v>
      </c>
      <c r="F30" s="46">
        <v>15865.380000000001</v>
      </c>
      <c r="G30" s="46">
        <v>16716.689999999999</v>
      </c>
      <c r="H30" s="46">
        <v>16533.04</v>
      </c>
      <c r="I30" s="46">
        <v>15648.55</v>
      </c>
      <c r="J30" s="46">
        <v>14950.66</v>
      </c>
      <c r="K30" s="46">
        <v>14510.39</v>
      </c>
      <c r="L30" s="46">
        <v>13913.75</v>
      </c>
      <c r="M30" s="46">
        <v>15058.21</v>
      </c>
      <c r="N30" s="46">
        <v>13503.14</v>
      </c>
      <c r="O30" s="46">
        <v>12827.43</v>
      </c>
      <c r="P30" s="46">
        <v>11566.5</v>
      </c>
      <c r="Q30" s="185">
        <f t="shared" si="0"/>
        <v>194274.49</v>
      </c>
    </row>
    <row r="31" spans="1:17" ht="15">
      <c r="A31" s="52">
        <v>30</v>
      </c>
      <c r="B31" s="52" t="s">
        <v>45</v>
      </c>
      <c r="C31" s="46">
        <v>10.81</v>
      </c>
      <c r="D31" s="46">
        <v>277.69</v>
      </c>
      <c r="E31" s="46">
        <v>243.44</v>
      </c>
      <c r="F31" s="46">
        <v>227.55</v>
      </c>
      <c r="G31" s="46">
        <v>256.7</v>
      </c>
      <c r="H31" s="46">
        <v>256.55</v>
      </c>
      <c r="I31" s="46">
        <v>239.88</v>
      </c>
      <c r="J31" s="46">
        <v>255.61</v>
      </c>
      <c r="K31" s="46">
        <v>233.66</v>
      </c>
      <c r="L31" s="46">
        <v>232.47</v>
      </c>
      <c r="M31" s="46">
        <v>241.10000000000002</v>
      </c>
      <c r="N31" s="46">
        <v>211.08</v>
      </c>
      <c r="O31" s="46">
        <v>189.87</v>
      </c>
      <c r="P31" s="46">
        <v>166.74</v>
      </c>
      <c r="Q31" s="185">
        <f t="shared" si="0"/>
        <v>3043.1499999999996</v>
      </c>
    </row>
    <row r="32" spans="1:17" ht="15">
      <c r="A32" s="52">
        <v>31</v>
      </c>
      <c r="B32" s="52" t="s">
        <v>46</v>
      </c>
      <c r="C32" s="46">
        <v>70.209999999999994</v>
      </c>
      <c r="D32" s="46">
        <v>1243.3399999999999</v>
      </c>
      <c r="E32" s="46">
        <v>1296.77</v>
      </c>
      <c r="F32" s="46">
        <v>1315.99</v>
      </c>
      <c r="G32" s="46">
        <v>1403.95</v>
      </c>
      <c r="H32" s="46">
        <v>1420.15</v>
      </c>
      <c r="I32" s="46">
        <v>1389.49</v>
      </c>
      <c r="J32" s="46">
        <v>1315.04</v>
      </c>
      <c r="K32" s="46">
        <v>1240.6500000000001</v>
      </c>
      <c r="L32" s="46">
        <v>1314.4</v>
      </c>
      <c r="M32" s="46">
        <v>1360.32</v>
      </c>
      <c r="N32" s="46">
        <v>1157.3800000000001</v>
      </c>
      <c r="O32" s="46">
        <v>1030.26</v>
      </c>
      <c r="P32" s="46">
        <v>952.56</v>
      </c>
      <c r="Q32" s="185">
        <f t="shared" si="0"/>
        <v>16510.509999999998</v>
      </c>
    </row>
    <row r="33" spans="1:17" ht="15">
      <c r="A33" s="52">
        <v>32</v>
      </c>
      <c r="B33" s="52" t="s">
        <v>47</v>
      </c>
      <c r="C33" s="46">
        <v>41.51</v>
      </c>
      <c r="D33" s="46">
        <v>612.41</v>
      </c>
      <c r="E33" s="46">
        <v>546.37</v>
      </c>
      <c r="F33" s="46">
        <v>540.97</v>
      </c>
      <c r="G33" s="46">
        <v>622.75</v>
      </c>
      <c r="H33" s="46">
        <v>569.52</v>
      </c>
      <c r="I33" s="46">
        <v>557.65</v>
      </c>
      <c r="J33" s="46">
        <v>565.39</v>
      </c>
      <c r="K33" s="46">
        <v>532.89</v>
      </c>
      <c r="L33" s="46">
        <v>519.9</v>
      </c>
      <c r="M33" s="46">
        <v>539.36</v>
      </c>
      <c r="N33" s="46">
        <v>476.07000000000005</v>
      </c>
      <c r="O33" s="46">
        <v>411.95</v>
      </c>
      <c r="P33" s="46">
        <v>368.92</v>
      </c>
      <c r="Q33" s="185">
        <f t="shared" si="0"/>
        <v>6905.6599999999989</v>
      </c>
    </row>
    <row r="34" spans="1:17" ht="15">
      <c r="A34" s="52">
        <v>33</v>
      </c>
      <c r="B34" s="52" t="s">
        <v>48</v>
      </c>
      <c r="C34" s="46">
        <v>63.13</v>
      </c>
      <c r="D34" s="46">
        <v>109.44</v>
      </c>
      <c r="E34" s="46">
        <v>91.88</v>
      </c>
      <c r="F34" s="46">
        <v>84.75</v>
      </c>
      <c r="G34" s="46">
        <v>88.07</v>
      </c>
      <c r="H34" s="46">
        <v>88.96</v>
      </c>
      <c r="I34" s="46">
        <v>90.45</v>
      </c>
      <c r="J34" s="46">
        <v>80.900000000000006</v>
      </c>
      <c r="K34" s="46">
        <v>77.260000000000005</v>
      </c>
      <c r="L34" s="46">
        <v>74.400000000000006</v>
      </c>
      <c r="M34" s="46">
        <v>84.13</v>
      </c>
      <c r="N34" s="46">
        <v>72.47</v>
      </c>
      <c r="O34" s="46">
        <v>57.72</v>
      </c>
      <c r="P34" s="46">
        <v>43.37</v>
      </c>
      <c r="Q34" s="185">
        <f t="shared" si="0"/>
        <v>1106.9299999999998</v>
      </c>
    </row>
    <row r="35" spans="1:17" ht="15">
      <c r="A35" s="52">
        <v>34</v>
      </c>
      <c r="B35" s="52" t="s">
        <v>49</v>
      </c>
      <c r="C35" s="46">
        <v>16.57</v>
      </c>
      <c r="D35" s="46">
        <v>77.78</v>
      </c>
      <c r="E35" s="46">
        <v>86.85</v>
      </c>
      <c r="F35" s="46">
        <v>86.27</v>
      </c>
      <c r="G35" s="46">
        <v>87.93</v>
      </c>
      <c r="H35" s="46">
        <v>82.27</v>
      </c>
      <c r="I35" s="46">
        <v>84.83</v>
      </c>
      <c r="J35" s="46">
        <v>93.52</v>
      </c>
      <c r="K35" s="46">
        <v>92.01</v>
      </c>
      <c r="L35" s="46">
        <v>94.83</v>
      </c>
      <c r="M35" s="46">
        <v>98.94</v>
      </c>
      <c r="N35" s="46">
        <v>90.35</v>
      </c>
      <c r="O35" s="46">
        <v>76.180000000000007</v>
      </c>
      <c r="P35" s="46">
        <v>62.78</v>
      </c>
      <c r="Q35" s="185">
        <f t="shared" si="0"/>
        <v>1131.1099999999999</v>
      </c>
    </row>
    <row r="36" spans="1:17" ht="15">
      <c r="A36" s="52">
        <v>35</v>
      </c>
      <c r="B36" s="52" t="s">
        <v>50</v>
      </c>
      <c r="C36" s="46">
        <v>207.43</v>
      </c>
      <c r="D36" s="46">
        <v>3277.84</v>
      </c>
      <c r="E36" s="46">
        <v>3310.16</v>
      </c>
      <c r="F36" s="46">
        <v>3330.2</v>
      </c>
      <c r="G36" s="46">
        <v>3793.72</v>
      </c>
      <c r="H36" s="46">
        <v>3724.17</v>
      </c>
      <c r="I36" s="46">
        <v>3582.89</v>
      </c>
      <c r="J36" s="46">
        <v>3322.73</v>
      </c>
      <c r="K36" s="46">
        <v>3317.63</v>
      </c>
      <c r="L36" s="46">
        <v>3285.18</v>
      </c>
      <c r="M36" s="46">
        <v>3691.74</v>
      </c>
      <c r="N36" s="46">
        <v>3283.45</v>
      </c>
      <c r="O36" s="46">
        <v>2845.99</v>
      </c>
      <c r="P36" s="46">
        <v>2513.7800000000002</v>
      </c>
      <c r="Q36" s="185">
        <f t="shared" si="0"/>
        <v>43486.909999999996</v>
      </c>
    </row>
    <row r="37" spans="1:17" ht="15">
      <c r="A37" s="52">
        <v>36</v>
      </c>
      <c r="B37" s="52" t="s">
        <v>51</v>
      </c>
      <c r="C37" s="46">
        <v>754.24</v>
      </c>
      <c r="D37" s="46">
        <v>6309.67</v>
      </c>
      <c r="E37" s="46">
        <v>6284.95</v>
      </c>
      <c r="F37" s="46">
        <v>6256.71</v>
      </c>
      <c r="G37" s="46">
        <v>7059.23</v>
      </c>
      <c r="H37" s="46">
        <v>7088.84</v>
      </c>
      <c r="I37" s="46">
        <v>6442.92</v>
      </c>
      <c r="J37" s="46">
        <v>5782.51</v>
      </c>
      <c r="K37" s="46">
        <v>5264.72</v>
      </c>
      <c r="L37" s="46">
        <v>5360.8</v>
      </c>
      <c r="M37" s="46">
        <v>5629.03</v>
      </c>
      <c r="N37" s="46">
        <v>5371.88</v>
      </c>
      <c r="O37" s="46">
        <v>4996.2</v>
      </c>
      <c r="P37" s="46">
        <v>4715.07</v>
      </c>
      <c r="Q37" s="185">
        <f t="shared" si="0"/>
        <v>77316.76999999999</v>
      </c>
    </row>
    <row r="38" spans="1:17" ht="15">
      <c r="A38" s="52">
        <v>37</v>
      </c>
      <c r="B38" s="52" t="s">
        <v>52</v>
      </c>
      <c r="C38" s="46">
        <v>798.86</v>
      </c>
      <c r="D38" s="46">
        <v>2443.0100000000002</v>
      </c>
      <c r="E38" s="46">
        <v>2420.88</v>
      </c>
      <c r="F38" s="46">
        <v>2388.27</v>
      </c>
      <c r="G38" s="46">
        <v>2530.92</v>
      </c>
      <c r="H38" s="46">
        <v>2452.3000000000002</v>
      </c>
      <c r="I38" s="46">
        <v>2312.84</v>
      </c>
      <c r="J38" s="46">
        <v>2220.63</v>
      </c>
      <c r="K38" s="46">
        <v>2233.64</v>
      </c>
      <c r="L38" s="46">
        <v>2184.06</v>
      </c>
      <c r="M38" s="46">
        <v>2615.4</v>
      </c>
      <c r="N38" s="46">
        <v>2293.39</v>
      </c>
      <c r="O38" s="46">
        <v>2187.56</v>
      </c>
      <c r="P38" s="46">
        <v>1835.9</v>
      </c>
      <c r="Q38" s="185">
        <f t="shared" si="0"/>
        <v>30917.660000000007</v>
      </c>
    </row>
    <row r="39" spans="1:17" ht="15">
      <c r="A39" s="52">
        <v>38</v>
      </c>
      <c r="B39" s="52" t="s">
        <v>53</v>
      </c>
      <c r="C39" s="46">
        <v>42.69</v>
      </c>
      <c r="D39" s="46">
        <v>509.64</v>
      </c>
      <c r="E39" s="46">
        <v>469.69000000000005</v>
      </c>
      <c r="F39" s="46">
        <v>435.02</v>
      </c>
      <c r="G39" s="46">
        <v>440.68</v>
      </c>
      <c r="H39" s="46">
        <v>438.85</v>
      </c>
      <c r="I39" s="46">
        <v>388.91</v>
      </c>
      <c r="J39" s="46">
        <v>387.36</v>
      </c>
      <c r="K39" s="46">
        <v>361.98</v>
      </c>
      <c r="L39" s="46">
        <v>358.72</v>
      </c>
      <c r="M39" s="46">
        <v>372.52</v>
      </c>
      <c r="N39" s="46">
        <v>328.71</v>
      </c>
      <c r="O39" s="46">
        <v>310.89</v>
      </c>
      <c r="P39" s="46">
        <v>227.3</v>
      </c>
      <c r="Q39" s="185">
        <f t="shared" si="0"/>
        <v>5072.96</v>
      </c>
    </row>
    <row r="40" spans="1:17" ht="15">
      <c r="A40" s="52">
        <v>39</v>
      </c>
      <c r="B40" s="52" t="s">
        <v>54</v>
      </c>
      <c r="C40" s="46">
        <v>11.33</v>
      </c>
      <c r="D40" s="46">
        <v>160.71</v>
      </c>
      <c r="E40" s="46">
        <v>132.29</v>
      </c>
      <c r="F40" s="46">
        <v>148.86000000000001</v>
      </c>
      <c r="G40" s="46">
        <v>155.94</v>
      </c>
      <c r="H40" s="46">
        <v>152.12</v>
      </c>
      <c r="I40" s="46">
        <v>144.57</v>
      </c>
      <c r="J40" s="46">
        <v>116.39</v>
      </c>
      <c r="K40" s="46">
        <v>111.37</v>
      </c>
      <c r="L40" s="46">
        <v>104.62</v>
      </c>
      <c r="M40" s="46">
        <v>116.03</v>
      </c>
      <c r="N40" s="46">
        <v>90.61</v>
      </c>
      <c r="O40" s="46">
        <v>77.400000000000006</v>
      </c>
      <c r="P40" s="46">
        <v>77.38</v>
      </c>
      <c r="Q40" s="185">
        <f t="shared" si="0"/>
        <v>1599.6200000000003</v>
      </c>
    </row>
    <row r="41" spans="1:17" ht="15">
      <c r="A41" s="52">
        <v>40</v>
      </c>
      <c r="B41" s="52" t="s">
        <v>55</v>
      </c>
      <c r="C41" s="46">
        <v>95.86</v>
      </c>
      <c r="D41" s="46">
        <v>204.33</v>
      </c>
      <c r="E41" s="46">
        <v>180.72</v>
      </c>
      <c r="F41" s="46">
        <v>173.94</v>
      </c>
      <c r="G41" s="46">
        <v>189.1</v>
      </c>
      <c r="H41" s="46">
        <v>208.22</v>
      </c>
      <c r="I41" s="46">
        <v>176.66</v>
      </c>
      <c r="J41" s="46">
        <v>169.64</v>
      </c>
      <c r="K41" s="46">
        <v>153.85</v>
      </c>
      <c r="L41" s="46">
        <v>152.65</v>
      </c>
      <c r="M41" s="46">
        <v>234.35</v>
      </c>
      <c r="N41" s="46">
        <v>176.41</v>
      </c>
      <c r="O41" s="46">
        <v>179.38</v>
      </c>
      <c r="P41" s="46">
        <v>154.54</v>
      </c>
      <c r="Q41" s="185">
        <f t="shared" si="0"/>
        <v>2449.6499999999996</v>
      </c>
    </row>
    <row r="42" spans="1:17" ht="15">
      <c r="A42" s="52">
        <v>41</v>
      </c>
      <c r="B42" s="52" t="s">
        <v>56</v>
      </c>
      <c r="C42" s="46">
        <v>407.74</v>
      </c>
      <c r="D42" s="46">
        <v>3307.89</v>
      </c>
      <c r="E42" s="46">
        <v>3324.66</v>
      </c>
      <c r="F42" s="46">
        <v>3468.85</v>
      </c>
      <c r="G42" s="46">
        <v>3700.59</v>
      </c>
      <c r="H42" s="46">
        <v>3664.98</v>
      </c>
      <c r="I42" s="46">
        <v>3443.22</v>
      </c>
      <c r="J42" s="46">
        <v>3024.64</v>
      </c>
      <c r="K42" s="46">
        <v>2825.76</v>
      </c>
      <c r="L42" s="46">
        <v>2846.58</v>
      </c>
      <c r="M42" s="46">
        <v>3280.4</v>
      </c>
      <c r="N42" s="46">
        <v>2812.12</v>
      </c>
      <c r="O42" s="46">
        <v>2559.64</v>
      </c>
      <c r="P42" s="46">
        <v>2179.64</v>
      </c>
      <c r="Q42" s="185">
        <f t="shared" si="0"/>
        <v>40846.710000000006</v>
      </c>
    </row>
    <row r="43" spans="1:17" ht="15">
      <c r="A43" s="52">
        <v>42</v>
      </c>
      <c r="B43" s="52" t="s">
        <v>57</v>
      </c>
      <c r="C43" s="46">
        <v>144.75</v>
      </c>
      <c r="D43" s="46">
        <v>3341.57</v>
      </c>
      <c r="E43" s="46">
        <v>3512.04</v>
      </c>
      <c r="F43" s="46">
        <v>3612.03</v>
      </c>
      <c r="G43" s="46">
        <v>3793.06</v>
      </c>
      <c r="H43" s="46">
        <v>3745.67</v>
      </c>
      <c r="I43" s="46">
        <v>3535.68</v>
      </c>
      <c r="J43" s="46">
        <v>3341.24</v>
      </c>
      <c r="K43" s="46">
        <v>3099.26</v>
      </c>
      <c r="L43" s="46">
        <v>2999.81</v>
      </c>
      <c r="M43" s="46">
        <v>2927.9</v>
      </c>
      <c r="N43" s="46">
        <v>2896.1</v>
      </c>
      <c r="O43" s="46">
        <v>2582.42</v>
      </c>
      <c r="P43" s="46">
        <v>2483.27</v>
      </c>
      <c r="Q43" s="185">
        <f t="shared" si="0"/>
        <v>42014.799999999996</v>
      </c>
    </row>
    <row r="44" spans="1:17" ht="15">
      <c r="A44" s="52">
        <v>43</v>
      </c>
      <c r="B44" s="52" t="s">
        <v>58</v>
      </c>
      <c r="C44" s="46">
        <v>89.64</v>
      </c>
      <c r="D44" s="46">
        <v>1232.52</v>
      </c>
      <c r="E44" s="46">
        <v>1230.1600000000001</v>
      </c>
      <c r="F44" s="46">
        <v>1228.55</v>
      </c>
      <c r="G44" s="46">
        <v>1357.37</v>
      </c>
      <c r="H44" s="46">
        <v>1375.51</v>
      </c>
      <c r="I44" s="46">
        <v>1433.91</v>
      </c>
      <c r="J44" s="46">
        <v>1374.19</v>
      </c>
      <c r="K44" s="46">
        <v>1337.38</v>
      </c>
      <c r="L44" s="46">
        <v>1324.3</v>
      </c>
      <c r="M44" s="46">
        <v>1572.03</v>
      </c>
      <c r="N44" s="46">
        <v>1313.06</v>
      </c>
      <c r="O44" s="46">
        <v>1217.69</v>
      </c>
      <c r="P44" s="46">
        <v>1070.3499999999999</v>
      </c>
      <c r="Q44" s="185">
        <f t="shared" si="0"/>
        <v>17156.66</v>
      </c>
    </row>
    <row r="45" spans="1:17" ht="15">
      <c r="A45" s="52">
        <v>44</v>
      </c>
      <c r="B45" s="52" t="s">
        <v>59</v>
      </c>
      <c r="C45" s="46">
        <v>43.35</v>
      </c>
      <c r="D45" s="46">
        <v>472.93</v>
      </c>
      <c r="E45" s="46">
        <v>498.43000000000006</v>
      </c>
      <c r="F45" s="46">
        <v>504.05999999999995</v>
      </c>
      <c r="G45" s="46">
        <v>563.94000000000005</v>
      </c>
      <c r="H45" s="46">
        <v>571.13</v>
      </c>
      <c r="I45" s="46">
        <v>524.41999999999996</v>
      </c>
      <c r="J45" s="46">
        <v>590.92999999999995</v>
      </c>
      <c r="K45" s="46">
        <v>584.91999999999996</v>
      </c>
      <c r="L45" s="46">
        <v>574.88</v>
      </c>
      <c r="M45" s="46">
        <v>682.2</v>
      </c>
      <c r="N45" s="46">
        <v>652.30999999999995</v>
      </c>
      <c r="O45" s="46">
        <v>576.62</v>
      </c>
      <c r="P45" s="46">
        <v>440.17999999999995</v>
      </c>
      <c r="Q45" s="185">
        <f t="shared" si="0"/>
        <v>7280.3</v>
      </c>
    </row>
    <row r="46" spans="1:17" ht="15">
      <c r="A46" s="52">
        <v>45</v>
      </c>
      <c r="B46" s="52" t="s">
        <v>60</v>
      </c>
      <c r="C46" s="46">
        <v>65.489999999999995</v>
      </c>
      <c r="D46" s="46">
        <v>959.1</v>
      </c>
      <c r="E46" s="46">
        <v>948.26</v>
      </c>
      <c r="F46" s="46">
        <v>968.61000000000013</v>
      </c>
      <c r="G46" s="46">
        <v>962.47</v>
      </c>
      <c r="H46" s="46">
        <v>1006.6199999999999</v>
      </c>
      <c r="I46" s="46">
        <v>974.67</v>
      </c>
      <c r="J46" s="46">
        <v>993.19</v>
      </c>
      <c r="K46" s="46">
        <v>960.97</v>
      </c>
      <c r="L46" s="46">
        <v>919.47</v>
      </c>
      <c r="M46" s="46">
        <v>978.75</v>
      </c>
      <c r="N46" s="46">
        <v>938.07</v>
      </c>
      <c r="O46" s="46">
        <v>810.93</v>
      </c>
      <c r="P46" s="46">
        <v>764.85</v>
      </c>
      <c r="Q46" s="185">
        <f t="shared" si="0"/>
        <v>12251.45</v>
      </c>
    </row>
    <row r="47" spans="1:17" ht="15">
      <c r="A47" s="52">
        <v>46</v>
      </c>
      <c r="B47" s="52" t="s">
        <v>61</v>
      </c>
      <c r="C47" s="46">
        <v>143.84</v>
      </c>
      <c r="D47" s="46">
        <v>2109.84</v>
      </c>
      <c r="E47" s="46">
        <v>2120.4</v>
      </c>
      <c r="F47" s="46">
        <v>2178.61</v>
      </c>
      <c r="G47" s="46">
        <v>2160.36</v>
      </c>
      <c r="H47" s="46">
        <v>2159.59</v>
      </c>
      <c r="I47" s="46">
        <v>2111.66</v>
      </c>
      <c r="J47" s="46">
        <v>2094.4899999999998</v>
      </c>
      <c r="K47" s="46">
        <v>1912.88</v>
      </c>
      <c r="L47" s="46">
        <v>1863.56</v>
      </c>
      <c r="M47" s="46">
        <v>2116.73</v>
      </c>
      <c r="N47" s="46">
        <v>1916.29</v>
      </c>
      <c r="O47" s="46">
        <v>1647.04</v>
      </c>
      <c r="P47" s="46">
        <v>1510.91</v>
      </c>
      <c r="Q47" s="185">
        <f t="shared" si="0"/>
        <v>26046.200000000004</v>
      </c>
    </row>
    <row r="48" spans="1:17" ht="15">
      <c r="A48" s="52">
        <v>47</v>
      </c>
      <c r="B48" s="52" t="s">
        <v>62</v>
      </c>
      <c r="C48" s="46">
        <v>42.67</v>
      </c>
      <c r="D48" s="46">
        <v>537.22</v>
      </c>
      <c r="E48" s="46">
        <v>508.39</v>
      </c>
      <c r="F48" s="46">
        <v>480.61</v>
      </c>
      <c r="G48" s="46">
        <v>513.33999999999992</v>
      </c>
      <c r="H48" s="46">
        <v>490.62</v>
      </c>
      <c r="I48" s="46">
        <v>460.34</v>
      </c>
      <c r="J48" s="46">
        <v>443.46</v>
      </c>
      <c r="K48" s="46">
        <v>443.97</v>
      </c>
      <c r="L48" s="46">
        <v>419.42</v>
      </c>
      <c r="M48" s="46">
        <v>487.24</v>
      </c>
      <c r="N48" s="46">
        <v>447.82</v>
      </c>
      <c r="O48" s="46">
        <v>396.73</v>
      </c>
      <c r="P48" s="46">
        <v>343.35</v>
      </c>
      <c r="Q48" s="185">
        <f t="shared" si="0"/>
        <v>6015.18</v>
      </c>
    </row>
    <row r="49" spans="1:17" ht="15">
      <c r="A49" s="52">
        <v>48</v>
      </c>
      <c r="B49" s="52" t="s">
        <v>63</v>
      </c>
      <c r="C49" s="46">
        <v>813.64</v>
      </c>
      <c r="D49" s="46">
        <v>13124.71</v>
      </c>
      <c r="E49" s="46">
        <v>13513.19</v>
      </c>
      <c r="F49" s="46">
        <v>13810.58</v>
      </c>
      <c r="G49" s="46">
        <v>15321.84</v>
      </c>
      <c r="H49" s="46">
        <v>14444.86</v>
      </c>
      <c r="I49" s="46">
        <v>14053.66</v>
      </c>
      <c r="J49" s="46">
        <v>13335.33</v>
      </c>
      <c r="K49" s="46">
        <v>12774.33</v>
      </c>
      <c r="L49" s="46">
        <v>12878.04</v>
      </c>
      <c r="M49" s="46">
        <v>13907.76</v>
      </c>
      <c r="N49" s="46">
        <v>13432.48</v>
      </c>
      <c r="O49" s="46">
        <v>12754.44</v>
      </c>
      <c r="P49" s="46">
        <v>10912.75</v>
      </c>
      <c r="Q49" s="185">
        <f t="shared" si="0"/>
        <v>175077.61000000004</v>
      </c>
    </row>
    <row r="50" spans="1:17" ht="15">
      <c r="A50" s="52">
        <v>49</v>
      </c>
      <c r="B50" s="52" t="s">
        <v>64</v>
      </c>
      <c r="C50" s="46">
        <v>369.49</v>
      </c>
      <c r="D50" s="46">
        <v>3944.41</v>
      </c>
      <c r="E50" s="46">
        <v>4030.01</v>
      </c>
      <c r="F50" s="46">
        <v>4254.34</v>
      </c>
      <c r="G50" s="46">
        <v>4693.59</v>
      </c>
      <c r="H50" s="46">
        <v>4666.33</v>
      </c>
      <c r="I50" s="46">
        <v>4327.51</v>
      </c>
      <c r="J50" s="46">
        <v>4138.37</v>
      </c>
      <c r="K50" s="46">
        <v>3961.62</v>
      </c>
      <c r="L50" s="46">
        <v>3847.95</v>
      </c>
      <c r="M50" s="46">
        <v>4505.1499999999996</v>
      </c>
      <c r="N50" s="46">
        <v>4026.54</v>
      </c>
      <c r="O50" s="46">
        <v>3694.13</v>
      </c>
      <c r="P50" s="46">
        <v>2711.23</v>
      </c>
      <c r="Q50" s="185">
        <f t="shared" si="0"/>
        <v>53170.67</v>
      </c>
    </row>
    <row r="51" spans="1:17" ht="15">
      <c r="A51" s="52">
        <v>50</v>
      </c>
      <c r="B51" s="52" t="s">
        <v>65</v>
      </c>
      <c r="C51" s="46">
        <v>979.5</v>
      </c>
      <c r="D51" s="46">
        <v>11596.44</v>
      </c>
      <c r="E51" s="46">
        <v>12068.35</v>
      </c>
      <c r="F51" s="46">
        <v>12230.11</v>
      </c>
      <c r="G51" s="46">
        <v>13741.14</v>
      </c>
      <c r="H51" s="46">
        <v>13592.77</v>
      </c>
      <c r="I51" s="46">
        <v>13400.06</v>
      </c>
      <c r="J51" s="46">
        <v>13396.75</v>
      </c>
      <c r="K51" s="46">
        <v>13183.75</v>
      </c>
      <c r="L51" s="46">
        <v>13043.92</v>
      </c>
      <c r="M51" s="46">
        <v>14314.84</v>
      </c>
      <c r="N51" s="46">
        <v>12914.23</v>
      </c>
      <c r="O51" s="46">
        <v>11977.27</v>
      </c>
      <c r="P51" s="46">
        <v>11025.47</v>
      </c>
      <c r="Q51" s="185">
        <f t="shared" si="0"/>
        <v>167464.6</v>
      </c>
    </row>
    <row r="52" spans="1:17" ht="15">
      <c r="A52" s="52">
        <v>51</v>
      </c>
      <c r="B52" s="52" t="s">
        <v>66</v>
      </c>
      <c r="C52" s="46">
        <v>469.04</v>
      </c>
      <c r="D52" s="46">
        <v>5157.49</v>
      </c>
      <c r="E52" s="46">
        <v>5348.25</v>
      </c>
      <c r="F52" s="46">
        <v>5474.43</v>
      </c>
      <c r="G52" s="46">
        <v>6287.3</v>
      </c>
      <c r="H52" s="46">
        <v>5988.05</v>
      </c>
      <c r="I52" s="46">
        <v>5526.96</v>
      </c>
      <c r="J52" s="46">
        <v>5253.98</v>
      </c>
      <c r="K52" s="46">
        <v>5102.66</v>
      </c>
      <c r="L52" s="46">
        <v>5134.3500000000004</v>
      </c>
      <c r="M52" s="46">
        <v>5893.42</v>
      </c>
      <c r="N52" s="46">
        <v>5151.17</v>
      </c>
      <c r="O52" s="46">
        <v>4686.18</v>
      </c>
      <c r="P52" s="46">
        <v>3837.0200000000004</v>
      </c>
      <c r="Q52" s="185">
        <f t="shared" si="0"/>
        <v>69310.3</v>
      </c>
    </row>
    <row r="53" spans="1:17" ht="15">
      <c r="A53" s="52">
        <v>52</v>
      </c>
      <c r="B53" s="52" t="s">
        <v>67</v>
      </c>
      <c r="C53" s="46">
        <v>586.91999999999996</v>
      </c>
      <c r="D53" s="46">
        <v>6696.2</v>
      </c>
      <c r="E53" s="46">
        <v>7211.32</v>
      </c>
      <c r="F53" s="46">
        <v>7141.22</v>
      </c>
      <c r="G53" s="46">
        <v>7618.45</v>
      </c>
      <c r="H53" s="46">
        <v>7451.28</v>
      </c>
      <c r="I53" s="46">
        <v>7192.02</v>
      </c>
      <c r="J53" s="46">
        <v>7102.32</v>
      </c>
      <c r="K53" s="46">
        <v>7106.67</v>
      </c>
      <c r="L53" s="46">
        <v>7015.54</v>
      </c>
      <c r="M53" s="46">
        <v>7279.49</v>
      </c>
      <c r="N53" s="46">
        <v>6944.07</v>
      </c>
      <c r="O53" s="46">
        <v>7108.05</v>
      </c>
      <c r="P53" s="46">
        <v>5817.84</v>
      </c>
      <c r="Q53" s="185">
        <f t="shared" si="0"/>
        <v>92271.39</v>
      </c>
    </row>
    <row r="54" spans="1:17" ht="15">
      <c r="A54" s="52">
        <v>53</v>
      </c>
      <c r="B54" s="52" t="s">
        <v>68</v>
      </c>
      <c r="C54" s="46">
        <v>408.54</v>
      </c>
      <c r="D54" s="46">
        <v>7173.42</v>
      </c>
      <c r="E54" s="46">
        <v>7423.47</v>
      </c>
      <c r="F54" s="46">
        <v>7631.53</v>
      </c>
      <c r="G54" s="46">
        <v>8514.42</v>
      </c>
      <c r="H54" s="46">
        <v>8112.1900000000005</v>
      </c>
      <c r="I54" s="46">
        <v>7660.81</v>
      </c>
      <c r="J54" s="46">
        <v>6960.7</v>
      </c>
      <c r="K54" s="46">
        <v>6534.05</v>
      </c>
      <c r="L54" s="46">
        <v>6345.95</v>
      </c>
      <c r="M54" s="46">
        <v>7045.7</v>
      </c>
      <c r="N54" s="46">
        <v>6370.62</v>
      </c>
      <c r="O54" s="46">
        <v>5772.14</v>
      </c>
      <c r="P54" s="46">
        <v>5114.3</v>
      </c>
      <c r="Q54" s="185">
        <f t="shared" si="0"/>
        <v>91067.839999999997</v>
      </c>
    </row>
    <row r="55" spans="1:17" ht="15">
      <c r="A55" s="52">
        <v>54</v>
      </c>
      <c r="B55" s="52" t="s">
        <v>69</v>
      </c>
      <c r="C55" s="46">
        <v>127.37</v>
      </c>
      <c r="D55" s="46">
        <v>962.49</v>
      </c>
      <c r="E55" s="46">
        <v>901.48</v>
      </c>
      <c r="F55" s="46">
        <v>919.81</v>
      </c>
      <c r="G55" s="46">
        <v>915.31</v>
      </c>
      <c r="H55" s="46">
        <v>938.88</v>
      </c>
      <c r="I55" s="46">
        <v>874.78</v>
      </c>
      <c r="J55" s="46">
        <v>856</v>
      </c>
      <c r="K55" s="46">
        <v>819.42</v>
      </c>
      <c r="L55" s="46">
        <v>804.94</v>
      </c>
      <c r="M55" s="46">
        <v>788.49</v>
      </c>
      <c r="N55" s="46">
        <v>670.07</v>
      </c>
      <c r="O55" s="46">
        <v>547.28</v>
      </c>
      <c r="P55" s="46">
        <v>505.97</v>
      </c>
      <c r="Q55" s="185">
        <f t="shared" si="0"/>
        <v>10632.289999999999</v>
      </c>
    </row>
    <row r="56" spans="1:17" ht="15">
      <c r="A56" s="52">
        <v>55</v>
      </c>
      <c r="B56" s="52" t="s">
        <v>70</v>
      </c>
      <c r="C56" s="46">
        <v>181.12</v>
      </c>
      <c r="D56" s="46">
        <v>2570.9699999999998</v>
      </c>
      <c r="E56" s="46">
        <v>2682.73</v>
      </c>
      <c r="F56" s="46">
        <v>2747.68</v>
      </c>
      <c r="G56" s="46">
        <v>2937.21</v>
      </c>
      <c r="H56" s="46">
        <v>2997.73</v>
      </c>
      <c r="I56" s="46">
        <v>2995.5</v>
      </c>
      <c r="J56" s="46">
        <v>3020.19</v>
      </c>
      <c r="K56" s="46">
        <v>2858.04</v>
      </c>
      <c r="L56" s="46">
        <v>2813.66</v>
      </c>
      <c r="M56" s="46">
        <v>3022.6</v>
      </c>
      <c r="N56" s="46">
        <v>2856.51</v>
      </c>
      <c r="O56" s="46">
        <v>2688.84</v>
      </c>
      <c r="P56" s="46">
        <v>2288.84</v>
      </c>
      <c r="Q56" s="185">
        <f t="shared" si="0"/>
        <v>36661.619999999995</v>
      </c>
    </row>
    <row r="57" spans="1:17" ht="15">
      <c r="A57" s="52">
        <v>56</v>
      </c>
      <c r="B57" s="52" t="s">
        <v>71</v>
      </c>
      <c r="C57" s="46">
        <v>145.49</v>
      </c>
      <c r="D57" s="46">
        <v>3036.72</v>
      </c>
      <c r="E57" s="46">
        <v>3055.66</v>
      </c>
      <c r="F57" s="46">
        <v>2973.16</v>
      </c>
      <c r="G57" s="46">
        <v>3474.72</v>
      </c>
      <c r="H57" s="46">
        <v>3129.74</v>
      </c>
      <c r="I57" s="46">
        <v>2817.64</v>
      </c>
      <c r="J57" s="46">
        <v>2578.64</v>
      </c>
      <c r="K57" s="46">
        <v>2572.11</v>
      </c>
      <c r="L57" s="46">
        <v>2612.87</v>
      </c>
      <c r="M57" s="46">
        <v>2753.6</v>
      </c>
      <c r="N57" s="46">
        <v>2635.94</v>
      </c>
      <c r="O57" s="46">
        <v>2544.34</v>
      </c>
      <c r="P57" s="46">
        <v>1986.1100000000001</v>
      </c>
      <c r="Q57" s="185">
        <f t="shared" si="0"/>
        <v>36316.739999999991</v>
      </c>
    </row>
    <row r="58" spans="1:17" ht="15">
      <c r="A58" s="52">
        <v>57</v>
      </c>
      <c r="B58" s="52" t="s">
        <v>72</v>
      </c>
      <c r="C58" s="46">
        <v>310.68</v>
      </c>
      <c r="D58" s="46">
        <v>2488.5700000000002</v>
      </c>
      <c r="E58" s="46">
        <v>2384.38</v>
      </c>
      <c r="F58" s="46">
        <v>2082.84</v>
      </c>
      <c r="G58" s="46">
        <v>2203.14</v>
      </c>
      <c r="H58" s="46">
        <v>2215.41</v>
      </c>
      <c r="I58" s="46">
        <v>2173.31</v>
      </c>
      <c r="J58" s="46">
        <v>2102.58</v>
      </c>
      <c r="K58" s="46">
        <v>2059.6400000000003</v>
      </c>
      <c r="L58" s="46">
        <v>2012.43</v>
      </c>
      <c r="M58" s="46">
        <v>2066.9699999999998</v>
      </c>
      <c r="N58" s="46">
        <v>1998.31</v>
      </c>
      <c r="O58" s="46">
        <v>1919.63</v>
      </c>
      <c r="P58" s="46">
        <v>1651.07</v>
      </c>
      <c r="Q58" s="185">
        <f t="shared" si="0"/>
        <v>27668.960000000003</v>
      </c>
    </row>
    <row r="59" spans="1:17" ht="15">
      <c r="A59" s="52">
        <v>58</v>
      </c>
      <c r="B59" s="52" t="s">
        <v>73</v>
      </c>
      <c r="C59" s="46">
        <v>256.27</v>
      </c>
      <c r="D59" s="46">
        <v>2221.7600000000002</v>
      </c>
      <c r="E59" s="46">
        <v>2449.5700000000002</v>
      </c>
      <c r="F59" s="46">
        <v>2759.48</v>
      </c>
      <c r="G59" s="46">
        <v>3039.54</v>
      </c>
      <c r="H59" s="46">
        <v>3054.09</v>
      </c>
      <c r="I59" s="46">
        <v>2857.04</v>
      </c>
      <c r="J59" s="46">
        <v>2444.12</v>
      </c>
      <c r="K59" s="46">
        <v>2500.12</v>
      </c>
      <c r="L59" s="46">
        <v>2527.73</v>
      </c>
      <c r="M59" s="46">
        <v>2702.84</v>
      </c>
      <c r="N59" s="46">
        <v>2622.55</v>
      </c>
      <c r="O59" s="46">
        <v>2437.7800000000002</v>
      </c>
      <c r="P59" s="46">
        <v>2322.11</v>
      </c>
      <c r="Q59" s="185">
        <f t="shared" si="0"/>
        <v>34194.999999999993</v>
      </c>
    </row>
    <row r="60" spans="1:17" ht="15">
      <c r="A60" s="52">
        <v>59</v>
      </c>
      <c r="B60" s="52" t="s">
        <v>74</v>
      </c>
      <c r="C60" s="46">
        <v>232.17</v>
      </c>
      <c r="D60" s="46">
        <v>3880.62</v>
      </c>
      <c r="E60" s="46">
        <v>4132.2</v>
      </c>
      <c r="F60" s="46">
        <v>4336.01</v>
      </c>
      <c r="G60" s="46">
        <v>4689.37</v>
      </c>
      <c r="H60" s="46">
        <v>4611.21</v>
      </c>
      <c r="I60" s="46">
        <v>4703.46</v>
      </c>
      <c r="J60" s="46">
        <v>4896.67</v>
      </c>
      <c r="K60" s="46">
        <v>4817.91</v>
      </c>
      <c r="L60" s="46">
        <v>4743.97</v>
      </c>
      <c r="M60" s="46">
        <v>5425.04</v>
      </c>
      <c r="N60" s="46">
        <v>5270.51</v>
      </c>
      <c r="O60" s="46">
        <v>4754.68</v>
      </c>
      <c r="P60" s="46">
        <v>4308.83</v>
      </c>
      <c r="Q60" s="185">
        <f t="shared" si="0"/>
        <v>60802.65</v>
      </c>
    </row>
    <row r="61" spans="1:17" ht="15">
      <c r="A61" s="52">
        <v>60</v>
      </c>
      <c r="B61" s="52" t="s">
        <v>75</v>
      </c>
      <c r="C61" s="46">
        <v>25.97</v>
      </c>
      <c r="D61" s="46">
        <v>595.54999999999995</v>
      </c>
      <c r="E61" s="46">
        <v>504.59000000000003</v>
      </c>
      <c r="F61" s="46">
        <v>500.12</v>
      </c>
      <c r="G61" s="46">
        <v>489.97</v>
      </c>
      <c r="H61" s="46">
        <v>528.79999999999995</v>
      </c>
      <c r="I61" s="46">
        <v>495.39</v>
      </c>
      <c r="J61" s="46">
        <v>483.16</v>
      </c>
      <c r="K61" s="46">
        <v>495.71000000000004</v>
      </c>
      <c r="L61" s="46">
        <v>442.45</v>
      </c>
      <c r="M61" s="46">
        <v>448.26</v>
      </c>
      <c r="N61" s="46">
        <v>391.15</v>
      </c>
      <c r="O61" s="46">
        <v>360.06</v>
      </c>
      <c r="P61" s="46">
        <v>304.19</v>
      </c>
      <c r="Q61" s="185">
        <f t="shared" si="0"/>
        <v>6065.37</v>
      </c>
    </row>
    <row r="62" spans="1:17" ht="15">
      <c r="A62" s="52">
        <v>61</v>
      </c>
      <c r="B62" s="52" t="s">
        <v>76</v>
      </c>
      <c r="C62" s="46">
        <v>68.989999999999995</v>
      </c>
      <c r="D62" s="46">
        <v>483.29</v>
      </c>
      <c r="E62" s="46">
        <v>473.62</v>
      </c>
      <c r="F62" s="46">
        <v>504.54999999999995</v>
      </c>
      <c r="G62" s="46">
        <v>524.13</v>
      </c>
      <c r="H62" s="46">
        <v>482.57</v>
      </c>
      <c r="I62" s="46">
        <v>445.38</v>
      </c>
      <c r="J62" s="46">
        <v>491.33</v>
      </c>
      <c r="K62" s="46">
        <v>492.79999999999995</v>
      </c>
      <c r="L62" s="46">
        <v>514.32999999999993</v>
      </c>
      <c r="M62" s="46">
        <v>534.38</v>
      </c>
      <c r="N62" s="46">
        <v>472.25</v>
      </c>
      <c r="O62" s="46">
        <v>390.38</v>
      </c>
      <c r="P62" s="46">
        <v>307.95999999999998</v>
      </c>
      <c r="Q62" s="185">
        <f t="shared" si="0"/>
        <v>6185.96</v>
      </c>
    </row>
    <row r="63" spans="1:17" ht="15">
      <c r="A63" s="52">
        <v>62</v>
      </c>
      <c r="B63" s="52" t="s">
        <v>77</v>
      </c>
      <c r="C63" s="46">
        <v>64.66</v>
      </c>
      <c r="D63" s="46">
        <v>276.37</v>
      </c>
      <c r="E63" s="46">
        <v>276.08</v>
      </c>
      <c r="F63" s="46">
        <v>259.3</v>
      </c>
      <c r="G63" s="46">
        <v>245.77</v>
      </c>
      <c r="H63" s="46">
        <v>215.63</v>
      </c>
      <c r="I63" s="46">
        <v>196.97</v>
      </c>
      <c r="J63" s="46">
        <v>173.38</v>
      </c>
      <c r="K63" s="46">
        <v>171.27</v>
      </c>
      <c r="L63" s="46">
        <v>166.4</v>
      </c>
      <c r="M63" s="46">
        <v>194.2</v>
      </c>
      <c r="N63" s="46">
        <v>174.01</v>
      </c>
      <c r="O63" s="46">
        <v>154.85</v>
      </c>
      <c r="P63" s="46">
        <v>114.24000000000001</v>
      </c>
      <c r="Q63" s="185">
        <f t="shared" si="0"/>
        <v>2683.13</v>
      </c>
    </row>
    <row r="64" spans="1:17" ht="15">
      <c r="A64" s="52">
        <v>63</v>
      </c>
      <c r="B64" s="52" t="s">
        <v>78</v>
      </c>
      <c r="C64" s="46">
        <v>11.62</v>
      </c>
      <c r="D64" s="46">
        <v>209.14</v>
      </c>
      <c r="E64" s="46">
        <v>203.42</v>
      </c>
      <c r="F64" s="46">
        <v>185.42</v>
      </c>
      <c r="G64" s="46">
        <v>207.76</v>
      </c>
      <c r="H64" s="46">
        <v>199.37</v>
      </c>
      <c r="I64" s="46">
        <v>186.89</v>
      </c>
      <c r="J64" s="46">
        <v>187.01</v>
      </c>
      <c r="K64" s="46">
        <v>185.04</v>
      </c>
      <c r="L64" s="46">
        <v>184.74</v>
      </c>
      <c r="M64" s="46">
        <v>192.94</v>
      </c>
      <c r="N64" s="46">
        <v>154.22</v>
      </c>
      <c r="O64" s="46">
        <v>151.32</v>
      </c>
      <c r="P64" s="46">
        <v>120.46000000000001</v>
      </c>
      <c r="Q64" s="185">
        <f t="shared" si="0"/>
        <v>2379.35</v>
      </c>
    </row>
    <row r="65" spans="1:17" ht="15">
      <c r="A65" s="52">
        <v>64</v>
      </c>
      <c r="B65" s="52" t="s">
        <v>79</v>
      </c>
      <c r="C65" s="46">
        <v>298.29000000000002</v>
      </c>
      <c r="D65" s="46">
        <v>4547.1099999999997</v>
      </c>
      <c r="E65" s="46">
        <v>4675.03</v>
      </c>
      <c r="F65" s="46">
        <v>4555.2700000000004</v>
      </c>
      <c r="G65" s="46">
        <v>4976.01</v>
      </c>
      <c r="H65" s="46">
        <v>4707.88</v>
      </c>
      <c r="I65" s="46">
        <v>4434.84</v>
      </c>
      <c r="J65" s="46">
        <v>4198.3599999999997</v>
      </c>
      <c r="K65" s="46">
        <v>4203.34</v>
      </c>
      <c r="L65" s="46">
        <v>4264.8</v>
      </c>
      <c r="M65" s="46">
        <v>4734.63</v>
      </c>
      <c r="N65" s="46">
        <v>4319.5600000000004</v>
      </c>
      <c r="O65" s="46">
        <v>3666.1499999999996</v>
      </c>
      <c r="P65" s="46">
        <v>3316.46</v>
      </c>
      <c r="Q65" s="185">
        <f t="shared" si="0"/>
        <v>56897.73</v>
      </c>
    </row>
    <row r="66" spans="1:17" ht="15">
      <c r="A66" s="52">
        <v>65</v>
      </c>
      <c r="B66" s="52" t="s">
        <v>80</v>
      </c>
      <c r="C66" s="46">
        <v>387.14</v>
      </c>
      <c r="D66" s="46">
        <v>481.94</v>
      </c>
      <c r="E66" s="46">
        <v>416.96</v>
      </c>
      <c r="F66" s="46">
        <v>451.39</v>
      </c>
      <c r="G66" s="46">
        <v>426.21</v>
      </c>
      <c r="H66" s="46">
        <v>390.13</v>
      </c>
      <c r="I66" s="46">
        <v>380.67</v>
      </c>
      <c r="J66" s="46">
        <v>397.47</v>
      </c>
      <c r="K66" s="46">
        <v>383.15</v>
      </c>
      <c r="L66" s="46">
        <v>357.16</v>
      </c>
      <c r="M66" s="46">
        <v>380.29</v>
      </c>
      <c r="N66" s="46">
        <v>326.52999999999997</v>
      </c>
      <c r="O66" s="46">
        <v>267.97000000000003</v>
      </c>
      <c r="P66" s="46">
        <v>214.9</v>
      </c>
      <c r="Q66" s="185">
        <f t="shared" si="0"/>
        <v>5261.91</v>
      </c>
    </row>
    <row r="67" spans="1:17" ht="15">
      <c r="A67" s="52">
        <v>66</v>
      </c>
      <c r="B67" s="52" t="s">
        <v>81</v>
      </c>
      <c r="C67" s="46">
        <v>47.44</v>
      </c>
      <c r="D67" s="46">
        <v>715.07</v>
      </c>
      <c r="E67" s="46">
        <v>757.45</v>
      </c>
      <c r="F67" s="46">
        <v>738.26</v>
      </c>
      <c r="G67" s="46">
        <v>801.74</v>
      </c>
      <c r="H67" s="46">
        <v>744.33</v>
      </c>
      <c r="I67" s="46">
        <v>727.35</v>
      </c>
      <c r="J67" s="46">
        <v>566.27</v>
      </c>
      <c r="K67" s="46">
        <v>573.64</v>
      </c>
      <c r="L67" s="46">
        <v>525.05999999999995</v>
      </c>
      <c r="M67" s="46">
        <v>657.47</v>
      </c>
      <c r="N67" s="46">
        <v>593.12</v>
      </c>
      <c r="O67" s="46">
        <v>488.25</v>
      </c>
      <c r="P67" s="46">
        <v>407.94</v>
      </c>
      <c r="Q67" s="185">
        <f t="shared" ref="Q67:Q77" si="1">SUM(C67:P67)</f>
        <v>8343.3900000000012</v>
      </c>
    </row>
    <row r="68" spans="1:17" ht="15">
      <c r="A68" s="52">
        <v>67</v>
      </c>
      <c r="B68" s="52" t="s">
        <v>82</v>
      </c>
      <c r="C68" s="46">
        <v>32.28</v>
      </c>
      <c r="D68" s="46">
        <v>302.83</v>
      </c>
      <c r="E68" s="46">
        <v>289.04000000000002</v>
      </c>
      <c r="F68" s="46">
        <v>266.39</v>
      </c>
      <c r="G68" s="46">
        <v>306.83</v>
      </c>
      <c r="H68" s="46">
        <v>273.74</v>
      </c>
      <c r="I68" s="46">
        <v>263.42</v>
      </c>
      <c r="J68" s="46">
        <v>267.01</v>
      </c>
      <c r="K68" s="46">
        <v>271.82</v>
      </c>
      <c r="L68" s="46">
        <v>274.19</v>
      </c>
      <c r="M68" s="46">
        <v>272.39999999999998</v>
      </c>
      <c r="N68" s="46">
        <v>242.52999999999997</v>
      </c>
      <c r="O68" s="46">
        <v>222.02</v>
      </c>
      <c r="P68" s="46">
        <v>203.22</v>
      </c>
      <c r="Q68" s="185">
        <f t="shared" si="1"/>
        <v>3487.7200000000003</v>
      </c>
    </row>
    <row r="69" spans="1:17" ht="15">
      <c r="A69" s="175">
        <v>68</v>
      </c>
      <c r="B69" s="175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75">
        <v>69</v>
      </c>
      <c r="B70" s="175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75">
        <v>70</v>
      </c>
      <c r="B71" s="175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75">
        <v>71</v>
      </c>
      <c r="B72" s="175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75">
        <v>72</v>
      </c>
      <c r="B73" s="175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75">
        <v>73</v>
      </c>
      <c r="B74" s="175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75">
        <v>74</v>
      </c>
      <c r="B75" s="175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75">
        <v>75</v>
      </c>
      <c r="B76" s="175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77"/>
      <c r="B77" s="178" t="s">
        <v>95</v>
      </c>
      <c r="C77" s="179">
        <f>SUM(C2:C76)</f>
        <v>17328.7</v>
      </c>
      <c r="D77" s="179">
        <f t="shared" ref="D77:P77" si="2">SUM(D2:D76)</f>
        <v>190683.51000000004</v>
      </c>
      <c r="E77" s="179">
        <f t="shared" si="2"/>
        <v>195988.35000000006</v>
      </c>
      <c r="F77" s="179">
        <f t="shared" si="2"/>
        <v>195813.21000000002</v>
      </c>
      <c r="G77" s="179">
        <f t="shared" si="2"/>
        <v>212211.64999999997</v>
      </c>
      <c r="H77" s="179">
        <f t="shared" si="2"/>
        <v>206481.15999999997</v>
      </c>
      <c r="I77" s="179">
        <f t="shared" si="2"/>
        <v>198059.80000000008</v>
      </c>
      <c r="J77" s="179">
        <f t="shared" si="2"/>
        <v>188228.32</v>
      </c>
      <c r="K77" s="179">
        <f t="shared" si="2"/>
        <v>183503.05</v>
      </c>
      <c r="L77" s="179">
        <f t="shared" si="2"/>
        <v>182355.53999999998</v>
      </c>
      <c r="M77" s="179">
        <f t="shared" si="2"/>
        <v>197281.27000000005</v>
      </c>
      <c r="N77" s="179">
        <f t="shared" si="2"/>
        <v>181977.40000000008</v>
      </c>
      <c r="O77" s="179">
        <f t="shared" si="2"/>
        <v>167822.52999999994</v>
      </c>
      <c r="P77" s="179">
        <f t="shared" si="2"/>
        <v>150458.5199999999</v>
      </c>
      <c r="Q77" s="180">
        <f t="shared" si="1"/>
        <v>2468193.0100000002</v>
      </c>
    </row>
    <row r="80" spans="1:17">
      <c r="P80" s="30" t="s">
        <v>97</v>
      </c>
      <c r="Q80" s="190">
        <f>SUM(Q2:Q68)</f>
        <v>2462035.2900000005</v>
      </c>
    </row>
    <row r="81" spans="16:17">
      <c r="P81" s="30" t="s">
        <v>96</v>
      </c>
      <c r="Q81" s="29">
        <f>SUM(Q69:Q76)</f>
        <v>6157.7199999999993</v>
      </c>
    </row>
  </sheetData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87">
    <tabColor indexed="57"/>
  </sheetPr>
  <dimension ref="A1:Q81"/>
  <sheetViews>
    <sheetView zoomScale="92" zoomScaleNormal="92" workbookViewId="0">
      <pane xSplit="2" ySplit="1" topLeftCell="C47" activePane="bottomRight" state="frozen"/>
      <selection activeCell="Q2" sqref="Q2:Q76"/>
      <selection pane="topRight" activeCell="Q2" sqref="Q2:Q76"/>
      <selection pane="bottomLeft" activeCell="Q2" sqref="Q2:Q76"/>
      <selection pane="bottomRight" activeCell="Q2" sqref="Q2:Q76"/>
    </sheetView>
  </sheetViews>
  <sheetFormatPr defaultRowHeight="12.75"/>
  <cols>
    <col min="1" max="1" width="5.42578125" style="27" bestFit="1" customWidth="1"/>
    <col min="2" max="2" width="11.42578125" style="27" bestFit="1" customWidth="1"/>
    <col min="3" max="3" width="10.85546875" style="27" bestFit="1" customWidth="1"/>
    <col min="4" max="16" width="12" style="27" bestFit="1" customWidth="1"/>
    <col min="17" max="17" width="13.42578125" style="27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52">
        <v>1</v>
      </c>
      <c r="B2" s="52" t="s">
        <v>16</v>
      </c>
      <c r="C2" s="46">
        <v>142.97999999999999</v>
      </c>
      <c r="D2" s="46">
        <v>2145.79</v>
      </c>
      <c r="E2" s="46">
        <v>2166.59</v>
      </c>
      <c r="F2" s="46">
        <v>2106.96</v>
      </c>
      <c r="G2" s="46">
        <v>2289.64</v>
      </c>
      <c r="H2" s="46">
        <v>2112.69</v>
      </c>
      <c r="I2" s="46">
        <v>2096.9</v>
      </c>
      <c r="J2" s="46">
        <v>1996.68</v>
      </c>
      <c r="K2" s="46">
        <v>1932.33</v>
      </c>
      <c r="L2" s="46">
        <v>1879.15</v>
      </c>
      <c r="M2" s="46">
        <v>1969.35</v>
      </c>
      <c r="N2" s="46">
        <v>1884.29</v>
      </c>
      <c r="O2" s="46">
        <v>1637.61</v>
      </c>
      <c r="P2" s="46">
        <v>1432.85</v>
      </c>
      <c r="Q2" s="186">
        <f>SUM(C2:P2)</f>
        <v>25793.81</v>
      </c>
    </row>
    <row r="3" spans="1:17" ht="15">
      <c r="A3" s="52">
        <v>2</v>
      </c>
      <c r="B3" s="52" t="s">
        <v>17</v>
      </c>
      <c r="C3" s="46">
        <v>24.16</v>
      </c>
      <c r="D3" s="46">
        <v>448.27</v>
      </c>
      <c r="E3" s="46">
        <v>477.51</v>
      </c>
      <c r="F3" s="46">
        <v>460.41000000000008</v>
      </c>
      <c r="G3" s="46">
        <v>438.84</v>
      </c>
      <c r="H3" s="46">
        <v>447.41</v>
      </c>
      <c r="I3" s="46">
        <v>451.23</v>
      </c>
      <c r="J3" s="46">
        <v>411.46</v>
      </c>
      <c r="K3" s="46">
        <v>378.06</v>
      </c>
      <c r="L3" s="46">
        <v>359.06</v>
      </c>
      <c r="M3" s="46">
        <v>422.64</v>
      </c>
      <c r="N3" s="46">
        <v>385.61</v>
      </c>
      <c r="O3" s="46">
        <v>337.24</v>
      </c>
      <c r="P3" s="46">
        <v>306.57</v>
      </c>
      <c r="Q3" s="185">
        <f t="shared" ref="Q3:Q66" si="0">SUM(C3:P3)</f>
        <v>5348.4699999999993</v>
      </c>
    </row>
    <row r="4" spans="1:17" ht="15">
      <c r="A4" s="52">
        <v>3</v>
      </c>
      <c r="B4" s="52" t="s">
        <v>18</v>
      </c>
      <c r="C4" s="46">
        <v>156.65</v>
      </c>
      <c r="D4" s="46">
        <v>2022.7</v>
      </c>
      <c r="E4" s="46">
        <v>2017.1100000000001</v>
      </c>
      <c r="F4" s="46">
        <v>2004.8600000000001</v>
      </c>
      <c r="G4" s="46">
        <v>2119.88</v>
      </c>
      <c r="H4" s="46">
        <v>2063.1999999999998</v>
      </c>
      <c r="I4" s="46">
        <v>2046.69</v>
      </c>
      <c r="J4" s="46">
        <v>2053.83</v>
      </c>
      <c r="K4" s="46">
        <v>1970.41</v>
      </c>
      <c r="L4" s="46">
        <v>1784.68</v>
      </c>
      <c r="M4" s="46">
        <v>1831.3</v>
      </c>
      <c r="N4" s="46">
        <v>1663.74</v>
      </c>
      <c r="O4" s="46">
        <v>1582.49</v>
      </c>
      <c r="P4" s="46">
        <v>1440.19</v>
      </c>
      <c r="Q4" s="185">
        <f t="shared" si="0"/>
        <v>24757.730000000003</v>
      </c>
    </row>
    <row r="5" spans="1:17" ht="15">
      <c r="A5" s="52">
        <v>4</v>
      </c>
      <c r="B5" s="52" t="s">
        <v>19</v>
      </c>
      <c r="C5" s="46">
        <v>20.02</v>
      </c>
      <c r="D5" s="46">
        <v>272.71000000000004</v>
      </c>
      <c r="E5" s="46">
        <v>253.82</v>
      </c>
      <c r="F5" s="46">
        <v>244.05</v>
      </c>
      <c r="G5" s="46">
        <v>253.18</v>
      </c>
      <c r="H5" s="46">
        <v>259.38</v>
      </c>
      <c r="I5" s="46">
        <v>253.45999999999998</v>
      </c>
      <c r="J5" s="46">
        <v>243.24</v>
      </c>
      <c r="K5" s="46">
        <v>211.21</v>
      </c>
      <c r="L5" s="46">
        <v>205</v>
      </c>
      <c r="M5" s="46">
        <v>211.35</v>
      </c>
      <c r="N5" s="46">
        <v>191.42</v>
      </c>
      <c r="O5" s="46">
        <v>146.29</v>
      </c>
      <c r="P5" s="46">
        <v>127.43</v>
      </c>
      <c r="Q5" s="185">
        <f t="shared" si="0"/>
        <v>2892.5599999999995</v>
      </c>
    </row>
    <row r="6" spans="1:17" ht="15">
      <c r="A6" s="52">
        <v>5</v>
      </c>
      <c r="B6" s="52" t="s">
        <v>20</v>
      </c>
      <c r="C6" s="46">
        <v>455.05</v>
      </c>
      <c r="D6" s="46">
        <v>4970.3500000000004</v>
      </c>
      <c r="E6" s="46">
        <v>4842.95</v>
      </c>
      <c r="F6" s="46">
        <v>4729.3599999999997</v>
      </c>
      <c r="G6" s="46">
        <v>4849.9799999999996</v>
      </c>
      <c r="H6" s="46">
        <v>4948.67</v>
      </c>
      <c r="I6" s="46">
        <v>5079.01</v>
      </c>
      <c r="J6" s="46">
        <v>4878.83</v>
      </c>
      <c r="K6" s="46">
        <v>4836.18</v>
      </c>
      <c r="L6" s="46">
        <v>4670.1400000000003</v>
      </c>
      <c r="M6" s="46">
        <v>5663.13</v>
      </c>
      <c r="N6" s="46">
        <v>5110.6099999999997</v>
      </c>
      <c r="O6" s="46">
        <v>4382.8</v>
      </c>
      <c r="P6" s="46">
        <v>3938.0299999999997</v>
      </c>
      <c r="Q6" s="185">
        <f t="shared" si="0"/>
        <v>63355.090000000004</v>
      </c>
    </row>
    <row r="7" spans="1:17" ht="15">
      <c r="A7" s="52">
        <v>6</v>
      </c>
      <c r="B7" s="52" t="s">
        <v>21</v>
      </c>
      <c r="C7" s="46">
        <v>1813.05</v>
      </c>
      <c r="D7" s="46">
        <v>14651.12</v>
      </c>
      <c r="E7" s="46">
        <v>15372.24</v>
      </c>
      <c r="F7" s="46">
        <v>15485.86</v>
      </c>
      <c r="G7" s="46">
        <v>16486.900000000001</v>
      </c>
      <c r="H7" s="46">
        <v>16664.46</v>
      </c>
      <c r="I7" s="46">
        <v>16756.86</v>
      </c>
      <c r="J7" s="46">
        <v>16187.8</v>
      </c>
      <c r="K7" s="46">
        <v>16340.5</v>
      </c>
      <c r="L7" s="46">
        <v>16073.440000000002</v>
      </c>
      <c r="M7" s="46">
        <v>15230.47</v>
      </c>
      <c r="N7" s="46">
        <v>14923.42</v>
      </c>
      <c r="O7" s="46">
        <v>14756.81</v>
      </c>
      <c r="P7" s="46">
        <v>14996.08</v>
      </c>
      <c r="Q7" s="185">
        <f t="shared" si="0"/>
        <v>205739.01</v>
      </c>
    </row>
    <row r="8" spans="1:17" ht="15">
      <c r="A8" s="52">
        <v>7</v>
      </c>
      <c r="B8" s="52" t="s">
        <v>22</v>
      </c>
      <c r="C8" s="46">
        <v>76.069999999999993</v>
      </c>
      <c r="D8" s="46">
        <v>196.38</v>
      </c>
      <c r="E8" s="46">
        <v>204.46</v>
      </c>
      <c r="F8" s="46">
        <v>189.57</v>
      </c>
      <c r="G8" s="46">
        <v>202.14</v>
      </c>
      <c r="H8" s="46">
        <v>198.62</v>
      </c>
      <c r="I8" s="46">
        <v>202.54</v>
      </c>
      <c r="J8" s="46">
        <v>203.92</v>
      </c>
      <c r="K8" s="46">
        <v>176.31</v>
      </c>
      <c r="L8" s="46">
        <v>153.91</v>
      </c>
      <c r="M8" s="46">
        <v>158.6</v>
      </c>
      <c r="N8" s="46">
        <v>136.65</v>
      </c>
      <c r="O8" s="46">
        <v>133.22999999999999</v>
      </c>
      <c r="P8" s="46">
        <v>131.38999999999999</v>
      </c>
      <c r="Q8" s="185">
        <f t="shared" si="0"/>
        <v>2363.79</v>
      </c>
    </row>
    <row r="9" spans="1:17" ht="15">
      <c r="A9" s="52">
        <v>8</v>
      </c>
      <c r="B9" s="52" t="s">
        <v>23</v>
      </c>
      <c r="C9" s="46">
        <v>143.91999999999999</v>
      </c>
      <c r="D9" s="46">
        <v>1096.1400000000001</v>
      </c>
      <c r="E9" s="46">
        <v>1130.6199999999999</v>
      </c>
      <c r="F9" s="46">
        <v>1103.56</v>
      </c>
      <c r="G9" s="46">
        <v>1103.4000000000001</v>
      </c>
      <c r="H9" s="46">
        <v>1200.43</v>
      </c>
      <c r="I9" s="46">
        <v>1190.8900000000001</v>
      </c>
      <c r="J9" s="46">
        <v>1239.0899999999999</v>
      </c>
      <c r="K9" s="46">
        <v>1170.7</v>
      </c>
      <c r="L9" s="46">
        <v>1148.4100000000001</v>
      </c>
      <c r="M9" s="46">
        <v>1209.17</v>
      </c>
      <c r="N9" s="46">
        <v>1237.32</v>
      </c>
      <c r="O9" s="46">
        <v>1245.01</v>
      </c>
      <c r="P9" s="46">
        <v>1200.5899999999999</v>
      </c>
      <c r="Q9" s="185">
        <f t="shared" si="0"/>
        <v>15419.250000000002</v>
      </c>
    </row>
    <row r="10" spans="1:17" ht="15">
      <c r="A10" s="52">
        <v>9</v>
      </c>
      <c r="B10" s="52" t="s">
        <v>24</v>
      </c>
      <c r="C10" s="46">
        <v>97.55</v>
      </c>
      <c r="D10" s="46">
        <v>1295.28</v>
      </c>
      <c r="E10" s="46">
        <v>1348.18</v>
      </c>
      <c r="F10" s="46">
        <v>1361.32</v>
      </c>
      <c r="G10" s="46">
        <v>1362.77</v>
      </c>
      <c r="H10" s="46">
        <v>1432.58</v>
      </c>
      <c r="I10" s="46">
        <v>1469.07</v>
      </c>
      <c r="J10" s="46">
        <v>1430.39</v>
      </c>
      <c r="K10" s="46">
        <v>1240.47</v>
      </c>
      <c r="L10" s="46">
        <v>1272.58</v>
      </c>
      <c r="M10" s="46">
        <v>1355.05</v>
      </c>
      <c r="N10" s="46">
        <v>1106.9000000000001</v>
      </c>
      <c r="O10" s="46">
        <v>1025.4000000000001</v>
      </c>
      <c r="P10" s="46">
        <v>1006.79</v>
      </c>
      <c r="Q10" s="185">
        <f t="shared" si="0"/>
        <v>16804.329999999998</v>
      </c>
    </row>
    <row r="11" spans="1:17" ht="15">
      <c r="A11" s="52">
        <v>10</v>
      </c>
      <c r="B11" s="52" t="s">
        <v>25</v>
      </c>
      <c r="C11" s="46">
        <v>271.42</v>
      </c>
      <c r="D11" s="46">
        <v>2734.87</v>
      </c>
      <c r="E11" s="46">
        <v>2793.04</v>
      </c>
      <c r="F11" s="46">
        <v>2831.62</v>
      </c>
      <c r="G11" s="46">
        <v>2879.09</v>
      </c>
      <c r="H11" s="46">
        <v>2975.49</v>
      </c>
      <c r="I11" s="46">
        <v>3179.45</v>
      </c>
      <c r="J11" s="46">
        <v>3096.98</v>
      </c>
      <c r="K11" s="46">
        <v>2890.37</v>
      </c>
      <c r="L11" s="46">
        <v>2927.35</v>
      </c>
      <c r="M11" s="46">
        <v>2826.35</v>
      </c>
      <c r="N11" s="46">
        <v>2687.56</v>
      </c>
      <c r="O11" s="46">
        <v>2838.94</v>
      </c>
      <c r="P11" s="46">
        <v>2458.0100000000002</v>
      </c>
      <c r="Q11" s="185">
        <f t="shared" si="0"/>
        <v>37390.54</v>
      </c>
    </row>
    <row r="12" spans="1:17" ht="15">
      <c r="A12" s="52">
        <v>11</v>
      </c>
      <c r="B12" s="52" t="s">
        <v>26</v>
      </c>
      <c r="C12" s="46">
        <v>338.16</v>
      </c>
      <c r="D12" s="46">
        <v>3153.37</v>
      </c>
      <c r="E12" s="46">
        <v>3215.34</v>
      </c>
      <c r="F12" s="46">
        <v>3195.39</v>
      </c>
      <c r="G12" s="46">
        <v>3126.54</v>
      </c>
      <c r="H12" s="46">
        <v>3382.4</v>
      </c>
      <c r="I12" s="46">
        <v>3681.66</v>
      </c>
      <c r="J12" s="46">
        <v>3614.94</v>
      </c>
      <c r="K12" s="46">
        <v>3535.36</v>
      </c>
      <c r="L12" s="46">
        <v>3426.44</v>
      </c>
      <c r="M12" s="46">
        <v>3746.58</v>
      </c>
      <c r="N12" s="46">
        <v>3569.12</v>
      </c>
      <c r="O12" s="46">
        <v>3409.39</v>
      </c>
      <c r="P12" s="46">
        <v>2961</v>
      </c>
      <c r="Q12" s="185">
        <f t="shared" si="0"/>
        <v>44355.69</v>
      </c>
    </row>
    <row r="13" spans="1:17" ht="15">
      <c r="A13" s="52">
        <v>12</v>
      </c>
      <c r="B13" s="52" t="s">
        <v>27</v>
      </c>
      <c r="C13" s="46">
        <v>114.02</v>
      </c>
      <c r="D13" s="46">
        <v>891.44</v>
      </c>
      <c r="E13" s="46">
        <v>899.88</v>
      </c>
      <c r="F13" s="46">
        <v>881.77</v>
      </c>
      <c r="G13" s="46">
        <v>880.32</v>
      </c>
      <c r="H13" s="46">
        <v>899.04</v>
      </c>
      <c r="I13" s="46">
        <v>876.84</v>
      </c>
      <c r="J13" s="46">
        <v>864.77</v>
      </c>
      <c r="K13" s="46">
        <v>873.5</v>
      </c>
      <c r="L13" s="46">
        <v>853.09</v>
      </c>
      <c r="M13" s="46">
        <v>855.05</v>
      </c>
      <c r="N13" s="46">
        <v>642.1</v>
      </c>
      <c r="O13" s="46">
        <v>628.80999999999995</v>
      </c>
      <c r="P13" s="46">
        <v>457.61</v>
      </c>
      <c r="Q13" s="185">
        <f t="shared" si="0"/>
        <v>10618.24</v>
      </c>
    </row>
    <row r="14" spans="1:17" ht="15">
      <c r="A14" s="52">
        <v>13</v>
      </c>
      <c r="B14" s="52" t="s">
        <v>28</v>
      </c>
      <c r="C14" s="46">
        <v>1505.57</v>
      </c>
      <c r="D14" s="46">
        <v>22832.65</v>
      </c>
      <c r="E14" s="46">
        <v>23310.79</v>
      </c>
      <c r="F14" s="46">
        <v>23303.759999999998</v>
      </c>
      <c r="G14" s="46">
        <v>23774.95</v>
      </c>
      <c r="H14" s="46">
        <v>22920.23</v>
      </c>
      <c r="I14" s="46">
        <v>23008.67</v>
      </c>
      <c r="J14" s="46">
        <v>21212.21</v>
      </c>
      <c r="K14" s="46">
        <v>20713.43</v>
      </c>
      <c r="L14" s="46">
        <v>20643.03</v>
      </c>
      <c r="M14" s="46">
        <v>21827.64</v>
      </c>
      <c r="N14" s="46">
        <v>20905.29</v>
      </c>
      <c r="O14" s="46">
        <v>18499.12</v>
      </c>
      <c r="P14" s="46">
        <v>17798.240000000002</v>
      </c>
      <c r="Q14" s="185">
        <f t="shared" si="0"/>
        <v>282255.58</v>
      </c>
    </row>
    <row r="15" spans="1:17" ht="15">
      <c r="A15" s="52">
        <v>14</v>
      </c>
      <c r="B15" s="52" t="s">
        <v>94</v>
      </c>
      <c r="C15" s="46">
        <v>65.67</v>
      </c>
      <c r="D15" s="46">
        <v>454.38</v>
      </c>
      <c r="E15" s="46">
        <v>464.94000000000005</v>
      </c>
      <c r="F15" s="46">
        <v>437.73</v>
      </c>
      <c r="G15" s="46">
        <v>440.94</v>
      </c>
      <c r="H15" s="46">
        <v>418.46</v>
      </c>
      <c r="I15" s="46">
        <v>423.39</v>
      </c>
      <c r="J15" s="46">
        <v>420.3</v>
      </c>
      <c r="K15" s="46">
        <v>405.46</v>
      </c>
      <c r="L15" s="46">
        <v>378.1</v>
      </c>
      <c r="M15" s="46">
        <v>588.70000000000005</v>
      </c>
      <c r="N15" s="46">
        <v>365.16000000000008</v>
      </c>
      <c r="O15" s="46">
        <v>263.75</v>
      </c>
      <c r="P15" s="46">
        <v>187.11</v>
      </c>
      <c r="Q15" s="185">
        <f t="shared" si="0"/>
        <v>5314.0899999999992</v>
      </c>
    </row>
    <row r="16" spans="1:17" ht="15">
      <c r="A16" s="52">
        <v>15</v>
      </c>
      <c r="B16" s="52" t="s">
        <v>30</v>
      </c>
      <c r="C16" s="46">
        <v>74</v>
      </c>
      <c r="D16" s="46">
        <v>208.17</v>
      </c>
      <c r="E16" s="46">
        <v>193.6</v>
      </c>
      <c r="F16" s="46">
        <v>182.89</v>
      </c>
      <c r="G16" s="46">
        <v>206.23</v>
      </c>
      <c r="H16" s="46">
        <v>180.65</v>
      </c>
      <c r="I16" s="46">
        <v>186.55</v>
      </c>
      <c r="J16" s="46">
        <v>167.04</v>
      </c>
      <c r="K16" s="46">
        <v>156.61000000000001</v>
      </c>
      <c r="L16" s="46">
        <v>156.97</v>
      </c>
      <c r="M16" s="46">
        <v>158.11000000000001</v>
      </c>
      <c r="N16" s="46">
        <v>155.82</v>
      </c>
      <c r="O16" s="46">
        <v>126.85</v>
      </c>
      <c r="P16" s="46">
        <v>95.25</v>
      </c>
      <c r="Q16" s="185">
        <f t="shared" si="0"/>
        <v>2248.7399999999998</v>
      </c>
    </row>
    <row r="17" spans="1:17" ht="15">
      <c r="A17" s="52">
        <v>16</v>
      </c>
      <c r="B17" s="52" t="s">
        <v>31</v>
      </c>
      <c r="C17" s="46">
        <v>658.87</v>
      </c>
      <c r="D17" s="46">
        <v>10551.36</v>
      </c>
      <c r="E17" s="46">
        <v>10622.99</v>
      </c>
      <c r="F17" s="46">
        <v>10315.86</v>
      </c>
      <c r="G17" s="46">
        <v>10570.15</v>
      </c>
      <c r="H17" s="46">
        <v>10205.08</v>
      </c>
      <c r="I17" s="46">
        <v>10052.040000000001</v>
      </c>
      <c r="J17" s="46">
        <v>9288.5300000000007</v>
      </c>
      <c r="K17" s="46">
        <v>8493.41</v>
      </c>
      <c r="L17" s="46">
        <v>8014.5299999999988</v>
      </c>
      <c r="M17" s="46">
        <v>8332.93</v>
      </c>
      <c r="N17" s="46">
        <v>7843.369999999999</v>
      </c>
      <c r="O17" s="46">
        <v>7290.630000000001</v>
      </c>
      <c r="P17" s="46">
        <v>6073.83</v>
      </c>
      <c r="Q17" s="185">
        <f t="shared" si="0"/>
        <v>118313.58</v>
      </c>
    </row>
    <row r="18" spans="1:17" ht="15">
      <c r="A18" s="52">
        <v>17</v>
      </c>
      <c r="B18" s="52" t="s">
        <v>32</v>
      </c>
      <c r="C18" s="46">
        <v>415.86</v>
      </c>
      <c r="D18" s="46">
        <v>3403.47</v>
      </c>
      <c r="E18" s="46">
        <v>3333.75</v>
      </c>
      <c r="F18" s="46">
        <v>3178.89</v>
      </c>
      <c r="G18" s="46">
        <v>3232.69</v>
      </c>
      <c r="H18" s="46">
        <v>3102.83</v>
      </c>
      <c r="I18" s="46">
        <v>3206.82</v>
      </c>
      <c r="J18" s="46">
        <v>2947.47</v>
      </c>
      <c r="K18" s="46">
        <v>2782.12</v>
      </c>
      <c r="L18" s="46">
        <v>2726.32</v>
      </c>
      <c r="M18" s="46">
        <v>3324.17</v>
      </c>
      <c r="N18" s="46">
        <v>2681.15</v>
      </c>
      <c r="O18" s="46">
        <v>2389.64</v>
      </c>
      <c r="P18" s="46">
        <v>1996.0700000000002</v>
      </c>
      <c r="Q18" s="185">
        <f t="shared" si="0"/>
        <v>38721.25</v>
      </c>
    </row>
    <row r="19" spans="1:17" ht="15">
      <c r="A19" s="52">
        <v>18</v>
      </c>
      <c r="B19" s="52" t="s">
        <v>33</v>
      </c>
      <c r="C19" s="46">
        <v>92.19</v>
      </c>
      <c r="D19" s="46">
        <v>1088.56</v>
      </c>
      <c r="E19" s="46">
        <v>1158.75</v>
      </c>
      <c r="F19" s="46">
        <v>1266.1400000000001</v>
      </c>
      <c r="G19" s="46">
        <v>1460</v>
      </c>
      <c r="H19" s="46">
        <v>1525.55</v>
      </c>
      <c r="I19" s="46">
        <v>1683.6</v>
      </c>
      <c r="J19" s="46">
        <v>1395.58</v>
      </c>
      <c r="K19" s="46">
        <v>1187.67</v>
      </c>
      <c r="L19" s="46">
        <v>1132.9100000000001</v>
      </c>
      <c r="M19" s="46">
        <v>1308.6099999999999</v>
      </c>
      <c r="N19" s="46">
        <v>1156</v>
      </c>
      <c r="O19" s="46">
        <v>1035.68</v>
      </c>
      <c r="P19" s="46">
        <v>902.87</v>
      </c>
      <c r="Q19" s="185">
        <f t="shared" si="0"/>
        <v>16394.11</v>
      </c>
    </row>
    <row r="20" spans="1:17" ht="15">
      <c r="A20" s="52">
        <v>19</v>
      </c>
      <c r="B20" s="52" t="s">
        <v>34</v>
      </c>
      <c r="C20" s="46">
        <v>18.68</v>
      </c>
      <c r="D20" s="46">
        <v>63</v>
      </c>
      <c r="E20" s="46">
        <v>63.52</v>
      </c>
      <c r="F20" s="46">
        <v>65.680000000000007</v>
      </c>
      <c r="G20" s="46">
        <v>75.97999999999999</v>
      </c>
      <c r="H20" s="46">
        <v>63.319999999999993</v>
      </c>
      <c r="I20" s="46">
        <v>62.7</v>
      </c>
      <c r="J20" s="46">
        <v>60.99</v>
      </c>
      <c r="K20" s="46">
        <v>59.25</v>
      </c>
      <c r="L20" s="46">
        <v>64.599999999999994</v>
      </c>
      <c r="M20" s="46">
        <v>71.98</v>
      </c>
      <c r="N20" s="46">
        <v>60.45</v>
      </c>
      <c r="O20" s="46">
        <v>55.55</v>
      </c>
      <c r="P20" s="46">
        <v>51.6</v>
      </c>
      <c r="Q20" s="185">
        <f t="shared" si="0"/>
        <v>837.30000000000007</v>
      </c>
    </row>
    <row r="21" spans="1:17" ht="15">
      <c r="A21" s="52">
        <v>20</v>
      </c>
      <c r="B21" s="52" t="s">
        <v>35</v>
      </c>
      <c r="C21" s="46">
        <v>86.71</v>
      </c>
      <c r="D21" s="46">
        <v>534.76</v>
      </c>
      <c r="E21" s="46">
        <v>492.12</v>
      </c>
      <c r="F21" s="46">
        <v>480.5</v>
      </c>
      <c r="G21" s="46">
        <v>489.53999999999996</v>
      </c>
      <c r="H21" s="46">
        <v>449.39</v>
      </c>
      <c r="I21" s="46">
        <v>427.43</v>
      </c>
      <c r="J21" s="46">
        <v>376.79</v>
      </c>
      <c r="K21" s="46">
        <v>328.67</v>
      </c>
      <c r="L21" s="46">
        <v>311.58</v>
      </c>
      <c r="M21" s="46">
        <v>317.60000000000002</v>
      </c>
      <c r="N21" s="46">
        <v>263.68</v>
      </c>
      <c r="O21" s="46">
        <v>233.65999999999997</v>
      </c>
      <c r="P21" s="46">
        <v>193.1</v>
      </c>
      <c r="Q21" s="185">
        <f t="shared" si="0"/>
        <v>4985.5300000000007</v>
      </c>
    </row>
    <row r="22" spans="1:17" ht="15">
      <c r="A22" s="52">
        <v>21</v>
      </c>
      <c r="B22" s="52" t="s">
        <v>36</v>
      </c>
      <c r="C22" s="46">
        <v>48.71</v>
      </c>
      <c r="D22" s="46">
        <v>197.62</v>
      </c>
      <c r="E22" s="46">
        <v>203.29</v>
      </c>
      <c r="F22" s="46">
        <v>187.61</v>
      </c>
      <c r="G22" s="46">
        <v>178.26</v>
      </c>
      <c r="H22" s="46">
        <v>184.1</v>
      </c>
      <c r="I22" s="46">
        <v>193.42</v>
      </c>
      <c r="J22" s="46">
        <v>180.79</v>
      </c>
      <c r="K22" s="46">
        <v>188.29</v>
      </c>
      <c r="L22" s="46">
        <v>190.3</v>
      </c>
      <c r="M22" s="46">
        <v>218.52</v>
      </c>
      <c r="N22" s="46">
        <v>189.7</v>
      </c>
      <c r="O22" s="46">
        <v>165.63</v>
      </c>
      <c r="P22" s="46">
        <v>147.22</v>
      </c>
      <c r="Q22" s="185">
        <f t="shared" si="0"/>
        <v>2473.4599999999996</v>
      </c>
    </row>
    <row r="23" spans="1:17" ht="15">
      <c r="A23" s="52">
        <v>22</v>
      </c>
      <c r="B23" s="52" t="s">
        <v>37</v>
      </c>
      <c r="C23" s="46">
        <v>0.98</v>
      </c>
      <c r="D23" s="46">
        <v>133.35</v>
      </c>
      <c r="E23" s="46">
        <v>129.87</v>
      </c>
      <c r="F23" s="46">
        <v>123.69999999999999</v>
      </c>
      <c r="G23" s="46">
        <v>112.33</v>
      </c>
      <c r="H23" s="46">
        <v>121.03</v>
      </c>
      <c r="I23" s="46">
        <v>136.41999999999999</v>
      </c>
      <c r="J23" s="46">
        <v>122.28</v>
      </c>
      <c r="K23" s="46">
        <v>104.17</v>
      </c>
      <c r="L23" s="46">
        <v>99.84</v>
      </c>
      <c r="M23" s="46">
        <v>66.58</v>
      </c>
      <c r="N23" s="46">
        <v>64.87</v>
      </c>
      <c r="O23" s="46">
        <v>58.03</v>
      </c>
      <c r="P23" s="46">
        <v>55.25</v>
      </c>
      <c r="Q23" s="185">
        <f t="shared" si="0"/>
        <v>1328.6999999999996</v>
      </c>
    </row>
    <row r="24" spans="1:17" ht="15">
      <c r="A24" s="52">
        <v>23</v>
      </c>
      <c r="B24" s="52" t="s">
        <v>38</v>
      </c>
      <c r="C24" s="46">
        <v>12.62</v>
      </c>
      <c r="D24" s="46">
        <v>147.02000000000001</v>
      </c>
      <c r="E24" s="46">
        <v>139.53</v>
      </c>
      <c r="F24" s="46">
        <v>143.38999999999999</v>
      </c>
      <c r="G24" s="46">
        <v>141.66999999999999</v>
      </c>
      <c r="H24" s="46">
        <v>166.41</v>
      </c>
      <c r="I24" s="46">
        <v>153.56</v>
      </c>
      <c r="J24" s="46">
        <v>149.4</v>
      </c>
      <c r="K24" s="46">
        <v>152.49</v>
      </c>
      <c r="L24" s="46">
        <v>143.38</v>
      </c>
      <c r="M24" s="46">
        <v>131.78</v>
      </c>
      <c r="N24" s="46">
        <v>134.44</v>
      </c>
      <c r="O24" s="46">
        <v>131.66</v>
      </c>
      <c r="P24" s="46">
        <v>122.74000000000001</v>
      </c>
      <c r="Q24" s="185">
        <f t="shared" si="0"/>
        <v>1870.0900000000004</v>
      </c>
    </row>
    <row r="25" spans="1:17" ht="15">
      <c r="A25" s="52">
        <v>24</v>
      </c>
      <c r="B25" s="52" t="s">
        <v>39</v>
      </c>
      <c r="C25" s="46">
        <v>27.84</v>
      </c>
      <c r="D25" s="46">
        <v>142.09</v>
      </c>
      <c r="E25" s="46">
        <v>129.05000000000001</v>
      </c>
      <c r="F25" s="46">
        <v>119.67</v>
      </c>
      <c r="G25" s="46">
        <v>131.4</v>
      </c>
      <c r="H25" s="46">
        <v>94.15</v>
      </c>
      <c r="I25" s="46">
        <v>96.56</v>
      </c>
      <c r="J25" s="46">
        <v>86.42</v>
      </c>
      <c r="K25" s="46">
        <v>91.72</v>
      </c>
      <c r="L25" s="46">
        <v>77.23</v>
      </c>
      <c r="M25" s="46">
        <v>97.26</v>
      </c>
      <c r="N25" s="46">
        <v>64.45</v>
      </c>
      <c r="O25" s="46">
        <v>51.8</v>
      </c>
      <c r="P25" s="46">
        <v>41.92</v>
      </c>
      <c r="Q25" s="185">
        <f t="shared" si="0"/>
        <v>1251.5600000000002</v>
      </c>
    </row>
    <row r="26" spans="1:17" ht="15">
      <c r="A26" s="52">
        <v>25</v>
      </c>
      <c r="B26" s="52" t="s">
        <v>40</v>
      </c>
      <c r="C26" s="46">
        <v>26.33</v>
      </c>
      <c r="D26" s="46">
        <v>505.66</v>
      </c>
      <c r="E26" s="46">
        <v>482.63</v>
      </c>
      <c r="F26" s="46">
        <v>427.82</v>
      </c>
      <c r="G26" s="46">
        <v>443.81</v>
      </c>
      <c r="H26" s="46">
        <v>460.49</v>
      </c>
      <c r="I26" s="46">
        <v>419.97</v>
      </c>
      <c r="J26" s="46">
        <v>408.94</v>
      </c>
      <c r="K26" s="46">
        <v>395.14</v>
      </c>
      <c r="L26" s="46">
        <v>387.68</v>
      </c>
      <c r="M26" s="46">
        <v>440.62</v>
      </c>
      <c r="N26" s="46">
        <v>417.24</v>
      </c>
      <c r="O26" s="46">
        <v>256.74</v>
      </c>
      <c r="P26" s="46">
        <v>222.77</v>
      </c>
      <c r="Q26" s="185">
        <f t="shared" si="0"/>
        <v>5295.84</v>
      </c>
    </row>
    <row r="27" spans="1:17" ht="15">
      <c r="A27" s="52">
        <v>26</v>
      </c>
      <c r="B27" s="52" t="s">
        <v>41</v>
      </c>
      <c r="C27" s="46">
        <v>33.69</v>
      </c>
      <c r="D27" s="46">
        <v>637.76</v>
      </c>
      <c r="E27" s="46">
        <v>588.76</v>
      </c>
      <c r="F27" s="46">
        <v>547.39</v>
      </c>
      <c r="G27" s="46">
        <v>507.91000000000008</v>
      </c>
      <c r="H27" s="46">
        <v>533.74</v>
      </c>
      <c r="I27" s="46">
        <v>528.88</v>
      </c>
      <c r="J27" s="46">
        <v>478.13</v>
      </c>
      <c r="K27" s="46">
        <v>462.44</v>
      </c>
      <c r="L27" s="46">
        <v>417.3</v>
      </c>
      <c r="M27" s="46">
        <v>456.73</v>
      </c>
      <c r="N27" s="46">
        <v>436.6</v>
      </c>
      <c r="O27" s="46">
        <v>421.68</v>
      </c>
      <c r="P27" s="46">
        <v>370.45</v>
      </c>
      <c r="Q27" s="185">
        <f t="shared" si="0"/>
        <v>6421.46</v>
      </c>
    </row>
    <row r="28" spans="1:17" ht="15">
      <c r="A28" s="52">
        <v>27</v>
      </c>
      <c r="B28" s="52" t="s">
        <v>42</v>
      </c>
      <c r="C28" s="46">
        <v>206.89</v>
      </c>
      <c r="D28" s="46">
        <v>1877.02</v>
      </c>
      <c r="E28" s="46">
        <v>1969.63</v>
      </c>
      <c r="F28" s="46">
        <v>2075.9699999999998</v>
      </c>
      <c r="G28" s="46">
        <v>2186.4</v>
      </c>
      <c r="H28" s="46">
        <v>2193.64</v>
      </c>
      <c r="I28" s="46">
        <v>2289.44</v>
      </c>
      <c r="J28" s="46">
        <v>2091</v>
      </c>
      <c r="K28" s="46">
        <v>1953.77</v>
      </c>
      <c r="L28" s="46">
        <v>1900.35</v>
      </c>
      <c r="M28" s="46">
        <v>1865.71</v>
      </c>
      <c r="N28" s="46">
        <v>1602.12</v>
      </c>
      <c r="O28" s="46">
        <v>1572.58</v>
      </c>
      <c r="P28" s="46">
        <v>1529.26</v>
      </c>
      <c r="Q28" s="185">
        <f t="shared" si="0"/>
        <v>25313.779999999995</v>
      </c>
    </row>
    <row r="29" spans="1:17" ht="15">
      <c r="A29" s="52">
        <v>28</v>
      </c>
      <c r="B29" s="52" t="s">
        <v>43</v>
      </c>
      <c r="C29" s="46">
        <v>66.739999999999995</v>
      </c>
      <c r="D29" s="46">
        <v>1057.29</v>
      </c>
      <c r="E29" s="46">
        <v>1105.29</v>
      </c>
      <c r="F29" s="46">
        <v>1022.6099999999999</v>
      </c>
      <c r="G29" s="46">
        <v>1011.31</v>
      </c>
      <c r="H29" s="46">
        <v>1075.5999999999999</v>
      </c>
      <c r="I29" s="46">
        <v>1093.27</v>
      </c>
      <c r="J29" s="46">
        <v>970.81</v>
      </c>
      <c r="K29" s="46">
        <v>901.77</v>
      </c>
      <c r="L29" s="46">
        <v>912.96</v>
      </c>
      <c r="M29" s="46">
        <v>1112.44</v>
      </c>
      <c r="N29" s="46">
        <v>879.84999999999991</v>
      </c>
      <c r="O29" s="46">
        <v>709.33</v>
      </c>
      <c r="P29" s="46">
        <v>605.82000000000005</v>
      </c>
      <c r="Q29" s="185">
        <f t="shared" si="0"/>
        <v>12525.090000000002</v>
      </c>
    </row>
    <row r="30" spans="1:17" ht="15">
      <c r="A30" s="52">
        <v>29</v>
      </c>
      <c r="B30" s="52" t="s">
        <v>44</v>
      </c>
      <c r="C30" s="46">
        <v>1505.47</v>
      </c>
      <c r="D30" s="46">
        <v>15448.65</v>
      </c>
      <c r="E30" s="46">
        <v>16614.05</v>
      </c>
      <c r="F30" s="46">
        <v>15873.560000000001</v>
      </c>
      <c r="G30" s="46">
        <v>16124.190000000002</v>
      </c>
      <c r="H30" s="46">
        <v>16549.43</v>
      </c>
      <c r="I30" s="46">
        <v>16657.16</v>
      </c>
      <c r="J30" s="46">
        <v>15698.56</v>
      </c>
      <c r="K30" s="46">
        <v>15090.43</v>
      </c>
      <c r="L30" s="46">
        <v>14350.38</v>
      </c>
      <c r="M30" s="46">
        <v>15006.9</v>
      </c>
      <c r="N30" s="46">
        <v>13298.84</v>
      </c>
      <c r="O30" s="46">
        <v>12825.69</v>
      </c>
      <c r="P30" s="46">
        <v>11699.98</v>
      </c>
      <c r="Q30" s="185">
        <f t="shared" si="0"/>
        <v>196743.29</v>
      </c>
    </row>
    <row r="31" spans="1:17" ht="15">
      <c r="A31" s="52">
        <v>30</v>
      </c>
      <c r="B31" s="52" t="s">
        <v>45</v>
      </c>
      <c r="C31" s="46">
        <v>10.81</v>
      </c>
      <c r="D31" s="46">
        <v>281.81</v>
      </c>
      <c r="E31" s="46">
        <v>254.26999999999998</v>
      </c>
      <c r="F31" s="46">
        <v>234.09</v>
      </c>
      <c r="G31" s="46">
        <v>236.16</v>
      </c>
      <c r="H31" s="46">
        <v>247.04000000000002</v>
      </c>
      <c r="I31" s="46">
        <v>257.87</v>
      </c>
      <c r="J31" s="46">
        <v>240.8</v>
      </c>
      <c r="K31" s="46">
        <v>255.18</v>
      </c>
      <c r="L31" s="46">
        <v>232.22</v>
      </c>
      <c r="M31" s="46">
        <v>225.93</v>
      </c>
      <c r="N31" s="46">
        <v>230.37</v>
      </c>
      <c r="O31" s="46">
        <v>186.1</v>
      </c>
      <c r="P31" s="46">
        <v>172.95</v>
      </c>
      <c r="Q31" s="185">
        <f t="shared" si="0"/>
        <v>3065.5999999999995</v>
      </c>
    </row>
    <row r="32" spans="1:17" ht="15">
      <c r="A32" s="52">
        <v>31</v>
      </c>
      <c r="B32" s="52" t="s">
        <v>46</v>
      </c>
      <c r="C32" s="46">
        <v>69.84</v>
      </c>
      <c r="D32" s="46">
        <v>1250.08</v>
      </c>
      <c r="E32" s="46">
        <v>1320.98</v>
      </c>
      <c r="F32" s="46">
        <v>1297.95</v>
      </c>
      <c r="G32" s="46">
        <v>1339.51</v>
      </c>
      <c r="H32" s="46">
        <v>1386.34</v>
      </c>
      <c r="I32" s="46">
        <v>1454.23</v>
      </c>
      <c r="J32" s="46">
        <v>1408.91</v>
      </c>
      <c r="K32" s="46">
        <v>1357.05</v>
      </c>
      <c r="L32" s="46">
        <v>1281.03</v>
      </c>
      <c r="M32" s="46">
        <v>1399.26</v>
      </c>
      <c r="N32" s="46">
        <v>1155.43</v>
      </c>
      <c r="O32" s="46">
        <v>1042.32</v>
      </c>
      <c r="P32" s="46">
        <v>936.29</v>
      </c>
      <c r="Q32" s="185">
        <f t="shared" si="0"/>
        <v>16699.22</v>
      </c>
    </row>
    <row r="33" spans="1:17" ht="15">
      <c r="A33" s="52">
        <v>32</v>
      </c>
      <c r="B33" s="52" t="s">
        <v>47</v>
      </c>
      <c r="C33" s="46">
        <v>40.96</v>
      </c>
      <c r="D33" s="46">
        <v>618.02</v>
      </c>
      <c r="E33" s="46">
        <v>572.16</v>
      </c>
      <c r="F33" s="46">
        <v>536.85</v>
      </c>
      <c r="G33" s="46">
        <v>536.45000000000005</v>
      </c>
      <c r="H33" s="46">
        <v>593.79</v>
      </c>
      <c r="I33" s="46">
        <v>572.29999999999995</v>
      </c>
      <c r="J33" s="46">
        <v>563.13</v>
      </c>
      <c r="K33" s="46">
        <v>568.05999999999995</v>
      </c>
      <c r="L33" s="46">
        <v>526.61</v>
      </c>
      <c r="M33" s="46">
        <v>552.86</v>
      </c>
      <c r="N33" s="46">
        <v>460.35</v>
      </c>
      <c r="O33" s="46">
        <v>418.84</v>
      </c>
      <c r="P33" s="46">
        <v>372.34</v>
      </c>
      <c r="Q33" s="185">
        <f t="shared" si="0"/>
        <v>6932.7199999999993</v>
      </c>
    </row>
    <row r="34" spans="1:17" ht="15">
      <c r="A34" s="52">
        <v>33</v>
      </c>
      <c r="B34" s="52" t="s">
        <v>48</v>
      </c>
      <c r="C34" s="46">
        <v>63.87</v>
      </c>
      <c r="D34" s="46">
        <v>112.13</v>
      </c>
      <c r="E34" s="46">
        <v>94.89</v>
      </c>
      <c r="F34" s="46">
        <v>83.49</v>
      </c>
      <c r="G34" s="46">
        <v>84.47</v>
      </c>
      <c r="H34" s="46">
        <v>84.65</v>
      </c>
      <c r="I34" s="46">
        <v>88.83</v>
      </c>
      <c r="J34" s="46">
        <v>83.74</v>
      </c>
      <c r="K34" s="46">
        <v>79.37</v>
      </c>
      <c r="L34" s="46">
        <v>71.72</v>
      </c>
      <c r="M34" s="46">
        <v>75.009999999999991</v>
      </c>
      <c r="N34" s="46">
        <v>69.099999999999994</v>
      </c>
      <c r="O34" s="46">
        <v>55.92</v>
      </c>
      <c r="P34" s="46">
        <v>52.41</v>
      </c>
      <c r="Q34" s="185">
        <f t="shared" si="0"/>
        <v>1099.6000000000001</v>
      </c>
    </row>
    <row r="35" spans="1:17" ht="15">
      <c r="A35" s="52">
        <v>34</v>
      </c>
      <c r="B35" s="52" t="s">
        <v>49</v>
      </c>
      <c r="C35" s="46">
        <v>16.75</v>
      </c>
      <c r="D35" s="46">
        <v>80.430000000000007</v>
      </c>
      <c r="E35" s="46">
        <v>92.43</v>
      </c>
      <c r="F35" s="46">
        <v>77.31</v>
      </c>
      <c r="G35" s="46">
        <v>82.92</v>
      </c>
      <c r="H35" s="46">
        <v>88.4</v>
      </c>
      <c r="I35" s="46">
        <v>82.74</v>
      </c>
      <c r="J35" s="46">
        <v>83.97</v>
      </c>
      <c r="K35" s="46">
        <v>98.52</v>
      </c>
      <c r="L35" s="46">
        <v>92.24</v>
      </c>
      <c r="M35" s="46">
        <v>91</v>
      </c>
      <c r="N35" s="46">
        <v>93.54</v>
      </c>
      <c r="O35" s="46">
        <v>81.760000000000005</v>
      </c>
      <c r="P35" s="46">
        <v>70.84</v>
      </c>
      <c r="Q35" s="185">
        <f t="shared" si="0"/>
        <v>1132.8499999999999</v>
      </c>
    </row>
    <row r="36" spans="1:17" ht="15">
      <c r="A36" s="52">
        <v>35</v>
      </c>
      <c r="B36" s="52" t="s">
        <v>50</v>
      </c>
      <c r="C36" s="46">
        <v>210.51</v>
      </c>
      <c r="D36" s="46">
        <v>3308.43</v>
      </c>
      <c r="E36" s="46">
        <v>3355.72</v>
      </c>
      <c r="F36" s="46">
        <v>3390.68</v>
      </c>
      <c r="G36" s="46">
        <v>3623.47</v>
      </c>
      <c r="H36" s="46">
        <v>3655.5</v>
      </c>
      <c r="I36" s="46">
        <v>3844.54</v>
      </c>
      <c r="J36" s="46">
        <v>3671.85</v>
      </c>
      <c r="K36" s="46">
        <v>3420.66</v>
      </c>
      <c r="L36" s="46">
        <v>3354.55</v>
      </c>
      <c r="M36" s="46">
        <v>3644.21</v>
      </c>
      <c r="N36" s="46">
        <v>3409.5</v>
      </c>
      <c r="O36" s="46">
        <v>3004.25</v>
      </c>
      <c r="P36" s="46">
        <v>2559.21</v>
      </c>
      <c r="Q36" s="185">
        <f t="shared" si="0"/>
        <v>44453.079999999994</v>
      </c>
    </row>
    <row r="37" spans="1:17" ht="15">
      <c r="A37" s="52">
        <v>36</v>
      </c>
      <c r="B37" s="52" t="s">
        <v>51</v>
      </c>
      <c r="C37" s="46">
        <v>757.37</v>
      </c>
      <c r="D37" s="46">
        <v>6345.19</v>
      </c>
      <c r="E37" s="46">
        <v>6309.04</v>
      </c>
      <c r="F37" s="46">
        <v>6312.5</v>
      </c>
      <c r="G37" s="46">
        <v>6539.2</v>
      </c>
      <c r="H37" s="46">
        <v>6896.94</v>
      </c>
      <c r="I37" s="46">
        <v>7205.25</v>
      </c>
      <c r="J37" s="46">
        <v>6538.4</v>
      </c>
      <c r="K37" s="46">
        <v>5765.78</v>
      </c>
      <c r="L37" s="46">
        <v>5290.48</v>
      </c>
      <c r="M37" s="46">
        <v>5558.2</v>
      </c>
      <c r="N37" s="46">
        <v>5299.15</v>
      </c>
      <c r="O37" s="46">
        <v>5091.6099999999997</v>
      </c>
      <c r="P37" s="46">
        <v>4890.8999999999996</v>
      </c>
      <c r="Q37" s="185">
        <f t="shared" si="0"/>
        <v>78800.00999999998</v>
      </c>
    </row>
    <row r="38" spans="1:17" ht="15">
      <c r="A38" s="52">
        <v>37</v>
      </c>
      <c r="B38" s="52" t="s">
        <v>52</v>
      </c>
      <c r="C38" s="46">
        <v>804.22</v>
      </c>
      <c r="D38" s="46">
        <v>2474.44</v>
      </c>
      <c r="E38" s="46">
        <v>2448.1</v>
      </c>
      <c r="F38" s="46">
        <v>2376.87</v>
      </c>
      <c r="G38" s="46">
        <v>2484.41</v>
      </c>
      <c r="H38" s="46">
        <v>2431.88</v>
      </c>
      <c r="I38" s="46">
        <v>2443.87</v>
      </c>
      <c r="J38" s="46">
        <v>2296.4699999999998</v>
      </c>
      <c r="K38" s="46">
        <v>2177.75</v>
      </c>
      <c r="L38" s="46">
        <v>2162.09</v>
      </c>
      <c r="M38" s="46">
        <v>2574.5</v>
      </c>
      <c r="N38" s="46">
        <v>2229.6799999999998</v>
      </c>
      <c r="O38" s="46">
        <v>2210.67</v>
      </c>
      <c r="P38" s="46">
        <v>1865.44</v>
      </c>
      <c r="Q38" s="185">
        <f t="shared" si="0"/>
        <v>30980.390000000003</v>
      </c>
    </row>
    <row r="39" spans="1:17" ht="15">
      <c r="A39" s="52">
        <v>38</v>
      </c>
      <c r="B39" s="52" t="s">
        <v>53</v>
      </c>
      <c r="C39" s="46">
        <v>43.21</v>
      </c>
      <c r="D39" s="46">
        <v>523.27</v>
      </c>
      <c r="E39" s="46">
        <v>479.37</v>
      </c>
      <c r="F39" s="46">
        <v>446.48</v>
      </c>
      <c r="G39" s="46">
        <v>438.38</v>
      </c>
      <c r="H39" s="46">
        <v>418.82</v>
      </c>
      <c r="I39" s="46">
        <v>435.21</v>
      </c>
      <c r="J39" s="46">
        <v>403.13</v>
      </c>
      <c r="K39" s="46">
        <v>376.91</v>
      </c>
      <c r="L39" s="46">
        <v>354.07</v>
      </c>
      <c r="M39" s="46">
        <v>360.33</v>
      </c>
      <c r="N39" s="46">
        <v>315.44</v>
      </c>
      <c r="O39" s="46">
        <v>301.97000000000003</v>
      </c>
      <c r="P39" s="46">
        <v>232.76999999999998</v>
      </c>
      <c r="Q39" s="185">
        <f t="shared" si="0"/>
        <v>5129.3600000000006</v>
      </c>
    </row>
    <row r="40" spans="1:17" ht="15">
      <c r="A40" s="52">
        <v>39</v>
      </c>
      <c r="B40" s="52" t="s">
        <v>54</v>
      </c>
      <c r="C40" s="46">
        <v>11.16</v>
      </c>
      <c r="D40" s="46">
        <v>163.12</v>
      </c>
      <c r="E40" s="46">
        <v>144.15</v>
      </c>
      <c r="F40" s="46">
        <v>141.83000000000001</v>
      </c>
      <c r="G40" s="46">
        <v>141.68</v>
      </c>
      <c r="H40" s="46">
        <v>155.03</v>
      </c>
      <c r="I40" s="46">
        <v>147.57</v>
      </c>
      <c r="J40" s="46">
        <v>143.52000000000001</v>
      </c>
      <c r="K40" s="46">
        <v>119.91</v>
      </c>
      <c r="L40" s="46">
        <v>109.71</v>
      </c>
      <c r="M40" s="46">
        <v>116.54</v>
      </c>
      <c r="N40" s="46">
        <v>96.06</v>
      </c>
      <c r="O40" s="46">
        <v>74.459999999999994</v>
      </c>
      <c r="P40" s="46">
        <v>75.239999999999995</v>
      </c>
      <c r="Q40" s="185">
        <f t="shared" si="0"/>
        <v>1639.98</v>
      </c>
    </row>
    <row r="41" spans="1:17" ht="15">
      <c r="A41" s="52">
        <v>40</v>
      </c>
      <c r="B41" s="52" t="s">
        <v>55</v>
      </c>
      <c r="C41" s="46">
        <v>96.26</v>
      </c>
      <c r="D41" s="46">
        <v>206.03</v>
      </c>
      <c r="E41" s="46">
        <v>186.54</v>
      </c>
      <c r="F41" s="46">
        <v>174.11</v>
      </c>
      <c r="G41" s="46">
        <v>174.13</v>
      </c>
      <c r="H41" s="46">
        <v>192.74</v>
      </c>
      <c r="I41" s="46">
        <v>203.79</v>
      </c>
      <c r="J41" s="46">
        <v>169.59</v>
      </c>
      <c r="K41" s="46">
        <v>171.16</v>
      </c>
      <c r="L41" s="46">
        <v>149.99</v>
      </c>
      <c r="M41" s="46">
        <v>202.18</v>
      </c>
      <c r="N41" s="46">
        <v>180.11</v>
      </c>
      <c r="O41" s="46">
        <v>188.96</v>
      </c>
      <c r="P41" s="46">
        <v>153.77000000000001</v>
      </c>
      <c r="Q41" s="185">
        <f t="shared" si="0"/>
        <v>2449.36</v>
      </c>
    </row>
    <row r="42" spans="1:17" ht="15">
      <c r="A42" s="52">
        <v>41</v>
      </c>
      <c r="B42" s="52" t="s">
        <v>56</v>
      </c>
      <c r="C42" s="46">
        <v>410.17</v>
      </c>
      <c r="D42" s="46">
        <v>3331.3</v>
      </c>
      <c r="E42" s="46">
        <v>3372.34</v>
      </c>
      <c r="F42" s="46">
        <v>3334.45</v>
      </c>
      <c r="G42" s="46">
        <v>3554.36</v>
      </c>
      <c r="H42" s="46">
        <v>3581.81</v>
      </c>
      <c r="I42" s="46">
        <v>3648.56</v>
      </c>
      <c r="J42" s="46">
        <v>3287.54</v>
      </c>
      <c r="K42" s="46">
        <v>3038.62</v>
      </c>
      <c r="L42" s="46">
        <v>2814.05</v>
      </c>
      <c r="M42" s="46">
        <v>3232.65</v>
      </c>
      <c r="N42" s="46">
        <v>2764.44</v>
      </c>
      <c r="O42" s="46">
        <v>2601.61</v>
      </c>
      <c r="P42" s="46">
        <v>2261.7800000000002</v>
      </c>
      <c r="Q42" s="185">
        <f t="shared" si="0"/>
        <v>41233.68</v>
      </c>
    </row>
    <row r="43" spans="1:17" ht="15">
      <c r="A43" s="52">
        <v>42</v>
      </c>
      <c r="B43" s="52" t="s">
        <v>57</v>
      </c>
      <c r="C43" s="46">
        <v>144.83000000000001</v>
      </c>
      <c r="D43" s="46">
        <v>3360.6</v>
      </c>
      <c r="E43" s="46">
        <v>3460.38</v>
      </c>
      <c r="F43" s="46">
        <v>3531.89</v>
      </c>
      <c r="G43" s="46">
        <v>3727.38</v>
      </c>
      <c r="H43" s="46">
        <v>3780.21</v>
      </c>
      <c r="I43" s="46">
        <v>3783.13</v>
      </c>
      <c r="J43" s="46">
        <v>3550.34</v>
      </c>
      <c r="K43" s="46">
        <v>3370.24</v>
      </c>
      <c r="L43" s="46">
        <v>3172.44</v>
      </c>
      <c r="M43" s="46">
        <v>2835.32</v>
      </c>
      <c r="N43" s="46">
        <v>2745.33</v>
      </c>
      <c r="O43" s="46">
        <v>2702.98</v>
      </c>
      <c r="P43" s="46">
        <v>2418.85</v>
      </c>
      <c r="Q43" s="185">
        <f t="shared" si="0"/>
        <v>42583.920000000006</v>
      </c>
    </row>
    <row r="44" spans="1:17" ht="15">
      <c r="A44" s="52">
        <v>43</v>
      </c>
      <c r="B44" s="52" t="s">
        <v>58</v>
      </c>
      <c r="C44" s="46">
        <v>89.3</v>
      </c>
      <c r="D44" s="46">
        <v>1231.8599999999999</v>
      </c>
      <c r="E44" s="46">
        <v>1233.94</v>
      </c>
      <c r="F44" s="46">
        <v>1221.3900000000001</v>
      </c>
      <c r="G44" s="46">
        <v>1263.1500000000001</v>
      </c>
      <c r="H44" s="46">
        <v>1352.65</v>
      </c>
      <c r="I44" s="46">
        <v>1407.05</v>
      </c>
      <c r="J44" s="46">
        <v>1454.38</v>
      </c>
      <c r="K44" s="46">
        <v>1405.02</v>
      </c>
      <c r="L44" s="46">
        <v>1358.85</v>
      </c>
      <c r="M44" s="46">
        <v>1500.33</v>
      </c>
      <c r="N44" s="46">
        <v>1397.34</v>
      </c>
      <c r="O44" s="46">
        <v>1153.6099999999999</v>
      </c>
      <c r="P44" s="46">
        <v>1098.92</v>
      </c>
      <c r="Q44" s="185">
        <f t="shared" si="0"/>
        <v>17167.79</v>
      </c>
    </row>
    <row r="45" spans="1:17" ht="15">
      <c r="A45" s="52">
        <v>44</v>
      </c>
      <c r="B45" s="52" t="s">
        <v>59</v>
      </c>
      <c r="C45" s="46">
        <v>43.04</v>
      </c>
      <c r="D45" s="46">
        <v>469.84</v>
      </c>
      <c r="E45" s="46">
        <v>473.15</v>
      </c>
      <c r="F45" s="46">
        <v>488.41</v>
      </c>
      <c r="G45" s="46">
        <v>517.70000000000005</v>
      </c>
      <c r="H45" s="46">
        <v>546.12</v>
      </c>
      <c r="I45" s="46">
        <v>574.78</v>
      </c>
      <c r="J45" s="46">
        <v>544.11</v>
      </c>
      <c r="K45" s="46">
        <v>586.96</v>
      </c>
      <c r="L45" s="46">
        <v>584.14</v>
      </c>
      <c r="M45" s="46">
        <v>684.04</v>
      </c>
      <c r="N45" s="46">
        <v>633.45000000000005</v>
      </c>
      <c r="O45" s="46">
        <v>569.89</v>
      </c>
      <c r="P45" s="46">
        <v>452.77</v>
      </c>
      <c r="Q45" s="185">
        <f t="shared" si="0"/>
        <v>7168.4000000000015</v>
      </c>
    </row>
    <row r="46" spans="1:17" ht="15">
      <c r="A46" s="52">
        <v>45</v>
      </c>
      <c r="B46" s="52" t="s">
        <v>60</v>
      </c>
      <c r="C46" s="46">
        <v>65.959999999999994</v>
      </c>
      <c r="D46" s="46">
        <v>976.29</v>
      </c>
      <c r="E46" s="46">
        <v>961.78</v>
      </c>
      <c r="F46" s="46">
        <v>958.28</v>
      </c>
      <c r="G46" s="46">
        <v>983.75</v>
      </c>
      <c r="H46" s="46">
        <v>984.8</v>
      </c>
      <c r="I46" s="46">
        <v>1019.1300000000001</v>
      </c>
      <c r="J46" s="46">
        <v>1029.6500000000001</v>
      </c>
      <c r="K46" s="46">
        <v>1015.6500000000001</v>
      </c>
      <c r="L46" s="46">
        <v>968.95</v>
      </c>
      <c r="M46" s="46">
        <v>959.82</v>
      </c>
      <c r="N46" s="46">
        <v>927.42</v>
      </c>
      <c r="O46" s="46">
        <v>837.36</v>
      </c>
      <c r="P46" s="46">
        <v>765.56</v>
      </c>
      <c r="Q46" s="185">
        <f t="shared" si="0"/>
        <v>12454.4</v>
      </c>
    </row>
    <row r="47" spans="1:17" ht="15">
      <c r="A47" s="52">
        <v>46</v>
      </c>
      <c r="B47" s="52" t="s">
        <v>61</v>
      </c>
      <c r="C47" s="46">
        <v>143.44</v>
      </c>
      <c r="D47" s="46">
        <v>2107.46</v>
      </c>
      <c r="E47" s="46">
        <v>2117.14</v>
      </c>
      <c r="F47" s="46">
        <v>2088.4699999999998</v>
      </c>
      <c r="G47" s="46">
        <v>2172.87</v>
      </c>
      <c r="H47" s="46">
        <v>2059.39</v>
      </c>
      <c r="I47" s="46">
        <v>2153.52</v>
      </c>
      <c r="J47" s="46">
        <v>2142.56</v>
      </c>
      <c r="K47" s="46">
        <v>2063.25</v>
      </c>
      <c r="L47" s="46">
        <v>1923.27</v>
      </c>
      <c r="M47" s="46">
        <v>2125.91</v>
      </c>
      <c r="N47" s="46">
        <v>1901.65</v>
      </c>
      <c r="O47" s="46">
        <v>1642.62</v>
      </c>
      <c r="P47" s="46">
        <v>1498.96</v>
      </c>
      <c r="Q47" s="185">
        <f t="shared" si="0"/>
        <v>26140.51</v>
      </c>
    </row>
    <row r="48" spans="1:17" ht="15">
      <c r="A48" s="52">
        <v>47</v>
      </c>
      <c r="B48" s="52" t="s">
        <v>62</v>
      </c>
      <c r="C48" s="46">
        <v>42.82</v>
      </c>
      <c r="D48" s="46">
        <v>543.61</v>
      </c>
      <c r="E48" s="46">
        <v>518.12</v>
      </c>
      <c r="F48" s="46">
        <v>482.87</v>
      </c>
      <c r="G48" s="46">
        <v>504.04999999999995</v>
      </c>
      <c r="H48" s="46">
        <v>466.39</v>
      </c>
      <c r="I48" s="46">
        <v>487.23</v>
      </c>
      <c r="J48" s="46">
        <v>461.51</v>
      </c>
      <c r="K48" s="46">
        <v>444.8</v>
      </c>
      <c r="L48" s="46">
        <v>440.16</v>
      </c>
      <c r="M48" s="46">
        <v>443.06</v>
      </c>
      <c r="N48" s="46">
        <v>438.98</v>
      </c>
      <c r="O48" s="46">
        <v>392.71</v>
      </c>
      <c r="P48" s="46">
        <v>341.36</v>
      </c>
      <c r="Q48" s="185">
        <f t="shared" si="0"/>
        <v>6007.67</v>
      </c>
    </row>
    <row r="49" spans="1:17" ht="15">
      <c r="A49" s="52">
        <v>48</v>
      </c>
      <c r="B49" s="52" t="s">
        <v>63</v>
      </c>
      <c r="C49" s="46">
        <v>819.22</v>
      </c>
      <c r="D49" s="46">
        <v>13178.33</v>
      </c>
      <c r="E49" s="46">
        <v>13619.43</v>
      </c>
      <c r="F49" s="46">
        <v>13642.27</v>
      </c>
      <c r="G49" s="46">
        <v>14795.9</v>
      </c>
      <c r="H49" s="46">
        <v>14194.44</v>
      </c>
      <c r="I49" s="46">
        <v>14637.33</v>
      </c>
      <c r="J49" s="46">
        <v>14105.59</v>
      </c>
      <c r="K49" s="46">
        <v>13434.38</v>
      </c>
      <c r="L49" s="46">
        <v>13082.95</v>
      </c>
      <c r="M49" s="46">
        <v>13738.59</v>
      </c>
      <c r="N49" s="46">
        <v>13148.54</v>
      </c>
      <c r="O49" s="46">
        <v>12793.67</v>
      </c>
      <c r="P49" s="46">
        <v>10952.49</v>
      </c>
      <c r="Q49" s="185">
        <f t="shared" si="0"/>
        <v>176143.13</v>
      </c>
    </row>
    <row r="50" spans="1:17" ht="15">
      <c r="A50" s="52">
        <v>49</v>
      </c>
      <c r="B50" s="52" t="s">
        <v>64</v>
      </c>
      <c r="C50" s="46">
        <v>377.61</v>
      </c>
      <c r="D50" s="46">
        <v>4015.79</v>
      </c>
      <c r="E50" s="46">
        <v>4128.3</v>
      </c>
      <c r="F50" s="46">
        <v>4181.4799999999996</v>
      </c>
      <c r="G50" s="46">
        <v>4610.6099999999997</v>
      </c>
      <c r="H50" s="46">
        <v>4808.47</v>
      </c>
      <c r="I50" s="46">
        <v>4857.45</v>
      </c>
      <c r="J50" s="46">
        <v>4663.78</v>
      </c>
      <c r="K50" s="46">
        <v>4273.1499999999996</v>
      </c>
      <c r="L50" s="46">
        <v>4171.1499999999996</v>
      </c>
      <c r="M50" s="46">
        <v>4472.5</v>
      </c>
      <c r="N50" s="46">
        <v>4090.4700000000003</v>
      </c>
      <c r="O50" s="46">
        <v>3832.84</v>
      </c>
      <c r="P50" s="46">
        <v>2794.98</v>
      </c>
      <c r="Q50" s="185">
        <f t="shared" si="0"/>
        <v>55278.580000000009</v>
      </c>
    </row>
    <row r="51" spans="1:17" ht="15">
      <c r="A51" s="52">
        <v>50</v>
      </c>
      <c r="B51" s="52" t="s">
        <v>65</v>
      </c>
      <c r="C51" s="46">
        <v>982.53</v>
      </c>
      <c r="D51" s="46">
        <v>11585.32</v>
      </c>
      <c r="E51" s="46">
        <v>11940.24</v>
      </c>
      <c r="F51" s="46">
        <v>12247.8</v>
      </c>
      <c r="G51" s="46">
        <v>13000.01</v>
      </c>
      <c r="H51" s="46">
        <v>13190.18</v>
      </c>
      <c r="I51" s="46">
        <v>13788.98</v>
      </c>
      <c r="J51" s="46">
        <v>13684.89</v>
      </c>
      <c r="K51" s="46">
        <v>13482.4</v>
      </c>
      <c r="L51" s="46">
        <v>13129.64</v>
      </c>
      <c r="M51" s="46">
        <v>14159.32</v>
      </c>
      <c r="N51" s="46">
        <v>12826.93</v>
      </c>
      <c r="O51" s="46">
        <v>12115</v>
      </c>
      <c r="P51" s="46">
        <v>11032.38</v>
      </c>
      <c r="Q51" s="185">
        <f t="shared" si="0"/>
        <v>167165.62</v>
      </c>
    </row>
    <row r="52" spans="1:17" ht="15">
      <c r="A52" s="52">
        <v>51</v>
      </c>
      <c r="B52" s="52" t="s">
        <v>66</v>
      </c>
      <c r="C52" s="46">
        <v>474.32</v>
      </c>
      <c r="D52" s="46">
        <v>5199.97</v>
      </c>
      <c r="E52" s="46">
        <v>5375.21</v>
      </c>
      <c r="F52" s="46">
        <v>5485.75</v>
      </c>
      <c r="G52" s="46">
        <v>5964.32</v>
      </c>
      <c r="H52" s="46">
        <v>6046.37</v>
      </c>
      <c r="I52" s="46">
        <v>6131.8</v>
      </c>
      <c r="J52" s="46">
        <v>5723.04</v>
      </c>
      <c r="K52" s="46">
        <v>5433.15</v>
      </c>
      <c r="L52" s="46">
        <v>5285.9</v>
      </c>
      <c r="M52" s="46">
        <v>5954.4</v>
      </c>
      <c r="N52" s="46">
        <v>5059.49</v>
      </c>
      <c r="O52" s="46">
        <v>4686.54</v>
      </c>
      <c r="P52" s="46">
        <v>3935.84</v>
      </c>
      <c r="Q52" s="185">
        <f t="shared" si="0"/>
        <v>70756.099999999991</v>
      </c>
    </row>
    <row r="53" spans="1:17" ht="15">
      <c r="A53" s="52">
        <v>52</v>
      </c>
      <c r="B53" s="52" t="s">
        <v>67</v>
      </c>
      <c r="C53" s="46">
        <v>582.08000000000004</v>
      </c>
      <c r="D53" s="46">
        <v>6645.95</v>
      </c>
      <c r="E53" s="46">
        <v>7014.65</v>
      </c>
      <c r="F53" s="46">
        <v>7001.19</v>
      </c>
      <c r="G53" s="46">
        <v>7291.95</v>
      </c>
      <c r="H53" s="46">
        <v>7230.41</v>
      </c>
      <c r="I53" s="46">
        <v>7428.25</v>
      </c>
      <c r="J53" s="46">
        <v>7203.77</v>
      </c>
      <c r="K53" s="46">
        <v>7134.38</v>
      </c>
      <c r="L53" s="46">
        <v>7122.13</v>
      </c>
      <c r="M53" s="46">
        <v>7084.96</v>
      </c>
      <c r="N53" s="46">
        <v>6670.24</v>
      </c>
      <c r="O53" s="46">
        <v>6940.32</v>
      </c>
      <c r="P53" s="46">
        <v>5832.17</v>
      </c>
      <c r="Q53" s="185">
        <f t="shared" si="0"/>
        <v>91182.45</v>
      </c>
    </row>
    <row r="54" spans="1:17" ht="15">
      <c r="A54" s="52">
        <v>53</v>
      </c>
      <c r="B54" s="52" t="s">
        <v>68</v>
      </c>
      <c r="C54" s="46">
        <v>410.25</v>
      </c>
      <c r="D54" s="46">
        <v>7187.94</v>
      </c>
      <c r="E54" s="46">
        <v>7219.15</v>
      </c>
      <c r="F54" s="46">
        <v>7375.3</v>
      </c>
      <c r="G54" s="46">
        <v>8073.43</v>
      </c>
      <c r="H54" s="46">
        <v>8016.41</v>
      </c>
      <c r="I54" s="46">
        <v>8189.35</v>
      </c>
      <c r="J54" s="46">
        <v>7651.85</v>
      </c>
      <c r="K54" s="46">
        <v>6846.82</v>
      </c>
      <c r="L54" s="46">
        <v>6416.67</v>
      </c>
      <c r="M54" s="46">
        <v>6842.08</v>
      </c>
      <c r="N54" s="46">
        <v>6334.81</v>
      </c>
      <c r="O54" s="46">
        <v>5863.96</v>
      </c>
      <c r="P54" s="46">
        <v>5234.53</v>
      </c>
      <c r="Q54" s="185">
        <f t="shared" si="0"/>
        <v>91662.55</v>
      </c>
    </row>
    <row r="55" spans="1:17" ht="15">
      <c r="A55" s="52">
        <v>54</v>
      </c>
      <c r="B55" s="52" t="s">
        <v>69</v>
      </c>
      <c r="C55" s="46">
        <v>126.31</v>
      </c>
      <c r="D55" s="46">
        <v>965.11</v>
      </c>
      <c r="E55" s="46">
        <v>900.71</v>
      </c>
      <c r="F55" s="46">
        <v>876.61</v>
      </c>
      <c r="G55" s="46">
        <v>881.44</v>
      </c>
      <c r="H55" s="46">
        <v>908.98</v>
      </c>
      <c r="I55" s="46">
        <v>922.09</v>
      </c>
      <c r="J55" s="46">
        <v>885.95</v>
      </c>
      <c r="K55" s="46">
        <v>836.83</v>
      </c>
      <c r="L55" s="46">
        <v>796.74</v>
      </c>
      <c r="M55" s="46">
        <v>814.99</v>
      </c>
      <c r="N55" s="46">
        <v>658.07</v>
      </c>
      <c r="O55" s="46">
        <v>538.54</v>
      </c>
      <c r="P55" s="46">
        <v>502.91999999999996</v>
      </c>
      <c r="Q55" s="185">
        <f t="shared" si="0"/>
        <v>10615.289999999999</v>
      </c>
    </row>
    <row r="56" spans="1:17" ht="15">
      <c r="A56" s="52">
        <v>55</v>
      </c>
      <c r="B56" s="52" t="s">
        <v>70</v>
      </c>
      <c r="C56" s="46">
        <v>185.27</v>
      </c>
      <c r="D56" s="46">
        <v>2648.64</v>
      </c>
      <c r="E56" s="46">
        <v>2807.99</v>
      </c>
      <c r="F56" s="46">
        <v>2808.36</v>
      </c>
      <c r="G56" s="46">
        <v>2908.74</v>
      </c>
      <c r="H56" s="46">
        <v>3071.18</v>
      </c>
      <c r="I56" s="46">
        <v>3147.63</v>
      </c>
      <c r="J56" s="46">
        <v>3143.19</v>
      </c>
      <c r="K56" s="46">
        <v>3177.53</v>
      </c>
      <c r="L56" s="46">
        <v>2904.82</v>
      </c>
      <c r="M56" s="46">
        <v>3151.67</v>
      </c>
      <c r="N56" s="46">
        <v>2910.85</v>
      </c>
      <c r="O56" s="46">
        <v>2806.65</v>
      </c>
      <c r="P56" s="46">
        <v>2340.23</v>
      </c>
      <c r="Q56" s="185">
        <f t="shared" si="0"/>
        <v>38012.75</v>
      </c>
    </row>
    <row r="57" spans="1:17" ht="15">
      <c r="A57" s="52">
        <v>56</v>
      </c>
      <c r="B57" s="52" t="s">
        <v>71</v>
      </c>
      <c r="C57" s="46">
        <v>147.83000000000001</v>
      </c>
      <c r="D57" s="46">
        <v>3094.53</v>
      </c>
      <c r="E57" s="46">
        <v>3124.11</v>
      </c>
      <c r="F57" s="46">
        <v>3070.41</v>
      </c>
      <c r="G57" s="46">
        <v>3284.86</v>
      </c>
      <c r="H57" s="46">
        <v>3219.79</v>
      </c>
      <c r="I57" s="46">
        <v>3217.66</v>
      </c>
      <c r="J57" s="46">
        <v>2926.05</v>
      </c>
      <c r="K57" s="46">
        <v>2615.12</v>
      </c>
      <c r="L57" s="46">
        <v>2594.37</v>
      </c>
      <c r="M57" s="46">
        <v>2738.48</v>
      </c>
      <c r="N57" s="46">
        <v>2579.06</v>
      </c>
      <c r="O57" s="46">
        <v>2524.5</v>
      </c>
      <c r="P57" s="46">
        <v>1984.62</v>
      </c>
      <c r="Q57" s="185">
        <f t="shared" si="0"/>
        <v>37121.390000000007</v>
      </c>
    </row>
    <row r="58" spans="1:17" ht="15">
      <c r="A58" s="52">
        <v>57</v>
      </c>
      <c r="B58" s="52" t="s">
        <v>72</v>
      </c>
      <c r="C58" s="46">
        <v>312.83999999999997</v>
      </c>
      <c r="D58" s="46">
        <v>2520.2199999999998</v>
      </c>
      <c r="E58" s="46">
        <v>2593.15</v>
      </c>
      <c r="F58" s="46">
        <v>2377.64</v>
      </c>
      <c r="G58" s="46">
        <v>2140.77</v>
      </c>
      <c r="H58" s="46">
        <v>2236.35</v>
      </c>
      <c r="I58" s="46">
        <v>2298.4299999999998</v>
      </c>
      <c r="J58" s="46">
        <v>2273.65</v>
      </c>
      <c r="K58" s="46">
        <v>2150.92</v>
      </c>
      <c r="L58" s="46">
        <v>2114.13</v>
      </c>
      <c r="M58" s="46">
        <v>2030.98</v>
      </c>
      <c r="N58" s="46">
        <v>1974.94</v>
      </c>
      <c r="O58" s="46">
        <v>1885.72</v>
      </c>
      <c r="P58" s="46">
        <v>1692.63</v>
      </c>
      <c r="Q58" s="185">
        <f t="shared" si="0"/>
        <v>28602.370000000003</v>
      </c>
    </row>
    <row r="59" spans="1:17" ht="15">
      <c r="A59" s="52">
        <v>58</v>
      </c>
      <c r="B59" s="52" t="s">
        <v>73</v>
      </c>
      <c r="C59" s="46">
        <v>257.11</v>
      </c>
      <c r="D59" s="46">
        <v>2223.29</v>
      </c>
      <c r="E59" s="46">
        <v>2291.5300000000002</v>
      </c>
      <c r="F59" s="46">
        <v>2520.41</v>
      </c>
      <c r="G59" s="46">
        <v>2869.54</v>
      </c>
      <c r="H59" s="46">
        <v>2977.41</v>
      </c>
      <c r="I59" s="46">
        <v>3097.63</v>
      </c>
      <c r="J59" s="46">
        <v>2598.21</v>
      </c>
      <c r="K59" s="46">
        <v>2478.9699999999998</v>
      </c>
      <c r="L59" s="46">
        <v>2551.1799999999998</v>
      </c>
      <c r="M59" s="46">
        <v>2766.74</v>
      </c>
      <c r="N59" s="46">
        <v>2554.5300000000002</v>
      </c>
      <c r="O59" s="46">
        <v>2405.35</v>
      </c>
      <c r="P59" s="46">
        <v>2249.14</v>
      </c>
      <c r="Q59" s="185">
        <f t="shared" si="0"/>
        <v>33841.040000000001</v>
      </c>
    </row>
    <row r="60" spans="1:17" ht="15">
      <c r="A60" s="52">
        <v>59</v>
      </c>
      <c r="B60" s="52" t="s">
        <v>74</v>
      </c>
      <c r="C60" s="46">
        <v>232.51</v>
      </c>
      <c r="D60" s="46">
        <v>3876.22</v>
      </c>
      <c r="E60" s="46">
        <v>4052.7800000000007</v>
      </c>
      <c r="F60" s="46">
        <v>4099.3</v>
      </c>
      <c r="G60" s="46">
        <v>4479.47</v>
      </c>
      <c r="H60" s="46">
        <v>4644.92</v>
      </c>
      <c r="I60" s="46">
        <v>4683.93</v>
      </c>
      <c r="J60" s="46">
        <v>5007.72</v>
      </c>
      <c r="K60" s="46">
        <v>4997.51</v>
      </c>
      <c r="L60" s="46">
        <v>4758.8900000000003</v>
      </c>
      <c r="M60" s="46">
        <v>5460.44</v>
      </c>
      <c r="N60" s="46">
        <v>5024.83</v>
      </c>
      <c r="O60" s="46">
        <v>4766.28</v>
      </c>
      <c r="P60" s="46">
        <v>4253.1400000000003</v>
      </c>
      <c r="Q60" s="185">
        <f t="shared" si="0"/>
        <v>60337.94000000001</v>
      </c>
    </row>
    <row r="61" spans="1:17" ht="15">
      <c r="A61" s="52">
        <v>60</v>
      </c>
      <c r="B61" s="52" t="s">
        <v>75</v>
      </c>
      <c r="C61" s="46">
        <v>26.68</v>
      </c>
      <c r="D61" s="46">
        <v>618.24</v>
      </c>
      <c r="E61" s="46">
        <v>538.75</v>
      </c>
      <c r="F61" s="46">
        <v>507.44000000000005</v>
      </c>
      <c r="G61" s="46">
        <v>475.24</v>
      </c>
      <c r="H61" s="46">
        <v>502.43</v>
      </c>
      <c r="I61" s="46">
        <v>519.91</v>
      </c>
      <c r="J61" s="46">
        <v>501.58</v>
      </c>
      <c r="K61" s="46">
        <v>507.96000000000004</v>
      </c>
      <c r="L61" s="46">
        <v>469.9</v>
      </c>
      <c r="M61" s="46">
        <v>439.52</v>
      </c>
      <c r="N61" s="46">
        <v>396.3</v>
      </c>
      <c r="O61" s="46">
        <v>356.25</v>
      </c>
      <c r="P61" s="46">
        <v>340.2</v>
      </c>
      <c r="Q61" s="185">
        <f t="shared" si="0"/>
        <v>6200.4</v>
      </c>
    </row>
    <row r="62" spans="1:17" ht="15">
      <c r="A62" s="52">
        <v>61</v>
      </c>
      <c r="B62" s="52" t="s">
        <v>76</v>
      </c>
      <c r="C62" s="46">
        <v>68.989999999999995</v>
      </c>
      <c r="D62" s="46">
        <v>498.7</v>
      </c>
      <c r="E62" s="46">
        <v>481.02</v>
      </c>
      <c r="F62" s="46">
        <v>482.57</v>
      </c>
      <c r="G62" s="46">
        <v>500.96000000000004</v>
      </c>
      <c r="H62" s="46">
        <v>514.02</v>
      </c>
      <c r="I62" s="46">
        <v>481.85</v>
      </c>
      <c r="J62" s="46">
        <v>489.4</v>
      </c>
      <c r="K62" s="46">
        <v>490.11</v>
      </c>
      <c r="L62" s="46">
        <v>509.43000000000006</v>
      </c>
      <c r="M62" s="46">
        <v>529.86</v>
      </c>
      <c r="N62" s="46">
        <v>469.29999999999995</v>
      </c>
      <c r="O62" s="46">
        <v>402.04</v>
      </c>
      <c r="P62" s="46">
        <v>320.61</v>
      </c>
      <c r="Q62" s="185">
        <f t="shared" si="0"/>
        <v>6238.86</v>
      </c>
    </row>
    <row r="63" spans="1:17" ht="15">
      <c r="A63" s="52">
        <v>62</v>
      </c>
      <c r="B63" s="52" t="s">
        <v>77</v>
      </c>
      <c r="C63" s="46">
        <v>64.17</v>
      </c>
      <c r="D63" s="46">
        <v>277.55</v>
      </c>
      <c r="E63" s="46">
        <v>265.42</v>
      </c>
      <c r="F63" s="46">
        <v>251.37</v>
      </c>
      <c r="G63" s="46">
        <v>258.36</v>
      </c>
      <c r="H63" s="46">
        <v>229.51</v>
      </c>
      <c r="I63" s="46">
        <v>213.42</v>
      </c>
      <c r="J63" s="46">
        <v>192.89</v>
      </c>
      <c r="K63" s="46">
        <v>168.34</v>
      </c>
      <c r="L63" s="46">
        <v>166.93</v>
      </c>
      <c r="M63" s="46">
        <v>169.35</v>
      </c>
      <c r="N63" s="46">
        <v>167.74</v>
      </c>
      <c r="O63" s="46">
        <v>153.44999999999999</v>
      </c>
      <c r="P63" s="46">
        <v>117.65</v>
      </c>
      <c r="Q63" s="185">
        <f t="shared" si="0"/>
        <v>2696.15</v>
      </c>
    </row>
    <row r="64" spans="1:17" ht="15">
      <c r="A64" s="52">
        <v>63</v>
      </c>
      <c r="B64" s="52" t="s">
        <v>78</v>
      </c>
      <c r="C64" s="46">
        <v>11.69</v>
      </c>
      <c r="D64" s="46">
        <v>210.27</v>
      </c>
      <c r="E64" s="46">
        <v>205.94</v>
      </c>
      <c r="F64" s="46">
        <v>190.12</v>
      </c>
      <c r="G64" s="46">
        <v>192.19</v>
      </c>
      <c r="H64" s="46">
        <v>209.44</v>
      </c>
      <c r="I64" s="46">
        <v>196.82</v>
      </c>
      <c r="J64" s="46">
        <v>193.6</v>
      </c>
      <c r="K64" s="46">
        <v>190</v>
      </c>
      <c r="L64" s="46">
        <v>180.7</v>
      </c>
      <c r="M64" s="46">
        <v>193.24</v>
      </c>
      <c r="N64" s="46">
        <v>155.63</v>
      </c>
      <c r="O64" s="46">
        <v>138.78</v>
      </c>
      <c r="P64" s="46">
        <v>134.44999999999999</v>
      </c>
      <c r="Q64" s="185">
        <f t="shared" si="0"/>
        <v>2402.87</v>
      </c>
    </row>
    <row r="65" spans="1:17" ht="15">
      <c r="A65" s="52">
        <v>64</v>
      </c>
      <c r="B65" s="52" t="s">
        <v>79</v>
      </c>
      <c r="C65" s="46">
        <v>298.43</v>
      </c>
      <c r="D65" s="46">
        <v>4557.47</v>
      </c>
      <c r="E65" s="46">
        <v>4667.22</v>
      </c>
      <c r="F65" s="46">
        <v>4613.0200000000004</v>
      </c>
      <c r="G65" s="46">
        <v>4820.6400000000003</v>
      </c>
      <c r="H65" s="46">
        <v>4724.78</v>
      </c>
      <c r="I65" s="46">
        <v>4753.3999999999996</v>
      </c>
      <c r="J65" s="46">
        <v>4468.4399999999996</v>
      </c>
      <c r="K65" s="46">
        <v>4240.8599999999997</v>
      </c>
      <c r="L65" s="46">
        <v>4247.09</v>
      </c>
      <c r="M65" s="46">
        <v>4689.05</v>
      </c>
      <c r="N65" s="46">
        <v>4124.1099999999997</v>
      </c>
      <c r="O65" s="46">
        <v>3701.9400000000005</v>
      </c>
      <c r="P65" s="46">
        <v>3230</v>
      </c>
      <c r="Q65" s="185">
        <f t="shared" si="0"/>
        <v>57136.450000000012</v>
      </c>
    </row>
    <row r="66" spans="1:17" ht="15">
      <c r="A66" s="52">
        <v>65</v>
      </c>
      <c r="B66" s="52" t="s">
        <v>80</v>
      </c>
      <c r="C66" s="46">
        <v>391.92</v>
      </c>
      <c r="D66" s="46">
        <v>490.09</v>
      </c>
      <c r="E66" s="46">
        <v>423.72</v>
      </c>
      <c r="F66" s="46">
        <v>422.23</v>
      </c>
      <c r="G66" s="46">
        <v>454.6</v>
      </c>
      <c r="H66" s="46">
        <v>426.3</v>
      </c>
      <c r="I66" s="46">
        <v>401.06</v>
      </c>
      <c r="J66" s="46">
        <v>399.41</v>
      </c>
      <c r="K66" s="46">
        <v>392.91</v>
      </c>
      <c r="L66" s="46">
        <v>386.9</v>
      </c>
      <c r="M66" s="46">
        <v>385.81</v>
      </c>
      <c r="N66" s="46">
        <v>302.98</v>
      </c>
      <c r="O66" s="46">
        <v>281.95</v>
      </c>
      <c r="P66" s="46">
        <v>223.57</v>
      </c>
      <c r="Q66" s="185">
        <f t="shared" si="0"/>
        <v>5383.45</v>
      </c>
    </row>
    <row r="67" spans="1:17" ht="15">
      <c r="A67" s="52">
        <v>66</v>
      </c>
      <c r="B67" s="52" t="s">
        <v>81</v>
      </c>
      <c r="C67" s="46">
        <v>47.99</v>
      </c>
      <c r="D67" s="46">
        <v>722.77</v>
      </c>
      <c r="E67" s="46">
        <v>744.17</v>
      </c>
      <c r="F67" s="46">
        <v>728.51</v>
      </c>
      <c r="G67" s="46">
        <v>766.4</v>
      </c>
      <c r="H67" s="46">
        <v>805.34</v>
      </c>
      <c r="I67" s="46">
        <v>755.98</v>
      </c>
      <c r="J67" s="46">
        <v>656.42</v>
      </c>
      <c r="K67" s="46">
        <v>593.38</v>
      </c>
      <c r="L67" s="46">
        <v>561.16</v>
      </c>
      <c r="M67" s="46">
        <v>592.55999999999995</v>
      </c>
      <c r="N67" s="46">
        <v>597.55999999999995</v>
      </c>
      <c r="O67" s="46">
        <v>552.49</v>
      </c>
      <c r="P67" s="46">
        <v>426.01</v>
      </c>
      <c r="Q67" s="185">
        <f t="shared" ref="Q67:Q77" si="1">SUM(C67:P67)</f>
        <v>8550.74</v>
      </c>
    </row>
    <row r="68" spans="1:17" ht="15">
      <c r="A68" s="52">
        <v>67</v>
      </c>
      <c r="B68" s="52" t="s">
        <v>82</v>
      </c>
      <c r="C68" s="46">
        <v>32.46</v>
      </c>
      <c r="D68" s="46">
        <v>307.38</v>
      </c>
      <c r="E68" s="46">
        <v>301.87</v>
      </c>
      <c r="F68" s="46">
        <v>265.57</v>
      </c>
      <c r="G68" s="46">
        <v>276.77999999999997</v>
      </c>
      <c r="H68" s="46">
        <v>300.99</v>
      </c>
      <c r="I68" s="46">
        <v>274.5</v>
      </c>
      <c r="J68" s="46">
        <v>276.08999999999997</v>
      </c>
      <c r="K68" s="46">
        <v>272.86</v>
      </c>
      <c r="L68" s="46">
        <v>276.42</v>
      </c>
      <c r="M68" s="46">
        <v>275.20999999999998</v>
      </c>
      <c r="N68" s="46">
        <v>241.2</v>
      </c>
      <c r="O68" s="46">
        <v>215.76</v>
      </c>
      <c r="P68" s="46">
        <v>207.68</v>
      </c>
      <c r="Q68" s="185">
        <f t="shared" si="1"/>
        <v>3524.77</v>
      </c>
    </row>
    <row r="69" spans="1:17" ht="15">
      <c r="A69" s="175">
        <v>68</v>
      </c>
      <c r="B69" s="175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75">
        <v>69</v>
      </c>
      <c r="B70" s="175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75">
        <v>70</v>
      </c>
      <c r="B71" s="175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75">
        <v>71</v>
      </c>
      <c r="B72" s="175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75">
        <v>72</v>
      </c>
      <c r="B73" s="175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75">
        <v>73</v>
      </c>
      <c r="B74" s="175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75">
        <v>74</v>
      </c>
      <c r="B75" s="175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75">
        <v>75</v>
      </c>
      <c r="B76" s="175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77"/>
      <c r="B77" s="178" t="s">
        <v>95</v>
      </c>
      <c r="C77" s="179">
        <f>SUM(C2:C76)</f>
        <v>17414.599999999995</v>
      </c>
      <c r="D77" s="179">
        <f t="shared" ref="D77:P77" si="2">SUM(D2:D76)</f>
        <v>191845.04</v>
      </c>
      <c r="E77" s="179">
        <f t="shared" si="2"/>
        <v>196298.87999999989</v>
      </c>
      <c r="F77" s="179">
        <f t="shared" si="2"/>
        <v>195183.26999999996</v>
      </c>
      <c r="G77" s="179">
        <f t="shared" si="2"/>
        <v>204041.79999999993</v>
      </c>
      <c r="H77" s="179">
        <f t="shared" si="2"/>
        <v>204561.14</v>
      </c>
      <c r="I77" s="179">
        <f t="shared" si="2"/>
        <v>208255.87000000005</v>
      </c>
      <c r="J77" s="179">
        <f t="shared" si="2"/>
        <v>197933.89999999997</v>
      </c>
      <c r="K77" s="179">
        <f t="shared" si="2"/>
        <v>189638.31999999995</v>
      </c>
      <c r="L77" s="179">
        <f t="shared" si="2"/>
        <v>183841.06000000006</v>
      </c>
      <c r="M77" s="179">
        <f t="shared" si="2"/>
        <v>194280.21999999991</v>
      </c>
      <c r="N77" s="179">
        <f t="shared" si="2"/>
        <v>179055.68999999992</v>
      </c>
      <c r="O77" s="179">
        <f t="shared" si="2"/>
        <v>168038.71000000005</v>
      </c>
      <c r="P77" s="179">
        <f t="shared" si="2"/>
        <v>150892.62000000008</v>
      </c>
      <c r="Q77" s="180">
        <f t="shared" si="1"/>
        <v>2481281.1199999996</v>
      </c>
    </row>
    <row r="80" spans="1:17">
      <c r="P80" s="30" t="s">
        <v>97</v>
      </c>
      <c r="Q80" s="191">
        <f>SUM(Q2:Q68)</f>
        <v>2475123.4000000008</v>
      </c>
    </row>
    <row r="81" spans="16:17">
      <c r="P81" s="30" t="s">
        <v>96</v>
      </c>
      <c r="Q81" s="33">
        <f>SUM(Q69:Q76)</f>
        <v>6157.7199999999993</v>
      </c>
    </row>
  </sheetData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89">
    <tabColor indexed="57"/>
  </sheetPr>
  <dimension ref="A1:Q81"/>
  <sheetViews>
    <sheetView zoomScale="94" zoomScaleNormal="94" workbookViewId="0">
      <pane xSplit="2" ySplit="1" topLeftCell="C34" activePane="bottomRight" state="frozen"/>
      <selection activeCell="Q2" sqref="Q2:Q76"/>
      <selection pane="topRight" activeCell="Q2" sqref="Q2:Q76"/>
      <selection pane="bottomLeft" activeCell="Q2" sqref="Q2:Q76"/>
      <selection pane="bottomRight" activeCell="Q2" sqref="Q2:Q76"/>
    </sheetView>
  </sheetViews>
  <sheetFormatPr defaultRowHeight="12.75"/>
  <cols>
    <col min="1" max="1" width="5.42578125" style="27" bestFit="1" customWidth="1"/>
    <col min="2" max="2" width="11.42578125" style="27" bestFit="1" customWidth="1"/>
    <col min="3" max="3" width="11" style="27" bestFit="1" customWidth="1"/>
    <col min="4" max="16" width="12" style="27" bestFit="1" customWidth="1"/>
    <col min="17" max="17" width="13.7109375" style="27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52">
        <v>1</v>
      </c>
      <c r="B2" s="52" t="s">
        <v>16</v>
      </c>
      <c r="C2" s="46">
        <v>144.27000000000001</v>
      </c>
      <c r="D2" s="46">
        <v>2139.84</v>
      </c>
      <c r="E2" s="46">
        <v>2171.88</v>
      </c>
      <c r="F2" s="46">
        <v>2061.71</v>
      </c>
      <c r="G2" s="46">
        <v>2241.86</v>
      </c>
      <c r="H2" s="46">
        <v>2131.44</v>
      </c>
      <c r="I2" s="46">
        <v>2148.81</v>
      </c>
      <c r="J2" s="46">
        <v>2127.09</v>
      </c>
      <c r="K2" s="46">
        <v>1992.24</v>
      </c>
      <c r="L2" s="46">
        <v>1969.24</v>
      </c>
      <c r="M2" s="46">
        <v>2022.6599999999999</v>
      </c>
      <c r="N2" s="46">
        <v>1817.02</v>
      </c>
      <c r="O2" s="46">
        <v>1640.87</v>
      </c>
      <c r="P2" s="46">
        <v>1427.85</v>
      </c>
      <c r="Q2" s="186">
        <f>SUM(C2:P2)</f>
        <v>26036.78</v>
      </c>
    </row>
    <row r="3" spans="1:17" ht="15">
      <c r="A3" s="52">
        <v>2</v>
      </c>
      <c r="B3" s="52" t="s">
        <v>17</v>
      </c>
      <c r="C3" s="46">
        <v>24.32</v>
      </c>
      <c r="D3" s="46">
        <v>443.95</v>
      </c>
      <c r="E3" s="46">
        <v>481.43</v>
      </c>
      <c r="F3" s="46">
        <v>455.26</v>
      </c>
      <c r="G3" s="46">
        <v>441.71</v>
      </c>
      <c r="H3" s="46">
        <v>434.15</v>
      </c>
      <c r="I3" s="46">
        <v>450.12</v>
      </c>
      <c r="J3" s="46">
        <v>453.63</v>
      </c>
      <c r="K3" s="46">
        <v>394.12</v>
      </c>
      <c r="L3" s="46">
        <v>355.37</v>
      </c>
      <c r="M3" s="46">
        <v>450.27</v>
      </c>
      <c r="N3" s="46">
        <v>363.24</v>
      </c>
      <c r="O3" s="46">
        <v>331.77</v>
      </c>
      <c r="P3" s="46">
        <v>316.38</v>
      </c>
      <c r="Q3" s="185">
        <f t="shared" ref="Q3:Q66" si="0">SUM(C3:P3)</f>
        <v>5395.72</v>
      </c>
    </row>
    <row r="4" spans="1:17" ht="15">
      <c r="A4" s="52">
        <v>3</v>
      </c>
      <c r="B4" s="52" t="s">
        <v>18</v>
      </c>
      <c r="C4" s="46">
        <v>156.91</v>
      </c>
      <c r="D4" s="46">
        <v>1998.85</v>
      </c>
      <c r="E4" s="46">
        <v>2012.6800000000003</v>
      </c>
      <c r="F4" s="46">
        <v>1975.04</v>
      </c>
      <c r="G4" s="46">
        <v>2008.7600000000002</v>
      </c>
      <c r="H4" s="46">
        <v>2082.5500000000002</v>
      </c>
      <c r="I4" s="46">
        <v>2034.3400000000001</v>
      </c>
      <c r="J4" s="46">
        <v>2042.13</v>
      </c>
      <c r="K4" s="46">
        <v>2031.1999999999998</v>
      </c>
      <c r="L4" s="46">
        <v>1928.51</v>
      </c>
      <c r="M4" s="46">
        <v>1912.87</v>
      </c>
      <c r="N4" s="46">
        <v>1606.77</v>
      </c>
      <c r="O4" s="46">
        <v>1563.54</v>
      </c>
      <c r="P4" s="46">
        <v>1436.23</v>
      </c>
      <c r="Q4" s="185">
        <f t="shared" si="0"/>
        <v>24790.38</v>
      </c>
    </row>
    <row r="5" spans="1:17" ht="15">
      <c r="A5" s="52">
        <v>4</v>
      </c>
      <c r="B5" s="52" t="s">
        <v>19</v>
      </c>
      <c r="C5" s="46">
        <v>20.05</v>
      </c>
      <c r="D5" s="46">
        <v>270.52999999999997</v>
      </c>
      <c r="E5" s="46">
        <v>251.58999999999997</v>
      </c>
      <c r="F5" s="46">
        <v>241.22000000000003</v>
      </c>
      <c r="G5" s="46">
        <v>245.93</v>
      </c>
      <c r="H5" s="46">
        <v>243</v>
      </c>
      <c r="I5" s="46">
        <v>248.05</v>
      </c>
      <c r="J5" s="46">
        <v>269.35000000000002</v>
      </c>
      <c r="K5" s="46">
        <v>217.5</v>
      </c>
      <c r="L5" s="46">
        <v>207.86</v>
      </c>
      <c r="M5" s="46">
        <v>215.1</v>
      </c>
      <c r="N5" s="46">
        <v>188.35</v>
      </c>
      <c r="O5" s="46">
        <v>150.74</v>
      </c>
      <c r="P5" s="46">
        <v>129.76</v>
      </c>
      <c r="Q5" s="185">
        <f t="shared" si="0"/>
        <v>2899.0299999999997</v>
      </c>
    </row>
    <row r="6" spans="1:17" ht="15">
      <c r="A6" s="52">
        <v>5</v>
      </c>
      <c r="B6" s="52" t="s">
        <v>20</v>
      </c>
      <c r="C6" s="46">
        <v>459.81</v>
      </c>
      <c r="D6" s="46">
        <v>4960.7299999999996</v>
      </c>
      <c r="E6" s="46">
        <v>4866.2299999999996</v>
      </c>
      <c r="F6" s="46">
        <v>4751.91</v>
      </c>
      <c r="G6" s="46">
        <v>4820.79</v>
      </c>
      <c r="H6" s="46">
        <v>4705.34</v>
      </c>
      <c r="I6" s="46">
        <v>5075.2</v>
      </c>
      <c r="J6" s="46">
        <v>5138.29</v>
      </c>
      <c r="K6" s="46">
        <v>4985.78</v>
      </c>
      <c r="L6" s="46">
        <v>4690.9399999999996</v>
      </c>
      <c r="M6" s="46">
        <v>5667.83</v>
      </c>
      <c r="N6" s="46">
        <v>4986.7</v>
      </c>
      <c r="O6" s="46">
        <v>4286.05</v>
      </c>
      <c r="P6" s="46">
        <v>3943.59</v>
      </c>
      <c r="Q6" s="185">
        <f t="shared" si="0"/>
        <v>63339.19</v>
      </c>
    </row>
    <row r="7" spans="1:17" ht="15">
      <c r="A7" s="52">
        <v>6</v>
      </c>
      <c r="B7" s="52" t="s">
        <v>21</v>
      </c>
      <c r="C7" s="46">
        <v>1818.47</v>
      </c>
      <c r="D7" s="46">
        <v>14536.65</v>
      </c>
      <c r="E7" s="46">
        <v>15318.29</v>
      </c>
      <c r="F7" s="46">
        <v>15310.31</v>
      </c>
      <c r="G7" s="46">
        <v>16172.75</v>
      </c>
      <c r="H7" s="46">
        <v>16001.64</v>
      </c>
      <c r="I7" s="46">
        <v>16513.63</v>
      </c>
      <c r="J7" s="46">
        <v>16201.620000000003</v>
      </c>
      <c r="K7" s="46">
        <v>16329.07</v>
      </c>
      <c r="L7" s="46">
        <v>16503.27</v>
      </c>
      <c r="M7" s="46">
        <v>14917.44</v>
      </c>
      <c r="N7" s="46">
        <v>14196.57</v>
      </c>
      <c r="O7" s="46">
        <v>14323.61</v>
      </c>
      <c r="P7" s="46">
        <v>14702.7</v>
      </c>
      <c r="Q7" s="185">
        <f t="shared" si="0"/>
        <v>202846.02000000002</v>
      </c>
    </row>
    <row r="8" spans="1:17" ht="15">
      <c r="A8" s="52">
        <v>7</v>
      </c>
      <c r="B8" s="52" t="s">
        <v>22</v>
      </c>
      <c r="C8" s="46">
        <v>76.069999999999993</v>
      </c>
      <c r="D8" s="46">
        <v>195.27</v>
      </c>
      <c r="E8" s="46">
        <v>208.8</v>
      </c>
      <c r="F8" s="46">
        <v>188.3</v>
      </c>
      <c r="G8" s="46">
        <v>186.34</v>
      </c>
      <c r="H8" s="46">
        <v>203.93</v>
      </c>
      <c r="I8" s="46">
        <v>204.12</v>
      </c>
      <c r="J8" s="46">
        <v>200.79</v>
      </c>
      <c r="K8" s="46">
        <v>202.4</v>
      </c>
      <c r="L8" s="46">
        <v>175.39</v>
      </c>
      <c r="M8" s="46">
        <v>152.37</v>
      </c>
      <c r="N8" s="46">
        <v>143.09</v>
      </c>
      <c r="O8" s="46">
        <v>120.63</v>
      </c>
      <c r="P8" s="46">
        <v>124.41</v>
      </c>
      <c r="Q8" s="185">
        <f t="shared" si="0"/>
        <v>2381.91</v>
      </c>
    </row>
    <row r="9" spans="1:17" ht="15">
      <c r="A9" s="52">
        <v>8</v>
      </c>
      <c r="B9" s="52" t="s">
        <v>23</v>
      </c>
      <c r="C9" s="46">
        <v>145.63999999999999</v>
      </c>
      <c r="D9" s="46">
        <v>1098.3900000000001</v>
      </c>
      <c r="E9" s="46">
        <v>1150.3</v>
      </c>
      <c r="F9" s="46">
        <v>1146.19</v>
      </c>
      <c r="G9" s="46">
        <v>1135.55</v>
      </c>
      <c r="H9" s="46">
        <v>1093.9100000000001</v>
      </c>
      <c r="I9" s="46">
        <v>1227.6400000000001</v>
      </c>
      <c r="J9" s="46">
        <v>1303.75</v>
      </c>
      <c r="K9" s="46">
        <v>1256.8800000000001</v>
      </c>
      <c r="L9" s="46">
        <v>1207.97</v>
      </c>
      <c r="M9" s="46">
        <v>1215.3900000000001</v>
      </c>
      <c r="N9" s="46">
        <v>1140.46</v>
      </c>
      <c r="O9" s="46">
        <v>1219.98</v>
      </c>
      <c r="P9" s="46">
        <v>1207.3699999999999</v>
      </c>
      <c r="Q9" s="185">
        <f t="shared" si="0"/>
        <v>15549.419999999998</v>
      </c>
    </row>
    <row r="10" spans="1:17" ht="15">
      <c r="A10" s="52">
        <v>9</v>
      </c>
      <c r="B10" s="52" t="s">
        <v>24</v>
      </c>
      <c r="C10" s="46">
        <v>98.83</v>
      </c>
      <c r="D10" s="46">
        <v>1292.22</v>
      </c>
      <c r="E10" s="46">
        <v>1360.77</v>
      </c>
      <c r="F10" s="46">
        <v>1361.44</v>
      </c>
      <c r="G10" s="46">
        <v>1397.11</v>
      </c>
      <c r="H10" s="46">
        <v>1357.89</v>
      </c>
      <c r="I10" s="46">
        <v>1479.51</v>
      </c>
      <c r="J10" s="46">
        <v>1527.45</v>
      </c>
      <c r="K10" s="46">
        <v>1455.02</v>
      </c>
      <c r="L10" s="46">
        <v>1264.5899999999999</v>
      </c>
      <c r="M10" s="46">
        <v>1373.95</v>
      </c>
      <c r="N10" s="46">
        <v>1155.48</v>
      </c>
      <c r="O10" s="46">
        <v>995.75</v>
      </c>
      <c r="P10" s="46">
        <v>993.16</v>
      </c>
      <c r="Q10" s="185">
        <f t="shared" si="0"/>
        <v>17113.170000000002</v>
      </c>
    </row>
    <row r="11" spans="1:17" ht="15">
      <c r="A11" s="52">
        <v>10</v>
      </c>
      <c r="B11" s="52" t="s">
        <v>25</v>
      </c>
      <c r="C11" s="46">
        <v>276.67</v>
      </c>
      <c r="D11" s="46">
        <v>2760.78</v>
      </c>
      <c r="E11" s="46">
        <v>2841.7</v>
      </c>
      <c r="F11" s="46">
        <v>2850.3</v>
      </c>
      <c r="G11" s="46">
        <v>3001.98</v>
      </c>
      <c r="H11" s="46">
        <v>2901.31</v>
      </c>
      <c r="I11" s="46">
        <v>3083.44</v>
      </c>
      <c r="J11" s="46">
        <v>3355.09</v>
      </c>
      <c r="K11" s="46">
        <v>3187.86</v>
      </c>
      <c r="L11" s="46">
        <v>2969.73</v>
      </c>
      <c r="M11" s="46">
        <v>2896.23</v>
      </c>
      <c r="N11" s="46">
        <v>2714.13</v>
      </c>
      <c r="O11" s="46">
        <v>2764.81</v>
      </c>
      <c r="P11" s="46">
        <v>2482.16</v>
      </c>
      <c r="Q11" s="185">
        <f t="shared" si="0"/>
        <v>38086.19</v>
      </c>
    </row>
    <row r="12" spans="1:17" ht="15">
      <c r="A12" s="52">
        <v>11</v>
      </c>
      <c r="B12" s="52" t="s">
        <v>26</v>
      </c>
      <c r="C12" s="46">
        <v>344.69</v>
      </c>
      <c r="D12" s="46">
        <v>3166.65</v>
      </c>
      <c r="E12" s="46">
        <v>3241.12</v>
      </c>
      <c r="F12" s="46">
        <v>3230.3</v>
      </c>
      <c r="G12" s="46">
        <v>3269.23</v>
      </c>
      <c r="H12" s="46">
        <v>3113.98</v>
      </c>
      <c r="I12" s="46">
        <v>3415.07</v>
      </c>
      <c r="J12" s="46">
        <v>3677.25</v>
      </c>
      <c r="K12" s="46">
        <v>3729.63</v>
      </c>
      <c r="L12" s="46">
        <v>3617.58</v>
      </c>
      <c r="M12" s="46">
        <v>3706.33</v>
      </c>
      <c r="N12" s="46">
        <v>3473.04</v>
      </c>
      <c r="O12" s="46">
        <v>3594.14</v>
      </c>
      <c r="P12" s="46">
        <v>2994.21</v>
      </c>
      <c r="Q12" s="185">
        <f t="shared" si="0"/>
        <v>44573.22</v>
      </c>
    </row>
    <row r="13" spans="1:17" ht="15">
      <c r="A13" s="52">
        <v>12</v>
      </c>
      <c r="B13" s="52" t="s">
        <v>27</v>
      </c>
      <c r="C13" s="46">
        <v>114.56</v>
      </c>
      <c r="D13" s="46">
        <v>884.45</v>
      </c>
      <c r="E13" s="46">
        <v>905.29</v>
      </c>
      <c r="F13" s="46">
        <v>872.54</v>
      </c>
      <c r="G13" s="46">
        <v>871.54</v>
      </c>
      <c r="H13" s="46">
        <v>863.9</v>
      </c>
      <c r="I13" s="46">
        <v>896.01</v>
      </c>
      <c r="J13" s="46">
        <v>913.14</v>
      </c>
      <c r="K13" s="46">
        <v>894.14</v>
      </c>
      <c r="L13" s="46">
        <v>873.54</v>
      </c>
      <c r="M13" s="46">
        <v>858.93</v>
      </c>
      <c r="N13" s="46">
        <v>643.79</v>
      </c>
      <c r="O13" s="46">
        <v>635.46</v>
      </c>
      <c r="P13" s="46">
        <v>462.45000000000005</v>
      </c>
      <c r="Q13" s="185">
        <f t="shared" si="0"/>
        <v>10689.740000000002</v>
      </c>
    </row>
    <row r="14" spans="1:17" ht="15">
      <c r="A14" s="52">
        <v>13</v>
      </c>
      <c r="B14" s="52" t="s">
        <v>28</v>
      </c>
      <c r="C14" s="46">
        <v>1523.35</v>
      </c>
      <c r="D14" s="46">
        <v>22889.27</v>
      </c>
      <c r="E14" s="46">
        <v>23515.85</v>
      </c>
      <c r="F14" s="46">
        <v>23526.78</v>
      </c>
      <c r="G14" s="46">
        <v>24198.240000000002</v>
      </c>
      <c r="H14" s="46">
        <v>22044.49</v>
      </c>
      <c r="I14" s="46">
        <v>22938.09</v>
      </c>
      <c r="J14" s="46">
        <v>21908.880000000001</v>
      </c>
      <c r="K14" s="46">
        <v>21183.22</v>
      </c>
      <c r="L14" s="46">
        <v>20608.259999999998</v>
      </c>
      <c r="M14" s="46">
        <v>21257.05</v>
      </c>
      <c r="N14" s="46">
        <v>20273.57</v>
      </c>
      <c r="O14" s="46">
        <v>18005.73</v>
      </c>
      <c r="P14" s="46">
        <v>17253.240000000002</v>
      </c>
      <c r="Q14" s="185">
        <f t="shared" si="0"/>
        <v>281126.02</v>
      </c>
    </row>
    <row r="15" spans="1:17" ht="15">
      <c r="A15" s="52">
        <v>14</v>
      </c>
      <c r="B15" s="52" t="s">
        <v>94</v>
      </c>
      <c r="C15" s="46">
        <v>66.239999999999995</v>
      </c>
      <c r="D15" s="46">
        <v>451.75</v>
      </c>
      <c r="E15" s="46">
        <v>461.61</v>
      </c>
      <c r="F15" s="46">
        <v>427.27</v>
      </c>
      <c r="G15" s="46">
        <v>461.87</v>
      </c>
      <c r="H15" s="46">
        <v>402.16</v>
      </c>
      <c r="I15" s="46">
        <v>406.57</v>
      </c>
      <c r="J15" s="46">
        <v>429.11</v>
      </c>
      <c r="K15" s="46">
        <v>416.52</v>
      </c>
      <c r="L15" s="46">
        <v>401.41</v>
      </c>
      <c r="M15" s="46">
        <v>611.41000000000008</v>
      </c>
      <c r="N15" s="46">
        <v>376.73</v>
      </c>
      <c r="O15" s="46">
        <v>266.57</v>
      </c>
      <c r="P15" s="46">
        <v>186.49</v>
      </c>
      <c r="Q15" s="185">
        <f t="shared" si="0"/>
        <v>5365.7099999999991</v>
      </c>
    </row>
    <row r="16" spans="1:17" ht="15">
      <c r="A16" s="52">
        <v>15</v>
      </c>
      <c r="B16" s="52" t="s">
        <v>30</v>
      </c>
      <c r="C16" s="46">
        <v>74.64</v>
      </c>
      <c r="D16" s="46">
        <v>206.15</v>
      </c>
      <c r="E16" s="46">
        <v>195.66</v>
      </c>
      <c r="F16" s="46">
        <v>177.6</v>
      </c>
      <c r="G16" s="46">
        <v>196.02</v>
      </c>
      <c r="H16" s="46">
        <v>194.22</v>
      </c>
      <c r="I16" s="46">
        <v>180.72</v>
      </c>
      <c r="J16" s="46">
        <v>183.12</v>
      </c>
      <c r="K16" s="46">
        <v>165.49</v>
      </c>
      <c r="L16" s="46">
        <v>154.08000000000001</v>
      </c>
      <c r="M16" s="46">
        <v>175.03</v>
      </c>
      <c r="N16" s="46">
        <v>143.19</v>
      </c>
      <c r="O16" s="46">
        <v>120.82</v>
      </c>
      <c r="P16" s="46">
        <v>108.05</v>
      </c>
      <c r="Q16" s="185">
        <f t="shared" si="0"/>
        <v>2274.7900000000004</v>
      </c>
    </row>
    <row r="17" spans="1:17" ht="15">
      <c r="A17" s="52">
        <v>16</v>
      </c>
      <c r="B17" s="52" t="s">
        <v>31</v>
      </c>
      <c r="C17" s="46">
        <v>662.58</v>
      </c>
      <c r="D17" s="46">
        <v>10491.52</v>
      </c>
      <c r="E17" s="46">
        <v>10683.8</v>
      </c>
      <c r="F17" s="46">
        <v>10309.57</v>
      </c>
      <c r="G17" s="46">
        <v>10351.81</v>
      </c>
      <c r="H17" s="46">
        <v>10098.790000000001</v>
      </c>
      <c r="I17" s="46">
        <v>10020.040000000001</v>
      </c>
      <c r="J17" s="46">
        <v>9620.01</v>
      </c>
      <c r="K17" s="46">
        <v>8978.24</v>
      </c>
      <c r="L17" s="46">
        <v>8104.7099999999991</v>
      </c>
      <c r="M17" s="46">
        <v>8320.99</v>
      </c>
      <c r="N17" s="46">
        <v>7712.27</v>
      </c>
      <c r="O17" s="46">
        <v>7258.48</v>
      </c>
      <c r="P17" s="46">
        <v>6077.02</v>
      </c>
      <c r="Q17" s="185">
        <f t="shared" si="0"/>
        <v>118689.83000000002</v>
      </c>
    </row>
    <row r="18" spans="1:17" ht="15">
      <c r="A18" s="52">
        <v>17</v>
      </c>
      <c r="B18" s="52" t="s">
        <v>32</v>
      </c>
      <c r="C18" s="46">
        <v>434.13</v>
      </c>
      <c r="D18" s="46">
        <v>3473.74</v>
      </c>
      <c r="E18" s="46">
        <v>3416.38</v>
      </c>
      <c r="F18" s="46">
        <v>3272.09</v>
      </c>
      <c r="G18" s="46">
        <v>3293.31</v>
      </c>
      <c r="H18" s="46">
        <v>3062.56</v>
      </c>
      <c r="I18" s="46">
        <v>3080.76</v>
      </c>
      <c r="J18" s="46">
        <v>3029.67</v>
      </c>
      <c r="K18" s="46">
        <v>2932.17</v>
      </c>
      <c r="L18" s="46">
        <v>2734.65</v>
      </c>
      <c r="M18" s="46">
        <v>3335.32</v>
      </c>
      <c r="N18" s="46">
        <v>2639.92</v>
      </c>
      <c r="O18" s="46">
        <v>2343.64</v>
      </c>
      <c r="P18" s="46">
        <v>2009.29</v>
      </c>
      <c r="Q18" s="185">
        <f t="shared" si="0"/>
        <v>39057.629999999997</v>
      </c>
    </row>
    <row r="19" spans="1:17" ht="15">
      <c r="A19" s="52">
        <v>18</v>
      </c>
      <c r="B19" s="52" t="s">
        <v>33</v>
      </c>
      <c r="C19" s="46">
        <v>92.14</v>
      </c>
      <c r="D19" s="46">
        <v>1086.27</v>
      </c>
      <c r="E19" s="46">
        <v>1168.79</v>
      </c>
      <c r="F19" s="46">
        <v>1266.03</v>
      </c>
      <c r="G19" s="46">
        <v>1439.07</v>
      </c>
      <c r="H19" s="46">
        <v>1508.94</v>
      </c>
      <c r="I19" s="46">
        <v>1629</v>
      </c>
      <c r="J19" s="46">
        <v>1861.23</v>
      </c>
      <c r="K19" s="46">
        <v>1466.89</v>
      </c>
      <c r="L19" s="46">
        <v>1268.3699999999999</v>
      </c>
      <c r="M19" s="46">
        <v>1270.54</v>
      </c>
      <c r="N19" s="46">
        <v>1221.52</v>
      </c>
      <c r="O19" s="46">
        <v>1071.69</v>
      </c>
      <c r="P19" s="46">
        <v>962.36</v>
      </c>
      <c r="Q19" s="185">
        <f t="shared" si="0"/>
        <v>17312.84</v>
      </c>
    </row>
    <row r="20" spans="1:17" ht="15">
      <c r="A20" s="52">
        <v>19</v>
      </c>
      <c r="B20" s="52" t="s">
        <v>34</v>
      </c>
      <c r="C20" s="46">
        <v>18.600000000000001</v>
      </c>
      <c r="D20" s="46">
        <v>62.46</v>
      </c>
      <c r="E20" s="46">
        <v>63.06</v>
      </c>
      <c r="F20" s="46">
        <v>62.49</v>
      </c>
      <c r="G20" s="46">
        <v>74.78</v>
      </c>
      <c r="H20" s="46">
        <v>62.510000000000005</v>
      </c>
      <c r="I20" s="46">
        <v>60.69</v>
      </c>
      <c r="J20" s="46">
        <v>61.14</v>
      </c>
      <c r="K20" s="46">
        <v>59.35</v>
      </c>
      <c r="L20" s="46">
        <v>59.85</v>
      </c>
      <c r="M20" s="46">
        <v>73.069999999999993</v>
      </c>
      <c r="N20" s="46">
        <v>59.33</v>
      </c>
      <c r="O20" s="46">
        <v>52.99</v>
      </c>
      <c r="P20" s="46">
        <v>48.79</v>
      </c>
      <c r="Q20" s="185">
        <f t="shared" si="0"/>
        <v>819.11</v>
      </c>
    </row>
    <row r="21" spans="1:17" ht="15">
      <c r="A21" s="52">
        <v>20</v>
      </c>
      <c r="B21" s="52" t="s">
        <v>35</v>
      </c>
      <c r="C21" s="46">
        <v>87.32</v>
      </c>
      <c r="D21" s="46">
        <v>533.63</v>
      </c>
      <c r="E21" s="46">
        <v>498.65999999999997</v>
      </c>
      <c r="F21" s="46">
        <v>487.17000000000007</v>
      </c>
      <c r="G21" s="46">
        <v>477.24</v>
      </c>
      <c r="H21" s="46">
        <v>437.41</v>
      </c>
      <c r="I21" s="46">
        <v>435.48</v>
      </c>
      <c r="J21" s="46">
        <v>390.58</v>
      </c>
      <c r="K21" s="46">
        <v>343.28</v>
      </c>
      <c r="L21" s="46">
        <v>307.51</v>
      </c>
      <c r="M21" s="46">
        <v>306.57</v>
      </c>
      <c r="N21" s="46">
        <v>259.73</v>
      </c>
      <c r="O21" s="46">
        <v>235.07</v>
      </c>
      <c r="P21" s="46">
        <v>199.71</v>
      </c>
      <c r="Q21" s="185">
        <f t="shared" si="0"/>
        <v>4999.3599999999997</v>
      </c>
    </row>
    <row r="22" spans="1:17" ht="15">
      <c r="A22" s="52">
        <v>21</v>
      </c>
      <c r="B22" s="52" t="s">
        <v>36</v>
      </c>
      <c r="C22" s="46">
        <v>49.21</v>
      </c>
      <c r="D22" s="46">
        <v>196.73</v>
      </c>
      <c r="E22" s="46">
        <v>204.2</v>
      </c>
      <c r="F22" s="46">
        <v>184.45</v>
      </c>
      <c r="G22" s="46">
        <v>186.67</v>
      </c>
      <c r="H22" s="46">
        <v>184.47</v>
      </c>
      <c r="I22" s="46">
        <v>182.64</v>
      </c>
      <c r="J22" s="46">
        <v>196.22</v>
      </c>
      <c r="K22" s="46">
        <v>180.87</v>
      </c>
      <c r="L22" s="46">
        <v>188.11</v>
      </c>
      <c r="M22" s="46">
        <v>205.14</v>
      </c>
      <c r="N22" s="46">
        <v>187.36</v>
      </c>
      <c r="O22" s="46">
        <v>171.18</v>
      </c>
      <c r="P22" s="46">
        <v>146.1</v>
      </c>
      <c r="Q22" s="185">
        <f t="shared" si="0"/>
        <v>2463.35</v>
      </c>
    </row>
    <row r="23" spans="1:17" ht="15">
      <c r="A23" s="52">
        <v>22</v>
      </c>
      <c r="B23" s="52" t="s">
        <v>37</v>
      </c>
      <c r="C23" s="46">
        <v>0.98</v>
      </c>
      <c r="D23" s="46">
        <v>132.01999999999998</v>
      </c>
      <c r="E23" s="46">
        <v>126.13</v>
      </c>
      <c r="F23" s="46">
        <v>121.68</v>
      </c>
      <c r="G23" s="46">
        <v>115.63999999999999</v>
      </c>
      <c r="H23" s="46">
        <v>109.96</v>
      </c>
      <c r="I23" s="46">
        <v>121.89</v>
      </c>
      <c r="J23" s="46">
        <v>138.1</v>
      </c>
      <c r="K23" s="46">
        <v>114.38</v>
      </c>
      <c r="L23" s="46">
        <v>99.95</v>
      </c>
      <c r="M23" s="46">
        <v>73.63</v>
      </c>
      <c r="N23" s="46">
        <v>60.11</v>
      </c>
      <c r="O23" s="46">
        <v>59.66</v>
      </c>
      <c r="P23" s="46">
        <v>56.89</v>
      </c>
      <c r="Q23" s="185">
        <f t="shared" si="0"/>
        <v>1331.0200000000002</v>
      </c>
    </row>
    <row r="24" spans="1:17" ht="15">
      <c r="A24" s="52">
        <v>23</v>
      </c>
      <c r="B24" s="52" t="s">
        <v>38</v>
      </c>
      <c r="C24" s="46">
        <v>12.67</v>
      </c>
      <c r="D24" s="46">
        <v>146.02000000000001</v>
      </c>
      <c r="E24" s="46">
        <v>139.16999999999999</v>
      </c>
      <c r="F24" s="46">
        <v>138.71</v>
      </c>
      <c r="G24" s="46">
        <v>148.97999999999999</v>
      </c>
      <c r="H24" s="46">
        <v>143.83000000000001</v>
      </c>
      <c r="I24" s="46">
        <v>165.88</v>
      </c>
      <c r="J24" s="46">
        <v>161.26</v>
      </c>
      <c r="K24" s="46">
        <v>158.11000000000001</v>
      </c>
      <c r="L24" s="46">
        <v>147.01</v>
      </c>
      <c r="M24" s="46">
        <v>142.86000000000001</v>
      </c>
      <c r="N24" s="46">
        <v>115.88</v>
      </c>
      <c r="O24" s="46">
        <v>129.19</v>
      </c>
      <c r="P24" s="46">
        <v>117.48</v>
      </c>
      <c r="Q24" s="185">
        <f t="shared" si="0"/>
        <v>1867.0500000000002</v>
      </c>
    </row>
    <row r="25" spans="1:17" ht="15">
      <c r="A25" s="52">
        <v>24</v>
      </c>
      <c r="B25" s="52" t="s">
        <v>39</v>
      </c>
      <c r="C25" s="46">
        <v>27.84</v>
      </c>
      <c r="D25" s="46">
        <v>142.16999999999999</v>
      </c>
      <c r="E25" s="46">
        <v>132.96</v>
      </c>
      <c r="F25" s="46">
        <v>122.7</v>
      </c>
      <c r="G25" s="46">
        <v>133.84</v>
      </c>
      <c r="H25" s="46">
        <v>105.81</v>
      </c>
      <c r="I25" s="46">
        <v>91.85</v>
      </c>
      <c r="J25" s="46">
        <v>87.22</v>
      </c>
      <c r="K25" s="46">
        <v>94.7</v>
      </c>
      <c r="L25" s="46">
        <v>80.5</v>
      </c>
      <c r="M25" s="46">
        <v>98.56</v>
      </c>
      <c r="N25" s="46">
        <v>66.709999999999994</v>
      </c>
      <c r="O25" s="46">
        <v>54.14</v>
      </c>
      <c r="P25" s="46">
        <v>42.4</v>
      </c>
      <c r="Q25" s="185">
        <f t="shared" si="0"/>
        <v>1281.4000000000003</v>
      </c>
    </row>
    <row r="26" spans="1:17" ht="15">
      <c r="A26" s="52">
        <v>25</v>
      </c>
      <c r="B26" s="52" t="s">
        <v>40</v>
      </c>
      <c r="C26" s="46">
        <v>26.76</v>
      </c>
      <c r="D26" s="46">
        <v>507.97</v>
      </c>
      <c r="E26" s="46">
        <v>494.68000000000006</v>
      </c>
      <c r="F26" s="46">
        <v>447.22</v>
      </c>
      <c r="G26" s="46">
        <v>437.48</v>
      </c>
      <c r="H26" s="46">
        <v>418.15</v>
      </c>
      <c r="I26" s="46">
        <v>465.09</v>
      </c>
      <c r="J26" s="46">
        <v>415.92</v>
      </c>
      <c r="K26" s="46">
        <v>408.48</v>
      </c>
      <c r="L26" s="46">
        <v>379.92</v>
      </c>
      <c r="M26" s="46">
        <v>426.86</v>
      </c>
      <c r="N26" s="46">
        <v>428.54</v>
      </c>
      <c r="O26" s="46">
        <v>256.73</v>
      </c>
      <c r="P26" s="46">
        <v>237.39999999999998</v>
      </c>
      <c r="Q26" s="185">
        <f t="shared" si="0"/>
        <v>5351.2000000000007</v>
      </c>
    </row>
    <row r="27" spans="1:17" ht="15">
      <c r="A27" s="52">
        <v>26</v>
      </c>
      <c r="B27" s="52" t="s">
        <v>41</v>
      </c>
      <c r="C27" s="46">
        <v>34.26</v>
      </c>
      <c r="D27" s="46">
        <v>640.46</v>
      </c>
      <c r="E27" s="46">
        <v>602.11</v>
      </c>
      <c r="F27" s="46">
        <v>566.20000000000005</v>
      </c>
      <c r="G27" s="46">
        <v>532.62</v>
      </c>
      <c r="H27" s="46">
        <v>487.22</v>
      </c>
      <c r="I27" s="46">
        <v>519.14</v>
      </c>
      <c r="J27" s="46">
        <v>516.64</v>
      </c>
      <c r="K27" s="46">
        <v>472.52</v>
      </c>
      <c r="L27" s="46">
        <v>449.77</v>
      </c>
      <c r="M27" s="46">
        <v>461.94</v>
      </c>
      <c r="N27" s="46">
        <v>384.77</v>
      </c>
      <c r="O27" s="46">
        <v>414.67</v>
      </c>
      <c r="P27" s="46">
        <v>392.72</v>
      </c>
      <c r="Q27" s="185">
        <f t="shared" si="0"/>
        <v>6475.04</v>
      </c>
    </row>
    <row r="28" spans="1:17" ht="15">
      <c r="A28" s="52">
        <v>27</v>
      </c>
      <c r="B28" s="52" t="s">
        <v>42</v>
      </c>
      <c r="C28" s="46">
        <v>209.08</v>
      </c>
      <c r="D28" s="46">
        <v>1877.7</v>
      </c>
      <c r="E28" s="46">
        <v>1997.8</v>
      </c>
      <c r="F28" s="46">
        <v>2061.44</v>
      </c>
      <c r="G28" s="46">
        <v>2257.46</v>
      </c>
      <c r="H28" s="46">
        <v>2159.0100000000002</v>
      </c>
      <c r="I28" s="46">
        <v>2289.25</v>
      </c>
      <c r="J28" s="46">
        <v>2336.5500000000002</v>
      </c>
      <c r="K28" s="46">
        <v>2133.06</v>
      </c>
      <c r="L28" s="46">
        <v>2050.73</v>
      </c>
      <c r="M28" s="46">
        <v>1974</v>
      </c>
      <c r="N28" s="46">
        <v>1605.22</v>
      </c>
      <c r="O28" s="46">
        <v>1501.81</v>
      </c>
      <c r="P28" s="46">
        <v>1522.84</v>
      </c>
      <c r="Q28" s="185">
        <f t="shared" si="0"/>
        <v>25975.950000000004</v>
      </c>
    </row>
    <row r="29" spans="1:17" ht="15">
      <c r="A29" s="52">
        <v>28</v>
      </c>
      <c r="B29" s="52" t="s">
        <v>43</v>
      </c>
      <c r="C29" s="46">
        <v>67.63</v>
      </c>
      <c r="D29" s="46">
        <v>1057.3</v>
      </c>
      <c r="E29" s="46">
        <v>1117.6199999999999</v>
      </c>
      <c r="F29" s="46">
        <v>1022.47</v>
      </c>
      <c r="G29" s="46">
        <v>1017.8399999999999</v>
      </c>
      <c r="H29" s="46">
        <v>1013.6599999999999</v>
      </c>
      <c r="I29" s="46">
        <v>1088</v>
      </c>
      <c r="J29" s="46">
        <v>1098.17</v>
      </c>
      <c r="K29" s="46">
        <v>989.43</v>
      </c>
      <c r="L29" s="46">
        <v>923.54</v>
      </c>
      <c r="M29" s="46">
        <v>1132.1399999999999</v>
      </c>
      <c r="N29" s="46">
        <v>873.48</v>
      </c>
      <c r="O29" s="46">
        <v>721.09</v>
      </c>
      <c r="P29" s="46">
        <v>612.64</v>
      </c>
      <c r="Q29" s="185">
        <f t="shared" si="0"/>
        <v>12735.009999999998</v>
      </c>
    </row>
    <row r="30" spans="1:17" ht="15">
      <c r="A30" s="52">
        <v>29</v>
      </c>
      <c r="B30" s="52" t="s">
        <v>44</v>
      </c>
      <c r="C30" s="46">
        <v>1526.55</v>
      </c>
      <c r="D30" s="46">
        <v>15507.38</v>
      </c>
      <c r="E30" s="46">
        <v>16859.010000000002</v>
      </c>
      <c r="F30" s="46">
        <v>16070.82</v>
      </c>
      <c r="G30" s="46">
        <v>16130.010000000002</v>
      </c>
      <c r="H30" s="46">
        <v>15998.73</v>
      </c>
      <c r="I30" s="46">
        <v>16701.919999999998</v>
      </c>
      <c r="J30" s="46">
        <v>16727.82</v>
      </c>
      <c r="K30" s="46">
        <v>15863.309999999998</v>
      </c>
      <c r="L30" s="46">
        <v>14928.17</v>
      </c>
      <c r="M30" s="46">
        <v>15508.68</v>
      </c>
      <c r="N30" s="46">
        <v>13156.85</v>
      </c>
      <c r="O30" s="46">
        <v>12607.11</v>
      </c>
      <c r="P30" s="46">
        <v>11723.73</v>
      </c>
      <c r="Q30" s="185">
        <f t="shared" si="0"/>
        <v>199310.09</v>
      </c>
    </row>
    <row r="31" spans="1:17" ht="15">
      <c r="A31" s="52">
        <v>30</v>
      </c>
      <c r="B31" s="52" t="s">
        <v>45</v>
      </c>
      <c r="C31" s="46">
        <v>10.98</v>
      </c>
      <c r="D31" s="46">
        <v>281.23</v>
      </c>
      <c r="E31" s="46">
        <v>259.55</v>
      </c>
      <c r="F31" s="46">
        <v>244.31</v>
      </c>
      <c r="G31" s="46">
        <v>241.7</v>
      </c>
      <c r="H31" s="46">
        <v>228.02</v>
      </c>
      <c r="I31" s="46">
        <v>249.91</v>
      </c>
      <c r="J31" s="46">
        <v>259.72000000000003</v>
      </c>
      <c r="K31" s="46">
        <v>241.72</v>
      </c>
      <c r="L31" s="46">
        <v>253.53999999999996</v>
      </c>
      <c r="M31" s="46">
        <v>223.79</v>
      </c>
      <c r="N31" s="46">
        <v>218.11</v>
      </c>
      <c r="O31" s="46">
        <v>201.87</v>
      </c>
      <c r="P31" s="46">
        <v>169.45</v>
      </c>
      <c r="Q31" s="185">
        <f t="shared" si="0"/>
        <v>3083.9</v>
      </c>
    </row>
    <row r="32" spans="1:17" ht="15">
      <c r="A32" s="52">
        <v>31</v>
      </c>
      <c r="B32" s="52" t="s">
        <v>46</v>
      </c>
      <c r="C32" s="46">
        <v>69.89</v>
      </c>
      <c r="D32" s="46">
        <v>1237.54</v>
      </c>
      <c r="E32" s="46">
        <v>1330.1</v>
      </c>
      <c r="F32" s="46">
        <v>1323.55</v>
      </c>
      <c r="G32" s="46">
        <v>1319.87</v>
      </c>
      <c r="H32" s="46">
        <v>1327.3</v>
      </c>
      <c r="I32" s="46">
        <v>1422.52</v>
      </c>
      <c r="J32" s="46">
        <v>1475.86</v>
      </c>
      <c r="K32" s="46">
        <v>1452.63</v>
      </c>
      <c r="L32" s="46">
        <v>1400.73</v>
      </c>
      <c r="M32" s="46">
        <v>1373.79</v>
      </c>
      <c r="N32" s="46">
        <v>1184.97</v>
      </c>
      <c r="O32" s="46">
        <v>1039.22</v>
      </c>
      <c r="P32" s="46">
        <v>947.12</v>
      </c>
      <c r="Q32" s="185">
        <f t="shared" si="0"/>
        <v>16905.09</v>
      </c>
    </row>
    <row r="33" spans="1:17" ht="15">
      <c r="A33" s="52">
        <v>32</v>
      </c>
      <c r="B33" s="52" t="s">
        <v>47</v>
      </c>
      <c r="C33" s="46">
        <v>40.729999999999997</v>
      </c>
      <c r="D33" s="46">
        <v>609.05999999999995</v>
      </c>
      <c r="E33" s="46">
        <v>579.44000000000005</v>
      </c>
      <c r="F33" s="46">
        <v>561.07000000000005</v>
      </c>
      <c r="G33" s="46">
        <v>530.96</v>
      </c>
      <c r="H33" s="46">
        <v>512.22</v>
      </c>
      <c r="I33" s="46">
        <v>596.14</v>
      </c>
      <c r="J33" s="46">
        <v>578.63</v>
      </c>
      <c r="K33" s="46">
        <v>569.42999999999995</v>
      </c>
      <c r="L33" s="46">
        <v>562.14</v>
      </c>
      <c r="M33" s="46">
        <v>563.86</v>
      </c>
      <c r="N33" s="46">
        <v>465.28</v>
      </c>
      <c r="O33" s="46">
        <v>404.02</v>
      </c>
      <c r="P33" s="46">
        <v>377.58</v>
      </c>
      <c r="Q33" s="185">
        <f t="shared" si="0"/>
        <v>6950.5599999999995</v>
      </c>
    </row>
    <row r="34" spans="1:17" ht="15">
      <c r="A34" s="52">
        <v>33</v>
      </c>
      <c r="B34" s="52" t="s">
        <v>48</v>
      </c>
      <c r="C34" s="46">
        <v>64.61</v>
      </c>
      <c r="D34" s="46">
        <v>113.25</v>
      </c>
      <c r="E34" s="46">
        <v>98.72</v>
      </c>
      <c r="F34" s="46">
        <v>84.76</v>
      </c>
      <c r="G34" s="46">
        <v>82.72</v>
      </c>
      <c r="H34" s="46">
        <v>80.7</v>
      </c>
      <c r="I34" s="46">
        <v>83.72</v>
      </c>
      <c r="J34" s="46">
        <v>82.42</v>
      </c>
      <c r="K34" s="46">
        <v>82.1</v>
      </c>
      <c r="L34" s="46">
        <v>73.540000000000006</v>
      </c>
      <c r="M34" s="46">
        <v>70.7</v>
      </c>
      <c r="N34" s="46">
        <v>62.41</v>
      </c>
      <c r="O34" s="46">
        <v>52.25</v>
      </c>
      <c r="P34" s="46">
        <v>51.04</v>
      </c>
      <c r="Q34" s="185">
        <f t="shared" si="0"/>
        <v>1082.94</v>
      </c>
    </row>
    <row r="35" spans="1:17" ht="15">
      <c r="A35" s="52">
        <v>34</v>
      </c>
      <c r="B35" s="52" t="s">
        <v>49</v>
      </c>
      <c r="C35" s="46">
        <v>16.93</v>
      </c>
      <c r="D35" s="46">
        <v>80.430000000000007</v>
      </c>
      <c r="E35" s="46">
        <v>95.98</v>
      </c>
      <c r="F35" s="46">
        <v>80.87</v>
      </c>
      <c r="G35" s="46">
        <v>74.78</v>
      </c>
      <c r="H35" s="46">
        <v>83.68</v>
      </c>
      <c r="I35" s="46">
        <v>89.32</v>
      </c>
      <c r="J35" s="46">
        <v>81.849999999999994</v>
      </c>
      <c r="K35" s="46">
        <v>89.75</v>
      </c>
      <c r="L35" s="46">
        <v>97.69</v>
      </c>
      <c r="M35" s="46">
        <v>88.51</v>
      </c>
      <c r="N35" s="46">
        <v>86.16</v>
      </c>
      <c r="O35" s="46">
        <v>84.57</v>
      </c>
      <c r="P35" s="46">
        <v>75.63</v>
      </c>
      <c r="Q35" s="185">
        <f t="shared" si="0"/>
        <v>1126.1500000000001</v>
      </c>
    </row>
    <row r="36" spans="1:17" ht="15">
      <c r="A36" s="52">
        <v>35</v>
      </c>
      <c r="B36" s="52" t="s">
        <v>50</v>
      </c>
      <c r="C36" s="46">
        <v>215.7</v>
      </c>
      <c r="D36" s="46">
        <v>3339.13</v>
      </c>
      <c r="E36" s="46">
        <v>3402.89</v>
      </c>
      <c r="F36" s="46">
        <v>3446.36</v>
      </c>
      <c r="G36" s="46">
        <v>3680.39</v>
      </c>
      <c r="H36" s="46">
        <v>3496.66</v>
      </c>
      <c r="I36" s="46">
        <v>3782.37</v>
      </c>
      <c r="J36" s="46">
        <v>3957.33</v>
      </c>
      <c r="K36" s="46">
        <v>3784.87</v>
      </c>
      <c r="L36" s="46">
        <v>3467.25</v>
      </c>
      <c r="M36" s="46">
        <v>3724.69</v>
      </c>
      <c r="N36" s="46">
        <v>3376.77</v>
      </c>
      <c r="O36" s="46">
        <v>3123.56</v>
      </c>
      <c r="P36" s="46">
        <v>2709.73</v>
      </c>
      <c r="Q36" s="185">
        <f t="shared" si="0"/>
        <v>45507.69999999999</v>
      </c>
    </row>
    <row r="37" spans="1:17" ht="15">
      <c r="A37" s="52">
        <v>36</v>
      </c>
      <c r="B37" s="52" t="s">
        <v>51</v>
      </c>
      <c r="C37" s="46">
        <v>765.94</v>
      </c>
      <c r="D37" s="46">
        <v>6345.67</v>
      </c>
      <c r="E37" s="46">
        <v>6366.51</v>
      </c>
      <c r="F37" s="46">
        <v>6359.34</v>
      </c>
      <c r="G37" s="46">
        <v>6584.87</v>
      </c>
      <c r="H37" s="46">
        <v>6408.29</v>
      </c>
      <c r="I37" s="46">
        <v>7032.34</v>
      </c>
      <c r="J37" s="46">
        <v>7336.5</v>
      </c>
      <c r="K37" s="46">
        <v>6530.26</v>
      </c>
      <c r="L37" s="46">
        <v>5792.24</v>
      </c>
      <c r="M37" s="46">
        <v>5466.39</v>
      </c>
      <c r="N37" s="46">
        <v>5209.78</v>
      </c>
      <c r="O37" s="46">
        <v>5029.58</v>
      </c>
      <c r="P37" s="46">
        <v>5006.38</v>
      </c>
      <c r="Q37" s="185">
        <f t="shared" si="0"/>
        <v>80234.09</v>
      </c>
    </row>
    <row r="38" spans="1:17" ht="15">
      <c r="A38" s="52">
        <v>37</v>
      </c>
      <c r="B38" s="52" t="s">
        <v>52</v>
      </c>
      <c r="C38" s="46">
        <v>814.82</v>
      </c>
      <c r="D38" s="46">
        <v>2483.48</v>
      </c>
      <c r="E38" s="46">
        <v>2482.89</v>
      </c>
      <c r="F38" s="46">
        <v>2409.6799999999998</v>
      </c>
      <c r="G38" s="46">
        <v>2474.4699999999998</v>
      </c>
      <c r="H38" s="46">
        <v>2389.46</v>
      </c>
      <c r="I38" s="46">
        <v>2428.08</v>
      </c>
      <c r="J38" s="46">
        <v>2429.23</v>
      </c>
      <c r="K38" s="46">
        <v>2243.2399999999998</v>
      </c>
      <c r="L38" s="46">
        <v>2105.9499999999998</v>
      </c>
      <c r="M38" s="46">
        <v>2544.77</v>
      </c>
      <c r="N38" s="46">
        <v>2185.63</v>
      </c>
      <c r="O38" s="46">
        <v>2171.08</v>
      </c>
      <c r="P38" s="46">
        <v>1891.8600000000001</v>
      </c>
      <c r="Q38" s="185">
        <f t="shared" si="0"/>
        <v>31054.639999999999</v>
      </c>
    </row>
    <row r="39" spans="1:17" ht="15">
      <c r="A39" s="52">
        <v>38</v>
      </c>
      <c r="B39" s="52" t="s">
        <v>53</v>
      </c>
      <c r="C39" s="46">
        <v>43.72</v>
      </c>
      <c r="D39" s="46">
        <v>529.62</v>
      </c>
      <c r="E39" s="46">
        <v>492.65</v>
      </c>
      <c r="F39" s="46">
        <v>456.73</v>
      </c>
      <c r="G39" s="46">
        <v>452.76</v>
      </c>
      <c r="H39" s="46">
        <v>416.83</v>
      </c>
      <c r="I39" s="46">
        <v>414.55</v>
      </c>
      <c r="J39" s="46">
        <v>451.05</v>
      </c>
      <c r="K39" s="46">
        <v>394.81</v>
      </c>
      <c r="L39" s="46">
        <v>368.82</v>
      </c>
      <c r="M39" s="46">
        <v>352.2</v>
      </c>
      <c r="N39" s="46">
        <v>304.39</v>
      </c>
      <c r="O39" s="46">
        <v>291.10000000000002</v>
      </c>
      <c r="P39" s="46">
        <v>228.57</v>
      </c>
      <c r="Q39" s="185">
        <f t="shared" si="0"/>
        <v>5197.8000000000011</v>
      </c>
    </row>
    <row r="40" spans="1:17" ht="15">
      <c r="A40" s="52">
        <v>39</v>
      </c>
      <c r="B40" s="52" t="s">
        <v>54</v>
      </c>
      <c r="C40" s="46">
        <v>11.11</v>
      </c>
      <c r="D40" s="46">
        <v>161.91999999999999</v>
      </c>
      <c r="E40" s="46">
        <v>147.69999999999999</v>
      </c>
      <c r="F40" s="46">
        <v>152.47</v>
      </c>
      <c r="G40" s="46">
        <v>134.30000000000001</v>
      </c>
      <c r="H40" s="46">
        <v>143.19</v>
      </c>
      <c r="I40" s="46">
        <v>150.80000000000001</v>
      </c>
      <c r="J40" s="46">
        <v>146.82</v>
      </c>
      <c r="K40" s="46">
        <v>145.44999999999999</v>
      </c>
      <c r="L40" s="46">
        <v>118.18</v>
      </c>
      <c r="M40" s="46">
        <v>122.11</v>
      </c>
      <c r="N40" s="46">
        <v>97.12</v>
      </c>
      <c r="O40" s="46">
        <v>79.06</v>
      </c>
      <c r="P40" s="46">
        <v>72.83</v>
      </c>
      <c r="Q40" s="185">
        <f t="shared" si="0"/>
        <v>1683.06</v>
      </c>
    </row>
    <row r="41" spans="1:17" ht="15">
      <c r="A41" s="52">
        <v>40</v>
      </c>
      <c r="B41" s="52" t="s">
        <v>55</v>
      </c>
      <c r="C41" s="46">
        <v>97.44</v>
      </c>
      <c r="D41" s="46">
        <v>206.39</v>
      </c>
      <c r="E41" s="46">
        <v>187.59</v>
      </c>
      <c r="F41" s="46">
        <v>180.47</v>
      </c>
      <c r="G41" s="46">
        <v>173.97</v>
      </c>
      <c r="H41" s="46">
        <v>177.52</v>
      </c>
      <c r="I41" s="46">
        <v>191.1</v>
      </c>
      <c r="J41" s="46">
        <v>195.95</v>
      </c>
      <c r="K41" s="46">
        <v>172.67</v>
      </c>
      <c r="L41" s="46">
        <v>166.02</v>
      </c>
      <c r="M41" s="46">
        <v>192.79</v>
      </c>
      <c r="N41" s="46">
        <v>154.08000000000001</v>
      </c>
      <c r="O41" s="46">
        <v>196.75</v>
      </c>
      <c r="P41" s="46">
        <v>164.45</v>
      </c>
      <c r="Q41" s="185">
        <f t="shared" si="0"/>
        <v>2457.19</v>
      </c>
    </row>
    <row r="42" spans="1:17" ht="15">
      <c r="A42" s="52">
        <v>41</v>
      </c>
      <c r="B42" s="52" t="s">
        <v>56</v>
      </c>
      <c r="C42" s="46">
        <v>416.14</v>
      </c>
      <c r="D42" s="46">
        <v>3329.89</v>
      </c>
      <c r="E42" s="46">
        <v>3405.54</v>
      </c>
      <c r="F42" s="46">
        <v>3382.5</v>
      </c>
      <c r="G42" s="46">
        <v>3429.57</v>
      </c>
      <c r="H42" s="46">
        <v>3447.82</v>
      </c>
      <c r="I42" s="46">
        <v>3573.75</v>
      </c>
      <c r="J42" s="46">
        <v>3506.43</v>
      </c>
      <c r="K42" s="46">
        <v>3303.25</v>
      </c>
      <c r="L42" s="46">
        <v>3026.95</v>
      </c>
      <c r="M42" s="46">
        <v>3194.76</v>
      </c>
      <c r="N42" s="46">
        <v>2710.58</v>
      </c>
      <c r="O42" s="46">
        <v>2555.08</v>
      </c>
      <c r="P42" s="46">
        <v>2302.87</v>
      </c>
      <c r="Q42" s="185">
        <f t="shared" si="0"/>
        <v>41585.130000000005</v>
      </c>
    </row>
    <row r="43" spans="1:17" ht="15">
      <c r="A43" s="52">
        <v>42</v>
      </c>
      <c r="B43" s="52" t="s">
        <v>57</v>
      </c>
      <c r="C43" s="46">
        <v>146.08000000000001</v>
      </c>
      <c r="D43" s="46">
        <v>3347.87</v>
      </c>
      <c r="E43" s="46">
        <v>3489.84</v>
      </c>
      <c r="F43" s="46">
        <v>3487.92</v>
      </c>
      <c r="G43" s="46">
        <v>3648.96</v>
      </c>
      <c r="H43" s="46">
        <v>3732.1</v>
      </c>
      <c r="I43" s="46">
        <v>3827.31</v>
      </c>
      <c r="J43" s="46">
        <v>3807.44</v>
      </c>
      <c r="K43" s="46">
        <v>3591.05</v>
      </c>
      <c r="L43" s="46">
        <v>3461.95</v>
      </c>
      <c r="M43" s="46">
        <v>2991.93</v>
      </c>
      <c r="N43" s="46">
        <v>2652.12</v>
      </c>
      <c r="O43" s="46">
        <v>2567.9</v>
      </c>
      <c r="P43" s="46">
        <v>2539.34</v>
      </c>
      <c r="Q43" s="185">
        <f t="shared" si="0"/>
        <v>43291.81</v>
      </c>
    </row>
    <row r="44" spans="1:17" ht="15">
      <c r="A44" s="52">
        <v>43</v>
      </c>
      <c r="B44" s="52" t="s">
        <v>58</v>
      </c>
      <c r="C44" s="46">
        <v>89.49</v>
      </c>
      <c r="D44" s="46">
        <v>1221.73</v>
      </c>
      <c r="E44" s="46">
        <v>1235.3800000000001</v>
      </c>
      <c r="F44" s="46">
        <v>1226.07</v>
      </c>
      <c r="G44" s="46">
        <v>1253.8900000000001</v>
      </c>
      <c r="H44" s="46">
        <v>1260.8699999999999</v>
      </c>
      <c r="I44" s="46">
        <v>1385.08</v>
      </c>
      <c r="J44" s="46">
        <v>1430.97</v>
      </c>
      <c r="K44" s="46">
        <v>1487.17</v>
      </c>
      <c r="L44" s="46">
        <v>1427.39</v>
      </c>
      <c r="M44" s="46">
        <v>1539.22</v>
      </c>
      <c r="N44" s="46">
        <v>1336.68</v>
      </c>
      <c r="O44" s="46">
        <v>1225.19</v>
      </c>
      <c r="P44" s="46">
        <v>1045.07</v>
      </c>
      <c r="Q44" s="185">
        <f t="shared" si="0"/>
        <v>17164.2</v>
      </c>
    </row>
    <row r="45" spans="1:17" ht="15">
      <c r="A45" s="52">
        <v>44</v>
      </c>
      <c r="B45" s="52" t="s">
        <v>59</v>
      </c>
      <c r="C45" s="46">
        <v>42.88</v>
      </c>
      <c r="D45" s="46">
        <v>464.99</v>
      </c>
      <c r="E45" s="46">
        <v>466.21</v>
      </c>
      <c r="F45" s="46">
        <v>464.38</v>
      </c>
      <c r="G45" s="46">
        <v>500.48</v>
      </c>
      <c r="H45" s="46">
        <v>499.87</v>
      </c>
      <c r="I45" s="46">
        <v>547.9</v>
      </c>
      <c r="J45" s="46">
        <v>591.82000000000005</v>
      </c>
      <c r="K45" s="46">
        <v>541.05999999999995</v>
      </c>
      <c r="L45" s="46">
        <v>586.55999999999995</v>
      </c>
      <c r="M45" s="46">
        <v>693.18</v>
      </c>
      <c r="N45" s="46">
        <v>628.04</v>
      </c>
      <c r="O45" s="46">
        <v>550.63</v>
      </c>
      <c r="P45" s="46">
        <v>448.78999999999996</v>
      </c>
      <c r="Q45" s="185">
        <f t="shared" si="0"/>
        <v>7026.79</v>
      </c>
    </row>
    <row r="46" spans="1:17" ht="15">
      <c r="A46" s="52">
        <v>45</v>
      </c>
      <c r="B46" s="52" t="s">
        <v>60</v>
      </c>
      <c r="C46" s="46">
        <v>66.790000000000006</v>
      </c>
      <c r="D46" s="46">
        <v>980.74</v>
      </c>
      <c r="E46" s="46">
        <v>979.92000000000007</v>
      </c>
      <c r="F46" s="46">
        <v>972.01</v>
      </c>
      <c r="G46" s="46">
        <v>972.25</v>
      </c>
      <c r="H46" s="46">
        <v>1006.46</v>
      </c>
      <c r="I46" s="46">
        <v>995.92</v>
      </c>
      <c r="J46" s="46">
        <v>1080.47</v>
      </c>
      <c r="K46" s="46">
        <v>1055.43</v>
      </c>
      <c r="L46" s="46">
        <v>1022.7</v>
      </c>
      <c r="M46" s="46">
        <v>1008.59</v>
      </c>
      <c r="N46" s="46">
        <v>908.63</v>
      </c>
      <c r="O46" s="46">
        <v>828.35</v>
      </c>
      <c r="P46" s="46">
        <v>793.23</v>
      </c>
      <c r="Q46" s="185">
        <f t="shared" si="0"/>
        <v>12671.49</v>
      </c>
    </row>
    <row r="47" spans="1:17" ht="15">
      <c r="A47" s="52">
        <v>46</v>
      </c>
      <c r="B47" s="52" t="s">
        <v>61</v>
      </c>
      <c r="C47" s="46">
        <v>144.35</v>
      </c>
      <c r="D47" s="46">
        <v>2086.1</v>
      </c>
      <c r="E47" s="46">
        <v>2116.6</v>
      </c>
      <c r="F47" s="46">
        <v>2085.33</v>
      </c>
      <c r="G47" s="46">
        <v>2092.77</v>
      </c>
      <c r="H47" s="46">
        <v>2077.66</v>
      </c>
      <c r="I47" s="46">
        <v>2054.64</v>
      </c>
      <c r="J47" s="46">
        <v>2187.84</v>
      </c>
      <c r="K47" s="46">
        <v>2114.17</v>
      </c>
      <c r="L47" s="46">
        <v>2075.85</v>
      </c>
      <c r="M47" s="46">
        <v>2192</v>
      </c>
      <c r="N47" s="46">
        <v>1908.3199999999997</v>
      </c>
      <c r="O47" s="46">
        <v>1624.96</v>
      </c>
      <c r="P47" s="46">
        <v>1486.6</v>
      </c>
      <c r="Q47" s="185">
        <f t="shared" si="0"/>
        <v>26247.189999999995</v>
      </c>
    </row>
    <row r="48" spans="1:17" ht="15">
      <c r="A48" s="52">
        <v>47</v>
      </c>
      <c r="B48" s="52" t="s">
        <v>62</v>
      </c>
      <c r="C48" s="46">
        <v>43.41</v>
      </c>
      <c r="D48" s="46">
        <v>541.63</v>
      </c>
      <c r="E48" s="46">
        <v>527.48</v>
      </c>
      <c r="F48" s="46">
        <v>492.88</v>
      </c>
      <c r="G48" s="46">
        <v>506.15</v>
      </c>
      <c r="H48" s="46">
        <v>459.79999999999995</v>
      </c>
      <c r="I48" s="46">
        <v>464.66</v>
      </c>
      <c r="J48" s="46">
        <v>488.99</v>
      </c>
      <c r="K48" s="46">
        <v>463.52</v>
      </c>
      <c r="L48" s="46">
        <v>441.29</v>
      </c>
      <c r="M48" s="46">
        <v>458.54</v>
      </c>
      <c r="N48" s="46">
        <v>402.77</v>
      </c>
      <c r="O48" s="46">
        <v>385.07</v>
      </c>
      <c r="P48" s="46">
        <v>337.25</v>
      </c>
      <c r="Q48" s="185">
        <f t="shared" si="0"/>
        <v>6013.4400000000005</v>
      </c>
    </row>
    <row r="49" spans="1:17" ht="15">
      <c r="A49" s="52">
        <v>48</v>
      </c>
      <c r="B49" s="52" t="s">
        <v>63</v>
      </c>
      <c r="C49" s="46">
        <v>831.4</v>
      </c>
      <c r="D49" s="46">
        <v>13181.93</v>
      </c>
      <c r="E49" s="46">
        <v>13700.42</v>
      </c>
      <c r="F49" s="46">
        <v>13766.7</v>
      </c>
      <c r="G49" s="46">
        <v>14632.11</v>
      </c>
      <c r="H49" s="46">
        <v>13712.87</v>
      </c>
      <c r="I49" s="46">
        <v>14417.86</v>
      </c>
      <c r="J49" s="46">
        <v>14707.23</v>
      </c>
      <c r="K49" s="46">
        <v>14223.2</v>
      </c>
      <c r="L49" s="46">
        <v>13762.86</v>
      </c>
      <c r="M49" s="46">
        <v>13810.75</v>
      </c>
      <c r="N49" s="46">
        <v>12943.23</v>
      </c>
      <c r="O49" s="46">
        <v>12625.3</v>
      </c>
      <c r="P49" s="46">
        <v>11066.86</v>
      </c>
      <c r="Q49" s="185">
        <f t="shared" si="0"/>
        <v>177382.71999999997</v>
      </c>
    </row>
    <row r="50" spans="1:17" ht="15">
      <c r="A50" s="52">
        <v>49</v>
      </c>
      <c r="B50" s="52" t="s">
        <v>64</v>
      </c>
      <c r="C50" s="46">
        <v>389.62</v>
      </c>
      <c r="D50" s="46">
        <v>4077.9</v>
      </c>
      <c r="E50" s="46">
        <v>4225.12</v>
      </c>
      <c r="F50" s="46">
        <v>4297.59</v>
      </c>
      <c r="G50" s="46">
        <v>4562.16</v>
      </c>
      <c r="H50" s="46">
        <v>4748.3999999999996</v>
      </c>
      <c r="I50" s="46">
        <v>5031.5200000000004</v>
      </c>
      <c r="J50" s="46">
        <v>5269.36</v>
      </c>
      <c r="K50" s="46">
        <v>4834.88</v>
      </c>
      <c r="L50" s="46">
        <v>4511.1400000000003</v>
      </c>
      <c r="M50" s="46">
        <v>4824.05</v>
      </c>
      <c r="N50" s="46">
        <v>4067.6800000000003</v>
      </c>
      <c r="O50" s="46">
        <v>3922.62</v>
      </c>
      <c r="P50" s="46">
        <v>2891.39</v>
      </c>
      <c r="Q50" s="185">
        <f t="shared" si="0"/>
        <v>57653.430000000008</v>
      </c>
    </row>
    <row r="51" spans="1:17" ht="15">
      <c r="A51" s="52">
        <v>50</v>
      </c>
      <c r="B51" s="52" t="s">
        <v>65</v>
      </c>
      <c r="C51" s="46">
        <v>992.6</v>
      </c>
      <c r="D51" s="46">
        <v>11552.9</v>
      </c>
      <c r="E51" s="46">
        <v>11938.56</v>
      </c>
      <c r="F51" s="46">
        <v>12134.12</v>
      </c>
      <c r="G51" s="46">
        <v>12976.75</v>
      </c>
      <c r="H51" s="46">
        <v>12483.62</v>
      </c>
      <c r="I51" s="46">
        <v>13382.04</v>
      </c>
      <c r="J51" s="46">
        <v>14071.57</v>
      </c>
      <c r="K51" s="46">
        <v>13780.3</v>
      </c>
      <c r="L51" s="46">
        <v>13426.59</v>
      </c>
      <c r="M51" s="46">
        <v>14191.96</v>
      </c>
      <c r="N51" s="46">
        <v>12609.53</v>
      </c>
      <c r="O51" s="46">
        <v>12057.04</v>
      </c>
      <c r="P51" s="46">
        <v>11243.1</v>
      </c>
      <c r="Q51" s="185">
        <f t="shared" si="0"/>
        <v>166840.68000000002</v>
      </c>
    </row>
    <row r="52" spans="1:17" ht="15">
      <c r="A52" s="52">
        <v>51</v>
      </c>
      <c r="B52" s="52" t="s">
        <v>66</v>
      </c>
      <c r="C52" s="46">
        <v>483.82</v>
      </c>
      <c r="D52" s="46">
        <v>5234.37</v>
      </c>
      <c r="E52" s="46">
        <v>5442.28</v>
      </c>
      <c r="F52" s="46">
        <v>5529.61</v>
      </c>
      <c r="G52" s="46">
        <v>5974.92</v>
      </c>
      <c r="H52" s="46">
        <v>5759.58</v>
      </c>
      <c r="I52" s="46">
        <v>6211.04</v>
      </c>
      <c r="J52" s="46">
        <v>6369.67</v>
      </c>
      <c r="K52" s="46">
        <v>5931.46</v>
      </c>
      <c r="L52" s="46">
        <v>5646.19</v>
      </c>
      <c r="M52" s="46">
        <v>6140.3</v>
      </c>
      <c r="N52" s="46">
        <v>5079.99</v>
      </c>
      <c r="O52" s="46">
        <v>4614.37</v>
      </c>
      <c r="P52" s="46">
        <v>3952.05</v>
      </c>
      <c r="Q52" s="185">
        <f t="shared" si="0"/>
        <v>72369.650000000009</v>
      </c>
    </row>
    <row r="53" spans="1:17" ht="15">
      <c r="A53" s="52">
        <v>52</v>
      </c>
      <c r="B53" s="52" t="s">
        <v>67</v>
      </c>
      <c r="C53" s="46">
        <v>580.76</v>
      </c>
      <c r="D53" s="46">
        <v>6555.91</v>
      </c>
      <c r="E53" s="46">
        <v>6957.92</v>
      </c>
      <c r="F53" s="46">
        <v>6814.3</v>
      </c>
      <c r="G53" s="46">
        <v>7138.24</v>
      </c>
      <c r="H53" s="46">
        <v>6920.35</v>
      </c>
      <c r="I53" s="46">
        <v>7210.26</v>
      </c>
      <c r="J53" s="46">
        <v>7435.46</v>
      </c>
      <c r="K53" s="46">
        <v>7240.35</v>
      </c>
      <c r="L53" s="46">
        <v>7156.76</v>
      </c>
      <c r="M53" s="46">
        <v>7152.84</v>
      </c>
      <c r="N53" s="46">
        <v>6448.06</v>
      </c>
      <c r="O53" s="46">
        <v>6694.95</v>
      </c>
      <c r="P53" s="46">
        <v>5743.25</v>
      </c>
      <c r="Q53" s="185">
        <f t="shared" si="0"/>
        <v>90049.409999999989</v>
      </c>
    </row>
    <row r="54" spans="1:17" ht="15">
      <c r="A54" s="52">
        <v>53</v>
      </c>
      <c r="B54" s="52" t="s">
        <v>68</v>
      </c>
      <c r="C54" s="46">
        <v>415.29</v>
      </c>
      <c r="D54" s="46">
        <v>7183.27</v>
      </c>
      <c r="E54" s="46">
        <v>7234.43</v>
      </c>
      <c r="F54" s="46">
        <v>7191.8</v>
      </c>
      <c r="G54" s="46">
        <v>7807.25</v>
      </c>
      <c r="H54" s="46">
        <v>7629.2000000000007</v>
      </c>
      <c r="I54" s="46">
        <v>8119.65</v>
      </c>
      <c r="J54" s="46">
        <v>8239.880000000001</v>
      </c>
      <c r="K54" s="46">
        <v>7540.4</v>
      </c>
      <c r="L54" s="46">
        <v>6725.8</v>
      </c>
      <c r="M54" s="46">
        <v>6873.83</v>
      </c>
      <c r="N54" s="46">
        <v>6157.63</v>
      </c>
      <c r="O54" s="46">
        <v>5865.15</v>
      </c>
      <c r="P54" s="46">
        <v>5311.32</v>
      </c>
      <c r="Q54" s="185">
        <f t="shared" si="0"/>
        <v>92294.9</v>
      </c>
    </row>
    <row r="55" spans="1:17" ht="15">
      <c r="A55" s="52">
        <v>54</v>
      </c>
      <c r="B55" s="52" t="s">
        <v>69</v>
      </c>
      <c r="C55" s="46">
        <v>126.38</v>
      </c>
      <c r="D55" s="46">
        <v>953.02</v>
      </c>
      <c r="E55" s="46">
        <v>899.37</v>
      </c>
      <c r="F55" s="46">
        <v>875.11</v>
      </c>
      <c r="G55" s="46">
        <v>840.22</v>
      </c>
      <c r="H55" s="46">
        <v>876.69</v>
      </c>
      <c r="I55" s="46">
        <v>895.48</v>
      </c>
      <c r="J55" s="46">
        <v>931.63</v>
      </c>
      <c r="K55" s="46">
        <v>867.39</v>
      </c>
      <c r="L55" s="46">
        <v>812.74</v>
      </c>
      <c r="M55" s="46">
        <v>809.33</v>
      </c>
      <c r="N55" s="46">
        <v>674.7</v>
      </c>
      <c r="O55" s="46">
        <v>530.12</v>
      </c>
      <c r="P55" s="46">
        <v>494.47</v>
      </c>
      <c r="Q55" s="185">
        <f t="shared" si="0"/>
        <v>10586.650000000001</v>
      </c>
    </row>
    <row r="56" spans="1:17" ht="15">
      <c r="A56" s="52">
        <v>55</v>
      </c>
      <c r="B56" s="52" t="s">
        <v>70</v>
      </c>
      <c r="C56" s="46">
        <v>190.39</v>
      </c>
      <c r="D56" s="46">
        <v>2702.03</v>
      </c>
      <c r="E56" s="46">
        <v>2900.85</v>
      </c>
      <c r="F56" s="46">
        <v>2946.78</v>
      </c>
      <c r="G56" s="46">
        <v>2974.04</v>
      </c>
      <c r="H56" s="46">
        <v>3048.21</v>
      </c>
      <c r="I56" s="46">
        <v>3230.09</v>
      </c>
      <c r="J56" s="46">
        <v>3309.63</v>
      </c>
      <c r="K56" s="46">
        <v>3321.85</v>
      </c>
      <c r="L56" s="46">
        <v>3228.19</v>
      </c>
      <c r="M56" s="46">
        <v>3260.57</v>
      </c>
      <c r="N56" s="46">
        <v>3032.07</v>
      </c>
      <c r="O56" s="46">
        <v>2866.13</v>
      </c>
      <c r="P56" s="46">
        <v>2432.62</v>
      </c>
      <c r="Q56" s="185">
        <f t="shared" si="0"/>
        <v>39443.449999999997</v>
      </c>
    </row>
    <row r="57" spans="1:17" ht="15">
      <c r="A57" s="52">
        <v>56</v>
      </c>
      <c r="B57" s="52" t="s">
        <v>71</v>
      </c>
      <c r="C57" s="46">
        <v>151.72</v>
      </c>
      <c r="D57" s="46">
        <v>3146.56</v>
      </c>
      <c r="E57" s="46">
        <v>3205.85</v>
      </c>
      <c r="F57" s="46">
        <v>3162.29</v>
      </c>
      <c r="G57" s="46">
        <v>3383.23</v>
      </c>
      <c r="H57" s="46">
        <v>3057.02</v>
      </c>
      <c r="I57" s="46">
        <v>3325.77</v>
      </c>
      <c r="J57" s="46">
        <v>3357.38</v>
      </c>
      <c r="K57" s="46">
        <v>2967.61</v>
      </c>
      <c r="L57" s="46">
        <v>2643.46</v>
      </c>
      <c r="M57" s="46">
        <v>2723.44</v>
      </c>
      <c r="N57" s="46">
        <v>2552.29</v>
      </c>
      <c r="O57" s="46">
        <v>2491.6999999999998</v>
      </c>
      <c r="P57" s="46">
        <v>1967.96</v>
      </c>
      <c r="Q57" s="185">
        <f t="shared" si="0"/>
        <v>38136.279999999992</v>
      </c>
    </row>
    <row r="58" spans="1:17" ht="15">
      <c r="A58" s="52">
        <v>57</v>
      </c>
      <c r="B58" s="52" t="s">
        <v>72</v>
      </c>
      <c r="C58" s="46">
        <v>317.04000000000002</v>
      </c>
      <c r="D58" s="46">
        <v>2526.16</v>
      </c>
      <c r="E58" s="46">
        <v>2639.98</v>
      </c>
      <c r="F58" s="46">
        <v>2594.92</v>
      </c>
      <c r="G58" s="46">
        <v>2441.25</v>
      </c>
      <c r="H58" s="46">
        <v>2179.9699999999998</v>
      </c>
      <c r="I58" s="46">
        <v>2324.09</v>
      </c>
      <c r="J58" s="46">
        <v>2405.27</v>
      </c>
      <c r="K58" s="46">
        <v>2328.17</v>
      </c>
      <c r="L58" s="46">
        <v>2210</v>
      </c>
      <c r="M58" s="46">
        <v>2134.54</v>
      </c>
      <c r="N58" s="46">
        <v>1938.38</v>
      </c>
      <c r="O58" s="46">
        <v>1868.67</v>
      </c>
      <c r="P58" s="46">
        <v>1661.99</v>
      </c>
      <c r="Q58" s="185">
        <f t="shared" si="0"/>
        <v>29570.430000000004</v>
      </c>
    </row>
    <row r="59" spans="1:17" ht="15">
      <c r="A59" s="52">
        <v>58</v>
      </c>
      <c r="B59" s="52" t="s">
        <v>73</v>
      </c>
      <c r="C59" s="46">
        <v>260.02999999999997</v>
      </c>
      <c r="D59" s="46">
        <v>2218.0100000000002</v>
      </c>
      <c r="E59" s="46">
        <v>2294.08</v>
      </c>
      <c r="F59" s="46">
        <v>2365.16</v>
      </c>
      <c r="G59" s="46">
        <v>2632.78</v>
      </c>
      <c r="H59" s="46">
        <v>2816.06</v>
      </c>
      <c r="I59" s="46">
        <v>3032.83</v>
      </c>
      <c r="J59" s="46">
        <v>2829.7</v>
      </c>
      <c r="K59" s="46">
        <v>2636.14</v>
      </c>
      <c r="L59" s="46">
        <v>2535.9499999999998</v>
      </c>
      <c r="M59" s="46">
        <v>2793.89</v>
      </c>
      <c r="N59" s="46">
        <v>2595.41</v>
      </c>
      <c r="O59" s="46">
        <v>2344.8000000000002</v>
      </c>
      <c r="P59" s="46">
        <v>2225.35</v>
      </c>
      <c r="Q59" s="185">
        <f t="shared" si="0"/>
        <v>33580.189999999995</v>
      </c>
    </row>
    <row r="60" spans="1:17" ht="15">
      <c r="A60" s="52">
        <v>59</v>
      </c>
      <c r="B60" s="52" t="s">
        <v>74</v>
      </c>
      <c r="C60" s="46">
        <v>234.58</v>
      </c>
      <c r="D60" s="46">
        <v>3857.92</v>
      </c>
      <c r="E60" s="46">
        <v>4049.38</v>
      </c>
      <c r="F60" s="46">
        <v>4025.99</v>
      </c>
      <c r="G60" s="46">
        <v>4245.63</v>
      </c>
      <c r="H60" s="46">
        <v>4440.07</v>
      </c>
      <c r="I60" s="46">
        <v>4725.3100000000004</v>
      </c>
      <c r="J60" s="46">
        <v>4998.9399999999996</v>
      </c>
      <c r="K60" s="46">
        <v>5127.08</v>
      </c>
      <c r="L60" s="46">
        <v>4929.32</v>
      </c>
      <c r="M60" s="46">
        <v>5486.87</v>
      </c>
      <c r="N60" s="46">
        <v>5022.5600000000004</v>
      </c>
      <c r="O60" s="46">
        <v>4545.6899999999996</v>
      </c>
      <c r="P60" s="46">
        <v>4252.07</v>
      </c>
      <c r="Q60" s="185">
        <f t="shared" si="0"/>
        <v>59941.41</v>
      </c>
    </row>
    <row r="61" spans="1:17" ht="15">
      <c r="A61" s="52">
        <v>60</v>
      </c>
      <c r="B61" s="52" t="s">
        <v>75</v>
      </c>
      <c r="C61" s="46">
        <v>27.66</v>
      </c>
      <c r="D61" s="46">
        <v>631.49</v>
      </c>
      <c r="E61" s="46">
        <v>561.35</v>
      </c>
      <c r="F61" s="46">
        <v>537.49</v>
      </c>
      <c r="G61" s="46">
        <v>482.42000000000007</v>
      </c>
      <c r="H61" s="46">
        <v>483.73</v>
      </c>
      <c r="I61" s="46">
        <v>495.15</v>
      </c>
      <c r="J61" s="46">
        <v>526.97</v>
      </c>
      <c r="K61" s="46">
        <v>522.47</v>
      </c>
      <c r="L61" s="46">
        <v>479.70000000000005</v>
      </c>
      <c r="M61" s="46">
        <v>463.61</v>
      </c>
      <c r="N61" s="46">
        <v>387.53</v>
      </c>
      <c r="O61" s="46">
        <v>362.5</v>
      </c>
      <c r="P61" s="46">
        <v>337.65</v>
      </c>
      <c r="Q61" s="185">
        <f t="shared" si="0"/>
        <v>6299.7199999999993</v>
      </c>
    </row>
    <row r="62" spans="1:17" ht="15">
      <c r="A62" s="52">
        <v>61</v>
      </c>
      <c r="B62" s="52" t="s">
        <v>76</v>
      </c>
      <c r="C62" s="46">
        <v>69.06</v>
      </c>
      <c r="D62" s="46">
        <v>499.6</v>
      </c>
      <c r="E62" s="46">
        <v>496.16000000000008</v>
      </c>
      <c r="F62" s="46">
        <v>489.63</v>
      </c>
      <c r="G62" s="46">
        <v>478.8</v>
      </c>
      <c r="H62" s="46">
        <v>491.46000000000004</v>
      </c>
      <c r="I62" s="46">
        <v>515.38</v>
      </c>
      <c r="J62" s="46">
        <v>526.81999999999994</v>
      </c>
      <c r="K62" s="46">
        <v>488.86</v>
      </c>
      <c r="L62" s="46">
        <v>505.19000000000005</v>
      </c>
      <c r="M62" s="46">
        <v>524.70000000000005</v>
      </c>
      <c r="N62" s="46">
        <v>468.39</v>
      </c>
      <c r="O62" s="46">
        <v>400.86</v>
      </c>
      <c r="P62" s="46">
        <v>330.39</v>
      </c>
      <c r="Q62" s="185">
        <f t="shared" si="0"/>
        <v>6285.3</v>
      </c>
    </row>
    <row r="63" spans="1:17" ht="15">
      <c r="A63" s="52">
        <v>62</v>
      </c>
      <c r="B63" s="52" t="s">
        <v>77</v>
      </c>
      <c r="C63" s="46">
        <v>64.290000000000006</v>
      </c>
      <c r="D63" s="46">
        <v>274.77999999999997</v>
      </c>
      <c r="E63" s="46">
        <v>266.04000000000002</v>
      </c>
      <c r="F63" s="46">
        <v>244.08999999999997</v>
      </c>
      <c r="G63" s="46">
        <v>251.89999999999998</v>
      </c>
      <c r="H63" s="46">
        <v>241.42</v>
      </c>
      <c r="I63" s="46">
        <v>226.99</v>
      </c>
      <c r="J63" s="46">
        <v>210.07</v>
      </c>
      <c r="K63" s="46">
        <v>187.86</v>
      </c>
      <c r="L63" s="46">
        <v>163.51</v>
      </c>
      <c r="M63" s="46">
        <v>166.25</v>
      </c>
      <c r="N63" s="46">
        <v>149.41</v>
      </c>
      <c r="O63" s="46">
        <v>149.91</v>
      </c>
      <c r="P63" s="46">
        <v>116.59</v>
      </c>
      <c r="Q63" s="185">
        <f t="shared" si="0"/>
        <v>2713.1099999999997</v>
      </c>
    </row>
    <row r="64" spans="1:17" ht="15">
      <c r="A64" s="52">
        <v>63</v>
      </c>
      <c r="B64" s="52" t="s">
        <v>78</v>
      </c>
      <c r="C64" s="46">
        <v>11.86</v>
      </c>
      <c r="D64" s="46">
        <v>210.32</v>
      </c>
      <c r="E64" s="46">
        <v>207.85</v>
      </c>
      <c r="F64" s="46">
        <v>192.5</v>
      </c>
      <c r="G64" s="46">
        <v>196.82</v>
      </c>
      <c r="H64" s="46">
        <v>194.48</v>
      </c>
      <c r="I64" s="46">
        <v>206.83</v>
      </c>
      <c r="J64" s="46">
        <v>201.93</v>
      </c>
      <c r="K64" s="46">
        <v>197.02</v>
      </c>
      <c r="L64" s="46">
        <v>185.22</v>
      </c>
      <c r="M64" s="46">
        <v>188.84</v>
      </c>
      <c r="N64" s="46">
        <v>155.58000000000001</v>
      </c>
      <c r="O64" s="46">
        <v>139.16999999999999</v>
      </c>
      <c r="P64" s="46">
        <v>124.9</v>
      </c>
      <c r="Q64" s="185">
        <f t="shared" si="0"/>
        <v>2413.3200000000002</v>
      </c>
    </row>
    <row r="65" spans="1:17" ht="15">
      <c r="A65" s="52">
        <v>64</v>
      </c>
      <c r="B65" s="52" t="s">
        <v>79</v>
      </c>
      <c r="C65" s="46">
        <v>300.93</v>
      </c>
      <c r="D65" s="46">
        <v>4537.6400000000003</v>
      </c>
      <c r="E65" s="46">
        <v>4688.71</v>
      </c>
      <c r="F65" s="46">
        <v>4623.28</v>
      </c>
      <c r="G65" s="46">
        <v>4890.29</v>
      </c>
      <c r="H65" s="46">
        <v>4579.33</v>
      </c>
      <c r="I65" s="46">
        <v>4783.93</v>
      </c>
      <c r="J65" s="46">
        <v>4794.07</v>
      </c>
      <c r="K65" s="46">
        <v>4521.71</v>
      </c>
      <c r="L65" s="46">
        <v>4294.67</v>
      </c>
      <c r="M65" s="46">
        <v>4673.46</v>
      </c>
      <c r="N65" s="46">
        <v>4073.1000000000004</v>
      </c>
      <c r="O65" s="46">
        <v>3553.29</v>
      </c>
      <c r="P65" s="46">
        <v>3244.58</v>
      </c>
      <c r="Q65" s="185">
        <f t="shared" si="0"/>
        <v>57558.99</v>
      </c>
    </row>
    <row r="66" spans="1:17" ht="15">
      <c r="A66" s="52">
        <v>65</v>
      </c>
      <c r="B66" s="52" t="s">
        <v>80</v>
      </c>
      <c r="C66" s="46">
        <v>399.09</v>
      </c>
      <c r="D66" s="46">
        <v>494.77</v>
      </c>
      <c r="E66" s="46">
        <v>432.41000000000008</v>
      </c>
      <c r="F66" s="46">
        <v>429.91</v>
      </c>
      <c r="G66" s="46">
        <v>427.37</v>
      </c>
      <c r="H66" s="46">
        <v>456.66</v>
      </c>
      <c r="I66" s="46">
        <v>439.37</v>
      </c>
      <c r="J66" s="46">
        <v>422.49</v>
      </c>
      <c r="K66" s="46">
        <v>396.58</v>
      </c>
      <c r="L66" s="46">
        <v>399.57</v>
      </c>
      <c r="M66" s="46">
        <v>415.56</v>
      </c>
      <c r="N66" s="46">
        <v>305.10000000000002</v>
      </c>
      <c r="O66" s="46">
        <v>262.62</v>
      </c>
      <c r="P66" s="46">
        <v>236.16000000000003</v>
      </c>
      <c r="Q66" s="185">
        <f t="shared" si="0"/>
        <v>5517.66</v>
      </c>
    </row>
    <row r="67" spans="1:17" ht="15">
      <c r="A67" s="52">
        <v>66</v>
      </c>
      <c r="B67" s="52" t="s">
        <v>81</v>
      </c>
      <c r="C67" s="46">
        <v>48.98</v>
      </c>
      <c r="D67" s="46">
        <v>728.38</v>
      </c>
      <c r="E67" s="46">
        <v>754.78</v>
      </c>
      <c r="F67" s="46">
        <v>718.55</v>
      </c>
      <c r="G67" s="46">
        <v>755.12</v>
      </c>
      <c r="H67" s="46">
        <v>770.32</v>
      </c>
      <c r="I67" s="46">
        <v>819.34</v>
      </c>
      <c r="J67" s="46">
        <v>679.98</v>
      </c>
      <c r="K67" s="46">
        <v>683.04</v>
      </c>
      <c r="L67" s="46">
        <v>581.58000000000004</v>
      </c>
      <c r="M67" s="46">
        <v>627.24</v>
      </c>
      <c r="N67" s="46">
        <v>542.84</v>
      </c>
      <c r="O67" s="46">
        <v>558.20000000000005</v>
      </c>
      <c r="P67" s="46">
        <v>481.74</v>
      </c>
      <c r="Q67" s="185">
        <f t="shared" ref="Q67:Q77" si="1">SUM(C67:P67)</f>
        <v>8750.0899999999983</v>
      </c>
    </row>
    <row r="68" spans="1:17" ht="15">
      <c r="A68" s="52">
        <v>67</v>
      </c>
      <c r="B68" s="52" t="s">
        <v>82</v>
      </c>
      <c r="C68" s="46">
        <v>32.76</v>
      </c>
      <c r="D68" s="46">
        <v>308.89999999999998</v>
      </c>
      <c r="E68" s="46">
        <v>307.89999999999998</v>
      </c>
      <c r="F68" s="46">
        <v>277.62</v>
      </c>
      <c r="G68" s="46">
        <v>274.95</v>
      </c>
      <c r="H68" s="46">
        <v>272.54000000000002</v>
      </c>
      <c r="I68" s="46">
        <v>302.68</v>
      </c>
      <c r="J68" s="46">
        <v>287.54000000000002</v>
      </c>
      <c r="K68" s="46">
        <v>282.61</v>
      </c>
      <c r="L68" s="46">
        <v>279.02999999999997</v>
      </c>
      <c r="M68" s="46">
        <v>276.72000000000003</v>
      </c>
      <c r="N68" s="46">
        <v>245.22000000000003</v>
      </c>
      <c r="O68" s="46">
        <v>214.89</v>
      </c>
      <c r="P68" s="46">
        <v>200.66</v>
      </c>
      <c r="Q68" s="185">
        <f t="shared" si="1"/>
        <v>3564.02</v>
      </c>
    </row>
    <row r="69" spans="1:17" ht="15">
      <c r="A69" s="175">
        <v>68</v>
      </c>
      <c r="B69" s="175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75">
        <v>69</v>
      </c>
      <c r="B70" s="175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75">
        <v>70</v>
      </c>
      <c r="B71" s="175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75">
        <v>71</v>
      </c>
      <c r="B72" s="175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75">
        <v>72</v>
      </c>
      <c r="B73" s="175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75">
        <v>73</v>
      </c>
      <c r="B74" s="175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75">
        <v>74</v>
      </c>
      <c r="B75" s="175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75">
        <v>75</v>
      </c>
      <c r="B76" s="175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77"/>
      <c r="B77" s="178" t="s">
        <v>95</v>
      </c>
      <c r="C77" s="179">
        <f>SUM(C2:C76)</f>
        <v>17623.540000000005</v>
      </c>
      <c r="D77" s="179">
        <f t="shared" ref="D77:P77" si="2">SUM(D2:D76)</f>
        <v>191863.5</v>
      </c>
      <c r="E77" s="179">
        <f t="shared" si="2"/>
        <v>197840.72000000003</v>
      </c>
      <c r="F77" s="179">
        <f t="shared" si="2"/>
        <v>195847.44999999992</v>
      </c>
      <c r="G77" s="179">
        <f t="shared" si="2"/>
        <v>203278.65000000002</v>
      </c>
      <c r="H77" s="179">
        <f t="shared" si="2"/>
        <v>197027.84000000005</v>
      </c>
      <c r="I77" s="179">
        <f t="shared" si="2"/>
        <v>206682.98999999996</v>
      </c>
      <c r="J77" s="179">
        <f t="shared" si="2"/>
        <v>208573.74000000005</v>
      </c>
      <c r="K77" s="179">
        <f t="shared" si="2"/>
        <v>199561.02999999991</v>
      </c>
      <c r="L77" s="179">
        <f t="shared" si="2"/>
        <v>190143.47</v>
      </c>
      <c r="M77" s="179">
        <f t="shared" si="2"/>
        <v>195507.72999999992</v>
      </c>
      <c r="N77" s="179">
        <f t="shared" si="2"/>
        <v>175697.36000000004</v>
      </c>
      <c r="O77" s="179">
        <f t="shared" si="2"/>
        <v>165683.14000000007</v>
      </c>
      <c r="P77" s="179">
        <f t="shared" si="2"/>
        <v>151197.31</v>
      </c>
      <c r="Q77" s="180">
        <f t="shared" si="1"/>
        <v>2496528.4700000002</v>
      </c>
    </row>
    <row r="80" spans="1:17">
      <c r="P80" s="30" t="s">
        <v>97</v>
      </c>
      <c r="Q80" s="190">
        <f>SUM(Q2:Q68)</f>
        <v>2490370.7499999995</v>
      </c>
    </row>
    <row r="81" spans="16:17">
      <c r="P81" s="30" t="s">
        <v>96</v>
      </c>
      <c r="Q81" s="29">
        <f>SUM(Q69:Q76)</f>
        <v>6157.7199999999993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88">
    <tabColor indexed="57"/>
  </sheetPr>
  <dimension ref="A1:Q81"/>
  <sheetViews>
    <sheetView zoomScale="92" zoomScaleNormal="92" workbookViewId="0">
      <pane xSplit="2" ySplit="1" topLeftCell="C34" activePane="bottomRight" state="frozen"/>
      <selection activeCell="Q81" sqref="Q81"/>
      <selection pane="topRight" activeCell="Q81" sqref="Q81"/>
      <selection pane="bottomLeft" activeCell="Q81" sqref="Q81"/>
      <selection pane="bottomRight" activeCell="Q2" sqref="Q2:Q76"/>
    </sheetView>
  </sheetViews>
  <sheetFormatPr defaultRowHeight="12.75"/>
  <cols>
    <col min="1" max="1" width="5.42578125" style="27" bestFit="1" customWidth="1"/>
    <col min="2" max="2" width="11.42578125" style="27" bestFit="1" customWidth="1"/>
    <col min="3" max="3" width="10.85546875" style="27" bestFit="1" customWidth="1"/>
    <col min="4" max="16" width="12" style="27" bestFit="1" customWidth="1"/>
    <col min="17" max="17" width="13.42578125" style="27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52">
        <v>1</v>
      </c>
      <c r="B2" s="52" t="s">
        <v>16</v>
      </c>
      <c r="C2" s="46">
        <v>145.66999999999999</v>
      </c>
      <c r="D2" s="46">
        <v>2155.6999999999998</v>
      </c>
      <c r="E2" s="46">
        <v>2166.88</v>
      </c>
      <c r="F2" s="46">
        <v>2065.04</v>
      </c>
      <c r="G2" s="46">
        <v>2193.87</v>
      </c>
      <c r="H2" s="46">
        <v>2087.1999999999998</v>
      </c>
      <c r="I2" s="46">
        <v>2167.9899999999998</v>
      </c>
      <c r="J2" s="46">
        <v>2180.9299999999998</v>
      </c>
      <c r="K2" s="46">
        <v>2120.71</v>
      </c>
      <c r="L2" s="46">
        <v>2032.12</v>
      </c>
      <c r="M2" s="46">
        <v>2115.0100000000002</v>
      </c>
      <c r="N2" s="46">
        <v>1851.9099999999999</v>
      </c>
      <c r="O2" s="46">
        <v>1589.57</v>
      </c>
      <c r="P2" s="46">
        <v>1430.06</v>
      </c>
      <c r="Q2" s="186">
        <f>SUM(C2:P2)</f>
        <v>26302.660000000003</v>
      </c>
    </row>
    <row r="3" spans="1:17" ht="15">
      <c r="A3" s="52">
        <v>2</v>
      </c>
      <c r="B3" s="52" t="s">
        <v>17</v>
      </c>
      <c r="C3" s="46">
        <v>24.52</v>
      </c>
      <c r="D3" s="46">
        <v>445.19</v>
      </c>
      <c r="E3" s="46">
        <v>478.04</v>
      </c>
      <c r="F3" s="46">
        <v>459.19000000000005</v>
      </c>
      <c r="G3" s="46">
        <v>436.51</v>
      </c>
      <c r="H3" s="46">
        <v>437</v>
      </c>
      <c r="I3" s="46">
        <v>436.69</v>
      </c>
      <c r="J3" s="46">
        <v>452.52</v>
      </c>
      <c r="K3" s="46">
        <v>435.02</v>
      </c>
      <c r="L3" s="46">
        <v>370.38</v>
      </c>
      <c r="M3" s="46">
        <v>451.36</v>
      </c>
      <c r="N3" s="46">
        <v>381.42</v>
      </c>
      <c r="O3" s="46">
        <v>312.58999999999997</v>
      </c>
      <c r="P3" s="46">
        <v>311.69</v>
      </c>
      <c r="Q3" s="185">
        <f t="shared" ref="Q3:Q66" si="0">SUM(C3:P3)</f>
        <v>5432.12</v>
      </c>
    </row>
    <row r="4" spans="1:17" ht="15">
      <c r="A4" s="52">
        <v>3</v>
      </c>
      <c r="B4" s="52" t="s">
        <v>18</v>
      </c>
      <c r="C4" s="46">
        <v>157.31</v>
      </c>
      <c r="D4" s="46">
        <v>1998.55</v>
      </c>
      <c r="E4" s="46">
        <v>1989.5500000000002</v>
      </c>
      <c r="F4" s="46">
        <v>1969.5900000000001</v>
      </c>
      <c r="G4" s="46">
        <v>1976.0500000000002</v>
      </c>
      <c r="H4" s="46">
        <v>1975.71</v>
      </c>
      <c r="I4" s="46">
        <v>2053.63</v>
      </c>
      <c r="J4" s="46">
        <v>2029.0900000000001</v>
      </c>
      <c r="K4" s="46">
        <v>2023.75</v>
      </c>
      <c r="L4" s="46">
        <v>1992.6099999999997</v>
      </c>
      <c r="M4" s="46">
        <v>2061.19</v>
      </c>
      <c r="N4" s="46">
        <v>1673.53</v>
      </c>
      <c r="O4" s="46">
        <v>1512.06</v>
      </c>
      <c r="P4" s="46">
        <v>1418.8</v>
      </c>
      <c r="Q4" s="185">
        <f t="shared" si="0"/>
        <v>24831.42</v>
      </c>
    </row>
    <row r="5" spans="1:17" ht="15">
      <c r="A5" s="52">
        <v>4</v>
      </c>
      <c r="B5" s="52" t="s">
        <v>19</v>
      </c>
      <c r="C5" s="46">
        <v>20.079999999999998</v>
      </c>
      <c r="D5" s="46">
        <v>271.26</v>
      </c>
      <c r="E5" s="46">
        <v>249.43</v>
      </c>
      <c r="F5" s="46">
        <v>239.01</v>
      </c>
      <c r="G5" s="46">
        <v>242.18</v>
      </c>
      <c r="H5" s="46">
        <v>236.87</v>
      </c>
      <c r="I5" s="46">
        <v>231.94</v>
      </c>
      <c r="J5" s="46">
        <v>267.18</v>
      </c>
      <c r="K5" s="46">
        <v>241.10000000000002</v>
      </c>
      <c r="L5" s="46">
        <v>212.9</v>
      </c>
      <c r="M5" s="46">
        <v>218.81</v>
      </c>
      <c r="N5" s="46">
        <v>190.64</v>
      </c>
      <c r="O5" s="46">
        <v>147.99</v>
      </c>
      <c r="P5" s="46">
        <v>134.19999999999999</v>
      </c>
      <c r="Q5" s="185">
        <f t="shared" si="0"/>
        <v>2903.59</v>
      </c>
    </row>
    <row r="6" spans="1:17" ht="15">
      <c r="A6" s="52">
        <v>5</v>
      </c>
      <c r="B6" s="52" t="s">
        <v>20</v>
      </c>
      <c r="C6" s="46">
        <v>464.83</v>
      </c>
      <c r="D6" s="46">
        <v>5000.13</v>
      </c>
      <c r="E6" s="46">
        <v>4861.46</v>
      </c>
      <c r="F6" s="46">
        <v>4773.57</v>
      </c>
      <c r="G6" s="46">
        <v>4840.54</v>
      </c>
      <c r="H6" s="46">
        <v>4671.76</v>
      </c>
      <c r="I6" s="46">
        <v>4832.4399999999996</v>
      </c>
      <c r="J6" s="46">
        <v>5141.43</v>
      </c>
      <c r="K6" s="46">
        <v>5243.99</v>
      </c>
      <c r="L6" s="46">
        <v>4831.01</v>
      </c>
      <c r="M6" s="46">
        <v>5689.12</v>
      </c>
      <c r="N6" s="46">
        <v>4967.97</v>
      </c>
      <c r="O6" s="46">
        <v>4181.6499999999996</v>
      </c>
      <c r="P6" s="46">
        <v>3857.0600000000004</v>
      </c>
      <c r="Q6" s="185">
        <f t="shared" si="0"/>
        <v>63356.960000000006</v>
      </c>
    </row>
    <row r="7" spans="1:17" ht="15">
      <c r="A7" s="52">
        <v>6</v>
      </c>
      <c r="B7" s="52" t="s">
        <v>21</v>
      </c>
      <c r="C7" s="46">
        <v>1825.08</v>
      </c>
      <c r="D7" s="46">
        <v>14566.37</v>
      </c>
      <c r="E7" s="46">
        <v>15202.16</v>
      </c>
      <c r="F7" s="46">
        <v>15251.88</v>
      </c>
      <c r="G7" s="46">
        <v>15979.8</v>
      </c>
      <c r="H7" s="46">
        <v>15683.919999999998</v>
      </c>
      <c r="I7" s="46">
        <v>15867.220000000001</v>
      </c>
      <c r="J7" s="46">
        <v>15970.15</v>
      </c>
      <c r="K7" s="46">
        <v>16342.93</v>
      </c>
      <c r="L7" s="46">
        <v>16505.849999999999</v>
      </c>
      <c r="M7" s="46">
        <v>15311.66</v>
      </c>
      <c r="N7" s="46">
        <v>13901.05</v>
      </c>
      <c r="O7" s="46">
        <v>13628.73</v>
      </c>
      <c r="P7" s="46">
        <v>14270.71</v>
      </c>
      <c r="Q7" s="185">
        <f t="shared" si="0"/>
        <v>200307.50999999998</v>
      </c>
    </row>
    <row r="8" spans="1:17" ht="15">
      <c r="A8" s="52">
        <v>7</v>
      </c>
      <c r="B8" s="52" t="s">
        <v>22</v>
      </c>
      <c r="C8" s="46">
        <v>76.069999999999993</v>
      </c>
      <c r="D8" s="46">
        <v>195.27</v>
      </c>
      <c r="E8" s="46">
        <v>208.66</v>
      </c>
      <c r="F8" s="46">
        <v>191.67</v>
      </c>
      <c r="G8" s="46">
        <v>185.07</v>
      </c>
      <c r="H8" s="46">
        <v>187.92</v>
      </c>
      <c r="I8" s="46">
        <v>209.55</v>
      </c>
      <c r="J8" s="46">
        <v>202.35</v>
      </c>
      <c r="K8" s="46">
        <v>199.27</v>
      </c>
      <c r="L8" s="46">
        <v>201.2</v>
      </c>
      <c r="M8" s="46">
        <v>172.66</v>
      </c>
      <c r="N8" s="46">
        <v>137.47</v>
      </c>
      <c r="O8" s="46">
        <v>126.55000000000001</v>
      </c>
      <c r="P8" s="46">
        <v>112.26</v>
      </c>
      <c r="Q8" s="185">
        <f t="shared" si="0"/>
        <v>2405.9700000000003</v>
      </c>
    </row>
    <row r="9" spans="1:17" ht="15">
      <c r="A9" s="52">
        <v>8</v>
      </c>
      <c r="B9" s="52" t="s">
        <v>23</v>
      </c>
      <c r="C9" s="46">
        <v>147.41999999999999</v>
      </c>
      <c r="D9" s="46">
        <v>1109.78</v>
      </c>
      <c r="E9" s="46">
        <v>1153.6300000000001</v>
      </c>
      <c r="F9" s="46">
        <v>1166.44</v>
      </c>
      <c r="G9" s="46">
        <v>1179.19</v>
      </c>
      <c r="H9" s="46">
        <v>1125.57</v>
      </c>
      <c r="I9" s="46">
        <v>1118.26</v>
      </c>
      <c r="J9" s="46">
        <v>1344.58</v>
      </c>
      <c r="K9" s="46">
        <v>1322.73</v>
      </c>
      <c r="L9" s="46">
        <v>1295.6400000000001</v>
      </c>
      <c r="M9" s="46">
        <v>1277.32</v>
      </c>
      <c r="N9" s="46">
        <v>1145.3900000000001</v>
      </c>
      <c r="O9" s="46">
        <v>1125.81</v>
      </c>
      <c r="P9" s="46">
        <v>1183.47</v>
      </c>
      <c r="Q9" s="185">
        <f t="shared" si="0"/>
        <v>15695.229999999996</v>
      </c>
    </row>
    <row r="10" spans="1:17" ht="15">
      <c r="A10" s="52">
        <v>9</v>
      </c>
      <c r="B10" s="52" t="s">
        <v>24</v>
      </c>
      <c r="C10" s="46">
        <v>100.06</v>
      </c>
      <c r="D10" s="46">
        <v>1307.48</v>
      </c>
      <c r="E10" s="46">
        <v>1358.58</v>
      </c>
      <c r="F10" s="46">
        <v>1373.53</v>
      </c>
      <c r="G10" s="46">
        <v>1399.24</v>
      </c>
      <c r="H10" s="46">
        <v>1390.29</v>
      </c>
      <c r="I10" s="46">
        <v>1402.96</v>
      </c>
      <c r="J10" s="46">
        <v>1540.13</v>
      </c>
      <c r="K10" s="46">
        <v>1556.16</v>
      </c>
      <c r="L10" s="46">
        <v>1477.41</v>
      </c>
      <c r="M10" s="46">
        <v>1369.24</v>
      </c>
      <c r="N10" s="46">
        <v>1174.74</v>
      </c>
      <c r="O10" s="46">
        <v>1036.6500000000001</v>
      </c>
      <c r="P10" s="46">
        <v>964.72</v>
      </c>
      <c r="Q10" s="185">
        <f t="shared" si="0"/>
        <v>17451.190000000002</v>
      </c>
    </row>
    <row r="11" spans="1:17" ht="15">
      <c r="A11" s="52">
        <v>10</v>
      </c>
      <c r="B11" s="52" t="s">
        <v>25</v>
      </c>
      <c r="C11" s="46">
        <v>282.16000000000003</v>
      </c>
      <c r="D11" s="46">
        <v>2808.1</v>
      </c>
      <c r="E11" s="46">
        <v>2870.03</v>
      </c>
      <c r="F11" s="46">
        <v>2899.34</v>
      </c>
      <c r="G11" s="46">
        <v>3026.35</v>
      </c>
      <c r="H11" s="46">
        <v>3023.46</v>
      </c>
      <c r="I11" s="46">
        <v>3007.39</v>
      </c>
      <c r="J11" s="46">
        <v>3255.86</v>
      </c>
      <c r="K11" s="46">
        <v>3454.71</v>
      </c>
      <c r="L11" s="46">
        <v>3270.06</v>
      </c>
      <c r="M11" s="46">
        <v>2937.92</v>
      </c>
      <c r="N11" s="46">
        <v>2781.02</v>
      </c>
      <c r="O11" s="46">
        <v>2785.35</v>
      </c>
      <c r="P11" s="46">
        <v>2417.15</v>
      </c>
      <c r="Q11" s="185">
        <f t="shared" si="0"/>
        <v>38818.9</v>
      </c>
    </row>
    <row r="12" spans="1:17" ht="15">
      <c r="A12" s="52">
        <v>11</v>
      </c>
      <c r="B12" s="52" t="s">
        <v>26</v>
      </c>
      <c r="C12" s="46">
        <v>351.84</v>
      </c>
      <c r="D12" s="46">
        <v>3220.69</v>
      </c>
      <c r="E12" s="46">
        <v>3255.69</v>
      </c>
      <c r="F12" s="46">
        <v>3256.43</v>
      </c>
      <c r="G12" s="46">
        <v>3309.6</v>
      </c>
      <c r="H12" s="46">
        <v>3253.94</v>
      </c>
      <c r="I12" s="46">
        <v>3144.74</v>
      </c>
      <c r="J12" s="46">
        <v>3410.83</v>
      </c>
      <c r="K12" s="46">
        <v>3794.66</v>
      </c>
      <c r="L12" s="46">
        <v>3817.33</v>
      </c>
      <c r="M12" s="46">
        <v>3912.31</v>
      </c>
      <c r="N12" s="46">
        <v>3435.75</v>
      </c>
      <c r="O12" s="46">
        <v>3519.9</v>
      </c>
      <c r="P12" s="46">
        <v>3156.69</v>
      </c>
      <c r="Q12" s="185">
        <f t="shared" si="0"/>
        <v>44840.4</v>
      </c>
    </row>
    <row r="13" spans="1:17" ht="15">
      <c r="A13" s="52">
        <v>12</v>
      </c>
      <c r="B13" s="52" t="s">
        <v>27</v>
      </c>
      <c r="C13" s="46">
        <v>115.18</v>
      </c>
      <c r="D13" s="46">
        <v>888.34</v>
      </c>
      <c r="E13" s="46">
        <v>898.29</v>
      </c>
      <c r="F13" s="46">
        <v>876.93</v>
      </c>
      <c r="G13" s="46">
        <v>863.23</v>
      </c>
      <c r="H13" s="46">
        <v>853.95</v>
      </c>
      <c r="I13" s="46">
        <v>861.56</v>
      </c>
      <c r="J13" s="46">
        <v>935.11</v>
      </c>
      <c r="K13" s="46">
        <v>940.64</v>
      </c>
      <c r="L13" s="46">
        <v>893.75</v>
      </c>
      <c r="M13" s="46">
        <v>875.77</v>
      </c>
      <c r="N13" s="46">
        <v>647.24</v>
      </c>
      <c r="O13" s="46">
        <v>638.04999999999995</v>
      </c>
      <c r="P13" s="46">
        <v>467.39</v>
      </c>
      <c r="Q13" s="185">
        <f t="shared" si="0"/>
        <v>10755.429999999998</v>
      </c>
    </row>
    <row r="14" spans="1:17" ht="15">
      <c r="A14" s="52">
        <v>13</v>
      </c>
      <c r="B14" s="52" t="s">
        <v>28</v>
      </c>
      <c r="C14" s="46">
        <v>1541.22</v>
      </c>
      <c r="D14" s="46">
        <v>23148.41</v>
      </c>
      <c r="E14" s="46">
        <v>23578.959999999999</v>
      </c>
      <c r="F14" s="46">
        <v>23734.23</v>
      </c>
      <c r="G14" s="46">
        <v>24446.15</v>
      </c>
      <c r="H14" s="46">
        <v>22429.84</v>
      </c>
      <c r="I14" s="46">
        <v>22064.1</v>
      </c>
      <c r="J14" s="46">
        <v>21863.39</v>
      </c>
      <c r="K14" s="46">
        <v>21872.46</v>
      </c>
      <c r="L14" s="46">
        <v>21061.279999999999</v>
      </c>
      <c r="M14" s="46">
        <v>21181.96</v>
      </c>
      <c r="N14" s="46">
        <v>19736.53</v>
      </c>
      <c r="O14" s="46">
        <v>17465.259999999998</v>
      </c>
      <c r="P14" s="46">
        <v>16793.490000000002</v>
      </c>
      <c r="Q14" s="185">
        <f t="shared" si="0"/>
        <v>280917.27999999997</v>
      </c>
    </row>
    <row r="15" spans="1:17" ht="15">
      <c r="A15" s="52">
        <v>14</v>
      </c>
      <c r="B15" s="52" t="s">
        <v>94</v>
      </c>
      <c r="C15" s="46">
        <v>66.739999999999995</v>
      </c>
      <c r="D15" s="46">
        <v>455.25</v>
      </c>
      <c r="E15" s="46">
        <v>459</v>
      </c>
      <c r="F15" s="46">
        <v>422.95</v>
      </c>
      <c r="G15" s="46">
        <v>455.6</v>
      </c>
      <c r="H15" s="46">
        <v>419.29</v>
      </c>
      <c r="I15" s="46">
        <v>391.39</v>
      </c>
      <c r="J15" s="46">
        <v>412.14</v>
      </c>
      <c r="K15" s="46">
        <v>426.27</v>
      </c>
      <c r="L15" s="46">
        <v>412.28</v>
      </c>
      <c r="M15" s="46">
        <v>641.47</v>
      </c>
      <c r="N15" s="46">
        <v>390.62</v>
      </c>
      <c r="O15" s="46">
        <v>273.64</v>
      </c>
      <c r="P15" s="46">
        <v>188.26</v>
      </c>
      <c r="Q15" s="185">
        <f t="shared" si="0"/>
        <v>5414.9000000000005</v>
      </c>
    </row>
    <row r="16" spans="1:17" ht="15">
      <c r="A16" s="52">
        <v>15</v>
      </c>
      <c r="B16" s="52" t="s">
        <v>30</v>
      </c>
      <c r="C16" s="46">
        <v>75.290000000000006</v>
      </c>
      <c r="D16" s="46">
        <v>208.26</v>
      </c>
      <c r="E16" s="46">
        <v>193.66</v>
      </c>
      <c r="F16" s="46">
        <v>179.65</v>
      </c>
      <c r="G16" s="46">
        <v>189.78</v>
      </c>
      <c r="H16" s="46">
        <v>184.86</v>
      </c>
      <c r="I16" s="46">
        <v>194.37</v>
      </c>
      <c r="J16" s="46">
        <v>177.4</v>
      </c>
      <c r="K16" s="46">
        <v>181.33</v>
      </c>
      <c r="L16" s="46">
        <v>162.88</v>
      </c>
      <c r="M16" s="46">
        <v>174.12</v>
      </c>
      <c r="N16" s="46">
        <v>153.65</v>
      </c>
      <c r="O16" s="46">
        <v>111.22</v>
      </c>
      <c r="P16" s="46">
        <v>103.2</v>
      </c>
      <c r="Q16" s="185">
        <f t="shared" si="0"/>
        <v>2289.6699999999996</v>
      </c>
    </row>
    <row r="17" spans="1:17" ht="15">
      <c r="A17" s="52">
        <v>16</v>
      </c>
      <c r="B17" s="52" t="s">
        <v>31</v>
      </c>
      <c r="C17" s="46">
        <v>666.44</v>
      </c>
      <c r="D17" s="46">
        <v>10537.07</v>
      </c>
      <c r="E17" s="46">
        <v>10632.55</v>
      </c>
      <c r="F17" s="46">
        <v>10365.469999999999</v>
      </c>
      <c r="G17" s="46">
        <v>10333.59</v>
      </c>
      <c r="H17" s="46">
        <v>9892.34</v>
      </c>
      <c r="I17" s="46">
        <v>9915.68</v>
      </c>
      <c r="J17" s="46">
        <v>9607.5499999999993</v>
      </c>
      <c r="K17" s="46">
        <v>9311.19</v>
      </c>
      <c r="L17" s="46">
        <v>8544.6</v>
      </c>
      <c r="M17" s="46">
        <v>8399.25</v>
      </c>
      <c r="N17" s="46">
        <v>7674.83</v>
      </c>
      <c r="O17" s="46">
        <v>7156.2000000000007</v>
      </c>
      <c r="P17" s="46">
        <v>6050.33</v>
      </c>
      <c r="Q17" s="185">
        <f t="shared" si="0"/>
        <v>119087.09</v>
      </c>
    </row>
    <row r="18" spans="1:17" ht="15">
      <c r="A18" s="52">
        <v>17</v>
      </c>
      <c r="B18" s="52" t="s">
        <v>32</v>
      </c>
      <c r="C18" s="46">
        <v>453.33</v>
      </c>
      <c r="D18" s="46">
        <v>3615.57</v>
      </c>
      <c r="E18" s="46">
        <v>3487.48</v>
      </c>
      <c r="F18" s="46">
        <v>3353.84</v>
      </c>
      <c r="G18" s="46">
        <v>3388.05</v>
      </c>
      <c r="H18" s="46">
        <v>3117.73</v>
      </c>
      <c r="I18" s="46">
        <v>3041.42</v>
      </c>
      <c r="J18" s="46">
        <v>2912.43</v>
      </c>
      <c r="K18" s="46">
        <v>3015.99</v>
      </c>
      <c r="L18" s="46">
        <v>2878.31</v>
      </c>
      <c r="M18" s="46">
        <v>3346.07</v>
      </c>
      <c r="N18" s="46">
        <v>2643.63</v>
      </c>
      <c r="O18" s="46">
        <v>2305.61</v>
      </c>
      <c r="P18" s="46">
        <v>1971.38</v>
      </c>
      <c r="Q18" s="185">
        <f t="shared" si="0"/>
        <v>39530.839999999997</v>
      </c>
    </row>
    <row r="19" spans="1:17" ht="15">
      <c r="A19" s="52">
        <v>18</v>
      </c>
      <c r="B19" s="52" t="s">
        <v>33</v>
      </c>
      <c r="C19" s="46">
        <v>92.02</v>
      </c>
      <c r="D19" s="46">
        <v>1086.27</v>
      </c>
      <c r="E19" s="46">
        <v>1166.31</v>
      </c>
      <c r="F19" s="46">
        <v>1277.05</v>
      </c>
      <c r="G19" s="46">
        <v>1436.95</v>
      </c>
      <c r="H19" s="46">
        <v>1488.1</v>
      </c>
      <c r="I19" s="46">
        <v>1610.12</v>
      </c>
      <c r="J19" s="46">
        <v>1817.07</v>
      </c>
      <c r="K19" s="46">
        <v>1953.01</v>
      </c>
      <c r="L19" s="46">
        <v>1561.45</v>
      </c>
      <c r="M19" s="46">
        <v>1411.55</v>
      </c>
      <c r="N19" s="46">
        <v>1188.82</v>
      </c>
      <c r="O19" s="46">
        <v>1131.77</v>
      </c>
      <c r="P19" s="46">
        <v>996</v>
      </c>
      <c r="Q19" s="185">
        <f t="shared" si="0"/>
        <v>18216.489999999998</v>
      </c>
    </row>
    <row r="20" spans="1:17" ht="15">
      <c r="A20" s="52">
        <v>19</v>
      </c>
      <c r="B20" s="52" t="s">
        <v>34</v>
      </c>
      <c r="C20" s="46">
        <v>18.52</v>
      </c>
      <c r="D20" s="46">
        <v>61.92</v>
      </c>
      <c r="E20" s="46">
        <v>62.52</v>
      </c>
      <c r="F20" s="46">
        <v>62.04</v>
      </c>
      <c r="G20" s="46">
        <v>71.97</v>
      </c>
      <c r="H20" s="46">
        <v>61.260000000000005</v>
      </c>
      <c r="I20" s="46">
        <v>59.91</v>
      </c>
      <c r="J20" s="46">
        <v>59.31</v>
      </c>
      <c r="K20" s="46">
        <v>59.49</v>
      </c>
      <c r="L20" s="46">
        <v>58.95</v>
      </c>
      <c r="M20" s="46">
        <v>68.33</v>
      </c>
      <c r="N20" s="46">
        <v>60.25</v>
      </c>
      <c r="O20" s="46">
        <v>52.02</v>
      </c>
      <c r="P20" s="46">
        <v>46.5</v>
      </c>
      <c r="Q20" s="185">
        <f t="shared" si="0"/>
        <v>802.99</v>
      </c>
    </row>
    <row r="21" spans="1:17" ht="15">
      <c r="A21" s="52">
        <v>20</v>
      </c>
      <c r="B21" s="52" t="s">
        <v>35</v>
      </c>
      <c r="C21" s="46">
        <v>87.99</v>
      </c>
      <c r="D21" s="46">
        <v>536.97</v>
      </c>
      <c r="E21" s="46">
        <v>498.57000000000005</v>
      </c>
      <c r="F21" s="46">
        <v>493.47</v>
      </c>
      <c r="G21" s="46">
        <v>480.71000000000004</v>
      </c>
      <c r="H21" s="46">
        <v>426.76</v>
      </c>
      <c r="I21" s="46">
        <v>426.27</v>
      </c>
      <c r="J21" s="46">
        <v>398.27</v>
      </c>
      <c r="K21" s="46">
        <v>356.17</v>
      </c>
      <c r="L21" s="46">
        <v>320.39999999999998</v>
      </c>
      <c r="M21" s="46">
        <v>301.87</v>
      </c>
      <c r="N21" s="46">
        <v>251.36</v>
      </c>
      <c r="O21" s="46">
        <v>231.55</v>
      </c>
      <c r="P21" s="46">
        <v>201.14</v>
      </c>
      <c r="Q21" s="185">
        <f t="shared" si="0"/>
        <v>5011.5000000000009</v>
      </c>
    </row>
    <row r="22" spans="1:17" ht="15">
      <c r="A22" s="52">
        <v>21</v>
      </c>
      <c r="B22" s="52" t="s">
        <v>36</v>
      </c>
      <c r="C22" s="46">
        <v>49.46</v>
      </c>
      <c r="D22" s="46">
        <v>198.52</v>
      </c>
      <c r="E22" s="46">
        <v>203.32</v>
      </c>
      <c r="F22" s="46">
        <v>185.37</v>
      </c>
      <c r="G22" s="46">
        <v>183.47</v>
      </c>
      <c r="H22" s="46">
        <v>193.32</v>
      </c>
      <c r="I22" s="46">
        <v>182</v>
      </c>
      <c r="J22" s="46">
        <v>186.45</v>
      </c>
      <c r="K22" s="46">
        <v>196.31</v>
      </c>
      <c r="L22" s="46">
        <v>179.94</v>
      </c>
      <c r="M22" s="46">
        <v>202.86</v>
      </c>
      <c r="N22" s="46">
        <v>176.28</v>
      </c>
      <c r="O22" s="46">
        <v>170.05</v>
      </c>
      <c r="P22" s="46">
        <v>150.33000000000001</v>
      </c>
      <c r="Q22" s="185">
        <f t="shared" si="0"/>
        <v>2457.6800000000003</v>
      </c>
    </row>
    <row r="23" spans="1:17" ht="15">
      <c r="A23" s="52">
        <v>22</v>
      </c>
      <c r="B23" s="52" t="s">
        <v>37</v>
      </c>
      <c r="C23" s="46">
        <v>0.98</v>
      </c>
      <c r="D23" s="46">
        <v>133.35</v>
      </c>
      <c r="E23" s="46">
        <v>124.78999999999999</v>
      </c>
      <c r="F23" s="46">
        <v>117.19999999999999</v>
      </c>
      <c r="G23" s="46">
        <v>114.63</v>
      </c>
      <c r="H23" s="46">
        <v>113.4</v>
      </c>
      <c r="I23" s="46">
        <v>110.83</v>
      </c>
      <c r="J23" s="46">
        <v>124.6</v>
      </c>
      <c r="K23" s="46">
        <v>127.66</v>
      </c>
      <c r="L23" s="46">
        <v>109.45</v>
      </c>
      <c r="M23" s="46">
        <v>73.72</v>
      </c>
      <c r="N23" s="46">
        <v>66.58</v>
      </c>
      <c r="O23" s="46">
        <v>55.28</v>
      </c>
      <c r="P23" s="46">
        <v>58.57</v>
      </c>
      <c r="Q23" s="185">
        <f t="shared" si="0"/>
        <v>1331.04</v>
      </c>
    </row>
    <row r="24" spans="1:17" ht="15">
      <c r="A24" s="52">
        <v>23</v>
      </c>
      <c r="B24" s="52" t="s">
        <v>38</v>
      </c>
      <c r="C24" s="46">
        <v>12.77</v>
      </c>
      <c r="D24" s="46">
        <v>146.02000000000001</v>
      </c>
      <c r="E24" s="46">
        <v>138.13</v>
      </c>
      <c r="F24" s="46">
        <v>138.35</v>
      </c>
      <c r="G24" s="46">
        <v>144.28</v>
      </c>
      <c r="H24" s="46">
        <v>151.41</v>
      </c>
      <c r="I24" s="46">
        <v>143.1</v>
      </c>
      <c r="J24" s="46">
        <v>174.2</v>
      </c>
      <c r="K24" s="46">
        <v>170.26</v>
      </c>
      <c r="L24" s="46">
        <v>152.57</v>
      </c>
      <c r="M24" s="46">
        <v>147.35</v>
      </c>
      <c r="N24" s="46">
        <v>125.05000000000001</v>
      </c>
      <c r="O24" s="46">
        <v>112.05</v>
      </c>
      <c r="P24" s="46">
        <v>115.15</v>
      </c>
      <c r="Q24" s="185">
        <f t="shared" si="0"/>
        <v>1870.6899999999998</v>
      </c>
    </row>
    <row r="25" spans="1:17" ht="15">
      <c r="A25" s="52">
        <v>24</v>
      </c>
      <c r="B25" s="52" t="s">
        <v>39</v>
      </c>
      <c r="C25" s="46">
        <v>27.92</v>
      </c>
      <c r="D25" s="46">
        <v>142.16999999999999</v>
      </c>
      <c r="E25" s="46">
        <v>134.04</v>
      </c>
      <c r="F25" s="46">
        <v>125.41</v>
      </c>
      <c r="G25" s="46">
        <v>136.79000000000002</v>
      </c>
      <c r="H25" s="46">
        <v>108.18</v>
      </c>
      <c r="I25" s="46">
        <v>102.85</v>
      </c>
      <c r="J25" s="46">
        <v>82.92</v>
      </c>
      <c r="K25" s="46">
        <v>96.46</v>
      </c>
      <c r="L25" s="46">
        <v>82.28</v>
      </c>
      <c r="M25" s="46">
        <v>102.89</v>
      </c>
      <c r="N25" s="46">
        <v>66.81</v>
      </c>
      <c r="O25" s="46">
        <v>57.180000000000007</v>
      </c>
      <c r="P25" s="46">
        <v>43.73</v>
      </c>
      <c r="Q25" s="185">
        <f t="shared" si="0"/>
        <v>1309.6300000000001</v>
      </c>
    </row>
    <row r="26" spans="1:17" ht="15">
      <c r="A26" s="52">
        <v>25</v>
      </c>
      <c r="B26" s="52" t="s">
        <v>40</v>
      </c>
      <c r="C26" s="46">
        <v>27.21</v>
      </c>
      <c r="D26" s="46">
        <v>515.03</v>
      </c>
      <c r="E26" s="46">
        <v>497.96000000000004</v>
      </c>
      <c r="F26" s="46">
        <v>459.16</v>
      </c>
      <c r="G26" s="46">
        <v>454.73</v>
      </c>
      <c r="H26" s="46">
        <v>412.85</v>
      </c>
      <c r="I26" s="46">
        <v>422.41</v>
      </c>
      <c r="J26" s="46">
        <v>460.17</v>
      </c>
      <c r="K26" s="46">
        <v>416.29</v>
      </c>
      <c r="L26" s="46">
        <v>390.98</v>
      </c>
      <c r="M26" s="46">
        <v>418.76</v>
      </c>
      <c r="N26" s="46">
        <v>423.47</v>
      </c>
      <c r="O26" s="46">
        <v>263.10000000000002</v>
      </c>
      <c r="P26" s="46">
        <v>237.38</v>
      </c>
      <c r="Q26" s="185">
        <f t="shared" si="0"/>
        <v>5399.5000000000009</v>
      </c>
    </row>
    <row r="27" spans="1:17" ht="15">
      <c r="A27" s="52">
        <v>26</v>
      </c>
      <c r="B27" s="52" t="s">
        <v>41</v>
      </c>
      <c r="C27" s="46">
        <v>34.82</v>
      </c>
      <c r="D27" s="46">
        <v>650.52</v>
      </c>
      <c r="E27" s="46">
        <v>604.80999999999995</v>
      </c>
      <c r="F27" s="46">
        <v>578.47</v>
      </c>
      <c r="G27" s="46">
        <v>551.91999999999996</v>
      </c>
      <c r="H27" s="46">
        <v>509.85</v>
      </c>
      <c r="I27" s="46">
        <v>474.28</v>
      </c>
      <c r="J27" s="46">
        <v>507.12</v>
      </c>
      <c r="K27" s="46">
        <v>510.58</v>
      </c>
      <c r="L27" s="46">
        <v>459.58</v>
      </c>
      <c r="M27" s="46">
        <v>495.94</v>
      </c>
      <c r="N27" s="46">
        <v>387.25</v>
      </c>
      <c r="O27" s="46">
        <v>367.57</v>
      </c>
      <c r="P27" s="46">
        <v>385.89</v>
      </c>
      <c r="Q27" s="185">
        <f t="shared" si="0"/>
        <v>6518.5999999999995</v>
      </c>
    </row>
    <row r="28" spans="1:17" ht="15">
      <c r="A28" s="52">
        <v>27</v>
      </c>
      <c r="B28" s="52" t="s">
        <v>42</v>
      </c>
      <c r="C28" s="46">
        <v>211.4</v>
      </c>
      <c r="D28" s="46">
        <v>1896.57</v>
      </c>
      <c r="E28" s="46">
        <v>1999.5100000000002</v>
      </c>
      <c r="F28" s="46">
        <v>2090.2199999999998</v>
      </c>
      <c r="G28" s="46">
        <v>2247.31</v>
      </c>
      <c r="H28" s="46">
        <v>2228.25</v>
      </c>
      <c r="I28" s="46">
        <v>2253.04</v>
      </c>
      <c r="J28" s="46">
        <v>2338.36</v>
      </c>
      <c r="K28" s="46">
        <v>2383.14</v>
      </c>
      <c r="L28" s="46">
        <v>2238.1799999999998</v>
      </c>
      <c r="M28" s="46">
        <v>2130.06</v>
      </c>
      <c r="N28" s="46">
        <v>1698.39</v>
      </c>
      <c r="O28" s="46">
        <v>1504.72</v>
      </c>
      <c r="P28" s="46">
        <v>1454.26</v>
      </c>
      <c r="Q28" s="185">
        <f t="shared" si="0"/>
        <v>26673.41</v>
      </c>
    </row>
    <row r="29" spans="1:17" ht="15">
      <c r="A29" s="52">
        <v>28</v>
      </c>
      <c r="B29" s="52" t="s">
        <v>43</v>
      </c>
      <c r="C29" s="46">
        <v>68.62</v>
      </c>
      <c r="D29" s="46">
        <v>1068.72</v>
      </c>
      <c r="E29" s="46">
        <v>1119.6300000000001</v>
      </c>
      <c r="F29" s="46">
        <v>1032.93</v>
      </c>
      <c r="G29" s="46">
        <v>1017.7</v>
      </c>
      <c r="H29" s="46">
        <v>1019.26</v>
      </c>
      <c r="I29" s="46">
        <v>1025.6600000000001</v>
      </c>
      <c r="J29" s="46">
        <v>1093.8499999999999</v>
      </c>
      <c r="K29" s="46">
        <v>1118.79</v>
      </c>
      <c r="L29" s="46">
        <v>1010.54</v>
      </c>
      <c r="M29" s="46">
        <v>1147.67</v>
      </c>
      <c r="N29" s="46">
        <v>882.34999999999991</v>
      </c>
      <c r="O29" s="46">
        <v>718.74</v>
      </c>
      <c r="P29" s="46">
        <v>622.41999999999996</v>
      </c>
      <c r="Q29" s="185">
        <f t="shared" si="0"/>
        <v>12946.880000000001</v>
      </c>
    </row>
    <row r="30" spans="1:17" ht="15">
      <c r="A30" s="52">
        <v>29</v>
      </c>
      <c r="B30" s="52" t="s">
        <v>44</v>
      </c>
      <c r="C30" s="46">
        <v>1547.24</v>
      </c>
      <c r="D30" s="46">
        <v>15704.93</v>
      </c>
      <c r="E30" s="46">
        <v>16938.2</v>
      </c>
      <c r="F30" s="46">
        <v>16306.240000000002</v>
      </c>
      <c r="G30" s="46">
        <v>16323.05</v>
      </c>
      <c r="H30" s="46">
        <v>15998.669999999998</v>
      </c>
      <c r="I30" s="46">
        <v>16150.58</v>
      </c>
      <c r="J30" s="46">
        <v>16810.489999999998</v>
      </c>
      <c r="K30" s="46">
        <v>16891.43</v>
      </c>
      <c r="L30" s="46">
        <v>15684.419999999998</v>
      </c>
      <c r="M30" s="46">
        <v>16120.16</v>
      </c>
      <c r="N30" s="46">
        <v>13507.73</v>
      </c>
      <c r="O30" s="46">
        <v>12464.15</v>
      </c>
      <c r="P30" s="46">
        <v>11524.04</v>
      </c>
      <c r="Q30" s="185">
        <f t="shared" si="0"/>
        <v>201971.33000000002</v>
      </c>
    </row>
    <row r="31" spans="1:17" ht="15">
      <c r="A31" s="52">
        <v>30</v>
      </c>
      <c r="B31" s="52" t="s">
        <v>45</v>
      </c>
      <c r="C31" s="46">
        <v>11.21</v>
      </c>
      <c r="D31" s="46">
        <v>283.58000000000004</v>
      </c>
      <c r="E31" s="46">
        <v>258.98</v>
      </c>
      <c r="F31" s="46">
        <v>249.68</v>
      </c>
      <c r="G31" s="46">
        <v>251.99</v>
      </c>
      <c r="H31" s="46">
        <v>233.58</v>
      </c>
      <c r="I31" s="46">
        <v>230.82</v>
      </c>
      <c r="J31" s="46">
        <v>252.83</v>
      </c>
      <c r="K31" s="46">
        <v>259.32</v>
      </c>
      <c r="L31" s="46">
        <v>241.27</v>
      </c>
      <c r="M31" s="46">
        <v>243.98000000000002</v>
      </c>
      <c r="N31" s="46">
        <v>215.11</v>
      </c>
      <c r="O31" s="46">
        <v>192.8</v>
      </c>
      <c r="P31" s="46">
        <v>183.48</v>
      </c>
      <c r="Q31" s="185">
        <f t="shared" si="0"/>
        <v>3108.63</v>
      </c>
    </row>
    <row r="32" spans="1:17" ht="15">
      <c r="A32" s="52">
        <v>31</v>
      </c>
      <c r="B32" s="52" t="s">
        <v>46</v>
      </c>
      <c r="C32" s="46">
        <v>69.89</v>
      </c>
      <c r="D32" s="46">
        <v>1237.46</v>
      </c>
      <c r="E32" s="46">
        <v>1319.15</v>
      </c>
      <c r="F32" s="46">
        <v>1332.83</v>
      </c>
      <c r="G32" s="46">
        <v>1344.86</v>
      </c>
      <c r="H32" s="46">
        <v>1307.1300000000001</v>
      </c>
      <c r="I32" s="46">
        <v>1361.89</v>
      </c>
      <c r="J32" s="46">
        <v>1443.65</v>
      </c>
      <c r="K32" s="46">
        <v>1522.47</v>
      </c>
      <c r="L32" s="46">
        <v>1499.27</v>
      </c>
      <c r="M32" s="46">
        <v>1495.35</v>
      </c>
      <c r="N32" s="46">
        <v>1165.27</v>
      </c>
      <c r="O32" s="46">
        <v>1065.73</v>
      </c>
      <c r="P32" s="46">
        <v>944.24</v>
      </c>
      <c r="Q32" s="185">
        <f t="shared" si="0"/>
        <v>17109.190000000002</v>
      </c>
    </row>
    <row r="33" spans="1:17" ht="15">
      <c r="A33" s="52">
        <v>32</v>
      </c>
      <c r="B33" s="52" t="s">
        <v>47</v>
      </c>
      <c r="C33" s="46">
        <v>40.46</v>
      </c>
      <c r="D33" s="46">
        <v>605.17000000000007</v>
      </c>
      <c r="E33" s="46">
        <v>572.38</v>
      </c>
      <c r="F33" s="46">
        <v>569.37</v>
      </c>
      <c r="G33" s="46">
        <v>553.69000000000005</v>
      </c>
      <c r="H33" s="46">
        <v>505.82000000000005</v>
      </c>
      <c r="I33" s="46">
        <v>516.11</v>
      </c>
      <c r="J33" s="46">
        <v>601.27</v>
      </c>
      <c r="K33" s="46">
        <v>584.78</v>
      </c>
      <c r="L33" s="46">
        <v>565.48</v>
      </c>
      <c r="M33" s="46">
        <v>598.4</v>
      </c>
      <c r="N33" s="46">
        <v>473.61</v>
      </c>
      <c r="O33" s="46">
        <v>407.57</v>
      </c>
      <c r="P33" s="46">
        <v>364.69</v>
      </c>
      <c r="Q33" s="185">
        <f t="shared" si="0"/>
        <v>6958.7999999999993</v>
      </c>
    </row>
    <row r="34" spans="1:17" ht="15">
      <c r="A34" s="52">
        <v>33</v>
      </c>
      <c r="B34" s="52" t="s">
        <v>48</v>
      </c>
      <c r="C34" s="46">
        <v>65.17</v>
      </c>
      <c r="D34" s="46">
        <v>114.38</v>
      </c>
      <c r="E34" s="46">
        <v>99.8</v>
      </c>
      <c r="F34" s="46">
        <v>88.46</v>
      </c>
      <c r="G34" s="46">
        <v>83.9</v>
      </c>
      <c r="H34" s="46">
        <v>78.97</v>
      </c>
      <c r="I34" s="46">
        <v>78.91</v>
      </c>
      <c r="J34" s="46">
        <v>78.62</v>
      </c>
      <c r="K34" s="46">
        <v>80.8</v>
      </c>
      <c r="L34" s="46">
        <v>76.17</v>
      </c>
      <c r="M34" s="46">
        <v>71.210000000000008</v>
      </c>
      <c r="N34" s="46">
        <v>57.990000000000009</v>
      </c>
      <c r="O34" s="46">
        <v>48.51</v>
      </c>
      <c r="P34" s="46">
        <v>47.17</v>
      </c>
      <c r="Q34" s="185">
        <f t="shared" si="0"/>
        <v>1070.06</v>
      </c>
    </row>
    <row r="35" spans="1:17" ht="15">
      <c r="A35" s="52">
        <v>34</v>
      </c>
      <c r="B35" s="52" t="s">
        <v>49</v>
      </c>
      <c r="C35" s="46">
        <v>17.190000000000001</v>
      </c>
      <c r="D35" s="46">
        <v>82.07</v>
      </c>
      <c r="E35" s="46">
        <v>95.98</v>
      </c>
      <c r="F35" s="46">
        <v>84.48</v>
      </c>
      <c r="G35" s="46">
        <v>78.36</v>
      </c>
      <c r="H35" s="46">
        <v>75.67</v>
      </c>
      <c r="I35" s="46">
        <v>84.39</v>
      </c>
      <c r="J35" s="46">
        <v>88.44</v>
      </c>
      <c r="K35" s="46">
        <v>86.58</v>
      </c>
      <c r="L35" s="46">
        <v>89.91</v>
      </c>
      <c r="M35" s="46">
        <v>93.92</v>
      </c>
      <c r="N35" s="46">
        <v>83.8</v>
      </c>
      <c r="O35" s="46">
        <v>77.89</v>
      </c>
      <c r="P35" s="46">
        <v>78.23</v>
      </c>
      <c r="Q35" s="185">
        <f t="shared" si="0"/>
        <v>1116.9100000000001</v>
      </c>
    </row>
    <row r="36" spans="1:17" ht="15">
      <c r="A36" s="52">
        <v>35</v>
      </c>
      <c r="B36" s="52" t="s">
        <v>50</v>
      </c>
      <c r="C36" s="46">
        <v>221.29</v>
      </c>
      <c r="D36" s="46">
        <v>3412.41</v>
      </c>
      <c r="E36" s="46">
        <v>3435.91</v>
      </c>
      <c r="F36" s="46">
        <v>3494.46</v>
      </c>
      <c r="G36" s="46">
        <v>3741.98</v>
      </c>
      <c r="H36" s="46">
        <v>3549.27</v>
      </c>
      <c r="I36" s="46">
        <v>3618.32</v>
      </c>
      <c r="J36" s="46">
        <v>3896.66</v>
      </c>
      <c r="K36" s="46">
        <v>4081.41</v>
      </c>
      <c r="L36" s="46">
        <v>3832.51</v>
      </c>
      <c r="M36" s="46">
        <v>3846.64</v>
      </c>
      <c r="N36" s="46">
        <v>3444.89</v>
      </c>
      <c r="O36" s="46">
        <v>3097.58</v>
      </c>
      <c r="P36" s="46">
        <v>2818.23</v>
      </c>
      <c r="Q36" s="185">
        <f t="shared" si="0"/>
        <v>46491.560000000005</v>
      </c>
    </row>
    <row r="37" spans="1:17" ht="15">
      <c r="A37" s="52">
        <v>36</v>
      </c>
      <c r="B37" s="52" t="s">
        <v>51</v>
      </c>
      <c r="C37" s="46">
        <v>774.9</v>
      </c>
      <c r="D37" s="46">
        <v>6406.32</v>
      </c>
      <c r="E37" s="46">
        <v>6370</v>
      </c>
      <c r="F37" s="46">
        <v>6416.43</v>
      </c>
      <c r="G37" s="46">
        <v>6634.65</v>
      </c>
      <c r="H37" s="46">
        <v>6447.03</v>
      </c>
      <c r="I37" s="46">
        <v>6536.11</v>
      </c>
      <c r="J37" s="46">
        <v>7186.73</v>
      </c>
      <c r="K37" s="46">
        <v>7328.91</v>
      </c>
      <c r="L37" s="46">
        <v>6555.55</v>
      </c>
      <c r="M37" s="46">
        <v>5985.13</v>
      </c>
      <c r="N37" s="46">
        <v>5123.7299999999996</v>
      </c>
      <c r="O37" s="46">
        <v>4944.75</v>
      </c>
      <c r="P37" s="46">
        <v>4945.3900000000003</v>
      </c>
      <c r="Q37" s="185">
        <f t="shared" si="0"/>
        <v>81655.63</v>
      </c>
    </row>
    <row r="38" spans="1:17" ht="15">
      <c r="A38" s="52">
        <v>37</v>
      </c>
      <c r="B38" s="52" t="s">
        <v>52</v>
      </c>
      <c r="C38" s="46">
        <v>826.17</v>
      </c>
      <c r="D38" s="46">
        <v>2513.0500000000002</v>
      </c>
      <c r="E38" s="46">
        <v>2493.0300000000002</v>
      </c>
      <c r="F38" s="46">
        <v>2443.31</v>
      </c>
      <c r="G38" s="46">
        <v>2506.0100000000002</v>
      </c>
      <c r="H38" s="46">
        <v>2380.4299999999998</v>
      </c>
      <c r="I38" s="46">
        <v>2385.67</v>
      </c>
      <c r="J38" s="46">
        <v>2420.21</v>
      </c>
      <c r="K38" s="46">
        <v>2370.86</v>
      </c>
      <c r="L38" s="46">
        <v>2164.91</v>
      </c>
      <c r="M38" s="46">
        <v>2484.3000000000002</v>
      </c>
      <c r="N38" s="46">
        <v>2158.7800000000002</v>
      </c>
      <c r="O38" s="46">
        <v>2128.96</v>
      </c>
      <c r="P38" s="46">
        <v>1857.52</v>
      </c>
      <c r="Q38" s="185">
        <f t="shared" si="0"/>
        <v>31133.21</v>
      </c>
    </row>
    <row r="39" spans="1:17" ht="15">
      <c r="A39" s="52">
        <v>38</v>
      </c>
      <c r="B39" s="52" t="s">
        <v>53</v>
      </c>
      <c r="C39" s="46">
        <v>43.98</v>
      </c>
      <c r="D39" s="46">
        <v>538</v>
      </c>
      <c r="E39" s="46">
        <v>499.02</v>
      </c>
      <c r="F39" s="46">
        <v>469.77</v>
      </c>
      <c r="G39" s="46">
        <v>463.04</v>
      </c>
      <c r="H39" s="46">
        <v>430.06</v>
      </c>
      <c r="I39" s="46">
        <v>412.54</v>
      </c>
      <c r="J39" s="46">
        <v>434.82</v>
      </c>
      <c r="K39" s="46">
        <v>438.62</v>
      </c>
      <c r="L39" s="46">
        <v>386.58</v>
      </c>
      <c r="M39" s="46">
        <v>364.67</v>
      </c>
      <c r="N39" s="46">
        <v>298.33999999999997</v>
      </c>
      <c r="O39" s="46">
        <v>280.64</v>
      </c>
      <c r="P39" s="46">
        <v>219.86</v>
      </c>
      <c r="Q39" s="185">
        <f t="shared" si="0"/>
        <v>5279.9400000000005</v>
      </c>
    </row>
    <row r="40" spans="1:17" ht="15">
      <c r="A40" s="52">
        <v>39</v>
      </c>
      <c r="B40" s="52" t="s">
        <v>54</v>
      </c>
      <c r="C40" s="46">
        <v>11.16</v>
      </c>
      <c r="D40" s="46">
        <v>160.62</v>
      </c>
      <c r="E40" s="46">
        <v>146.47999999999999</v>
      </c>
      <c r="F40" s="46">
        <v>157.13</v>
      </c>
      <c r="G40" s="46">
        <v>144.43</v>
      </c>
      <c r="H40" s="46">
        <v>135.83000000000001</v>
      </c>
      <c r="I40" s="46">
        <v>138.97999999999999</v>
      </c>
      <c r="J40" s="46">
        <v>150.05000000000001</v>
      </c>
      <c r="K40" s="46">
        <v>149.78</v>
      </c>
      <c r="L40" s="46">
        <v>142.99</v>
      </c>
      <c r="M40" s="46">
        <v>131.30000000000001</v>
      </c>
      <c r="N40" s="46">
        <v>101.14</v>
      </c>
      <c r="O40" s="46">
        <v>80.02</v>
      </c>
      <c r="P40" s="46">
        <v>77.33</v>
      </c>
      <c r="Q40" s="185">
        <f t="shared" si="0"/>
        <v>1727.24</v>
      </c>
    </row>
    <row r="41" spans="1:17" ht="15">
      <c r="A41" s="52">
        <v>40</v>
      </c>
      <c r="B41" s="52" t="s">
        <v>55</v>
      </c>
      <c r="C41" s="46">
        <v>98.63</v>
      </c>
      <c r="D41" s="46">
        <v>208.74</v>
      </c>
      <c r="E41" s="46">
        <v>187.94</v>
      </c>
      <c r="F41" s="46">
        <v>181.51</v>
      </c>
      <c r="G41" s="46">
        <v>180.29</v>
      </c>
      <c r="H41" s="46">
        <v>177.36</v>
      </c>
      <c r="I41" s="46">
        <v>175.17</v>
      </c>
      <c r="J41" s="46">
        <v>184.38</v>
      </c>
      <c r="K41" s="46">
        <v>198.89</v>
      </c>
      <c r="L41" s="46">
        <v>168.51</v>
      </c>
      <c r="M41" s="46">
        <v>206.55</v>
      </c>
      <c r="N41" s="46">
        <v>146.38999999999999</v>
      </c>
      <c r="O41" s="46">
        <v>173.79</v>
      </c>
      <c r="P41" s="46">
        <v>171.47</v>
      </c>
      <c r="Q41" s="185">
        <f t="shared" si="0"/>
        <v>2459.6199999999994</v>
      </c>
    </row>
    <row r="42" spans="1:17" ht="15">
      <c r="A42" s="52">
        <v>41</v>
      </c>
      <c r="B42" s="52" t="s">
        <v>56</v>
      </c>
      <c r="C42" s="46">
        <v>422.56</v>
      </c>
      <c r="D42" s="46">
        <v>3374.07</v>
      </c>
      <c r="E42" s="46">
        <v>3405.11</v>
      </c>
      <c r="F42" s="46">
        <v>3416.93</v>
      </c>
      <c r="G42" s="46">
        <v>3469.87</v>
      </c>
      <c r="H42" s="46">
        <v>3326.65</v>
      </c>
      <c r="I42" s="46">
        <v>3440.47</v>
      </c>
      <c r="J42" s="46">
        <v>3438.51</v>
      </c>
      <c r="K42" s="46">
        <v>3525.26</v>
      </c>
      <c r="L42" s="46">
        <v>3289.3</v>
      </c>
      <c r="M42" s="46">
        <v>3401.72</v>
      </c>
      <c r="N42" s="46">
        <v>2677.51</v>
      </c>
      <c r="O42" s="46">
        <v>2504.89</v>
      </c>
      <c r="P42" s="46">
        <v>2262.46</v>
      </c>
      <c r="Q42" s="185">
        <f t="shared" si="0"/>
        <v>41955.310000000005</v>
      </c>
    </row>
    <row r="43" spans="1:17" ht="15">
      <c r="A43" s="52">
        <v>42</v>
      </c>
      <c r="B43" s="52" t="s">
        <v>57</v>
      </c>
      <c r="C43" s="46">
        <v>147.37</v>
      </c>
      <c r="D43" s="46">
        <v>3371.99</v>
      </c>
      <c r="E43" s="46">
        <v>3478.71</v>
      </c>
      <c r="F43" s="46">
        <v>3516.1</v>
      </c>
      <c r="G43" s="46">
        <v>3602.93</v>
      </c>
      <c r="H43" s="46">
        <v>3653.91</v>
      </c>
      <c r="I43" s="46">
        <v>3779.46</v>
      </c>
      <c r="J43" s="46">
        <v>3852.95</v>
      </c>
      <c r="K43" s="46">
        <v>3850.87</v>
      </c>
      <c r="L43" s="46">
        <v>3692.17</v>
      </c>
      <c r="M43" s="46">
        <v>3265.2</v>
      </c>
      <c r="N43" s="46">
        <v>2798.61</v>
      </c>
      <c r="O43" s="46">
        <v>2480.71</v>
      </c>
      <c r="P43" s="46">
        <v>2412.44</v>
      </c>
      <c r="Q43" s="185">
        <f t="shared" si="0"/>
        <v>43903.42</v>
      </c>
    </row>
    <row r="44" spans="1:17" ht="15">
      <c r="A44" s="52">
        <v>43</v>
      </c>
      <c r="B44" s="52" t="s">
        <v>58</v>
      </c>
      <c r="C44" s="46">
        <v>89.82</v>
      </c>
      <c r="D44" s="46">
        <v>1222.6099999999999</v>
      </c>
      <c r="E44" s="46">
        <v>1225.98</v>
      </c>
      <c r="F44" s="46">
        <v>1227.55</v>
      </c>
      <c r="G44" s="46">
        <v>1258.7</v>
      </c>
      <c r="H44" s="46">
        <v>1251.44</v>
      </c>
      <c r="I44" s="46">
        <v>1291.03</v>
      </c>
      <c r="J44" s="46">
        <v>1408.66</v>
      </c>
      <c r="K44" s="46">
        <v>1464.28</v>
      </c>
      <c r="L44" s="46">
        <v>1510.03</v>
      </c>
      <c r="M44" s="46">
        <v>1616.2</v>
      </c>
      <c r="N44" s="46">
        <v>1369.51</v>
      </c>
      <c r="O44" s="46">
        <v>1173.26</v>
      </c>
      <c r="P44" s="46">
        <v>1109.72</v>
      </c>
      <c r="Q44" s="185">
        <f t="shared" si="0"/>
        <v>17218.790000000005</v>
      </c>
    </row>
    <row r="45" spans="1:17" ht="15">
      <c r="A45" s="52">
        <v>44</v>
      </c>
      <c r="B45" s="52" t="s">
        <v>59</v>
      </c>
      <c r="C45" s="46">
        <v>42.67</v>
      </c>
      <c r="D45" s="46">
        <v>463.6</v>
      </c>
      <c r="E45" s="46">
        <v>461.31</v>
      </c>
      <c r="F45" s="46">
        <v>457.47</v>
      </c>
      <c r="G45" s="46">
        <v>475.45</v>
      </c>
      <c r="H45" s="46">
        <v>483.68</v>
      </c>
      <c r="I45" s="46">
        <v>501.25</v>
      </c>
      <c r="J45" s="46">
        <v>565.61</v>
      </c>
      <c r="K45" s="46">
        <v>586.51</v>
      </c>
      <c r="L45" s="46">
        <v>542.16</v>
      </c>
      <c r="M45" s="46">
        <v>697.59</v>
      </c>
      <c r="N45" s="46">
        <v>632.32000000000005</v>
      </c>
      <c r="O45" s="46">
        <v>543.75</v>
      </c>
      <c r="P45" s="46">
        <v>433.70000000000005</v>
      </c>
      <c r="Q45" s="185">
        <f t="shared" si="0"/>
        <v>6887.07</v>
      </c>
    </row>
    <row r="46" spans="1:17" ht="15">
      <c r="A46" s="52">
        <v>45</v>
      </c>
      <c r="B46" s="52" t="s">
        <v>60</v>
      </c>
      <c r="C46" s="46">
        <v>67.7</v>
      </c>
      <c r="D46" s="46">
        <v>992.31</v>
      </c>
      <c r="E46" s="46">
        <v>985.56</v>
      </c>
      <c r="F46" s="46">
        <v>988.74</v>
      </c>
      <c r="G46" s="46">
        <v>986.36999999999989</v>
      </c>
      <c r="H46" s="46">
        <v>995.51</v>
      </c>
      <c r="I46" s="46">
        <v>1017.04</v>
      </c>
      <c r="J46" s="46">
        <v>1056</v>
      </c>
      <c r="K46" s="46">
        <v>1107.03</v>
      </c>
      <c r="L46" s="46">
        <v>1063.3800000000001</v>
      </c>
      <c r="M46" s="46">
        <v>1064.71</v>
      </c>
      <c r="N46" s="46">
        <v>951.14</v>
      </c>
      <c r="O46" s="46">
        <v>812.26</v>
      </c>
      <c r="P46" s="46">
        <v>784.3</v>
      </c>
      <c r="Q46" s="185">
        <f t="shared" si="0"/>
        <v>12872.049999999997</v>
      </c>
    </row>
    <row r="47" spans="1:17" ht="15">
      <c r="A47" s="52">
        <v>46</v>
      </c>
      <c r="B47" s="52" t="s">
        <v>61</v>
      </c>
      <c r="C47" s="46">
        <v>145.41</v>
      </c>
      <c r="D47" s="46">
        <v>2095.38</v>
      </c>
      <c r="E47" s="46">
        <v>2096.13</v>
      </c>
      <c r="F47" s="46">
        <v>2083.79</v>
      </c>
      <c r="G47" s="46">
        <v>2086.66</v>
      </c>
      <c r="H47" s="46">
        <v>2002.46</v>
      </c>
      <c r="I47" s="46">
        <v>2072.94</v>
      </c>
      <c r="J47" s="46">
        <v>2090.3599999999997</v>
      </c>
      <c r="K47" s="46">
        <v>2159.0700000000002</v>
      </c>
      <c r="L47" s="46">
        <v>2131.1999999999998</v>
      </c>
      <c r="M47" s="46">
        <v>2348.6</v>
      </c>
      <c r="N47" s="46">
        <v>1959.92</v>
      </c>
      <c r="O47" s="46">
        <v>1629.26</v>
      </c>
      <c r="P47" s="46">
        <v>1470.32</v>
      </c>
      <c r="Q47" s="185">
        <f t="shared" si="0"/>
        <v>26371.499999999996</v>
      </c>
    </row>
    <row r="48" spans="1:17" ht="15">
      <c r="A48" s="52">
        <v>47</v>
      </c>
      <c r="B48" s="52" t="s">
        <v>62</v>
      </c>
      <c r="C48" s="46">
        <v>44</v>
      </c>
      <c r="D48" s="46">
        <v>547.38</v>
      </c>
      <c r="E48" s="46">
        <v>526.51</v>
      </c>
      <c r="F48" s="46">
        <v>501.30999999999995</v>
      </c>
      <c r="G48" s="46">
        <v>517.06999999999994</v>
      </c>
      <c r="H48" s="46">
        <v>460.92000000000007</v>
      </c>
      <c r="I48" s="46">
        <v>458.06</v>
      </c>
      <c r="J48" s="46">
        <v>466.39</v>
      </c>
      <c r="K48" s="46">
        <v>490.82</v>
      </c>
      <c r="L48" s="46">
        <v>460.03</v>
      </c>
      <c r="M48" s="46">
        <v>461.63</v>
      </c>
      <c r="N48" s="46">
        <v>411.84</v>
      </c>
      <c r="O48" s="46">
        <v>354.48</v>
      </c>
      <c r="P48" s="46">
        <v>331.17</v>
      </c>
      <c r="Q48" s="185">
        <f t="shared" si="0"/>
        <v>6031.6100000000006</v>
      </c>
    </row>
    <row r="49" spans="1:17" ht="15">
      <c r="A49" s="52">
        <v>48</v>
      </c>
      <c r="B49" s="52" t="s">
        <v>63</v>
      </c>
      <c r="C49" s="46">
        <v>844.79</v>
      </c>
      <c r="D49" s="46">
        <v>13354.01</v>
      </c>
      <c r="E49" s="46">
        <v>13708.11</v>
      </c>
      <c r="F49" s="46">
        <v>13851.14</v>
      </c>
      <c r="G49" s="46">
        <v>14734.39</v>
      </c>
      <c r="H49" s="46">
        <v>13558.63</v>
      </c>
      <c r="I49" s="46">
        <v>13929.73</v>
      </c>
      <c r="J49" s="46">
        <v>14502.35</v>
      </c>
      <c r="K49" s="46">
        <v>14833.9</v>
      </c>
      <c r="L49" s="46">
        <v>14567.41</v>
      </c>
      <c r="M49" s="46">
        <v>14447.6</v>
      </c>
      <c r="N49" s="46">
        <v>12969.89</v>
      </c>
      <c r="O49" s="46">
        <v>12434.19</v>
      </c>
      <c r="P49" s="46">
        <v>10920.78</v>
      </c>
      <c r="Q49" s="185">
        <f t="shared" si="0"/>
        <v>178656.92</v>
      </c>
    </row>
    <row r="50" spans="1:17" ht="15">
      <c r="A50" s="52">
        <v>49</v>
      </c>
      <c r="B50" s="52" t="s">
        <v>64</v>
      </c>
      <c r="C50" s="46">
        <v>402.28</v>
      </c>
      <c r="D50" s="46">
        <v>4198.91</v>
      </c>
      <c r="E50" s="46">
        <v>4291.3599999999997</v>
      </c>
      <c r="F50" s="46">
        <v>4400.09</v>
      </c>
      <c r="G50" s="46">
        <v>4681.04</v>
      </c>
      <c r="H50" s="46">
        <v>4698.5600000000004</v>
      </c>
      <c r="I50" s="46">
        <v>4969.79</v>
      </c>
      <c r="J50" s="46">
        <v>5472.71</v>
      </c>
      <c r="K50" s="46">
        <v>5462.75</v>
      </c>
      <c r="L50" s="46">
        <v>5099.46</v>
      </c>
      <c r="M50" s="46">
        <v>5215.55</v>
      </c>
      <c r="N50" s="46">
        <v>4356.8500000000004</v>
      </c>
      <c r="O50" s="46">
        <v>3914.3899999999994</v>
      </c>
      <c r="P50" s="46">
        <v>2959.22</v>
      </c>
      <c r="Q50" s="185">
        <f t="shared" si="0"/>
        <v>60122.960000000006</v>
      </c>
    </row>
    <row r="51" spans="1:17" ht="15">
      <c r="A51" s="52">
        <v>50</v>
      </c>
      <c r="B51" s="52" t="s">
        <v>65</v>
      </c>
      <c r="C51" s="46">
        <v>1003.77</v>
      </c>
      <c r="D51" s="46">
        <v>11653.92</v>
      </c>
      <c r="E51" s="46">
        <v>11906.22</v>
      </c>
      <c r="F51" s="46">
        <v>12129.4</v>
      </c>
      <c r="G51" s="46">
        <v>12863.73</v>
      </c>
      <c r="H51" s="46">
        <v>12454.9</v>
      </c>
      <c r="I51" s="46">
        <v>12666.39</v>
      </c>
      <c r="J51" s="46">
        <v>13664.27</v>
      </c>
      <c r="K51" s="46">
        <v>14168.07</v>
      </c>
      <c r="L51" s="46">
        <v>13723.6</v>
      </c>
      <c r="M51" s="46">
        <v>14485.32</v>
      </c>
      <c r="N51" s="46">
        <v>12616.04</v>
      </c>
      <c r="O51" s="46">
        <v>11866.53</v>
      </c>
      <c r="P51" s="46">
        <v>11189.07</v>
      </c>
      <c r="Q51" s="185">
        <f t="shared" si="0"/>
        <v>166391.23000000001</v>
      </c>
    </row>
    <row r="52" spans="1:17" ht="15">
      <c r="A52" s="52">
        <v>51</v>
      </c>
      <c r="B52" s="52" t="s">
        <v>66</v>
      </c>
      <c r="C52" s="46">
        <v>494.1</v>
      </c>
      <c r="D52" s="46">
        <v>5329.6</v>
      </c>
      <c r="E52" s="46">
        <v>5478.15</v>
      </c>
      <c r="F52" s="46">
        <v>5598.15</v>
      </c>
      <c r="G52" s="46">
        <v>6019.59</v>
      </c>
      <c r="H52" s="46">
        <v>5770.6</v>
      </c>
      <c r="I52" s="46">
        <v>5916.11</v>
      </c>
      <c r="J52" s="46">
        <v>6453.84</v>
      </c>
      <c r="K52" s="46">
        <v>6601.3</v>
      </c>
      <c r="L52" s="46">
        <v>6161.53</v>
      </c>
      <c r="M52" s="46">
        <v>6523.86</v>
      </c>
      <c r="N52" s="46">
        <v>5221.3900000000003</v>
      </c>
      <c r="O52" s="46">
        <v>4622</v>
      </c>
      <c r="P52" s="46">
        <v>3890.58</v>
      </c>
      <c r="Q52" s="185">
        <f t="shared" si="0"/>
        <v>74080.800000000003</v>
      </c>
    </row>
    <row r="53" spans="1:17" ht="15">
      <c r="A53" s="52">
        <v>52</v>
      </c>
      <c r="B53" s="52" t="s">
        <v>67</v>
      </c>
      <c r="C53" s="46">
        <v>579.54999999999995</v>
      </c>
      <c r="D53" s="46">
        <v>6535.92</v>
      </c>
      <c r="E53" s="46">
        <v>6865.85</v>
      </c>
      <c r="F53" s="46">
        <v>6754.48</v>
      </c>
      <c r="G53" s="46">
        <v>6950.37</v>
      </c>
      <c r="H53" s="46">
        <v>6774.05</v>
      </c>
      <c r="I53" s="46">
        <v>6900.95</v>
      </c>
      <c r="J53" s="46">
        <v>7220.84</v>
      </c>
      <c r="K53" s="46">
        <v>7471.42</v>
      </c>
      <c r="L53" s="46">
        <v>7261.35</v>
      </c>
      <c r="M53" s="46">
        <v>7187.41</v>
      </c>
      <c r="N53" s="46">
        <v>6509.86</v>
      </c>
      <c r="O53" s="46">
        <v>6469.76</v>
      </c>
      <c r="P53" s="46">
        <v>5540.37</v>
      </c>
      <c r="Q53" s="185">
        <f t="shared" si="0"/>
        <v>89022.179999999978</v>
      </c>
    </row>
    <row r="54" spans="1:17" ht="15">
      <c r="A54" s="52">
        <v>53</v>
      </c>
      <c r="B54" s="52" t="s">
        <v>68</v>
      </c>
      <c r="C54" s="46">
        <v>420.85</v>
      </c>
      <c r="D54" s="46">
        <v>7259.11</v>
      </c>
      <c r="E54" s="46">
        <v>7229.69</v>
      </c>
      <c r="F54" s="46">
        <v>7202.29</v>
      </c>
      <c r="G54" s="46">
        <v>7608.18</v>
      </c>
      <c r="H54" s="46">
        <v>7376.42</v>
      </c>
      <c r="I54" s="46">
        <v>7728.73</v>
      </c>
      <c r="J54" s="46">
        <v>8188.5400000000009</v>
      </c>
      <c r="K54" s="46">
        <v>8125.7200000000012</v>
      </c>
      <c r="L54" s="46">
        <v>7399.21</v>
      </c>
      <c r="M54" s="46">
        <v>7182.22</v>
      </c>
      <c r="N54" s="46">
        <v>6171.48</v>
      </c>
      <c r="O54" s="46">
        <v>5715.47</v>
      </c>
      <c r="P54" s="46">
        <v>5312.5</v>
      </c>
      <c r="Q54" s="185">
        <f t="shared" si="0"/>
        <v>92920.41</v>
      </c>
    </row>
    <row r="55" spans="1:17" ht="15">
      <c r="A55" s="52">
        <v>54</v>
      </c>
      <c r="B55" s="52" t="s">
        <v>69</v>
      </c>
      <c r="C55" s="46">
        <v>126.64</v>
      </c>
      <c r="D55" s="46">
        <v>950.14</v>
      </c>
      <c r="E55" s="46">
        <v>889.38</v>
      </c>
      <c r="F55" s="46">
        <v>873.78</v>
      </c>
      <c r="G55" s="46">
        <v>837.73</v>
      </c>
      <c r="H55" s="46">
        <v>835.83</v>
      </c>
      <c r="I55" s="46">
        <v>863.24</v>
      </c>
      <c r="J55" s="46">
        <v>908.58</v>
      </c>
      <c r="K55" s="46">
        <v>911.55</v>
      </c>
      <c r="L55" s="46">
        <v>842.09</v>
      </c>
      <c r="M55" s="46">
        <v>821.61</v>
      </c>
      <c r="N55" s="46">
        <v>672.86</v>
      </c>
      <c r="O55" s="46">
        <v>541.02</v>
      </c>
      <c r="P55" s="46">
        <v>486.77</v>
      </c>
      <c r="Q55" s="185">
        <f t="shared" si="0"/>
        <v>10561.220000000001</v>
      </c>
    </row>
    <row r="56" spans="1:17" ht="15">
      <c r="A56" s="52">
        <v>55</v>
      </c>
      <c r="B56" s="52" t="s">
        <v>70</v>
      </c>
      <c r="C56" s="46">
        <v>195.69</v>
      </c>
      <c r="D56" s="46">
        <v>2777.39</v>
      </c>
      <c r="E56" s="46">
        <v>2960.04</v>
      </c>
      <c r="F56" s="46">
        <v>3045.28</v>
      </c>
      <c r="G56" s="46">
        <v>3119.22</v>
      </c>
      <c r="H56" s="46">
        <v>3116.38</v>
      </c>
      <c r="I56" s="46">
        <v>3206.95</v>
      </c>
      <c r="J56" s="46">
        <v>3396.84</v>
      </c>
      <c r="K56" s="46">
        <v>3496.25</v>
      </c>
      <c r="L56" s="46">
        <v>3378.04</v>
      </c>
      <c r="M56" s="46">
        <v>3611.85</v>
      </c>
      <c r="N56" s="46">
        <v>3137.98</v>
      </c>
      <c r="O56" s="46">
        <v>2982.66</v>
      </c>
      <c r="P56" s="46">
        <v>2484.65</v>
      </c>
      <c r="Q56" s="185">
        <f t="shared" si="0"/>
        <v>40909.220000000008</v>
      </c>
    </row>
    <row r="57" spans="1:17" ht="15">
      <c r="A57" s="52">
        <v>56</v>
      </c>
      <c r="B57" s="52" t="s">
        <v>71</v>
      </c>
      <c r="C57" s="46">
        <v>155.91999999999999</v>
      </c>
      <c r="D57" s="46">
        <v>3222.41</v>
      </c>
      <c r="E57" s="46">
        <v>3260.96</v>
      </c>
      <c r="F57" s="46">
        <v>3245.38</v>
      </c>
      <c r="G57" s="46">
        <v>3484.57</v>
      </c>
      <c r="H57" s="46">
        <v>3147.23</v>
      </c>
      <c r="I57" s="46">
        <v>3158.19</v>
      </c>
      <c r="J57" s="46">
        <v>3480.3</v>
      </c>
      <c r="K57" s="46">
        <v>3405.05</v>
      </c>
      <c r="L57" s="46">
        <v>2994.14</v>
      </c>
      <c r="M57" s="46">
        <v>2770.75</v>
      </c>
      <c r="N57" s="46">
        <v>2536.85</v>
      </c>
      <c r="O57" s="46">
        <v>2464.4699999999998</v>
      </c>
      <c r="P57" s="46">
        <v>1942.4699999999998</v>
      </c>
      <c r="Q57" s="185">
        <f t="shared" si="0"/>
        <v>39268.69</v>
      </c>
    </row>
    <row r="58" spans="1:17" ht="15">
      <c r="A58" s="52">
        <v>57</v>
      </c>
      <c r="B58" s="52" t="s">
        <v>72</v>
      </c>
      <c r="C58" s="46">
        <v>321.57</v>
      </c>
      <c r="D58" s="46">
        <v>2556.38</v>
      </c>
      <c r="E58" s="46">
        <v>2649.15</v>
      </c>
      <c r="F58" s="46">
        <v>2645.48</v>
      </c>
      <c r="G58" s="46">
        <v>2667.34</v>
      </c>
      <c r="H58" s="46">
        <v>2482.4499999999998</v>
      </c>
      <c r="I58" s="46">
        <v>2266.67</v>
      </c>
      <c r="J58" s="46">
        <v>2434.13</v>
      </c>
      <c r="K58" s="46">
        <v>2463.02</v>
      </c>
      <c r="L58" s="46">
        <v>2389.8200000000002</v>
      </c>
      <c r="M58" s="46">
        <v>2231.25</v>
      </c>
      <c r="N58" s="46">
        <v>2034.19</v>
      </c>
      <c r="O58" s="46">
        <v>1834.3</v>
      </c>
      <c r="P58" s="46">
        <v>1647.5</v>
      </c>
      <c r="Q58" s="185">
        <f t="shared" si="0"/>
        <v>30623.249999999996</v>
      </c>
    </row>
    <row r="59" spans="1:17" ht="15">
      <c r="A59" s="52">
        <v>58</v>
      </c>
      <c r="B59" s="52" t="s">
        <v>73</v>
      </c>
      <c r="C59" s="46">
        <v>263.16000000000003</v>
      </c>
      <c r="D59" s="46">
        <v>2238.61</v>
      </c>
      <c r="E59" s="46">
        <v>2289.59</v>
      </c>
      <c r="F59" s="46">
        <v>2362.8000000000002</v>
      </c>
      <c r="G59" s="46">
        <v>2468.1799999999998</v>
      </c>
      <c r="H59" s="46">
        <v>2584.73</v>
      </c>
      <c r="I59" s="46">
        <v>2868.42</v>
      </c>
      <c r="J59" s="46">
        <v>2774.07</v>
      </c>
      <c r="K59" s="46">
        <v>2871.08</v>
      </c>
      <c r="L59" s="46">
        <v>2693.53</v>
      </c>
      <c r="M59" s="46">
        <v>2780.42</v>
      </c>
      <c r="N59" s="46">
        <v>2623.41</v>
      </c>
      <c r="O59" s="46">
        <v>2373.64</v>
      </c>
      <c r="P59" s="46">
        <v>2169.0700000000002</v>
      </c>
      <c r="Q59" s="185">
        <f t="shared" si="0"/>
        <v>33360.71</v>
      </c>
    </row>
    <row r="60" spans="1:17" ht="15">
      <c r="A60" s="52">
        <v>59</v>
      </c>
      <c r="B60" s="52" t="s">
        <v>74</v>
      </c>
      <c r="C60" s="46">
        <v>236.84</v>
      </c>
      <c r="D60" s="46">
        <v>3887.09</v>
      </c>
      <c r="E60" s="46">
        <v>4030.42</v>
      </c>
      <c r="F60" s="46">
        <v>4020.51</v>
      </c>
      <c r="G60" s="46">
        <v>4162.97</v>
      </c>
      <c r="H60" s="46">
        <v>4209.67</v>
      </c>
      <c r="I60" s="46">
        <v>4516.8599999999997</v>
      </c>
      <c r="J60" s="46">
        <v>5040.24</v>
      </c>
      <c r="K60" s="46">
        <v>5126.21</v>
      </c>
      <c r="L60" s="46">
        <v>5059.13</v>
      </c>
      <c r="M60" s="46">
        <v>5661.49</v>
      </c>
      <c r="N60" s="46">
        <v>5044.3999999999996</v>
      </c>
      <c r="O60" s="46">
        <v>4525.55</v>
      </c>
      <c r="P60" s="46">
        <v>4055.55</v>
      </c>
      <c r="Q60" s="185">
        <f t="shared" si="0"/>
        <v>59576.93</v>
      </c>
    </row>
    <row r="61" spans="1:17" ht="15">
      <c r="A61" s="52">
        <v>60</v>
      </c>
      <c r="B61" s="52" t="s">
        <v>75</v>
      </c>
      <c r="C61" s="46">
        <v>28.66</v>
      </c>
      <c r="D61" s="46">
        <v>653.04</v>
      </c>
      <c r="E61" s="46">
        <v>573.39</v>
      </c>
      <c r="F61" s="46">
        <v>561.33000000000004</v>
      </c>
      <c r="G61" s="46">
        <v>510.35</v>
      </c>
      <c r="H61" s="46">
        <v>491.03</v>
      </c>
      <c r="I61" s="46">
        <v>476.53</v>
      </c>
      <c r="J61" s="46">
        <v>503.83</v>
      </c>
      <c r="K61" s="46">
        <v>548.30999999999995</v>
      </c>
      <c r="L61" s="46">
        <v>492.89</v>
      </c>
      <c r="M61" s="46">
        <v>474.4</v>
      </c>
      <c r="N61" s="46">
        <v>408.1</v>
      </c>
      <c r="O61" s="46">
        <v>354.48</v>
      </c>
      <c r="P61" s="46">
        <v>343.68</v>
      </c>
      <c r="Q61" s="185">
        <f t="shared" si="0"/>
        <v>6420.02</v>
      </c>
    </row>
    <row r="62" spans="1:17" ht="15">
      <c r="A62" s="52">
        <v>61</v>
      </c>
      <c r="B62" s="52" t="s">
        <v>76</v>
      </c>
      <c r="C62" s="46">
        <v>68.92</v>
      </c>
      <c r="D62" s="46">
        <v>500.51</v>
      </c>
      <c r="E62" s="46">
        <v>498.06999999999994</v>
      </c>
      <c r="F62" s="46">
        <v>504.94000000000005</v>
      </c>
      <c r="G62" s="46">
        <v>483.82999999999993</v>
      </c>
      <c r="H62" s="46">
        <v>469.61</v>
      </c>
      <c r="I62" s="46">
        <v>492.68</v>
      </c>
      <c r="J62" s="46">
        <v>563.39</v>
      </c>
      <c r="K62" s="46">
        <v>524.4</v>
      </c>
      <c r="L62" s="46">
        <v>503.91000000000008</v>
      </c>
      <c r="M62" s="46">
        <v>519.63</v>
      </c>
      <c r="N62" s="46">
        <v>464.94000000000005</v>
      </c>
      <c r="O62" s="46">
        <v>400.01</v>
      </c>
      <c r="P62" s="46">
        <v>329.29</v>
      </c>
      <c r="Q62" s="185">
        <f t="shared" si="0"/>
        <v>6324.13</v>
      </c>
    </row>
    <row r="63" spans="1:17" ht="15">
      <c r="A63" s="52">
        <v>62</v>
      </c>
      <c r="B63" s="52" t="s">
        <v>77</v>
      </c>
      <c r="C63" s="46">
        <v>64.41</v>
      </c>
      <c r="D63" s="46">
        <v>274.77999999999997</v>
      </c>
      <c r="E63" s="46">
        <v>263.42</v>
      </c>
      <c r="F63" s="46">
        <v>244.69</v>
      </c>
      <c r="G63" s="46">
        <v>244.66</v>
      </c>
      <c r="H63" s="46">
        <v>235.11</v>
      </c>
      <c r="I63" s="46">
        <v>238.77</v>
      </c>
      <c r="J63" s="46">
        <v>223.37</v>
      </c>
      <c r="K63" s="46">
        <v>204.59</v>
      </c>
      <c r="L63" s="46">
        <v>182.47</v>
      </c>
      <c r="M63" s="46">
        <v>163.19</v>
      </c>
      <c r="N63" s="46">
        <v>143.80000000000001</v>
      </c>
      <c r="O63" s="46">
        <v>135.63999999999999</v>
      </c>
      <c r="P63" s="46">
        <v>114.30000000000001</v>
      </c>
      <c r="Q63" s="185">
        <f t="shared" si="0"/>
        <v>2733.2000000000003</v>
      </c>
    </row>
    <row r="64" spans="1:17" ht="15">
      <c r="A64" s="52">
        <v>63</v>
      </c>
      <c r="B64" s="52" t="s">
        <v>78</v>
      </c>
      <c r="C64" s="46">
        <v>12.03</v>
      </c>
      <c r="D64" s="46">
        <v>212.47</v>
      </c>
      <c r="E64" s="46">
        <v>208.9</v>
      </c>
      <c r="F64" s="46">
        <v>193.45</v>
      </c>
      <c r="G64" s="46">
        <v>199.23</v>
      </c>
      <c r="H64" s="46">
        <v>198.31</v>
      </c>
      <c r="I64" s="46">
        <v>193.05</v>
      </c>
      <c r="J64" s="46">
        <v>212.25</v>
      </c>
      <c r="K64" s="46">
        <v>205.32</v>
      </c>
      <c r="L64" s="46">
        <v>192.1</v>
      </c>
      <c r="M64" s="46">
        <v>193.19</v>
      </c>
      <c r="N64" s="46">
        <v>151.88</v>
      </c>
      <c r="O64" s="46">
        <v>139.13</v>
      </c>
      <c r="P64" s="46">
        <v>125.28999999999999</v>
      </c>
      <c r="Q64" s="185">
        <f t="shared" si="0"/>
        <v>2436.6</v>
      </c>
    </row>
    <row r="65" spans="1:17" ht="15">
      <c r="A65" s="52">
        <v>64</v>
      </c>
      <c r="B65" s="52" t="s">
        <v>79</v>
      </c>
      <c r="C65" s="46">
        <v>303.25</v>
      </c>
      <c r="D65" s="46">
        <v>4568</v>
      </c>
      <c r="E65" s="46">
        <v>4670.3</v>
      </c>
      <c r="F65" s="46">
        <v>4644.1400000000003</v>
      </c>
      <c r="G65" s="46">
        <v>4906.59</v>
      </c>
      <c r="H65" s="46">
        <v>4643.5600000000004</v>
      </c>
      <c r="I65" s="46">
        <v>4637.2299999999996</v>
      </c>
      <c r="J65" s="46">
        <v>4827.78</v>
      </c>
      <c r="K65" s="46">
        <v>4849.82</v>
      </c>
      <c r="L65" s="46">
        <v>4573.37</v>
      </c>
      <c r="M65" s="46">
        <v>4716.72</v>
      </c>
      <c r="N65" s="46">
        <v>4055.0299999999997</v>
      </c>
      <c r="O65" s="46">
        <v>3501.08</v>
      </c>
      <c r="P65" s="46">
        <v>3113.93</v>
      </c>
      <c r="Q65" s="185">
        <f t="shared" si="0"/>
        <v>58010.8</v>
      </c>
    </row>
    <row r="66" spans="1:17" ht="15">
      <c r="A66" s="52">
        <v>65</v>
      </c>
      <c r="B66" s="52" t="s">
        <v>80</v>
      </c>
      <c r="C66" s="46">
        <v>405.06</v>
      </c>
      <c r="D66" s="46">
        <v>503.26</v>
      </c>
      <c r="E66" s="46">
        <v>437.19000000000005</v>
      </c>
      <c r="F66" s="46">
        <v>438.83</v>
      </c>
      <c r="G66" s="46">
        <v>434.25</v>
      </c>
      <c r="H66" s="46">
        <v>428.88</v>
      </c>
      <c r="I66" s="46">
        <v>470.66</v>
      </c>
      <c r="J66" s="46">
        <v>462.9</v>
      </c>
      <c r="K66" s="46">
        <v>418.61</v>
      </c>
      <c r="L66" s="46">
        <v>404.28</v>
      </c>
      <c r="M66" s="46">
        <v>432.34</v>
      </c>
      <c r="N66" s="46">
        <v>325.39999999999998</v>
      </c>
      <c r="O66" s="46">
        <v>263.51</v>
      </c>
      <c r="P66" s="46">
        <v>219.32</v>
      </c>
      <c r="Q66" s="185">
        <f t="shared" si="0"/>
        <v>5644.49</v>
      </c>
    </row>
    <row r="67" spans="1:17" ht="15">
      <c r="A67" s="52">
        <v>66</v>
      </c>
      <c r="B67" s="52" t="s">
        <v>81</v>
      </c>
      <c r="C67" s="46">
        <v>49.9</v>
      </c>
      <c r="D67" s="46">
        <v>741.11</v>
      </c>
      <c r="E67" s="46">
        <v>760.54</v>
      </c>
      <c r="F67" s="46">
        <v>728.24</v>
      </c>
      <c r="G67" s="46">
        <v>744.96</v>
      </c>
      <c r="H67" s="46">
        <v>759.67</v>
      </c>
      <c r="I67" s="46">
        <v>783.54</v>
      </c>
      <c r="J67" s="46">
        <v>737.64</v>
      </c>
      <c r="K67" s="46">
        <v>709.84</v>
      </c>
      <c r="L67" s="46">
        <v>666.6</v>
      </c>
      <c r="M67" s="46">
        <v>651.15</v>
      </c>
      <c r="N67" s="46">
        <v>570.37</v>
      </c>
      <c r="O67" s="46">
        <v>509.80999999999995</v>
      </c>
      <c r="P67" s="46">
        <v>487.01</v>
      </c>
      <c r="Q67" s="185">
        <f t="shared" ref="Q67:Q77" si="1">SUM(C67:P67)</f>
        <v>8900.380000000001</v>
      </c>
    </row>
    <row r="68" spans="1:17" ht="15">
      <c r="A68" s="52">
        <v>67</v>
      </c>
      <c r="B68" s="52" t="s">
        <v>82</v>
      </c>
      <c r="C68" s="46">
        <v>33.06</v>
      </c>
      <c r="D68" s="46">
        <v>311.94</v>
      </c>
      <c r="E68" s="46">
        <v>310.45999999999998</v>
      </c>
      <c r="F68" s="46">
        <v>282.74</v>
      </c>
      <c r="G68" s="46">
        <v>285.93</v>
      </c>
      <c r="H68" s="46">
        <v>271.67</v>
      </c>
      <c r="I68" s="46">
        <v>274.07</v>
      </c>
      <c r="J68" s="46">
        <v>316.55</v>
      </c>
      <c r="K68" s="46">
        <v>295.13</v>
      </c>
      <c r="L68" s="46">
        <v>287.61</v>
      </c>
      <c r="M68" s="46">
        <v>279.38</v>
      </c>
      <c r="N68" s="46">
        <v>246.59000000000003</v>
      </c>
      <c r="O68" s="46">
        <v>218.59</v>
      </c>
      <c r="P68" s="46">
        <v>199.83</v>
      </c>
      <c r="Q68" s="185">
        <f t="shared" si="1"/>
        <v>3613.5500000000006</v>
      </c>
    </row>
    <row r="69" spans="1:17" ht="15">
      <c r="A69" s="175">
        <v>68</v>
      </c>
      <c r="B69" s="175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75">
        <v>69</v>
      </c>
      <c r="B70" s="175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75">
        <v>70</v>
      </c>
      <c r="B71" s="175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75">
        <v>71</v>
      </c>
      <c r="B72" s="175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75">
        <v>72</v>
      </c>
      <c r="B73" s="175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75">
        <v>73</v>
      </c>
      <c r="B74" s="175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75">
        <v>74</v>
      </c>
      <c r="B75" s="175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75">
        <v>75</v>
      </c>
      <c r="B76" s="175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77"/>
      <c r="B77" s="178" t="s">
        <v>95</v>
      </c>
      <c r="C77" s="179">
        <f>SUM(C2:C76)</f>
        <v>17842.22</v>
      </c>
      <c r="D77" s="179">
        <f t="shared" ref="D77:P77" si="2">SUM(D2:D76)</f>
        <v>193906.27000000014</v>
      </c>
      <c r="E77" s="179">
        <f t="shared" si="2"/>
        <v>197955.73</v>
      </c>
      <c r="F77" s="179">
        <f t="shared" si="2"/>
        <v>197361.22999999998</v>
      </c>
      <c r="G77" s="179">
        <f t="shared" si="2"/>
        <v>203906.77999999994</v>
      </c>
      <c r="H77" s="179">
        <f t="shared" si="2"/>
        <v>196238.42000000004</v>
      </c>
      <c r="I77" s="179">
        <f t="shared" si="2"/>
        <v>199104.42000000004</v>
      </c>
      <c r="J77" s="179">
        <f t="shared" si="2"/>
        <v>207294.04999999996</v>
      </c>
      <c r="K77" s="179">
        <f t="shared" si="2"/>
        <v>210324.70999999993</v>
      </c>
      <c r="L77" s="179">
        <f t="shared" si="2"/>
        <v>200058.99000000002</v>
      </c>
      <c r="M77" s="179">
        <f t="shared" si="2"/>
        <v>201886.83000000002</v>
      </c>
      <c r="N77" s="179">
        <f t="shared" si="2"/>
        <v>176415.94</v>
      </c>
      <c r="O77" s="179">
        <f t="shared" si="2"/>
        <v>162615.09</v>
      </c>
      <c r="P77" s="179">
        <f t="shared" si="2"/>
        <v>149026.17000000001</v>
      </c>
      <c r="Q77" s="180">
        <f t="shared" si="1"/>
        <v>2513936.85</v>
      </c>
    </row>
    <row r="80" spans="1:17">
      <c r="P80" s="30" t="s">
        <v>97</v>
      </c>
      <c r="Q80" s="191">
        <f>SUM(Q2:Q68)</f>
        <v>2507779.1300000004</v>
      </c>
    </row>
    <row r="81" spans="16:17">
      <c r="P81" s="30" t="s">
        <v>96</v>
      </c>
      <c r="Q81" s="33">
        <f>SUM(Q69:Q76)</f>
        <v>6157.7199999999993</v>
      </c>
    </row>
  </sheetData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indexed="57"/>
  </sheetPr>
  <dimension ref="A1:Q81"/>
  <sheetViews>
    <sheetView zoomScale="92" zoomScaleNormal="92" workbookViewId="0">
      <pane xSplit="2" ySplit="1" topLeftCell="C43" activePane="bottomRight" state="frozen"/>
      <selection activeCell="Q81" sqref="Q81"/>
      <selection pane="topRight" activeCell="Q81" sqref="Q81"/>
      <selection pane="bottomLeft" activeCell="Q81" sqref="Q81"/>
      <selection pane="bottomRight" activeCell="C73" sqref="C73:P73"/>
    </sheetView>
  </sheetViews>
  <sheetFormatPr defaultRowHeight="12.75"/>
  <cols>
    <col min="1" max="1" width="5.42578125" style="27" bestFit="1" customWidth="1"/>
    <col min="2" max="2" width="11.42578125" style="27" bestFit="1" customWidth="1"/>
    <col min="3" max="3" width="10.85546875" style="27" bestFit="1" customWidth="1"/>
    <col min="4" max="16" width="12" style="27" bestFit="1" customWidth="1"/>
    <col min="17" max="17" width="13.42578125" style="27" bestFit="1" customWidth="1"/>
    <col min="18" max="16384" width="9.140625" style="27"/>
  </cols>
  <sheetData>
    <row r="1" spans="1:17" ht="15">
      <c r="A1" s="187" t="s">
        <v>0</v>
      </c>
      <c r="B1" s="187" t="s">
        <v>0</v>
      </c>
      <c r="C1" s="188" t="s">
        <v>2</v>
      </c>
      <c r="D1" s="188" t="s">
        <v>93</v>
      </c>
      <c r="E1" s="188" t="s">
        <v>3</v>
      </c>
      <c r="F1" s="188" t="s">
        <v>4</v>
      </c>
      <c r="G1" s="188" t="s">
        <v>5</v>
      </c>
      <c r="H1" s="188" t="s">
        <v>6</v>
      </c>
      <c r="I1" s="188" t="s">
        <v>7</v>
      </c>
      <c r="J1" s="188" t="s">
        <v>8</v>
      </c>
      <c r="K1" s="188" t="s">
        <v>9</v>
      </c>
      <c r="L1" s="188" t="s">
        <v>10</v>
      </c>
      <c r="M1" s="188" t="s">
        <v>11</v>
      </c>
      <c r="N1" s="188" t="s">
        <v>12</v>
      </c>
      <c r="O1" s="188" t="s">
        <v>13</v>
      </c>
      <c r="P1" s="188" t="s">
        <v>14</v>
      </c>
      <c r="Q1" s="188" t="s">
        <v>15</v>
      </c>
    </row>
    <row r="2" spans="1:17" ht="15">
      <c r="A2" s="52">
        <v>1</v>
      </c>
      <c r="B2" s="52" t="s">
        <v>16</v>
      </c>
      <c r="C2" s="46">
        <v>146.83000000000001</v>
      </c>
      <c r="D2" s="46">
        <v>2176.88</v>
      </c>
      <c r="E2" s="46">
        <v>2180.86</v>
      </c>
      <c r="F2" s="46">
        <v>2061.0100000000002</v>
      </c>
      <c r="G2" s="46">
        <v>2193.1799999999998</v>
      </c>
      <c r="H2" s="46">
        <v>2042.75</v>
      </c>
      <c r="I2" s="46">
        <v>2122.7199999999998</v>
      </c>
      <c r="J2" s="46">
        <v>2201.08</v>
      </c>
      <c r="K2" s="46">
        <v>2176.16</v>
      </c>
      <c r="L2" s="46">
        <v>2159.52</v>
      </c>
      <c r="M2" s="46">
        <v>2186.08</v>
      </c>
      <c r="N2" s="46">
        <v>1930.6</v>
      </c>
      <c r="O2" s="46">
        <v>1610.85</v>
      </c>
      <c r="P2" s="46">
        <v>1385.6</v>
      </c>
      <c r="Q2" s="186">
        <f>SUM(C2:P2)</f>
        <v>26574.119999999995</v>
      </c>
    </row>
    <row r="3" spans="1:17" ht="15">
      <c r="A3" s="52">
        <v>2</v>
      </c>
      <c r="B3" s="52" t="s">
        <v>17</v>
      </c>
      <c r="C3" s="46">
        <v>24.71</v>
      </c>
      <c r="D3" s="46">
        <v>449.54</v>
      </c>
      <c r="E3" s="46">
        <v>478.3</v>
      </c>
      <c r="F3" s="46">
        <v>455.79</v>
      </c>
      <c r="G3" s="46">
        <v>439.48</v>
      </c>
      <c r="H3" s="46">
        <v>432.83</v>
      </c>
      <c r="I3" s="46">
        <v>438.58</v>
      </c>
      <c r="J3" s="46">
        <v>440.08</v>
      </c>
      <c r="K3" s="46">
        <v>433.95</v>
      </c>
      <c r="L3" s="46">
        <v>408.61</v>
      </c>
      <c r="M3" s="46">
        <v>467.26</v>
      </c>
      <c r="N3" s="46">
        <v>384.42</v>
      </c>
      <c r="O3" s="46">
        <v>324.99</v>
      </c>
      <c r="P3" s="46">
        <v>293.77</v>
      </c>
      <c r="Q3" s="185">
        <f t="shared" ref="Q3:Q66" si="0">SUM(C3:P3)</f>
        <v>5472.3099999999995</v>
      </c>
    </row>
    <row r="4" spans="1:17" ht="15">
      <c r="A4" s="52">
        <v>3</v>
      </c>
      <c r="B4" s="52" t="s">
        <v>18</v>
      </c>
      <c r="C4" s="46">
        <v>157.75</v>
      </c>
      <c r="D4" s="46">
        <v>2002.81</v>
      </c>
      <c r="E4" s="46">
        <v>1988.25</v>
      </c>
      <c r="F4" s="46">
        <v>1947.3400000000001</v>
      </c>
      <c r="G4" s="46">
        <v>1969.6099999999997</v>
      </c>
      <c r="H4" s="46">
        <v>1941.79</v>
      </c>
      <c r="I4" s="46">
        <v>1950.15</v>
      </c>
      <c r="J4" s="46">
        <v>2046.8900000000003</v>
      </c>
      <c r="K4" s="46">
        <v>2010</v>
      </c>
      <c r="L4" s="46">
        <v>1990.37</v>
      </c>
      <c r="M4" s="46">
        <v>2136.7399999999998</v>
      </c>
      <c r="N4" s="46">
        <v>1801.27</v>
      </c>
      <c r="O4" s="46">
        <v>1567.55</v>
      </c>
      <c r="P4" s="46">
        <v>1371.73</v>
      </c>
      <c r="Q4" s="185">
        <f t="shared" si="0"/>
        <v>24882.249999999996</v>
      </c>
    </row>
    <row r="5" spans="1:17" ht="15">
      <c r="A5" s="52">
        <v>4</v>
      </c>
      <c r="B5" s="52" t="s">
        <v>19</v>
      </c>
      <c r="C5" s="46">
        <v>20.11</v>
      </c>
      <c r="D5" s="46">
        <v>271.26</v>
      </c>
      <c r="E5" s="46">
        <v>250.14999999999998</v>
      </c>
      <c r="F5" s="46">
        <v>236.87</v>
      </c>
      <c r="G5" s="46">
        <v>240.04</v>
      </c>
      <c r="H5" s="46">
        <v>232.18</v>
      </c>
      <c r="I5" s="46">
        <v>226.91</v>
      </c>
      <c r="J5" s="46">
        <v>251.78</v>
      </c>
      <c r="K5" s="46">
        <v>239.97000000000003</v>
      </c>
      <c r="L5" s="46">
        <v>234.57</v>
      </c>
      <c r="M5" s="46">
        <v>223.58</v>
      </c>
      <c r="N5" s="46">
        <v>193.89</v>
      </c>
      <c r="O5" s="46">
        <v>150.04</v>
      </c>
      <c r="P5" s="46">
        <v>131.46</v>
      </c>
      <c r="Q5" s="185">
        <f t="shared" si="0"/>
        <v>2902.81</v>
      </c>
    </row>
    <row r="6" spans="1:17" ht="15">
      <c r="A6" s="52">
        <v>5</v>
      </c>
      <c r="B6" s="52" t="s">
        <v>20</v>
      </c>
      <c r="C6" s="46">
        <v>468.9</v>
      </c>
      <c r="D6" s="46">
        <v>5054.82</v>
      </c>
      <c r="E6" s="46">
        <v>4895.4799999999996</v>
      </c>
      <c r="F6" s="46">
        <v>4770.72</v>
      </c>
      <c r="G6" s="46">
        <v>4863.38</v>
      </c>
      <c r="H6" s="46">
        <v>4689.7700000000004</v>
      </c>
      <c r="I6" s="46">
        <v>4791.1099999999997</v>
      </c>
      <c r="J6" s="46">
        <v>4902.6000000000004</v>
      </c>
      <c r="K6" s="46">
        <v>5262.09</v>
      </c>
      <c r="L6" s="46">
        <v>5077.6000000000004</v>
      </c>
      <c r="M6" s="46">
        <v>5830.45</v>
      </c>
      <c r="N6" s="46">
        <v>4979.32</v>
      </c>
      <c r="O6" s="46">
        <v>4161.45</v>
      </c>
      <c r="P6" s="46">
        <v>3763.22</v>
      </c>
      <c r="Q6" s="185">
        <f t="shared" si="0"/>
        <v>63510.909999999989</v>
      </c>
    </row>
    <row r="7" spans="1:17" ht="15">
      <c r="A7" s="52">
        <v>6</v>
      </c>
      <c r="B7" s="52" t="s">
        <v>21</v>
      </c>
      <c r="C7" s="46">
        <v>1831.33</v>
      </c>
      <c r="D7" s="46">
        <v>14619.17</v>
      </c>
      <c r="E7" s="46">
        <v>15225.57</v>
      </c>
      <c r="F7" s="46">
        <v>15137.72</v>
      </c>
      <c r="G7" s="46">
        <v>15910.23</v>
      </c>
      <c r="H7" s="46">
        <v>15492</v>
      </c>
      <c r="I7" s="46">
        <v>15543.26</v>
      </c>
      <c r="J7" s="46">
        <v>15353.07</v>
      </c>
      <c r="K7" s="46">
        <v>16113.79</v>
      </c>
      <c r="L7" s="46">
        <v>16519.7</v>
      </c>
      <c r="M7" s="46">
        <v>15317.13</v>
      </c>
      <c r="N7" s="46">
        <v>14263.18</v>
      </c>
      <c r="O7" s="46">
        <v>13341.99</v>
      </c>
      <c r="P7" s="46">
        <v>13577.97</v>
      </c>
      <c r="Q7" s="185">
        <f t="shared" si="0"/>
        <v>198246.11000000002</v>
      </c>
    </row>
    <row r="8" spans="1:17" ht="15">
      <c r="A8" s="52">
        <v>7</v>
      </c>
      <c r="B8" s="52" t="s">
        <v>22</v>
      </c>
      <c r="C8" s="46">
        <v>76.3</v>
      </c>
      <c r="D8" s="46">
        <v>195.27</v>
      </c>
      <c r="E8" s="46">
        <v>208.66</v>
      </c>
      <c r="F8" s="46">
        <v>191.53</v>
      </c>
      <c r="G8" s="46">
        <v>188.43</v>
      </c>
      <c r="H8" s="46">
        <v>186.63</v>
      </c>
      <c r="I8" s="46">
        <v>193.17</v>
      </c>
      <c r="J8" s="46">
        <v>207.71</v>
      </c>
      <c r="K8" s="46">
        <v>200.83</v>
      </c>
      <c r="L8" s="46">
        <v>198.1</v>
      </c>
      <c r="M8" s="46">
        <v>198.04</v>
      </c>
      <c r="N8" s="46">
        <v>154.78</v>
      </c>
      <c r="O8" s="46">
        <v>121.38999999999999</v>
      </c>
      <c r="P8" s="46">
        <v>117.97</v>
      </c>
      <c r="Q8" s="185">
        <f t="shared" si="0"/>
        <v>2438.81</v>
      </c>
    </row>
    <row r="9" spans="1:17" ht="15">
      <c r="A9" s="52">
        <v>8</v>
      </c>
      <c r="B9" s="52" t="s">
        <v>23</v>
      </c>
      <c r="C9" s="46">
        <v>148.81</v>
      </c>
      <c r="D9" s="46">
        <v>1124.01</v>
      </c>
      <c r="E9" s="46">
        <v>1165.45</v>
      </c>
      <c r="F9" s="46">
        <v>1170.8699999999999</v>
      </c>
      <c r="G9" s="46">
        <v>1199.9100000000001</v>
      </c>
      <c r="H9" s="46">
        <v>1168.9100000000001</v>
      </c>
      <c r="I9" s="46">
        <v>1150.77</v>
      </c>
      <c r="J9" s="46">
        <v>1226.03</v>
      </c>
      <c r="K9" s="46">
        <v>1364.31</v>
      </c>
      <c r="L9" s="46">
        <v>1364.63</v>
      </c>
      <c r="M9" s="46">
        <v>1369.95</v>
      </c>
      <c r="N9" s="46">
        <v>1202.47</v>
      </c>
      <c r="O9" s="46">
        <v>1128.5999999999999</v>
      </c>
      <c r="P9" s="46">
        <v>1091.81</v>
      </c>
      <c r="Q9" s="185">
        <f t="shared" si="0"/>
        <v>15876.53</v>
      </c>
    </row>
    <row r="10" spans="1:17" ht="15">
      <c r="A10" s="52">
        <v>9</v>
      </c>
      <c r="B10" s="52" t="s">
        <v>24</v>
      </c>
      <c r="C10" s="46">
        <v>101.03</v>
      </c>
      <c r="D10" s="46">
        <v>1324.83</v>
      </c>
      <c r="E10" s="46">
        <v>1373.5</v>
      </c>
      <c r="F10" s="46">
        <v>1372.26</v>
      </c>
      <c r="G10" s="46">
        <v>1410.65</v>
      </c>
      <c r="H10" s="46">
        <v>1392.48</v>
      </c>
      <c r="I10" s="46">
        <v>1436.6</v>
      </c>
      <c r="J10" s="46">
        <v>1462.84</v>
      </c>
      <c r="K10" s="46">
        <v>1570.11</v>
      </c>
      <c r="L10" s="46">
        <v>1583.62</v>
      </c>
      <c r="M10" s="46">
        <v>1567.6</v>
      </c>
      <c r="N10" s="46">
        <v>1172.44</v>
      </c>
      <c r="O10" s="46">
        <v>1055.25</v>
      </c>
      <c r="P10" s="46">
        <v>1004.3299999999999</v>
      </c>
      <c r="Q10" s="185">
        <f t="shared" si="0"/>
        <v>17827.54</v>
      </c>
    </row>
    <row r="11" spans="1:17" ht="15">
      <c r="A11" s="52">
        <v>10</v>
      </c>
      <c r="B11" s="52" t="s">
        <v>25</v>
      </c>
      <c r="C11" s="46">
        <v>287.18</v>
      </c>
      <c r="D11" s="46">
        <v>2866.34</v>
      </c>
      <c r="E11" s="46">
        <v>2917.95</v>
      </c>
      <c r="F11" s="46">
        <v>2928.05</v>
      </c>
      <c r="G11" s="46">
        <v>3077.22</v>
      </c>
      <c r="H11" s="46">
        <v>3048.87</v>
      </c>
      <c r="I11" s="46">
        <v>3132.26</v>
      </c>
      <c r="J11" s="46">
        <v>3175.68</v>
      </c>
      <c r="K11" s="46">
        <v>3359.28</v>
      </c>
      <c r="L11" s="46">
        <v>3544.03</v>
      </c>
      <c r="M11" s="46">
        <v>3234.39</v>
      </c>
      <c r="N11" s="46">
        <v>2821.92</v>
      </c>
      <c r="O11" s="46">
        <v>2849.63</v>
      </c>
      <c r="P11" s="46">
        <v>2435.5500000000002</v>
      </c>
      <c r="Q11" s="185">
        <f t="shared" si="0"/>
        <v>39678.35</v>
      </c>
    </row>
    <row r="12" spans="1:17" ht="15">
      <c r="A12" s="52">
        <v>11</v>
      </c>
      <c r="B12" s="52" t="s">
        <v>26</v>
      </c>
      <c r="C12" s="46">
        <v>358.68</v>
      </c>
      <c r="D12" s="46">
        <v>3288.2</v>
      </c>
      <c r="E12" s="46">
        <v>3309.93</v>
      </c>
      <c r="F12" s="46">
        <v>3271.19</v>
      </c>
      <c r="G12" s="46">
        <v>3336.07</v>
      </c>
      <c r="H12" s="46">
        <v>3295.51</v>
      </c>
      <c r="I12" s="46">
        <v>3284.22</v>
      </c>
      <c r="J12" s="46">
        <v>3141.68</v>
      </c>
      <c r="K12" s="46">
        <v>3520.89</v>
      </c>
      <c r="L12" s="46">
        <v>3885.52</v>
      </c>
      <c r="M12" s="46">
        <v>4128.71</v>
      </c>
      <c r="N12" s="46">
        <v>3626.58</v>
      </c>
      <c r="O12" s="46">
        <v>3479.26</v>
      </c>
      <c r="P12" s="46">
        <v>3091.37</v>
      </c>
      <c r="Q12" s="185">
        <f t="shared" si="0"/>
        <v>45017.810000000012</v>
      </c>
    </row>
    <row r="13" spans="1:17" ht="15">
      <c r="A13" s="52">
        <v>12</v>
      </c>
      <c r="B13" s="52" t="s">
        <v>27</v>
      </c>
      <c r="C13" s="46">
        <v>116</v>
      </c>
      <c r="D13" s="46">
        <v>892.22</v>
      </c>
      <c r="E13" s="46">
        <v>902.19</v>
      </c>
      <c r="F13" s="46">
        <v>869.95</v>
      </c>
      <c r="G13" s="46">
        <v>866.66</v>
      </c>
      <c r="H13" s="46">
        <v>846.48</v>
      </c>
      <c r="I13" s="46">
        <v>851.52</v>
      </c>
      <c r="J13" s="46">
        <v>902.01</v>
      </c>
      <c r="K13" s="46">
        <v>966.21</v>
      </c>
      <c r="L13" s="46">
        <v>937.29</v>
      </c>
      <c r="M13" s="46">
        <v>895.39</v>
      </c>
      <c r="N13" s="46">
        <v>658.23</v>
      </c>
      <c r="O13" s="46">
        <v>641.28</v>
      </c>
      <c r="P13" s="46">
        <v>469.70000000000005</v>
      </c>
      <c r="Q13" s="185">
        <f t="shared" si="0"/>
        <v>10815.130000000001</v>
      </c>
    </row>
    <row r="14" spans="1:17" ht="15">
      <c r="A14" s="52">
        <v>13</v>
      </c>
      <c r="B14" s="52" t="s">
        <v>28</v>
      </c>
      <c r="C14" s="46">
        <v>1557.62</v>
      </c>
      <c r="D14" s="46">
        <v>23426.61</v>
      </c>
      <c r="E14" s="46">
        <v>23839.91</v>
      </c>
      <c r="F14" s="46">
        <v>23802.77</v>
      </c>
      <c r="G14" s="46">
        <v>24664.7</v>
      </c>
      <c r="H14" s="46">
        <v>22659.95</v>
      </c>
      <c r="I14" s="46">
        <v>22446.880000000001</v>
      </c>
      <c r="J14" s="46">
        <v>21053.41</v>
      </c>
      <c r="K14" s="46">
        <v>21850.13</v>
      </c>
      <c r="L14" s="46">
        <v>21740.38</v>
      </c>
      <c r="M14" s="46">
        <v>21607.200000000001</v>
      </c>
      <c r="N14" s="46">
        <v>19628.3</v>
      </c>
      <c r="O14" s="46">
        <v>16999.080000000002</v>
      </c>
      <c r="P14" s="46">
        <v>16288.91</v>
      </c>
      <c r="Q14" s="185">
        <f t="shared" si="0"/>
        <v>281565.84999999998</v>
      </c>
    </row>
    <row r="15" spans="1:17" ht="15">
      <c r="A15" s="52">
        <v>14</v>
      </c>
      <c r="B15" s="52" t="s">
        <v>94</v>
      </c>
      <c r="C15" s="46">
        <v>67.239999999999995</v>
      </c>
      <c r="D15" s="46">
        <v>458.75</v>
      </c>
      <c r="E15" s="46">
        <v>461.48</v>
      </c>
      <c r="F15" s="46">
        <v>421.35</v>
      </c>
      <c r="G15" s="46">
        <v>450.36</v>
      </c>
      <c r="H15" s="46">
        <v>414.96</v>
      </c>
      <c r="I15" s="46">
        <v>407.4</v>
      </c>
      <c r="J15" s="46">
        <v>396.82</v>
      </c>
      <c r="K15" s="46">
        <v>409.41</v>
      </c>
      <c r="L15" s="46">
        <v>421.86</v>
      </c>
      <c r="M15" s="46">
        <v>665.81999999999994</v>
      </c>
      <c r="N15" s="46">
        <v>406.96000000000004</v>
      </c>
      <c r="O15" s="46">
        <v>283.94</v>
      </c>
      <c r="P15" s="46">
        <v>193.22000000000003</v>
      </c>
      <c r="Q15" s="185">
        <f t="shared" si="0"/>
        <v>5459.5700000000006</v>
      </c>
    </row>
    <row r="16" spans="1:17" ht="15">
      <c r="A16" s="52">
        <v>15</v>
      </c>
      <c r="B16" s="52" t="s">
        <v>30</v>
      </c>
      <c r="C16" s="46">
        <v>75.72</v>
      </c>
      <c r="D16" s="46">
        <v>209.31</v>
      </c>
      <c r="E16" s="46">
        <v>195.74</v>
      </c>
      <c r="F16" s="46">
        <v>177.66</v>
      </c>
      <c r="G16" s="46">
        <v>191.81</v>
      </c>
      <c r="H16" s="46">
        <v>178.53</v>
      </c>
      <c r="I16" s="46">
        <v>184.95</v>
      </c>
      <c r="J16" s="46">
        <v>190.8</v>
      </c>
      <c r="K16" s="46">
        <v>175.69</v>
      </c>
      <c r="L16" s="46">
        <v>178.56</v>
      </c>
      <c r="M16" s="46">
        <v>181.98</v>
      </c>
      <c r="N16" s="46">
        <v>155.87</v>
      </c>
      <c r="O16" s="46">
        <v>117</v>
      </c>
      <c r="P16" s="46">
        <v>94.89</v>
      </c>
      <c r="Q16" s="185">
        <f t="shared" si="0"/>
        <v>2308.5099999999998</v>
      </c>
    </row>
    <row r="17" spans="1:17" ht="15">
      <c r="A17" s="52">
        <v>16</v>
      </c>
      <c r="B17" s="52" t="s">
        <v>31</v>
      </c>
      <c r="C17" s="46">
        <v>669.46</v>
      </c>
      <c r="D17" s="46">
        <v>10601.06</v>
      </c>
      <c r="E17" s="46">
        <v>10671.42</v>
      </c>
      <c r="F17" s="46">
        <v>10320.15</v>
      </c>
      <c r="G17" s="46">
        <v>10385.84</v>
      </c>
      <c r="H17" s="46">
        <v>9871.2800000000007</v>
      </c>
      <c r="I17" s="46">
        <v>9714.0499999999993</v>
      </c>
      <c r="J17" s="46">
        <v>9512.4500000000007</v>
      </c>
      <c r="K17" s="46">
        <v>9321.27</v>
      </c>
      <c r="L17" s="46">
        <v>8870.5499999999993</v>
      </c>
      <c r="M17" s="46">
        <v>8798.18</v>
      </c>
      <c r="N17" s="46">
        <v>7724.27</v>
      </c>
      <c r="O17" s="46">
        <v>7106.99</v>
      </c>
      <c r="P17" s="46">
        <v>5965.18</v>
      </c>
      <c r="Q17" s="185">
        <f t="shared" si="0"/>
        <v>119532.15000000002</v>
      </c>
    </row>
    <row r="18" spans="1:17" ht="15">
      <c r="A18" s="52">
        <v>17</v>
      </c>
      <c r="B18" s="52" t="s">
        <v>32</v>
      </c>
      <c r="C18" s="46">
        <v>470.93</v>
      </c>
      <c r="D18" s="46">
        <v>3779.13</v>
      </c>
      <c r="E18" s="46">
        <v>3625.97</v>
      </c>
      <c r="F18" s="46">
        <v>3423.91</v>
      </c>
      <c r="G18" s="46">
        <v>3473.27</v>
      </c>
      <c r="H18" s="46">
        <v>3207.77</v>
      </c>
      <c r="I18" s="46">
        <v>3094.69</v>
      </c>
      <c r="J18" s="46">
        <v>2875.54</v>
      </c>
      <c r="K18" s="46">
        <v>2903.71</v>
      </c>
      <c r="L18" s="46">
        <v>2961.79</v>
      </c>
      <c r="M18" s="46">
        <v>3494.95</v>
      </c>
      <c r="N18" s="46">
        <v>2653</v>
      </c>
      <c r="O18" s="46">
        <v>2304.94</v>
      </c>
      <c r="P18" s="46">
        <v>1938.9</v>
      </c>
      <c r="Q18" s="185">
        <f t="shared" si="0"/>
        <v>40208.5</v>
      </c>
    </row>
    <row r="19" spans="1:17" ht="15">
      <c r="A19" s="52">
        <v>18</v>
      </c>
      <c r="B19" s="52" t="s">
        <v>33</v>
      </c>
      <c r="C19" s="46">
        <v>91.9</v>
      </c>
      <c r="D19" s="46">
        <v>1084.97</v>
      </c>
      <c r="E19" s="46">
        <v>1166.31</v>
      </c>
      <c r="F19" s="46">
        <v>1274.33</v>
      </c>
      <c r="G19" s="46">
        <v>1448.95</v>
      </c>
      <c r="H19" s="46">
        <v>1485.79</v>
      </c>
      <c r="I19" s="46">
        <v>1587.67</v>
      </c>
      <c r="J19" s="46">
        <v>1795.61</v>
      </c>
      <c r="K19" s="46">
        <v>1919.24</v>
      </c>
      <c r="L19" s="46">
        <v>2074.91</v>
      </c>
      <c r="M19" s="46">
        <v>1727.63</v>
      </c>
      <c r="N19" s="46">
        <v>1315.76</v>
      </c>
      <c r="O19" s="46">
        <v>1104.29</v>
      </c>
      <c r="P19" s="46">
        <v>1051.8</v>
      </c>
      <c r="Q19" s="185">
        <f t="shared" si="0"/>
        <v>19129.16</v>
      </c>
    </row>
    <row r="20" spans="1:17" ht="15">
      <c r="A20" s="52">
        <v>19</v>
      </c>
      <c r="B20" s="52" t="s">
        <v>34</v>
      </c>
      <c r="C20" s="46">
        <v>18.440000000000001</v>
      </c>
      <c r="D20" s="46">
        <v>61.92</v>
      </c>
      <c r="E20" s="46">
        <v>61.98</v>
      </c>
      <c r="F20" s="46">
        <v>61.51</v>
      </c>
      <c r="G20" s="46">
        <v>70.58</v>
      </c>
      <c r="H20" s="46">
        <v>59.319999999999993</v>
      </c>
      <c r="I20" s="46">
        <v>58.71</v>
      </c>
      <c r="J20" s="46">
        <v>58.6</v>
      </c>
      <c r="K20" s="46">
        <v>57.71</v>
      </c>
      <c r="L20" s="46">
        <v>59.09</v>
      </c>
      <c r="M20" s="46">
        <v>67.239999999999995</v>
      </c>
      <c r="N20" s="46">
        <v>56.27</v>
      </c>
      <c r="O20" s="46">
        <v>52.81</v>
      </c>
      <c r="P20" s="46">
        <v>45.63</v>
      </c>
      <c r="Q20" s="185">
        <f t="shared" si="0"/>
        <v>789.81000000000006</v>
      </c>
    </row>
    <row r="21" spans="1:17" ht="15">
      <c r="A21" s="52">
        <v>20</v>
      </c>
      <c r="B21" s="52" t="s">
        <v>35</v>
      </c>
      <c r="C21" s="46">
        <v>88.59</v>
      </c>
      <c r="D21" s="46">
        <v>540.29999999999995</v>
      </c>
      <c r="E21" s="46">
        <v>501.78999999999996</v>
      </c>
      <c r="F21" s="46">
        <v>493.38</v>
      </c>
      <c r="G21" s="46">
        <v>487.82999999999993</v>
      </c>
      <c r="H21" s="46">
        <v>428.05</v>
      </c>
      <c r="I21" s="46">
        <v>416.3</v>
      </c>
      <c r="J21" s="46">
        <v>391.47</v>
      </c>
      <c r="K21" s="46">
        <v>363.36</v>
      </c>
      <c r="L21" s="46">
        <v>332.66</v>
      </c>
      <c r="M21" s="46">
        <v>311.56</v>
      </c>
      <c r="N21" s="46">
        <v>247.37</v>
      </c>
      <c r="O21" s="46">
        <v>224.09000000000003</v>
      </c>
      <c r="P21" s="46">
        <v>198.58</v>
      </c>
      <c r="Q21" s="185">
        <f t="shared" si="0"/>
        <v>5025.33</v>
      </c>
    </row>
    <row r="22" spans="1:17" ht="15">
      <c r="A22" s="52">
        <v>21</v>
      </c>
      <c r="B22" s="52" t="s">
        <v>36</v>
      </c>
      <c r="C22" s="46">
        <v>49.59</v>
      </c>
      <c r="D22" s="46">
        <v>200.31</v>
      </c>
      <c r="E22" s="46">
        <v>205.1</v>
      </c>
      <c r="F22" s="46">
        <v>184.48</v>
      </c>
      <c r="G22" s="46">
        <v>184.4</v>
      </c>
      <c r="H22" s="46">
        <v>189.95</v>
      </c>
      <c r="I22" s="46">
        <v>190.74</v>
      </c>
      <c r="J22" s="46">
        <v>185.81</v>
      </c>
      <c r="K22" s="46">
        <v>186.53</v>
      </c>
      <c r="L22" s="46">
        <v>194.87</v>
      </c>
      <c r="M22" s="46">
        <v>194.36</v>
      </c>
      <c r="N22" s="46">
        <v>174.22</v>
      </c>
      <c r="O22" s="46">
        <v>159</v>
      </c>
      <c r="P22" s="46">
        <v>150.27000000000001</v>
      </c>
      <c r="Q22" s="185">
        <f t="shared" si="0"/>
        <v>2449.6299999999997</v>
      </c>
    </row>
    <row r="23" spans="1:17" ht="15">
      <c r="A23" s="52">
        <v>22</v>
      </c>
      <c r="B23" s="52" t="s">
        <v>37</v>
      </c>
      <c r="C23" s="46">
        <v>0.98</v>
      </c>
      <c r="D23" s="46">
        <v>132.01999999999998</v>
      </c>
      <c r="E23" s="46">
        <v>126.13</v>
      </c>
      <c r="F23" s="46">
        <v>115.94999999999999</v>
      </c>
      <c r="G23" s="46">
        <v>110.19</v>
      </c>
      <c r="H23" s="46">
        <v>112.35</v>
      </c>
      <c r="I23" s="46">
        <v>114.27</v>
      </c>
      <c r="J23" s="46">
        <v>113.57</v>
      </c>
      <c r="K23" s="46">
        <v>116.47</v>
      </c>
      <c r="L23" s="46">
        <v>121.81</v>
      </c>
      <c r="M23" s="46">
        <v>80.3</v>
      </c>
      <c r="N23" s="46">
        <v>66.67</v>
      </c>
      <c r="O23" s="46">
        <v>61.22999999999999</v>
      </c>
      <c r="P23" s="46">
        <v>54.05</v>
      </c>
      <c r="Q23" s="185">
        <f t="shared" si="0"/>
        <v>1325.99</v>
      </c>
    </row>
    <row r="24" spans="1:17" ht="15">
      <c r="A24" s="52">
        <v>23</v>
      </c>
      <c r="B24" s="52" t="s">
        <v>38</v>
      </c>
      <c r="C24" s="46">
        <v>12.87</v>
      </c>
      <c r="D24" s="46">
        <v>147.02000000000001</v>
      </c>
      <c r="E24" s="46">
        <v>138.13</v>
      </c>
      <c r="F24" s="46">
        <v>137.28</v>
      </c>
      <c r="G24" s="46">
        <v>143.91999999999999</v>
      </c>
      <c r="H24" s="46">
        <v>146.54</v>
      </c>
      <c r="I24" s="46">
        <v>150.75</v>
      </c>
      <c r="J24" s="46">
        <v>150.28</v>
      </c>
      <c r="K24" s="46">
        <v>184.53</v>
      </c>
      <c r="L24" s="46">
        <v>163.6</v>
      </c>
      <c r="M24" s="46">
        <v>152.69999999999999</v>
      </c>
      <c r="N24" s="46">
        <v>129.16</v>
      </c>
      <c r="O24" s="46">
        <v>119.52</v>
      </c>
      <c r="P24" s="46">
        <v>99.94</v>
      </c>
      <c r="Q24" s="185">
        <f t="shared" si="0"/>
        <v>1876.24</v>
      </c>
    </row>
    <row r="25" spans="1:17" ht="15">
      <c r="A25" s="52">
        <v>24</v>
      </c>
      <c r="B25" s="52" t="s">
        <v>39</v>
      </c>
      <c r="C25" s="46">
        <v>28.08</v>
      </c>
      <c r="D25" s="46">
        <v>142.16999999999999</v>
      </c>
      <c r="E25" s="46">
        <v>134.04</v>
      </c>
      <c r="F25" s="46">
        <v>126.44</v>
      </c>
      <c r="G25" s="46">
        <v>140.44</v>
      </c>
      <c r="H25" s="46">
        <v>110.05000000000001</v>
      </c>
      <c r="I25" s="46">
        <v>105.09</v>
      </c>
      <c r="J25" s="46">
        <v>92.97</v>
      </c>
      <c r="K25" s="46">
        <v>92.35</v>
      </c>
      <c r="L25" s="46">
        <v>83.92</v>
      </c>
      <c r="M25" s="46">
        <v>105.7</v>
      </c>
      <c r="N25" s="46">
        <v>69.489999999999995</v>
      </c>
      <c r="O25" s="46">
        <v>57.27000000000001</v>
      </c>
      <c r="P25" s="46">
        <v>46.74</v>
      </c>
      <c r="Q25" s="185">
        <f t="shared" si="0"/>
        <v>1334.7500000000002</v>
      </c>
    </row>
    <row r="26" spans="1:17" ht="15">
      <c r="A26" s="52">
        <v>25</v>
      </c>
      <c r="B26" s="52" t="s">
        <v>40</v>
      </c>
      <c r="C26" s="46">
        <v>27.58</v>
      </c>
      <c r="D26" s="46">
        <v>523.98</v>
      </c>
      <c r="E26" s="46">
        <v>503.94000000000005</v>
      </c>
      <c r="F26" s="46">
        <v>462.41</v>
      </c>
      <c r="G26" s="46">
        <v>467.58</v>
      </c>
      <c r="H26" s="46">
        <v>429</v>
      </c>
      <c r="I26" s="46">
        <v>417.07</v>
      </c>
      <c r="J26" s="46">
        <v>419.31</v>
      </c>
      <c r="K26" s="46">
        <v>458.41</v>
      </c>
      <c r="L26" s="46">
        <v>399.63</v>
      </c>
      <c r="M26" s="46">
        <v>425.88</v>
      </c>
      <c r="N26" s="46">
        <v>417.95</v>
      </c>
      <c r="O26" s="46">
        <v>260.45</v>
      </c>
      <c r="P26" s="46">
        <v>242.97000000000003</v>
      </c>
      <c r="Q26" s="185">
        <f t="shared" si="0"/>
        <v>5456.16</v>
      </c>
    </row>
    <row r="27" spans="1:17" ht="15">
      <c r="A27" s="52">
        <v>26</v>
      </c>
      <c r="B27" s="52" t="s">
        <v>41</v>
      </c>
      <c r="C27" s="46">
        <v>35.32</v>
      </c>
      <c r="D27" s="46">
        <v>661.34</v>
      </c>
      <c r="E27" s="46">
        <v>613.88</v>
      </c>
      <c r="F27" s="46">
        <v>582.16</v>
      </c>
      <c r="G27" s="46">
        <v>563.86</v>
      </c>
      <c r="H27" s="46">
        <v>529.08000000000004</v>
      </c>
      <c r="I27" s="46">
        <v>495.59</v>
      </c>
      <c r="J27" s="46">
        <v>463.3</v>
      </c>
      <c r="K27" s="46">
        <v>501.17</v>
      </c>
      <c r="L27" s="46">
        <v>496.59</v>
      </c>
      <c r="M27" s="46">
        <v>508.21</v>
      </c>
      <c r="N27" s="46">
        <v>414.48</v>
      </c>
      <c r="O27" s="46">
        <v>367.91</v>
      </c>
      <c r="P27" s="46">
        <v>342.02</v>
      </c>
      <c r="Q27" s="185">
        <f t="shared" si="0"/>
        <v>6574.91</v>
      </c>
    </row>
    <row r="28" spans="1:17" ht="15">
      <c r="A28" s="52">
        <v>27</v>
      </c>
      <c r="B28" s="52" t="s">
        <v>42</v>
      </c>
      <c r="C28" s="46">
        <v>213.59</v>
      </c>
      <c r="D28" s="46">
        <v>1916.61</v>
      </c>
      <c r="E28" s="46">
        <v>2019.42</v>
      </c>
      <c r="F28" s="46">
        <v>2092.0300000000002</v>
      </c>
      <c r="G28" s="46">
        <v>2276.3200000000002</v>
      </c>
      <c r="H28" s="46">
        <v>2218.64</v>
      </c>
      <c r="I28" s="46">
        <v>2325.4499999999998</v>
      </c>
      <c r="J28" s="46">
        <v>2301.52</v>
      </c>
      <c r="K28" s="46">
        <v>2387.98</v>
      </c>
      <c r="L28" s="46">
        <v>2500.65</v>
      </c>
      <c r="M28" s="46">
        <v>2324.33</v>
      </c>
      <c r="N28" s="46">
        <v>1832.66</v>
      </c>
      <c r="O28" s="46">
        <v>1591.99</v>
      </c>
      <c r="P28" s="46">
        <v>1457.08</v>
      </c>
      <c r="Q28" s="185">
        <f t="shared" si="0"/>
        <v>27458.270000000004</v>
      </c>
    </row>
    <row r="29" spans="1:17" ht="15">
      <c r="A29" s="52">
        <v>28</v>
      </c>
      <c r="B29" s="52" t="s">
        <v>43</v>
      </c>
      <c r="C29" s="46">
        <v>69.510000000000005</v>
      </c>
      <c r="D29" s="46">
        <v>1083.99</v>
      </c>
      <c r="E29" s="46">
        <v>1130.21</v>
      </c>
      <c r="F29" s="46">
        <v>1035.96</v>
      </c>
      <c r="G29" s="46">
        <v>1027.3499999999999</v>
      </c>
      <c r="H29" s="46">
        <v>1019.1199999999999</v>
      </c>
      <c r="I29" s="46">
        <v>1031.3800000000001</v>
      </c>
      <c r="J29" s="46">
        <v>1030.94</v>
      </c>
      <c r="K29" s="46">
        <v>1116.43</v>
      </c>
      <c r="L29" s="46">
        <v>1142.8800000000001</v>
      </c>
      <c r="M29" s="46">
        <v>1228.01</v>
      </c>
      <c r="N29" s="46">
        <v>893.65000000000009</v>
      </c>
      <c r="O29" s="46">
        <v>723.59</v>
      </c>
      <c r="P29" s="46">
        <v>621.07000000000005</v>
      </c>
      <c r="Q29" s="185">
        <f t="shared" si="0"/>
        <v>13154.09</v>
      </c>
    </row>
    <row r="30" spans="1:17" ht="15">
      <c r="A30" s="52">
        <v>29</v>
      </c>
      <c r="B30" s="52" t="s">
        <v>44</v>
      </c>
      <c r="C30" s="46">
        <v>1561.64</v>
      </c>
      <c r="D30" s="46">
        <v>15936.77</v>
      </c>
      <c r="E30" s="46">
        <v>17143.03</v>
      </c>
      <c r="F30" s="46">
        <v>16389.55</v>
      </c>
      <c r="G30" s="46">
        <v>16559.78</v>
      </c>
      <c r="H30" s="46">
        <v>16187.830000000002</v>
      </c>
      <c r="I30" s="46">
        <v>16146.52</v>
      </c>
      <c r="J30" s="46">
        <v>16280.559999999998</v>
      </c>
      <c r="K30" s="46">
        <v>17030.439999999999</v>
      </c>
      <c r="L30" s="46">
        <v>16689.71</v>
      </c>
      <c r="M30" s="46">
        <v>16913.68</v>
      </c>
      <c r="N30" s="46">
        <v>14016.34</v>
      </c>
      <c r="O30" s="46">
        <v>12743.5</v>
      </c>
      <c r="P30" s="46">
        <v>11393.73</v>
      </c>
      <c r="Q30" s="185">
        <f t="shared" si="0"/>
        <v>204993.08</v>
      </c>
    </row>
    <row r="31" spans="1:17" ht="15">
      <c r="A31" s="52">
        <v>30</v>
      </c>
      <c r="B31" s="52" t="s">
        <v>45</v>
      </c>
      <c r="C31" s="46">
        <v>11.39</v>
      </c>
      <c r="D31" s="46">
        <v>289.45999999999998</v>
      </c>
      <c r="E31" s="46">
        <v>261.27</v>
      </c>
      <c r="F31" s="46">
        <v>249.10000000000002</v>
      </c>
      <c r="G31" s="46">
        <v>257.39999999999998</v>
      </c>
      <c r="H31" s="46">
        <v>243.91</v>
      </c>
      <c r="I31" s="46">
        <v>236.4</v>
      </c>
      <c r="J31" s="46">
        <v>232.9</v>
      </c>
      <c r="K31" s="46">
        <v>253.55</v>
      </c>
      <c r="L31" s="46">
        <v>257.62</v>
      </c>
      <c r="M31" s="46">
        <v>233.79</v>
      </c>
      <c r="N31" s="46">
        <v>232.98</v>
      </c>
      <c r="O31" s="46">
        <v>189.1</v>
      </c>
      <c r="P31" s="46">
        <v>175.83</v>
      </c>
      <c r="Q31" s="185">
        <f t="shared" si="0"/>
        <v>3124.7</v>
      </c>
    </row>
    <row r="32" spans="1:17" ht="15">
      <c r="A32" s="52">
        <v>31</v>
      </c>
      <c r="B32" s="52" t="s">
        <v>46</v>
      </c>
      <c r="C32" s="46">
        <v>69.92</v>
      </c>
      <c r="D32" s="46">
        <v>1238.3800000000001</v>
      </c>
      <c r="E32" s="46">
        <v>1318.07</v>
      </c>
      <c r="F32" s="46">
        <v>1322.69</v>
      </c>
      <c r="G32" s="46">
        <v>1355.28</v>
      </c>
      <c r="H32" s="46">
        <v>1331.79</v>
      </c>
      <c r="I32" s="46">
        <v>1341.18</v>
      </c>
      <c r="J32" s="46">
        <v>1382.08</v>
      </c>
      <c r="K32" s="46">
        <v>1489.35</v>
      </c>
      <c r="L32" s="46">
        <v>1572.82</v>
      </c>
      <c r="M32" s="46">
        <v>1600.72</v>
      </c>
      <c r="N32" s="46">
        <v>1262.82</v>
      </c>
      <c r="O32" s="46">
        <v>1049.3800000000001</v>
      </c>
      <c r="P32" s="46">
        <v>967.84</v>
      </c>
      <c r="Q32" s="185">
        <f t="shared" si="0"/>
        <v>17302.32</v>
      </c>
    </row>
    <row r="33" spans="1:17" ht="15">
      <c r="A33" s="52">
        <v>32</v>
      </c>
      <c r="B33" s="52" t="s">
        <v>47</v>
      </c>
      <c r="C33" s="46">
        <v>40.15</v>
      </c>
      <c r="D33" s="46">
        <v>601.28</v>
      </c>
      <c r="E33" s="46">
        <v>568.45000000000005</v>
      </c>
      <c r="F33" s="46">
        <v>563.29</v>
      </c>
      <c r="G33" s="46">
        <v>563.16</v>
      </c>
      <c r="H33" s="46">
        <v>527.20000000000005</v>
      </c>
      <c r="I33" s="46">
        <v>508.67000000000007</v>
      </c>
      <c r="J33" s="46">
        <v>523.9</v>
      </c>
      <c r="K33" s="46">
        <v>606.19000000000005</v>
      </c>
      <c r="L33" s="46">
        <v>581.4</v>
      </c>
      <c r="M33" s="46">
        <v>606.64</v>
      </c>
      <c r="N33" s="46">
        <v>501.04999999999995</v>
      </c>
      <c r="O33" s="46">
        <v>414.26</v>
      </c>
      <c r="P33" s="46">
        <v>368.01</v>
      </c>
      <c r="Q33" s="185">
        <f t="shared" si="0"/>
        <v>6973.6500000000005</v>
      </c>
    </row>
    <row r="34" spans="1:17" ht="15">
      <c r="A34" s="52">
        <v>33</v>
      </c>
      <c r="B34" s="52" t="s">
        <v>48</v>
      </c>
      <c r="C34" s="46">
        <v>65.73</v>
      </c>
      <c r="D34" s="46">
        <v>116.51</v>
      </c>
      <c r="E34" s="46">
        <v>99.88</v>
      </c>
      <c r="F34" s="46">
        <v>89.51</v>
      </c>
      <c r="G34" s="46">
        <v>87.35</v>
      </c>
      <c r="H34" s="46">
        <v>80.14</v>
      </c>
      <c r="I34" s="46">
        <v>77.239999999999995</v>
      </c>
      <c r="J34" s="46">
        <v>73.099999999999994</v>
      </c>
      <c r="K34" s="46">
        <v>78.08</v>
      </c>
      <c r="L34" s="46">
        <v>74.92</v>
      </c>
      <c r="M34" s="46">
        <v>73.400000000000006</v>
      </c>
      <c r="N34" s="46">
        <v>57.400000000000006</v>
      </c>
      <c r="O34" s="46">
        <v>44.72</v>
      </c>
      <c r="P34" s="46">
        <v>44.22</v>
      </c>
      <c r="Q34" s="185">
        <f t="shared" si="0"/>
        <v>1062.2</v>
      </c>
    </row>
    <row r="35" spans="1:17" ht="15">
      <c r="A35" s="52">
        <v>34</v>
      </c>
      <c r="B35" s="52" t="s">
        <v>49</v>
      </c>
      <c r="C35" s="46">
        <v>17.72</v>
      </c>
      <c r="D35" s="46">
        <v>82.07</v>
      </c>
      <c r="E35" s="46">
        <v>97.63</v>
      </c>
      <c r="F35" s="46">
        <v>85.48</v>
      </c>
      <c r="G35" s="46">
        <v>80.989999999999995</v>
      </c>
      <c r="H35" s="46">
        <v>79.19</v>
      </c>
      <c r="I35" s="46">
        <v>76.02</v>
      </c>
      <c r="J35" s="46">
        <v>83.5</v>
      </c>
      <c r="K35" s="46">
        <v>93.31</v>
      </c>
      <c r="L35" s="46">
        <v>85.73</v>
      </c>
      <c r="M35" s="46">
        <v>87.2</v>
      </c>
      <c r="N35" s="46">
        <v>88.93</v>
      </c>
      <c r="O35" s="46">
        <v>75.760000000000005</v>
      </c>
      <c r="P35" s="46">
        <v>72.05</v>
      </c>
      <c r="Q35" s="185">
        <f t="shared" si="0"/>
        <v>1105.5800000000002</v>
      </c>
    </row>
    <row r="36" spans="1:17" ht="15">
      <c r="A36" s="52">
        <v>35</v>
      </c>
      <c r="B36" s="52" t="s">
        <v>50</v>
      </c>
      <c r="C36" s="46">
        <v>226.73</v>
      </c>
      <c r="D36" s="46">
        <v>3502.06</v>
      </c>
      <c r="E36" s="46">
        <v>3508.34</v>
      </c>
      <c r="F36" s="46">
        <v>3529.83</v>
      </c>
      <c r="G36" s="46">
        <v>3793.74</v>
      </c>
      <c r="H36" s="46">
        <v>3608.68</v>
      </c>
      <c r="I36" s="46">
        <v>3671.99</v>
      </c>
      <c r="J36" s="46">
        <v>3729.65</v>
      </c>
      <c r="K36" s="46">
        <v>4027.66</v>
      </c>
      <c r="L36" s="46">
        <v>4133.6000000000004</v>
      </c>
      <c r="M36" s="46">
        <v>4231.8999999999996</v>
      </c>
      <c r="N36" s="46">
        <v>3555.24</v>
      </c>
      <c r="O36" s="46">
        <v>3158.05</v>
      </c>
      <c r="P36" s="46">
        <v>2793.95</v>
      </c>
      <c r="Q36" s="185">
        <f t="shared" si="0"/>
        <v>47471.42</v>
      </c>
    </row>
    <row r="37" spans="1:17" ht="15">
      <c r="A37" s="52">
        <v>36</v>
      </c>
      <c r="B37" s="52" t="s">
        <v>51</v>
      </c>
      <c r="C37" s="46">
        <v>782.12</v>
      </c>
      <c r="D37" s="46">
        <v>6482.24</v>
      </c>
      <c r="E37" s="46">
        <v>6428.58</v>
      </c>
      <c r="F37" s="46">
        <v>6422.02</v>
      </c>
      <c r="G37" s="46">
        <v>6692.88</v>
      </c>
      <c r="H37" s="46">
        <v>6495.97</v>
      </c>
      <c r="I37" s="46">
        <v>6572.77</v>
      </c>
      <c r="J37" s="46">
        <v>6689.89</v>
      </c>
      <c r="K37" s="46">
        <v>7196.72</v>
      </c>
      <c r="L37" s="46">
        <v>7358.25</v>
      </c>
      <c r="M37" s="46">
        <v>6773.96</v>
      </c>
      <c r="N37" s="46">
        <v>5609.95</v>
      </c>
      <c r="O37" s="46">
        <v>4863.08</v>
      </c>
      <c r="P37" s="46">
        <v>4861.9799999999996</v>
      </c>
      <c r="Q37" s="185">
        <f t="shared" si="0"/>
        <v>83230.41</v>
      </c>
    </row>
    <row r="38" spans="1:17" ht="15">
      <c r="A38" s="52">
        <v>37</v>
      </c>
      <c r="B38" s="52" t="s">
        <v>52</v>
      </c>
      <c r="C38" s="46">
        <v>836.65</v>
      </c>
      <c r="D38" s="46">
        <v>2548.9299999999998</v>
      </c>
      <c r="E38" s="46">
        <v>2521.9299999999998</v>
      </c>
      <c r="F38" s="46">
        <v>2453.4</v>
      </c>
      <c r="G38" s="46">
        <v>2541.37</v>
      </c>
      <c r="H38" s="46">
        <v>2410.25</v>
      </c>
      <c r="I38" s="46">
        <v>2376.64</v>
      </c>
      <c r="J38" s="46">
        <v>2379.86</v>
      </c>
      <c r="K38" s="46">
        <v>2368.06</v>
      </c>
      <c r="L38" s="46">
        <v>2287.48</v>
      </c>
      <c r="M38" s="46">
        <v>2535.6999999999998</v>
      </c>
      <c r="N38" s="46">
        <v>2110.1799999999998</v>
      </c>
      <c r="O38" s="46">
        <v>2100.29</v>
      </c>
      <c r="P38" s="46">
        <v>1821.73</v>
      </c>
      <c r="Q38" s="185">
        <f t="shared" si="0"/>
        <v>31292.47</v>
      </c>
    </row>
    <row r="39" spans="1:17" ht="15">
      <c r="A39" s="52">
        <v>38</v>
      </c>
      <c r="B39" s="52" t="s">
        <v>53</v>
      </c>
      <c r="C39" s="46">
        <v>44.32</v>
      </c>
      <c r="D39" s="46">
        <v>542.69000000000005</v>
      </c>
      <c r="E39" s="46">
        <v>506.41999999999996</v>
      </c>
      <c r="F39" s="46">
        <v>476.02</v>
      </c>
      <c r="G39" s="46">
        <v>477.12</v>
      </c>
      <c r="H39" s="46">
        <v>439.23</v>
      </c>
      <c r="I39" s="46">
        <v>425.89</v>
      </c>
      <c r="J39" s="46">
        <v>431.85</v>
      </c>
      <c r="K39" s="46">
        <v>426.77</v>
      </c>
      <c r="L39" s="46">
        <v>428.03</v>
      </c>
      <c r="M39" s="46">
        <v>382.08</v>
      </c>
      <c r="N39" s="46">
        <v>307.14999999999998</v>
      </c>
      <c r="O39" s="46">
        <v>274.46000000000004</v>
      </c>
      <c r="P39" s="46">
        <v>212.53</v>
      </c>
      <c r="Q39" s="185">
        <f t="shared" si="0"/>
        <v>5374.5599999999995</v>
      </c>
    </row>
    <row r="40" spans="1:17" ht="15">
      <c r="A40" s="52">
        <v>39</v>
      </c>
      <c r="B40" s="52" t="s">
        <v>54</v>
      </c>
      <c r="C40" s="46">
        <v>11.22</v>
      </c>
      <c r="D40" s="46">
        <v>159.62</v>
      </c>
      <c r="E40" s="46">
        <v>146.16</v>
      </c>
      <c r="F40" s="46">
        <v>156.87</v>
      </c>
      <c r="G40" s="46">
        <v>148.30000000000001</v>
      </c>
      <c r="H40" s="46">
        <v>144.93</v>
      </c>
      <c r="I40" s="46">
        <v>132.63</v>
      </c>
      <c r="J40" s="46">
        <v>138.21</v>
      </c>
      <c r="K40" s="46">
        <v>153.03</v>
      </c>
      <c r="L40" s="46">
        <v>147.37</v>
      </c>
      <c r="M40" s="46">
        <v>156.29</v>
      </c>
      <c r="N40" s="46">
        <v>109.43</v>
      </c>
      <c r="O40" s="46">
        <v>82.67</v>
      </c>
      <c r="P40" s="46">
        <v>78.27</v>
      </c>
      <c r="Q40" s="185">
        <f t="shared" si="0"/>
        <v>1765.0000000000002</v>
      </c>
    </row>
    <row r="41" spans="1:17" ht="15">
      <c r="A41" s="52">
        <v>40</v>
      </c>
      <c r="B41" s="52" t="s">
        <v>55</v>
      </c>
      <c r="C41" s="46">
        <v>100.01</v>
      </c>
      <c r="D41" s="46">
        <v>211.09</v>
      </c>
      <c r="E41" s="46">
        <v>190.22</v>
      </c>
      <c r="F41" s="46">
        <v>181.86</v>
      </c>
      <c r="G41" s="46">
        <v>181.32</v>
      </c>
      <c r="H41" s="46">
        <v>183.7</v>
      </c>
      <c r="I41" s="46">
        <v>175.01</v>
      </c>
      <c r="J41" s="46">
        <v>168.59</v>
      </c>
      <c r="K41" s="46">
        <v>188.38</v>
      </c>
      <c r="L41" s="46">
        <v>193.24</v>
      </c>
      <c r="M41" s="46">
        <v>212.15</v>
      </c>
      <c r="N41" s="46">
        <v>156.12</v>
      </c>
      <c r="O41" s="46">
        <v>162.41</v>
      </c>
      <c r="P41" s="46">
        <v>151.84</v>
      </c>
      <c r="Q41" s="185">
        <f t="shared" si="0"/>
        <v>2455.94</v>
      </c>
    </row>
    <row r="42" spans="1:17" ht="15">
      <c r="A42" s="52">
        <v>41</v>
      </c>
      <c r="B42" s="52" t="s">
        <v>56</v>
      </c>
      <c r="C42" s="46">
        <v>428.42</v>
      </c>
      <c r="D42" s="46">
        <v>3426.31</v>
      </c>
      <c r="E42" s="46">
        <v>3448.92</v>
      </c>
      <c r="F42" s="46">
        <v>3416.49</v>
      </c>
      <c r="G42" s="46">
        <v>3506.47</v>
      </c>
      <c r="H42" s="46">
        <v>3364.39</v>
      </c>
      <c r="I42" s="46">
        <v>3320.03</v>
      </c>
      <c r="J42" s="46">
        <v>3311.18</v>
      </c>
      <c r="K42" s="46">
        <v>3463.3</v>
      </c>
      <c r="L42" s="46">
        <v>3512.24</v>
      </c>
      <c r="M42" s="46">
        <v>3688.08</v>
      </c>
      <c r="N42" s="46">
        <v>2834.6</v>
      </c>
      <c r="O42" s="46">
        <v>2474.08</v>
      </c>
      <c r="P42" s="46">
        <v>2217.56</v>
      </c>
      <c r="Q42" s="185">
        <f t="shared" si="0"/>
        <v>42412.07</v>
      </c>
    </row>
    <row r="43" spans="1:17" ht="15">
      <c r="A43" s="52">
        <v>42</v>
      </c>
      <c r="B43" s="52" t="s">
        <v>57</v>
      </c>
      <c r="C43" s="46">
        <v>148.24</v>
      </c>
      <c r="D43" s="46">
        <v>3404.87</v>
      </c>
      <c r="E43" s="46">
        <v>3501.58</v>
      </c>
      <c r="F43" s="46">
        <v>3506.7</v>
      </c>
      <c r="G43" s="46">
        <v>3630.79</v>
      </c>
      <c r="H43" s="46">
        <v>3607.42</v>
      </c>
      <c r="I43" s="46">
        <v>3700.07</v>
      </c>
      <c r="J43" s="46">
        <v>3805.74</v>
      </c>
      <c r="K43" s="46">
        <v>3897.69</v>
      </c>
      <c r="L43" s="46">
        <v>3959.12</v>
      </c>
      <c r="M43" s="46">
        <v>3481.85</v>
      </c>
      <c r="N43" s="46">
        <v>3054.22</v>
      </c>
      <c r="O43" s="46">
        <v>2617.73</v>
      </c>
      <c r="P43" s="46">
        <v>2330.5300000000002</v>
      </c>
      <c r="Q43" s="185">
        <f t="shared" si="0"/>
        <v>44646.549999999996</v>
      </c>
    </row>
    <row r="44" spans="1:17" ht="15">
      <c r="A44" s="52">
        <v>43</v>
      </c>
      <c r="B44" s="52" t="s">
        <v>58</v>
      </c>
      <c r="C44" s="46">
        <v>90.31</v>
      </c>
      <c r="D44" s="46">
        <v>1225.43</v>
      </c>
      <c r="E44" s="46">
        <v>1225.8900000000001</v>
      </c>
      <c r="F44" s="46">
        <v>1218.8900000000001</v>
      </c>
      <c r="G44" s="46">
        <v>1260.23</v>
      </c>
      <c r="H44" s="46">
        <v>1256.3399999999999</v>
      </c>
      <c r="I44" s="46">
        <v>1281.3699999999999</v>
      </c>
      <c r="J44" s="46">
        <v>1313.15</v>
      </c>
      <c r="K44" s="46">
        <v>1441.52</v>
      </c>
      <c r="L44" s="46">
        <v>1487.72</v>
      </c>
      <c r="M44" s="46">
        <v>1708.8</v>
      </c>
      <c r="N44" s="46">
        <v>1437.45</v>
      </c>
      <c r="O44" s="46">
        <v>1200.45</v>
      </c>
      <c r="P44" s="46">
        <v>1063.0899999999999</v>
      </c>
      <c r="Q44" s="185">
        <f t="shared" si="0"/>
        <v>17210.64</v>
      </c>
    </row>
    <row r="45" spans="1:17" ht="15">
      <c r="A45" s="52">
        <v>44</v>
      </c>
      <c r="B45" s="52" t="s">
        <v>59</v>
      </c>
      <c r="C45" s="46">
        <v>42.5</v>
      </c>
      <c r="D45" s="46">
        <v>461.52</v>
      </c>
      <c r="E45" s="46">
        <v>459.91</v>
      </c>
      <c r="F45" s="46">
        <v>452.58</v>
      </c>
      <c r="G45" s="46">
        <v>467.54</v>
      </c>
      <c r="H45" s="46">
        <v>459.69</v>
      </c>
      <c r="I45" s="46">
        <v>484.91</v>
      </c>
      <c r="J45" s="46">
        <v>517.39</v>
      </c>
      <c r="K45" s="46">
        <v>562.44000000000005</v>
      </c>
      <c r="L45" s="46">
        <v>585.11</v>
      </c>
      <c r="M45" s="46">
        <v>654.49</v>
      </c>
      <c r="N45" s="46">
        <v>637.32000000000005</v>
      </c>
      <c r="O45" s="46">
        <v>545.62</v>
      </c>
      <c r="P45" s="46">
        <v>427.88</v>
      </c>
      <c r="Q45" s="185">
        <f t="shared" si="0"/>
        <v>6758.8999999999987</v>
      </c>
    </row>
    <row r="46" spans="1:17" ht="15">
      <c r="A46" s="52">
        <v>45</v>
      </c>
      <c r="B46" s="52" t="s">
        <v>60</v>
      </c>
      <c r="C46" s="46">
        <v>68.58</v>
      </c>
      <c r="D46" s="46">
        <v>1004.95</v>
      </c>
      <c r="E46" s="46">
        <v>996.6400000000001</v>
      </c>
      <c r="F46" s="46">
        <v>995.57000000000016</v>
      </c>
      <c r="G46" s="46">
        <v>1002.5700000000002</v>
      </c>
      <c r="H46" s="46">
        <v>1010.19</v>
      </c>
      <c r="I46" s="46">
        <v>1005.86</v>
      </c>
      <c r="J46" s="46">
        <v>1078.27</v>
      </c>
      <c r="K46" s="46">
        <v>1083.18</v>
      </c>
      <c r="L46" s="46">
        <v>1115.1500000000001</v>
      </c>
      <c r="M46" s="46">
        <v>1108.67</v>
      </c>
      <c r="N46" s="46">
        <v>1003.51</v>
      </c>
      <c r="O46" s="46">
        <v>846.92</v>
      </c>
      <c r="P46" s="46">
        <v>769.35</v>
      </c>
      <c r="Q46" s="185">
        <f t="shared" si="0"/>
        <v>13089.41</v>
      </c>
    </row>
    <row r="47" spans="1:17" ht="15">
      <c r="A47" s="52">
        <v>46</v>
      </c>
      <c r="B47" s="52" t="s">
        <v>61</v>
      </c>
      <c r="C47" s="46">
        <v>146.44</v>
      </c>
      <c r="D47" s="46">
        <v>2110.42</v>
      </c>
      <c r="E47" s="46">
        <v>2104.46</v>
      </c>
      <c r="F47" s="46">
        <v>2064.36</v>
      </c>
      <c r="G47" s="46">
        <v>2085.13</v>
      </c>
      <c r="H47" s="46">
        <v>1995.4099999999999</v>
      </c>
      <c r="I47" s="46">
        <v>1998.62</v>
      </c>
      <c r="J47" s="46">
        <v>2105.58</v>
      </c>
      <c r="K47" s="46">
        <v>2066.42</v>
      </c>
      <c r="L47" s="46">
        <v>2177.59</v>
      </c>
      <c r="M47" s="46">
        <v>2427.6</v>
      </c>
      <c r="N47" s="46">
        <v>2085.87</v>
      </c>
      <c r="O47" s="46">
        <v>1671.02</v>
      </c>
      <c r="P47" s="46">
        <v>1474.53</v>
      </c>
      <c r="Q47" s="185">
        <f t="shared" si="0"/>
        <v>26513.449999999997</v>
      </c>
    </row>
    <row r="48" spans="1:17" ht="15">
      <c r="A48" s="52">
        <v>47</v>
      </c>
      <c r="B48" s="52" t="s">
        <v>62</v>
      </c>
      <c r="C48" s="46">
        <v>44.52</v>
      </c>
      <c r="D48" s="46">
        <v>555.77</v>
      </c>
      <c r="E48" s="46">
        <v>531.24</v>
      </c>
      <c r="F48" s="46">
        <v>501.33000000000004</v>
      </c>
      <c r="G48" s="46">
        <v>525.41000000000008</v>
      </c>
      <c r="H48" s="46">
        <v>470.94000000000005</v>
      </c>
      <c r="I48" s="46">
        <v>459.18</v>
      </c>
      <c r="J48" s="46">
        <v>459.78</v>
      </c>
      <c r="K48" s="46">
        <v>469.36</v>
      </c>
      <c r="L48" s="46">
        <v>486.36</v>
      </c>
      <c r="M48" s="46">
        <v>479.71</v>
      </c>
      <c r="N48" s="46">
        <v>415.65</v>
      </c>
      <c r="O48" s="46">
        <v>359.64</v>
      </c>
      <c r="P48" s="46">
        <v>304.79000000000002</v>
      </c>
      <c r="Q48" s="185">
        <f t="shared" si="0"/>
        <v>6063.68</v>
      </c>
    </row>
    <row r="49" spans="1:17" ht="15">
      <c r="A49" s="52">
        <v>48</v>
      </c>
      <c r="B49" s="52" t="s">
        <v>63</v>
      </c>
      <c r="C49" s="46">
        <v>857.76</v>
      </c>
      <c r="D49" s="46">
        <v>13567.49</v>
      </c>
      <c r="E49" s="46">
        <v>13878.84</v>
      </c>
      <c r="F49" s="46">
        <v>13861.97</v>
      </c>
      <c r="G49" s="46">
        <v>14825.41</v>
      </c>
      <c r="H49" s="46">
        <v>13652.06</v>
      </c>
      <c r="I49" s="46">
        <v>13771.74</v>
      </c>
      <c r="J49" s="46">
        <v>14016.76</v>
      </c>
      <c r="K49" s="46">
        <v>14642.3</v>
      </c>
      <c r="L49" s="46">
        <v>15201</v>
      </c>
      <c r="M49" s="46">
        <v>15270.49</v>
      </c>
      <c r="N49" s="46">
        <v>13482.19</v>
      </c>
      <c r="O49" s="46">
        <v>12422.27</v>
      </c>
      <c r="P49" s="46">
        <v>10755.05</v>
      </c>
      <c r="Q49" s="185">
        <f t="shared" si="0"/>
        <v>180205.33</v>
      </c>
    </row>
    <row r="50" spans="1:17" ht="15">
      <c r="A50" s="52">
        <v>49</v>
      </c>
      <c r="B50" s="52" t="s">
        <v>64</v>
      </c>
      <c r="C50" s="46">
        <v>414.52</v>
      </c>
      <c r="D50" s="46">
        <v>4337.2299999999996</v>
      </c>
      <c r="E50" s="46">
        <v>4416.43</v>
      </c>
      <c r="F50" s="46">
        <v>4469.22</v>
      </c>
      <c r="G50" s="46">
        <v>4793.3900000000003</v>
      </c>
      <c r="H50" s="46">
        <v>4817.3100000000004</v>
      </c>
      <c r="I50" s="46">
        <v>4917.91</v>
      </c>
      <c r="J50" s="46">
        <v>5414.33</v>
      </c>
      <c r="K50" s="46">
        <v>5685.26</v>
      </c>
      <c r="L50" s="46">
        <v>5761.77</v>
      </c>
      <c r="M50" s="46">
        <v>5872</v>
      </c>
      <c r="N50" s="46">
        <v>4707.09</v>
      </c>
      <c r="O50" s="46">
        <v>4156.84</v>
      </c>
      <c r="P50" s="46">
        <v>2952.99</v>
      </c>
      <c r="Q50" s="185">
        <f t="shared" si="0"/>
        <v>62716.29</v>
      </c>
    </row>
    <row r="51" spans="1:17" ht="15">
      <c r="A51" s="52">
        <v>50</v>
      </c>
      <c r="B51" s="52" t="s">
        <v>65</v>
      </c>
      <c r="C51" s="46">
        <v>1013.91</v>
      </c>
      <c r="D51" s="46">
        <v>11785.82</v>
      </c>
      <c r="E51" s="46">
        <v>12006.12</v>
      </c>
      <c r="F51" s="46">
        <v>12097.36</v>
      </c>
      <c r="G51" s="46">
        <v>12850.96</v>
      </c>
      <c r="H51" s="46">
        <v>12347.68</v>
      </c>
      <c r="I51" s="46">
        <v>12636.1</v>
      </c>
      <c r="J51" s="46">
        <v>12936.2</v>
      </c>
      <c r="K51" s="46">
        <v>13769.62</v>
      </c>
      <c r="L51" s="46">
        <v>14108.52</v>
      </c>
      <c r="M51" s="46">
        <v>14803.74</v>
      </c>
      <c r="N51" s="46">
        <v>12854.25</v>
      </c>
      <c r="O51" s="46">
        <v>11854.69</v>
      </c>
      <c r="P51" s="46">
        <v>11012.05</v>
      </c>
      <c r="Q51" s="185">
        <f t="shared" si="0"/>
        <v>166077.01999999999</v>
      </c>
    </row>
    <row r="52" spans="1:17" ht="15">
      <c r="A52" s="52">
        <v>51</v>
      </c>
      <c r="B52" s="52" t="s">
        <v>66</v>
      </c>
      <c r="C52" s="46">
        <v>503.36</v>
      </c>
      <c r="D52" s="46">
        <v>5444.28</v>
      </c>
      <c r="E52" s="46">
        <v>5577.45</v>
      </c>
      <c r="F52" s="46">
        <v>5635.33</v>
      </c>
      <c r="G52" s="46">
        <v>6092.39</v>
      </c>
      <c r="H52" s="46">
        <v>5813.04</v>
      </c>
      <c r="I52" s="46">
        <v>5927.44</v>
      </c>
      <c r="J52" s="46">
        <v>6148</v>
      </c>
      <c r="K52" s="46">
        <v>6690.49</v>
      </c>
      <c r="L52" s="46">
        <v>6854.88</v>
      </c>
      <c r="M52" s="46">
        <v>7091.17</v>
      </c>
      <c r="N52" s="46">
        <v>5527.91</v>
      </c>
      <c r="O52" s="46">
        <v>4733.54</v>
      </c>
      <c r="P52" s="46">
        <v>3897.0299999999997</v>
      </c>
      <c r="Q52" s="185">
        <f t="shared" si="0"/>
        <v>75936.309999999983</v>
      </c>
    </row>
    <row r="53" spans="1:17" ht="15">
      <c r="A53" s="52">
        <v>52</v>
      </c>
      <c r="B53" s="52" t="s">
        <v>67</v>
      </c>
      <c r="C53" s="46">
        <v>577.84</v>
      </c>
      <c r="D53" s="46">
        <v>6523.33</v>
      </c>
      <c r="E53" s="46">
        <v>6840.63</v>
      </c>
      <c r="F53" s="46">
        <v>6666.25</v>
      </c>
      <c r="G53" s="46">
        <v>6881.87</v>
      </c>
      <c r="H53" s="46">
        <v>6595.44</v>
      </c>
      <c r="I53" s="46">
        <v>6754.54</v>
      </c>
      <c r="J53" s="46">
        <v>6912.48</v>
      </c>
      <c r="K53" s="46">
        <v>7263.38</v>
      </c>
      <c r="L53" s="46">
        <v>7489.59</v>
      </c>
      <c r="M53" s="46">
        <v>7292.81</v>
      </c>
      <c r="N53" s="46">
        <v>6541.33</v>
      </c>
      <c r="O53" s="46">
        <v>6491.94</v>
      </c>
      <c r="P53" s="46">
        <v>5353.97</v>
      </c>
      <c r="Q53" s="185">
        <f t="shared" si="0"/>
        <v>88185.400000000009</v>
      </c>
    </row>
    <row r="54" spans="1:17" ht="15">
      <c r="A54" s="52">
        <v>53</v>
      </c>
      <c r="B54" s="52" t="s">
        <v>68</v>
      </c>
      <c r="C54" s="46">
        <v>426.32</v>
      </c>
      <c r="D54" s="46">
        <v>7355.05</v>
      </c>
      <c r="E54" s="46">
        <v>7302.68</v>
      </c>
      <c r="F54" s="46">
        <v>7197.49</v>
      </c>
      <c r="G54" s="46">
        <v>7603.7</v>
      </c>
      <c r="H54" s="46">
        <v>7187.9</v>
      </c>
      <c r="I54" s="46">
        <v>7472.22</v>
      </c>
      <c r="J54" s="46">
        <v>7805.23</v>
      </c>
      <c r="K54" s="46">
        <v>8095.1399999999994</v>
      </c>
      <c r="L54" s="46">
        <v>7978.17</v>
      </c>
      <c r="M54" s="46">
        <v>7873.09</v>
      </c>
      <c r="N54" s="46">
        <v>6429.73</v>
      </c>
      <c r="O54" s="46">
        <v>5715.19</v>
      </c>
      <c r="P54" s="46">
        <v>5176.29</v>
      </c>
      <c r="Q54" s="185">
        <f t="shared" si="0"/>
        <v>93618.199999999983</v>
      </c>
    </row>
    <row r="55" spans="1:17" ht="15">
      <c r="A55" s="52">
        <v>54</v>
      </c>
      <c r="B55" s="52" t="s">
        <v>69</v>
      </c>
      <c r="C55" s="46">
        <v>126.84</v>
      </c>
      <c r="D55" s="46">
        <v>951.89</v>
      </c>
      <c r="E55" s="46">
        <v>885.52</v>
      </c>
      <c r="F55" s="46">
        <v>864.84</v>
      </c>
      <c r="G55" s="46">
        <v>836.42</v>
      </c>
      <c r="H55" s="46">
        <v>832.36</v>
      </c>
      <c r="I55" s="46">
        <v>823.45</v>
      </c>
      <c r="J55" s="46">
        <v>876.02</v>
      </c>
      <c r="K55" s="46">
        <v>893.26</v>
      </c>
      <c r="L55" s="46">
        <v>883.51</v>
      </c>
      <c r="M55" s="46">
        <v>849.66</v>
      </c>
      <c r="N55" s="46">
        <v>681.36</v>
      </c>
      <c r="O55" s="46">
        <v>540.48</v>
      </c>
      <c r="P55" s="46">
        <v>497.03</v>
      </c>
      <c r="Q55" s="185">
        <f t="shared" si="0"/>
        <v>10542.640000000001</v>
      </c>
    </row>
    <row r="56" spans="1:17" ht="15">
      <c r="A56" s="52">
        <v>55</v>
      </c>
      <c r="B56" s="52" t="s">
        <v>70</v>
      </c>
      <c r="C56" s="46">
        <v>200.9</v>
      </c>
      <c r="D56" s="46">
        <v>2852.75</v>
      </c>
      <c r="E56" s="46">
        <v>3042.18</v>
      </c>
      <c r="F56" s="46">
        <v>3109.07</v>
      </c>
      <c r="G56" s="46">
        <v>3223.95</v>
      </c>
      <c r="H56" s="46">
        <v>3268.17</v>
      </c>
      <c r="I56" s="46">
        <v>3277.6</v>
      </c>
      <c r="J56" s="46">
        <v>3373.65</v>
      </c>
      <c r="K56" s="46">
        <v>3591.59</v>
      </c>
      <c r="L56" s="46">
        <v>3554.12</v>
      </c>
      <c r="M56" s="46">
        <v>3790.17</v>
      </c>
      <c r="N56" s="46">
        <v>3464.37</v>
      </c>
      <c r="O56" s="46">
        <v>3087.96</v>
      </c>
      <c r="P56" s="46">
        <v>2585.5100000000002</v>
      </c>
      <c r="Q56" s="185">
        <f t="shared" si="0"/>
        <v>42421.990000000005</v>
      </c>
    </row>
    <row r="57" spans="1:17" ht="15">
      <c r="A57" s="52">
        <v>56</v>
      </c>
      <c r="B57" s="52" t="s">
        <v>71</v>
      </c>
      <c r="C57" s="46">
        <v>159.78</v>
      </c>
      <c r="D57" s="46">
        <v>3311.86</v>
      </c>
      <c r="E57" s="46">
        <v>3338.83</v>
      </c>
      <c r="F57" s="46">
        <v>3302.09</v>
      </c>
      <c r="G57" s="46">
        <v>3576.99</v>
      </c>
      <c r="H57" s="46">
        <v>3241.52</v>
      </c>
      <c r="I57" s="46">
        <v>3251.62</v>
      </c>
      <c r="J57" s="46">
        <v>3313.92</v>
      </c>
      <c r="K57" s="46">
        <v>3538.85</v>
      </c>
      <c r="L57" s="46">
        <v>3434.5</v>
      </c>
      <c r="M57" s="46">
        <v>3112.9</v>
      </c>
      <c r="N57" s="46">
        <v>2574.11</v>
      </c>
      <c r="O57" s="46">
        <v>2447.92</v>
      </c>
      <c r="P57" s="46">
        <v>1921.15</v>
      </c>
      <c r="Q57" s="185">
        <f t="shared" si="0"/>
        <v>40526.04</v>
      </c>
    </row>
    <row r="58" spans="1:17" ht="15">
      <c r="A58" s="52">
        <v>57</v>
      </c>
      <c r="B58" s="52" t="s">
        <v>72</v>
      </c>
      <c r="C58" s="46">
        <v>325.89999999999998</v>
      </c>
      <c r="D58" s="46">
        <v>2592.7800000000002</v>
      </c>
      <c r="E58" s="46">
        <v>2678.55</v>
      </c>
      <c r="F58" s="46">
        <v>2656.99</v>
      </c>
      <c r="G58" s="46">
        <v>2722.49</v>
      </c>
      <c r="H58" s="46">
        <v>2713.06</v>
      </c>
      <c r="I58" s="46">
        <v>2578.0700000000002</v>
      </c>
      <c r="J58" s="46">
        <v>2374.02</v>
      </c>
      <c r="K58" s="46">
        <v>2495.37</v>
      </c>
      <c r="L58" s="46">
        <v>2529.87</v>
      </c>
      <c r="M58" s="46">
        <v>2410.5100000000002</v>
      </c>
      <c r="N58" s="46">
        <v>2126.39</v>
      </c>
      <c r="O58" s="46">
        <v>1921.37</v>
      </c>
      <c r="P58" s="46">
        <v>1617.28</v>
      </c>
      <c r="Q58" s="185">
        <f t="shared" si="0"/>
        <v>31742.649999999998</v>
      </c>
    </row>
    <row r="59" spans="1:17" ht="15">
      <c r="A59" s="52">
        <v>58</v>
      </c>
      <c r="B59" s="52" t="s">
        <v>73</v>
      </c>
      <c r="C59" s="46">
        <v>265.87</v>
      </c>
      <c r="D59" s="46">
        <v>2266.4</v>
      </c>
      <c r="E59" s="46">
        <v>2310</v>
      </c>
      <c r="F59" s="46">
        <v>2358.14</v>
      </c>
      <c r="G59" s="46">
        <v>2458.77</v>
      </c>
      <c r="H59" s="46">
        <v>2422.25</v>
      </c>
      <c r="I59" s="46">
        <v>2633.71</v>
      </c>
      <c r="J59" s="46">
        <v>2624.31</v>
      </c>
      <c r="K59" s="46">
        <v>2817.38</v>
      </c>
      <c r="L59" s="46">
        <v>2932.07</v>
      </c>
      <c r="M59" s="46">
        <v>2937.52</v>
      </c>
      <c r="N59" s="46">
        <v>2615</v>
      </c>
      <c r="O59" s="46">
        <v>2399.2399999999998</v>
      </c>
      <c r="P59" s="46">
        <v>2196.2600000000002</v>
      </c>
      <c r="Q59" s="185">
        <f t="shared" si="0"/>
        <v>33236.920000000006</v>
      </c>
    </row>
    <row r="60" spans="1:17" ht="15">
      <c r="A60" s="52">
        <v>59</v>
      </c>
      <c r="B60" s="52" t="s">
        <v>74</v>
      </c>
      <c r="C60" s="46">
        <v>238.86</v>
      </c>
      <c r="D60" s="46">
        <v>3924.33</v>
      </c>
      <c r="E60" s="46">
        <v>4058.6499999999996</v>
      </c>
      <c r="F60" s="46">
        <v>4002.1000000000004</v>
      </c>
      <c r="G60" s="46">
        <v>4154.3899999999994</v>
      </c>
      <c r="H60" s="46">
        <v>4126.04</v>
      </c>
      <c r="I60" s="46">
        <v>4283.28</v>
      </c>
      <c r="J60" s="46">
        <v>4829.16</v>
      </c>
      <c r="K60" s="46">
        <v>5165.92</v>
      </c>
      <c r="L60" s="46">
        <v>5061.2299999999996</v>
      </c>
      <c r="M60" s="46">
        <v>5814.25</v>
      </c>
      <c r="N60" s="46">
        <v>5189.53</v>
      </c>
      <c r="O60" s="46">
        <v>4542.1400000000003</v>
      </c>
      <c r="P60" s="46">
        <v>4036.96</v>
      </c>
      <c r="Q60" s="185">
        <f t="shared" si="0"/>
        <v>59426.839999999989</v>
      </c>
    </row>
    <row r="61" spans="1:17" ht="15">
      <c r="A61" s="52">
        <v>60</v>
      </c>
      <c r="B61" s="52" t="s">
        <v>75</v>
      </c>
      <c r="C61" s="46">
        <v>29.69</v>
      </c>
      <c r="D61" s="46">
        <v>677.45</v>
      </c>
      <c r="E61" s="46">
        <v>592.6</v>
      </c>
      <c r="F61" s="46">
        <v>574.5</v>
      </c>
      <c r="G61" s="46">
        <v>532.09</v>
      </c>
      <c r="H61" s="46">
        <v>519.4</v>
      </c>
      <c r="I61" s="46">
        <v>483.8</v>
      </c>
      <c r="J61" s="46">
        <v>484.67</v>
      </c>
      <c r="K61" s="46">
        <v>527.76</v>
      </c>
      <c r="L61" s="46">
        <v>517.15</v>
      </c>
      <c r="M61" s="46">
        <v>486.59</v>
      </c>
      <c r="N61" s="46">
        <v>417.76</v>
      </c>
      <c r="O61" s="46">
        <v>373.3</v>
      </c>
      <c r="P61" s="46">
        <v>335.95</v>
      </c>
      <c r="Q61" s="185">
        <f t="shared" si="0"/>
        <v>6552.7100000000009</v>
      </c>
    </row>
    <row r="62" spans="1:17" ht="15">
      <c r="A62" s="52">
        <v>61</v>
      </c>
      <c r="B62" s="52" t="s">
        <v>76</v>
      </c>
      <c r="C62" s="46">
        <v>68.849999999999994</v>
      </c>
      <c r="D62" s="46">
        <v>500.51</v>
      </c>
      <c r="E62" s="46">
        <v>498.99</v>
      </c>
      <c r="F62" s="46">
        <v>507.87</v>
      </c>
      <c r="G62" s="46">
        <v>498.08999999999992</v>
      </c>
      <c r="H62" s="46">
        <v>474.8</v>
      </c>
      <c r="I62" s="46">
        <v>470.68</v>
      </c>
      <c r="J62" s="46">
        <v>542.99</v>
      </c>
      <c r="K62" s="46">
        <v>560.08000000000004</v>
      </c>
      <c r="L62" s="46">
        <v>538.04</v>
      </c>
      <c r="M62" s="46">
        <v>518.4</v>
      </c>
      <c r="N62" s="46">
        <v>460.55999999999995</v>
      </c>
      <c r="O62" s="46">
        <v>396.79</v>
      </c>
      <c r="P62" s="46">
        <v>328.49</v>
      </c>
      <c r="Q62" s="185">
        <f t="shared" si="0"/>
        <v>6365.1399999999985</v>
      </c>
    </row>
    <row r="63" spans="1:17" ht="15">
      <c r="A63" s="52">
        <v>62</v>
      </c>
      <c r="B63" s="52" t="s">
        <v>77</v>
      </c>
      <c r="C63" s="46">
        <v>64.540000000000006</v>
      </c>
      <c r="D63" s="46">
        <v>275.77</v>
      </c>
      <c r="E63" s="46">
        <v>263.42</v>
      </c>
      <c r="F63" s="46">
        <v>242.14999999999998</v>
      </c>
      <c r="G63" s="46">
        <v>244.25</v>
      </c>
      <c r="H63" s="46">
        <v>229.04</v>
      </c>
      <c r="I63" s="46">
        <v>232.53</v>
      </c>
      <c r="J63" s="46">
        <v>234.91</v>
      </c>
      <c r="K63" s="46">
        <v>217.54</v>
      </c>
      <c r="L63" s="46">
        <v>198.72</v>
      </c>
      <c r="M63" s="46">
        <v>179.14</v>
      </c>
      <c r="N63" s="46">
        <v>141.22999999999999</v>
      </c>
      <c r="O63" s="46">
        <v>129.66</v>
      </c>
      <c r="P63" s="46">
        <v>103.04</v>
      </c>
      <c r="Q63" s="185">
        <f t="shared" si="0"/>
        <v>2755.9399999999996</v>
      </c>
    </row>
    <row r="64" spans="1:17" ht="15">
      <c r="A64" s="52">
        <v>63</v>
      </c>
      <c r="B64" s="52" t="s">
        <v>78</v>
      </c>
      <c r="C64" s="46">
        <v>12.16</v>
      </c>
      <c r="D64" s="46">
        <v>215.71</v>
      </c>
      <c r="E64" s="46">
        <v>211.04</v>
      </c>
      <c r="F64" s="46">
        <v>194.53</v>
      </c>
      <c r="G64" s="46">
        <v>200.2</v>
      </c>
      <c r="H64" s="46">
        <v>200.82</v>
      </c>
      <c r="I64" s="46">
        <v>196.83</v>
      </c>
      <c r="J64" s="46">
        <v>198.04</v>
      </c>
      <c r="K64" s="46">
        <v>216.61</v>
      </c>
      <c r="L64" s="46">
        <v>199.23</v>
      </c>
      <c r="M64" s="46">
        <v>199.81</v>
      </c>
      <c r="N64" s="46">
        <v>154.54</v>
      </c>
      <c r="O64" s="46">
        <v>136.82</v>
      </c>
      <c r="P64" s="46">
        <v>125.25</v>
      </c>
      <c r="Q64" s="185">
        <f t="shared" si="0"/>
        <v>2461.5899999999997</v>
      </c>
    </row>
    <row r="65" spans="1:17" ht="15">
      <c r="A65" s="52">
        <v>64</v>
      </c>
      <c r="B65" s="52" t="s">
        <v>79</v>
      </c>
      <c r="C65" s="46">
        <v>304.83999999999997</v>
      </c>
      <c r="D65" s="46">
        <v>4609.6899999999996</v>
      </c>
      <c r="E65" s="46">
        <v>4699.54</v>
      </c>
      <c r="F65" s="46">
        <v>4627.41</v>
      </c>
      <c r="G65" s="46">
        <v>4927.53</v>
      </c>
      <c r="H65" s="46">
        <v>4659.2299999999996</v>
      </c>
      <c r="I65" s="46">
        <v>4702.45</v>
      </c>
      <c r="J65" s="46">
        <v>4680.2299999999996</v>
      </c>
      <c r="K65" s="46">
        <v>4888.68</v>
      </c>
      <c r="L65" s="46">
        <v>4904.47</v>
      </c>
      <c r="M65" s="46">
        <v>4986.7</v>
      </c>
      <c r="N65" s="46">
        <v>4086.08</v>
      </c>
      <c r="O65" s="46">
        <v>3482.71</v>
      </c>
      <c r="P65" s="46">
        <v>3067.83</v>
      </c>
      <c r="Q65" s="185">
        <f t="shared" si="0"/>
        <v>58627.39</v>
      </c>
    </row>
    <row r="66" spans="1:17" ht="15">
      <c r="A66" s="52">
        <v>65</v>
      </c>
      <c r="B66" s="52" t="s">
        <v>80</v>
      </c>
      <c r="C66" s="46">
        <v>409.24</v>
      </c>
      <c r="D66" s="46">
        <v>512.75</v>
      </c>
      <c r="E66" s="46">
        <v>443.88</v>
      </c>
      <c r="F66" s="46">
        <v>443.74</v>
      </c>
      <c r="G66" s="46">
        <v>443.41</v>
      </c>
      <c r="H66" s="46">
        <v>435.9</v>
      </c>
      <c r="I66" s="46">
        <v>442.03</v>
      </c>
      <c r="J66" s="46">
        <v>496.08</v>
      </c>
      <c r="K66" s="46">
        <v>457.94</v>
      </c>
      <c r="L66" s="46">
        <v>426.57</v>
      </c>
      <c r="M66" s="46">
        <v>439.72</v>
      </c>
      <c r="N66" s="46">
        <v>339.24</v>
      </c>
      <c r="O66" s="46">
        <v>279.64</v>
      </c>
      <c r="P66" s="46">
        <v>220.14</v>
      </c>
      <c r="Q66" s="185">
        <f t="shared" si="0"/>
        <v>5790.2800000000007</v>
      </c>
    </row>
    <row r="67" spans="1:17" ht="15">
      <c r="A67" s="52">
        <v>66</v>
      </c>
      <c r="B67" s="52" t="s">
        <v>81</v>
      </c>
      <c r="C67" s="46">
        <v>50.56</v>
      </c>
      <c r="D67" s="46">
        <v>758.02</v>
      </c>
      <c r="E67" s="46">
        <v>773.63</v>
      </c>
      <c r="F67" s="46">
        <v>734.04</v>
      </c>
      <c r="G67" s="46">
        <v>753.84</v>
      </c>
      <c r="H67" s="46">
        <v>749.18</v>
      </c>
      <c r="I67" s="46">
        <v>772.65</v>
      </c>
      <c r="J67" s="46">
        <v>705.06</v>
      </c>
      <c r="K67" s="46">
        <v>769.08</v>
      </c>
      <c r="L67" s="46">
        <v>694.92</v>
      </c>
      <c r="M67" s="46">
        <v>741.4</v>
      </c>
      <c r="N67" s="46">
        <v>591.79999999999995</v>
      </c>
      <c r="O67" s="46">
        <v>531.66</v>
      </c>
      <c r="P67" s="46">
        <v>445.37</v>
      </c>
      <c r="Q67" s="185">
        <f t="shared" ref="Q67:Q77" si="1">SUM(C67:P67)</f>
        <v>9071.2100000000009</v>
      </c>
    </row>
    <row r="68" spans="1:17" ht="15">
      <c r="A68" s="52">
        <v>67</v>
      </c>
      <c r="B68" s="52" t="s">
        <v>82</v>
      </c>
      <c r="C68" s="46">
        <v>33.299999999999997</v>
      </c>
      <c r="D68" s="46">
        <v>314.97000000000003</v>
      </c>
      <c r="E68" s="46">
        <v>312.57</v>
      </c>
      <c r="F68" s="46">
        <v>285.33999999999997</v>
      </c>
      <c r="G68" s="46">
        <v>292.02</v>
      </c>
      <c r="H68" s="46">
        <v>281.92</v>
      </c>
      <c r="I68" s="46">
        <v>273.19</v>
      </c>
      <c r="J68" s="46">
        <v>288.10000000000002</v>
      </c>
      <c r="K68" s="46">
        <v>323.3</v>
      </c>
      <c r="L68" s="46">
        <v>299.91000000000003</v>
      </c>
      <c r="M68" s="46">
        <v>288.13</v>
      </c>
      <c r="N68" s="46">
        <v>249.01</v>
      </c>
      <c r="O68" s="46">
        <v>219.85</v>
      </c>
      <c r="P68" s="46">
        <v>203.35</v>
      </c>
      <c r="Q68" s="185">
        <f t="shared" si="1"/>
        <v>3664.96</v>
      </c>
    </row>
    <row r="69" spans="1:17" ht="15">
      <c r="A69" s="175">
        <v>68</v>
      </c>
      <c r="B69" s="175" t="s">
        <v>83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4">
        <f t="shared" si="1"/>
        <v>0</v>
      </c>
    </row>
    <row r="70" spans="1:17" ht="15">
      <c r="A70" s="175">
        <v>69</v>
      </c>
      <c r="B70" s="175" t="s">
        <v>84</v>
      </c>
      <c r="C70" s="176">
        <v>0</v>
      </c>
      <c r="D70" s="176">
        <v>36</v>
      </c>
      <c r="E70" s="176">
        <v>40</v>
      </c>
      <c r="F70" s="176">
        <v>60</v>
      </c>
      <c r="G70" s="176">
        <v>46</v>
      </c>
      <c r="H70" s="176">
        <v>43</v>
      </c>
      <c r="I70" s="176">
        <v>34</v>
      </c>
      <c r="J70" s="176">
        <v>38</v>
      </c>
      <c r="K70" s="176">
        <v>57</v>
      </c>
      <c r="L70" s="176">
        <v>40</v>
      </c>
      <c r="M70" s="176">
        <v>28</v>
      </c>
      <c r="N70" s="176">
        <v>50</v>
      </c>
      <c r="O70" s="176">
        <v>33</v>
      </c>
      <c r="P70" s="176">
        <v>45</v>
      </c>
      <c r="Q70" s="176">
        <f t="shared" si="1"/>
        <v>550</v>
      </c>
    </row>
    <row r="71" spans="1:17" ht="15">
      <c r="A71" s="175">
        <v>70</v>
      </c>
      <c r="B71" s="175" t="s">
        <v>85</v>
      </c>
      <c r="C71" s="176">
        <v>0</v>
      </c>
      <c r="D71" s="176">
        <v>54</v>
      </c>
      <c r="E71" s="176">
        <v>54</v>
      </c>
      <c r="F71" s="176">
        <v>54</v>
      </c>
      <c r="G71" s="176">
        <v>57</v>
      </c>
      <c r="H71" s="176">
        <v>66.56</v>
      </c>
      <c r="I71" s="176">
        <v>66</v>
      </c>
      <c r="J71" s="176">
        <v>66</v>
      </c>
      <c r="K71" s="176">
        <v>66</v>
      </c>
      <c r="L71" s="176">
        <v>66</v>
      </c>
      <c r="M71" s="176">
        <v>40</v>
      </c>
      <c r="N71" s="176">
        <v>30</v>
      </c>
      <c r="O71" s="176">
        <v>20</v>
      </c>
      <c r="P71" s="176">
        <v>25</v>
      </c>
      <c r="Q71" s="176">
        <f t="shared" si="1"/>
        <v>664.56</v>
      </c>
    </row>
    <row r="72" spans="1:17" ht="15">
      <c r="A72" s="175">
        <v>71</v>
      </c>
      <c r="B72" s="175" t="s">
        <v>86</v>
      </c>
      <c r="C72" s="176">
        <v>0</v>
      </c>
      <c r="D72" s="176">
        <v>142.12</v>
      </c>
      <c r="E72" s="176">
        <v>142.12</v>
      </c>
      <c r="F72" s="176">
        <v>143.1</v>
      </c>
      <c r="G72" s="176">
        <v>143.11000000000001</v>
      </c>
      <c r="H72" s="176">
        <v>154.89000000000001</v>
      </c>
      <c r="I72" s="176">
        <v>156.32</v>
      </c>
      <c r="J72" s="176">
        <v>187.60999999999999</v>
      </c>
      <c r="K72" s="176">
        <v>189.61</v>
      </c>
      <c r="L72" s="176">
        <v>196.68</v>
      </c>
      <c r="M72" s="176">
        <v>0</v>
      </c>
      <c r="N72" s="176">
        <v>0</v>
      </c>
      <c r="O72" s="176">
        <v>0</v>
      </c>
      <c r="P72" s="176">
        <v>0</v>
      </c>
      <c r="Q72" s="176">
        <f t="shared" si="1"/>
        <v>1455.5600000000002</v>
      </c>
    </row>
    <row r="73" spans="1:17" ht="15">
      <c r="A73" s="175">
        <v>72</v>
      </c>
      <c r="B73" s="175" t="s">
        <v>87</v>
      </c>
      <c r="C73" s="176">
        <v>0</v>
      </c>
      <c r="D73" s="176">
        <v>100</v>
      </c>
      <c r="E73" s="176">
        <v>94</v>
      </c>
      <c r="F73" s="176">
        <v>99</v>
      </c>
      <c r="G73" s="176">
        <v>111</v>
      </c>
      <c r="H73" s="176">
        <v>122</v>
      </c>
      <c r="I73" s="176">
        <v>122</v>
      </c>
      <c r="J73" s="176">
        <v>1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76">
        <f t="shared" si="1"/>
        <v>649</v>
      </c>
    </row>
    <row r="74" spans="1:17" ht="15">
      <c r="A74" s="175">
        <v>73</v>
      </c>
      <c r="B74" s="175" t="s">
        <v>88</v>
      </c>
      <c r="C74" s="176">
        <v>0</v>
      </c>
      <c r="D74" s="176">
        <v>90</v>
      </c>
      <c r="E74" s="176">
        <v>100</v>
      </c>
      <c r="F74" s="176">
        <v>100</v>
      </c>
      <c r="G74" s="176">
        <v>100</v>
      </c>
      <c r="H74" s="176">
        <v>100</v>
      </c>
      <c r="I74" s="176">
        <v>100</v>
      </c>
      <c r="J74" s="176">
        <v>135</v>
      </c>
      <c r="K74" s="176">
        <v>161</v>
      </c>
      <c r="L74" s="176">
        <v>154</v>
      </c>
      <c r="M74" s="176">
        <v>216</v>
      </c>
      <c r="N74" s="176">
        <v>167</v>
      </c>
      <c r="O74" s="176">
        <v>141</v>
      </c>
      <c r="P74" s="176">
        <v>137</v>
      </c>
      <c r="Q74" s="176">
        <f t="shared" si="1"/>
        <v>1701</v>
      </c>
    </row>
    <row r="75" spans="1:17" ht="15">
      <c r="A75" s="175">
        <v>74</v>
      </c>
      <c r="B75" s="175" t="s">
        <v>89</v>
      </c>
      <c r="C75" s="176">
        <v>0</v>
      </c>
      <c r="D75" s="176">
        <v>54</v>
      </c>
      <c r="E75" s="176">
        <v>54.6</v>
      </c>
      <c r="F75" s="176">
        <v>54</v>
      </c>
      <c r="G75" s="176">
        <v>54</v>
      </c>
      <c r="H75" s="176">
        <v>66</v>
      </c>
      <c r="I75" s="176">
        <v>66</v>
      </c>
      <c r="J75" s="176">
        <v>110</v>
      </c>
      <c r="K75" s="176">
        <v>110</v>
      </c>
      <c r="L75" s="176">
        <v>110</v>
      </c>
      <c r="M75" s="176">
        <v>120</v>
      </c>
      <c r="N75" s="176">
        <v>116</v>
      </c>
      <c r="O75" s="176">
        <v>113</v>
      </c>
      <c r="P75" s="176">
        <v>110</v>
      </c>
      <c r="Q75" s="176">
        <f t="shared" si="1"/>
        <v>1137.5999999999999</v>
      </c>
    </row>
    <row r="76" spans="1:17" ht="15">
      <c r="A76" s="175">
        <v>75</v>
      </c>
      <c r="B76" s="175" t="s">
        <v>90</v>
      </c>
      <c r="C76" s="176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76">
        <f t="shared" si="1"/>
        <v>0</v>
      </c>
    </row>
    <row r="77" spans="1:17" ht="15">
      <c r="A77" s="177"/>
      <c r="B77" s="178" t="s">
        <v>95</v>
      </c>
      <c r="C77" s="179">
        <f>SUM(C2:C76)</f>
        <v>18036.699999999997</v>
      </c>
      <c r="D77" s="179">
        <f t="shared" ref="D77:P77" si="2">SUM(D2:D76)</f>
        <v>196389.40999999997</v>
      </c>
      <c r="E77" s="179">
        <f t="shared" si="2"/>
        <v>199966.63000000003</v>
      </c>
      <c r="F77" s="179">
        <f t="shared" si="2"/>
        <v>197541.14</v>
      </c>
      <c r="G77" s="179">
        <f t="shared" si="2"/>
        <v>205422.36000000004</v>
      </c>
      <c r="H77" s="179">
        <f t="shared" si="2"/>
        <v>196847.35</v>
      </c>
      <c r="I77" s="179">
        <f t="shared" si="2"/>
        <v>198299.42</v>
      </c>
      <c r="J77" s="179">
        <f t="shared" si="2"/>
        <v>199840.80000000002</v>
      </c>
      <c r="K77" s="179">
        <f t="shared" si="2"/>
        <v>209350.59000000003</v>
      </c>
      <c r="L77" s="179">
        <f t="shared" si="2"/>
        <v>210915.69</v>
      </c>
      <c r="M77" s="179">
        <f t="shared" si="2"/>
        <v>212148.28000000003</v>
      </c>
      <c r="N77" s="179">
        <f t="shared" si="2"/>
        <v>181847.86999999997</v>
      </c>
      <c r="O77" s="179">
        <f t="shared" si="2"/>
        <v>163010.53000000003</v>
      </c>
      <c r="P77" s="179">
        <f t="shared" si="2"/>
        <v>146203.43</v>
      </c>
      <c r="Q77" s="180">
        <f t="shared" si="1"/>
        <v>2535820.2000000007</v>
      </c>
    </row>
    <row r="80" spans="1:17">
      <c r="P80" s="30" t="s">
        <v>97</v>
      </c>
      <c r="Q80" s="191">
        <f>SUM(Q2:Q68)</f>
        <v>2529662.48</v>
      </c>
    </row>
    <row r="81" spans="16:17">
      <c r="P81" s="30" t="s">
        <v>96</v>
      </c>
      <c r="Q81" s="33">
        <f>SUM(Q69:Q76)</f>
        <v>6157.7199999999993</v>
      </c>
    </row>
  </sheetData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F0"/>
  </sheetPr>
  <dimension ref="A1:AH79"/>
  <sheetViews>
    <sheetView topLeftCell="R1" workbookViewId="0">
      <selection activeCell="X2" sqref="X2"/>
    </sheetView>
  </sheetViews>
  <sheetFormatPr defaultRowHeight="12.75"/>
  <cols>
    <col min="1" max="1" width="3.28515625" bestFit="1" customWidth="1"/>
    <col min="2" max="2" width="15.5703125" bestFit="1" customWidth="1"/>
    <col min="3" max="34" width="15.42578125" bestFit="1" customWidth="1"/>
  </cols>
  <sheetData>
    <row r="1" spans="1:34" ht="15.75">
      <c r="A1" s="76" t="s">
        <v>92</v>
      </c>
      <c r="B1" s="77" t="s">
        <v>1</v>
      </c>
      <c r="C1" s="78" t="s">
        <v>303</v>
      </c>
      <c r="D1" s="78" t="s">
        <v>304</v>
      </c>
      <c r="E1" s="78" t="s">
        <v>305</v>
      </c>
      <c r="F1" s="78" t="s">
        <v>306</v>
      </c>
      <c r="G1" s="78" t="s">
        <v>307</v>
      </c>
      <c r="H1" s="78" t="s">
        <v>308</v>
      </c>
      <c r="I1" s="78" t="s">
        <v>309</v>
      </c>
      <c r="J1" s="78" t="s">
        <v>310</v>
      </c>
      <c r="K1" s="78" t="s">
        <v>311</v>
      </c>
      <c r="L1" s="78" t="s">
        <v>312</v>
      </c>
      <c r="M1" s="78" t="s">
        <v>313</v>
      </c>
      <c r="N1" s="78" t="s">
        <v>314</v>
      </c>
      <c r="O1" s="78" t="s">
        <v>315</v>
      </c>
      <c r="P1" s="78" t="s">
        <v>316</v>
      </c>
      <c r="Q1" s="78" t="s">
        <v>317</v>
      </c>
      <c r="R1" s="79" t="s">
        <v>276</v>
      </c>
      <c r="S1" s="79" t="s">
        <v>277</v>
      </c>
      <c r="T1" s="79" t="s">
        <v>278</v>
      </c>
      <c r="U1" s="79" t="s">
        <v>279</v>
      </c>
      <c r="V1" s="79" t="s">
        <v>280</v>
      </c>
      <c r="W1" s="79" t="s">
        <v>281</v>
      </c>
      <c r="X1" s="80" t="s">
        <v>282</v>
      </c>
      <c r="Y1" s="80" t="s">
        <v>283</v>
      </c>
      <c r="Z1" s="80" t="s">
        <v>284</v>
      </c>
      <c r="AA1" s="80" t="s">
        <v>285</v>
      </c>
      <c r="AB1" s="80" t="s">
        <v>286</v>
      </c>
      <c r="AC1" s="81" t="s">
        <v>287</v>
      </c>
      <c r="AD1" s="81" t="s">
        <v>288</v>
      </c>
      <c r="AE1" s="81" t="s">
        <v>289</v>
      </c>
      <c r="AF1" s="81" t="s">
        <v>290</v>
      </c>
      <c r="AG1" s="81" t="s">
        <v>296</v>
      </c>
      <c r="AH1" s="81" t="s">
        <v>297</v>
      </c>
    </row>
    <row r="2" spans="1:34" ht="15.75">
      <c r="A2">
        <v>1</v>
      </c>
      <c r="B2" t="s">
        <v>318</v>
      </c>
      <c r="C2" s="82">
        <v>24896</v>
      </c>
      <c r="D2" s="82">
        <v>25595</v>
      </c>
      <c r="E2" s="82">
        <v>26087</v>
      </c>
      <c r="F2" s="82">
        <v>26867</v>
      </c>
      <c r="G2" s="82">
        <v>27103</v>
      </c>
      <c r="H2" s="82">
        <v>27344</v>
      </c>
      <c r="I2" s="82">
        <v>27630</v>
      </c>
      <c r="J2" s="82">
        <v>28064</v>
      </c>
      <c r="K2" s="82">
        <v>28058</v>
      </c>
      <c r="L2" s="82">
        <v>27905</v>
      </c>
      <c r="M2" s="82">
        <v>27656</v>
      </c>
      <c r="N2" s="82">
        <v>27606</v>
      </c>
      <c r="O2" s="82">
        <v>27443</v>
      </c>
      <c r="P2" s="82">
        <v>27064</v>
      </c>
      <c r="Q2" s="82">
        <v>26826</v>
      </c>
      <c r="R2" s="29">
        <v>26560</v>
      </c>
      <c r="S2" s="83">
        <v>26261.999999999993</v>
      </c>
      <c r="T2" s="29">
        <v>26254.34</v>
      </c>
      <c r="U2" s="29">
        <v>25603.159999999993</v>
      </c>
      <c r="V2" s="84">
        <v>25325.480000000003</v>
      </c>
      <c r="W2" s="84">
        <v>24978.93</v>
      </c>
      <c r="X2" s="84">
        <v>24726.32</v>
      </c>
      <c r="Y2" s="84">
        <v>24524.299999999996</v>
      </c>
      <c r="Z2" s="84">
        <v>24629.949999999997</v>
      </c>
      <c r="AA2" s="84">
        <v>24866.030000000002</v>
      </c>
      <c r="AB2" s="84">
        <v>25130.200000000004</v>
      </c>
      <c r="AC2" s="29">
        <v>25389.94</v>
      </c>
      <c r="AD2" s="29">
        <v>25582.179999999997</v>
      </c>
      <c r="AE2" s="29">
        <v>25793.81</v>
      </c>
      <c r="AF2" s="29">
        <v>26036.78</v>
      </c>
      <c r="AG2" s="29">
        <v>26302.660000000003</v>
      </c>
      <c r="AH2">
        <v>26574.119999999995</v>
      </c>
    </row>
    <row r="3" spans="1:34" ht="15.75">
      <c r="A3">
        <v>2</v>
      </c>
      <c r="B3" t="s">
        <v>319</v>
      </c>
      <c r="C3" s="82">
        <v>4024</v>
      </c>
      <c r="D3" s="82">
        <v>4211</v>
      </c>
      <c r="E3" s="82">
        <v>4201</v>
      </c>
      <c r="F3" s="82">
        <v>4336</v>
      </c>
      <c r="G3" s="82">
        <v>4393</v>
      </c>
      <c r="H3" s="82">
        <v>4466</v>
      </c>
      <c r="I3" s="82">
        <v>4472</v>
      </c>
      <c r="J3" s="82">
        <v>4524</v>
      </c>
      <c r="K3" s="82">
        <v>4537</v>
      </c>
      <c r="L3" s="82">
        <v>4518</v>
      </c>
      <c r="M3" s="82">
        <v>4462</v>
      </c>
      <c r="N3" s="82">
        <v>4406</v>
      </c>
      <c r="O3" s="82">
        <v>4398</v>
      </c>
      <c r="P3" s="82">
        <v>4442</v>
      </c>
      <c r="Q3" s="82">
        <v>4508</v>
      </c>
      <c r="R3" s="29">
        <v>4623.9999999999991</v>
      </c>
      <c r="S3" s="83">
        <v>4712</v>
      </c>
      <c r="T3" s="29">
        <v>4775.1500000000005</v>
      </c>
      <c r="U3" s="29">
        <v>4845.6799999999985</v>
      </c>
      <c r="V3" s="84">
        <v>4915.62</v>
      </c>
      <c r="W3" s="84">
        <v>4938.0199999999995</v>
      </c>
      <c r="X3" s="84">
        <v>4959.3600000000006</v>
      </c>
      <c r="Y3" s="84">
        <v>4995.5700000000006</v>
      </c>
      <c r="Z3" s="84">
        <v>5091.9300000000012</v>
      </c>
      <c r="AA3" s="84">
        <v>5166.0399999999991</v>
      </c>
      <c r="AB3" s="84">
        <v>5198.99</v>
      </c>
      <c r="AC3" s="29">
        <v>5251.28</v>
      </c>
      <c r="AD3" s="29">
        <v>5301.2800000000007</v>
      </c>
      <c r="AE3" s="29">
        <v>5348.4699999999993</v>
      </c>
      <c r="AF3" s="29">
        <v>5395.72</v>
      </c>
      <c r="AG3" s="29">
        <v>5432.12</v>
      </c>
      <c r="AH3">
        <v>5472.3099999999995</v>
      </c>
    </row>
    <row r="4" spans="1:34" ht="15.75">
      <c r="A4">
        <v>3</v>
      </c>
      <c r="B4" t="s">
        <v>320</v>
      </c>
      <c r="C4" s="82">
        <v>21102</v>
      </c>
      <c r="D4" s="82">
        <v>21509</v>
      </c>
      <c r="E4" s="82">
        <v>22270</v>
      </c>
      <c r="F4" s="82">
        <v>22712</v>
      </c>
      <c r="G4" s="82">
        <v>23370</v>
      </c>
      <c r="H4" s="82">
        <v>24065</v>
      </c>
      <c r="I4" s="82">
        <v>24561</v>
      </c>
      <c r="J4" s="82">
        <v>24909</v>
      </c>
      <c r="K4" s="82">
        <v>25132</v>
      </c>
      <c r="L4" s="82">
        <v>24926</v>
      </c>
      <c r="M4" s="82">
        <v>24676</v>
      </c>
      <c r="N4" s="82">
        <v>24863</v>
      </c>
      <c r="O4" s="82">
        <v>24891</v>
      </c>
      <c r="P4" s="82">
        <v>24906</v>
      </c>
      <c r="Q4" s="82">
        <v>24977</v>
      </c>
      <c r="R4" s="29">
        <v>25033.000000000004</v>
      </c>
      <c r="S4" s="83">
        <v>25403.000000000007</v>
      </c>
      <c r="T4" s="29">
        <v>24823.250000000004</v>
      </c>
      <c r="U4" s="29">
        <v>24108.270000000011</v>
      </c>
      <c r="V4" s="84">
        <v>23580.509999999995</v>
      </c>
      <c r="W4" s="84">
        <v>23444.13</v>
      </c>
      <c r="X4" s="84">
        <v>23589.320000000003</v>
      </c>
      <c r="Y4" s="84">
        <v>23789.040000000001</v>
      </c>
      <c r="Z4" s="84">
        <v>23987.049999999996</v>
      </c>
      <c r="AA4" s="84">
        <v>24218.29</v>
      </c>
      <c r="AB4" s="84">
        <v>24467.3</v>
      </c>
      <c r="AC4" s="29">
        <v>24573.41</v>
      </c>
      <c r="AD4" s="29">
        <v>24681.910000000003</v>
      </c>
      <c r="AE4" s="29">
        <v>24757.730000000003</v>
      </c>
      <c r="AF4" s="29">
        <v>24790.38</v>
      </c>
      <c r="AG4" s="29">
        <v>24831.42</v>
      </c>
      <c r="AH4">
        <v>24882.249999999996</v>
      </c>
    </row>
    <row r="5" spans="1:34" ht="15.75">
      <c r="A5">
        <v>4</v>
      </c>
      <c r="B5" t="s">
        <v>321</v>
      </c>
      <c r="C5" s="82">
        <v>3940</v>
      </c>
      <c r="D5" s="82">
        <v>4110</v>
      </c>
      <c r="E5" s="82">
        <v>4079</v>
      </c>
      <c r="F5" s="82">
        <v>4020</v>
      </c>
      <c r="G5" s="82">
        <v>3971</v>
      </c>
      <c r="H5" s="82">
        <v>3975</v>
      </c>
      <c r="I5" s="82">
        <v>3955</v>
      </c>
      <c r="J5" s="82">
        <v>3993</v>
      </c>
      <c r="K5" s="82">
        <v>3976</v>
      </c>
      <c r="L5" s="82">
        <v>4000</v>
      </c>
      <c r="M5" s="82">
        <v>3910</v>
      </c>
      <c r="N5" s="82">
        <v>3947</v>
      </c>
      <c r="O5" s="82">
        <v>3891</v>
      </c>
      <c r="P5" s="82">
        <v>3823</v>
      </c>
      <c r="Q5" s="82">
        <v>3657</v>
      </c>
      <c r="R5" s="29">
        <v>3618.9999999999995</v>
      </c>
      <c r="S5" s="83">
        <v>3524.9999999999995</v>
      </c>
      <c r="T5" s="29">
        <v>3468.35</v>
      </c>
      <c r="U5" s="29">
        <v>3358.8699999999994</v>
      </c>
      <c r="V5" s="84">
        <v>3168.5999999999995</v>
      </c>
      <c r="W5" s="84">
        <v>3067.0200000000004</v>
      </c>
      <c r="X5" s="84">
        <v>3004.58</v>
      </c>
      <c r="Y5" s="84">
        <v>2926.66</v>
      </c>
      <c r="Z5" s="84">
        <v>2904.7899999999995</v>
      </c>
      <c r="AA5" s="84">
        <v>2899.77</v>
      </c>
      <c r="AB5" s="84">
        <v>2896.08</v>
      </c>
      <c r="AC5" s="29">
        <v>2891.5</v>
      </c>
      <c r="AD5" s="29">
        <v>2888.5699999999997</v>
      </c>
      <c r="AE5" s="29">
        <v>2892.5599999999995</v>
      </c>
      <c r="AF5" s="29">
        <v>2899.0299999999997</v>
      </c>
      <c r="AG5" s="29">
        <v>2903.59</v>
      </c>
      <c r="AH5">
        <v>2902.81</v>
      </c>
    </row>
    <row r="6" spans="1:34" ht="15.75">
      <c r="A6">
        <v>5</v>
      </c>
      <c r="B6" t="s">
        <v>322</v>
      </c>
      <c r="C6" s="82">
        <v>53695</v>
      </c>
      <c r="D6" s="82">
        <v>56054</v>
      </c>
      <c r="E6" s="82">
        <v>58093</v>
      </c>
      <c r="F6" s="82">
        <v>60344</v>
      </c>
      <c r="G6" s="82">
        <v>61465</v>
      </c>
      <c r="H6" s="82">
        <v>63148</v>
      </c>
      <c r="I6" s="82">
        <v>63867</v>
      </c>
      <c r="J6" s="82">
        <v>64889</v>
      </c>
      <c r="K6" s="82">
        <v>65841</v>
      </c>
      <c r="L6" s="82">
        <v>66403</v>
      </c>
      <c r="M6" s="82">
        <v>66964</v>
      </c>
      <c r="N6" s="82">
        <v>67479</v>
      </c>
      <c r="O6" s="82">
        <v>68355</v>
      </c>
      <c r="P6" s="82">
        <v>69056</v>
      </c>
      <c r="Q6" s="82">
        <v>69572</v>
      </c>
      <c r="R6" s="29">
        <v>70148</v>
      </c>
      <c r="S6" s="83">
        <v>68636.000000000029</v>
      </c>
      <c r="T6" s="29">
        <v>67131.02</v>
      </c>
      <c r="U6" s="29">
        <v>65543.50999999998</v>
      </c>
      <c r="V6" s="84">
        <v>64266.979999999996</v>
      </c>
      <c r="W6" s="84">
        <v>63885.369999999995</v>
      </c>
      <c r="X6" s="84">
        <v>63561.440000000002</v>
      </c>
      <c r="Y6" s="84">
        <v>63688.12</v>
      </c>
      <c r="Z6" s="84">
        <v>63873.819999999992</v>
      </c>
      <c r="AA6" s="84">
        <v>63818.929999999993</v>
      </c>
      <c r="AB6" s="84">
        <v>63524.270000000011</v>
      </c>
      <c r="AC6" s="29">
        <v>63392.439999999995</v>
      </c>
      <c r="AD6" s="29">
        <v>63360.25</v>
      </c>
      <c r="AE6" s="29">
        <v>63355.090000000004</v>
      </c>
      <c r="AF6" s="29">
        <v>63339.19</v>
      </c>
      <c r="AG6" s="29">
        <v>63356.960000000006</v>
      </c>
      <c r="AH6">
        <v>63510.909999999989</v>
      </c>
    </row>
    <row r="7" spans="1:34" ht="15.75">
      <c r="A7">
        <v>6</v>
      </c>
      <c r="B7" t="s">
        <v>323</v>
      </c>
      <c r="C7" s="82">
        <v>149172</v>
      </c>
      <c r="D7" s="82">
        <v>158614</v>
      </c>
      <c r="E7" s="82">
        <v>166542</v>
      </c>
      <c r="F7" s="82">
        <v>177084</v>
      </c>
      <c r="G7" s="82">
        <v>185989</v>
      </c>
      <c r="H7" s="82">
        <v>194429</v>
      </c>
      <c r="I7" s="82">
        <v>202610</v>
      </c>
      <c r="J7" s="82">
        <v>213345</v>
      </c>
      <c r="K7" s="82">
        <v>218426</v>
      </c>
      <c r="L7" s="82">
        <v>223545</v>
      </c>
      <c r="M7" s="82">
        <v>230597</v>
      </c>
      <c r="N7" s="82">
        <v>239385</v>
      </c>
      <c r="O7" s="82">
        <v>246411</v>
      </c>
      <c r="P7" s="82">
        <v>249027</v>
      </c>
      <c r="Q7" s="82">
        <v>252633</v>
      </c>
      <c r="R7" s="29">
        <v>252881.00000000003</v>
      </c>
      <c r="S7" s="83">
        <v>248035.00000000003</v>
      </c>
      <c r="T7" s="29">
        <v>239480.88999999998</v>
      </c>
      <c r="U7" s="29">
        <v>234688.18</v>
      </c>
      <c r="V7" s="84">
        <v>230527.60000000003</v>
      </c>
      <c r="W7" s="84">
        <v>228984.65999999997</v>
      </c>
      <c r="X7" s="84">
        <v>227559.99000000002</v>
      </c>
      <c r="Y7" s="84">
        <v>224682.55000000002</v>
      </c>
      <c r="Z7" s="84">
        <v>221782.62000000002</v>
      </c>
      <c r="AA7" s="84">
        <v>218890.99</v>
      </c>
      <c r="AB7" s="84">
        <v>215787.33</v>
      </c>
      <c r="AC7" s="29">
        <v>212027.29999999996</v>
      </c>
      <c r="AD7" s="29">
        <v>208769.15000000002</v>
      </c>
      <c r="AE7" s="29">
        <v>205739.01</v>
      </c>
      <c r="AF7" s="29">
        <v>202846.02000000002</v>
      </c>
      <c r="AG7" s="29">
        <v>200307.50999999998</v>
      </c>
      <c r="AH7">
        <v>198246.11000000002</v>
      </c>
    </row>
    <row r="8" spans="1:34" ht="15.75">
      <c r="A8">
        <v>7</v>
      </c>
      <c r="B8" t="s">
        <v>324</v>
      </c>
      <c r="C8" s="82">
        <v>2112</v>
      </c>
      <c r="D8" s="82">
        <v>2076</v>
      </c>
      <c r="E8" s="82">
        <v>2108</v>
      </c>
      <c r="F8" s="82">
        <v>2169</v>
      </c>
      <c r="G8" s="82">
        <v>2209</v>
      </c>
      <c r="H8" s="82">
        <v>2226</v>
      </c>
      <c r="I8" s="82">
        <v>2216</v>
      </c>
      <c r="J8" s="82">
        <v>2220</v>
      </c>
      <c r="K8" s="82">
        <v>2219</v>
      </c>
      <c r="L8" s="82">
        <v>2209</v>
      </c>
      <c r="M8" s="82">
        <v>2167</v>
      </c>
      <c r="N8" s="82">
        <v>2171</v>
      </c>
      <c r="O8" s="82">
        <v>2143</v>
      </c>
      <c r="P8" s="82">
        <v>2176</v>
      </c>
      <c r="Q8" s="82">
        <v>2200</v>
      </c>
      <c r="R8" s="29">
        <v>2283.0000000000005</v>
      </c>
      <c r="S8" s="83">
        <v>2222</v>
      </c>
      <c r="T8" s="29">
        <v>2183.75</v>
      </c>
      <c r="U8" s="29">
        <v>2158.3199999999997</v>
      </c>
      <c r="V8" s="84">
        <v>2184.65</v>
      </c>
      <c r="W8" s="84">
        <v>2173.9299999999998</v>
      </c>
      <c r="X8" s="84">
        <v>2181.87</v>
      </c>
      <c r="Y8" s="84">
        <v>2191.4899999999998</v>
      </c>
      <c r="Z8" s="84">
        <v>2226.5100000000007</v>
      </c>
      <c r="AA8" s="84">
        <v>2255.7400000000002</v>
      </c>
      <c r="AB8" s="84">
        <v>2298.4700000000003</v>
      </c>
      <c r="AC8" s="29">
        <v>2316.7800000000002</v>
      </c>
      <c r="AD8" s="29">
        <v>2339.1699999999996</v>
      </c>
      <c r="AE8" s="29">
        <v>2363.79</v>
      </c>
      <c r="AF8" s="29">
        <v>2381.91</v>
      </c>
      <c r="AG8" s="29">
        <v>2405.9700000000003</v>
      </c>
      <c r="AH8">
        <v>2438.81</v>
      </c>
    </row>
    <row r="9" spans="1:34" ht="15.75">
      <c r="A9">
        <v>8</v>
      </c>
      <c r="B9" t="s">
        <v>325</v>
      </c>
      <c r="C9" s="82">
        <v>11863</v>
      </c>
      <c r="D9" s="82">
        <v>12796</v>
      </c>
      <c r="E9" s="82">
        <v>13210</v>
      </c>
      <c r="F9" s="82">
        <v>13789</v>
      </c>
      <c r="G9" s="82">
        <v>14157</v>
      </c>
      <c r="H9" s="82">
        <v>14559</v>
      </c>
      <c r="I9" s="82">
        <v>14931</v>
      </c>
      <c r="J9" s="82">
        <v>15390</v>
      </c>
      <c r="K9" s="82">
        <v>15695</v>
      </c>
      <c r="L9" s="82">
        <v>15949</v>
      </c>
      <c r="M9" s="82">
        <v>16065</v>
      </c>
      <c r="N9" s="82">
        <v>16543</v>
      </c>
      <c r="O9" s="82">
        <v>16898</v>
      </c>
      <c r="P9" s="82">
        <v>17218</v>
      </c>
      <c r="Q9" s="82">
        <v>17662</v>
      </c>
      <c r="R9" s="29">
        <v>17066.000000000004</v>
      </c>
      <c r="S9" s="83">
        <v>17084.999999999993</v>
      </c>
      <c r="T9" s="29">
        <v>17280.279999999992</v>
      </c>
      <c r="U9" s="29">
        <v>17198.460000000003</v>
      </c>
      <c r="V9" s="84">
        <v>16736.649999999998</v>
      </c>
      <c r="W9" s="84">
        <v>16183.599999999999</v>
      </c>
      <c r="X9" s="84">
        <v>15826.66</v>
      </c>
      <c r="Y9" s="84">
        <v>15535.510000000002</v>
      </c>
      <c r="Z9" s="84">
        <v>15450.330000000002</v>
      </c>
      <c r="AA9" s="84">
        <v>15453.339999999998</v>
      </c>
      <c r="AB9" s="84">
        <v>15250.779999999997</v>
      </c>
      <c r="AC9" s="29">
        <v>15246.269999999999</v>
      </c>
      <c r="AD9" s="29">
        <v>15294.57</v>
      </c>
      <c r="AE9" s="29">
        <v>15419.250000000002</v>
      </c>
      <c r="AF9" s="29">
        <v>15549.419999999998</v>
      </c>
      <c r="AG9" s="29">
        <v>15695.229999999996</v>
      </c>
      <c r="AH9">
        <v>15876.53</v>
      </c>
    </row>
    <row r="10" spans="1:34" ht="15.75">
      <c r="A10">
        <v>9</v>
      </c>
      <c r="B10" t="s">
        <v>326</v>
      </c>
      <c r="C10" s="82">
        <v>11052</v>
      </c>
      <c r="D10" s="82">
        <v>11641</v>
      </c>
      <c r="E10" s="82">
        <v>11983</v>
      </c>
      <c r="F10" s="82">
        <v>12372</v>
      </c>
      <c r="G10" s="82">
        <v>12928</v>
      </c>
      <c r="H10" s="82">
        <v>13328</v>
      </c>
      <c r="I10" s="82">
        <v>13640</v>
      </c>
      <c r="J10" s="82">
        <v>13854</v>
      </c>
      <c r="K10" s="82">
        <v>14089</v>
      </c>
      <c r="L10" s="82">
        <v>14181</v>
      </c>
      <c r="M10" s="82">
        <v>14370</v>
      </c>
      <c r="N10" s="82">
        <v>14721</v>
      </c>
      <c r="O10" s="82">
        <v>14756</v>
      </c>
      <c r="P10" s="82">
        <v>14796</v>
      </c>
      <c r="Q10" s="82">
        <v>14908</v>
      </c>
      <c r="R10" s="29">
        <v>15085</v>
      </c>
      <c r="S10" s="83">
        <v>15267.999999999998</v>
      </c>
      <c r="T10" s="29">
        <v>15640.129999999997</v>
      </c>
      <c r="U10" s="29">
        <v>15566.16</v>
      </c>
      <c r="V10" s="84">
        <v>15461.05</v>
      </c>
      <c r="W10" s="84">
        <v>15444.84</v>
      </c>
      <c r="X10" s="84">
        <v>15328.77</v>
      </c>
      <c r="Y10" s="84">
        <v>15423.77</v>
      </c>
      <c r="Z10" s="84">
        <v>15594.880000000001</v>
      </c>
      <c r="AA10" s="84">
        <v>15808.380000000001</v>
      </c>
      <c r="AB10" s="84">
        <v>15955.570000000002</v>
      </c>
      <c r="AC10" s="29">
        <v>16206.939999999999</v>
      </c>
      <c r="AD10" s="29">
        <v>16485.650000000001</v>
      </c>
      <c r="AE10" s="29">
        <v>16804.329999999998</v>
      </c>
      <c r="AF10" s="29">
        <v>17113.170000000002</v>
      </c>
      <c r="AG10" s="29">
        <v>17451.190000000002</v>
      </c>
      <c r="AH10">
        <v>17827.54</v>
      </c>
    </row>
    <row r="11" spans="1:34" ht="15.75">
      <c r="A11">
        <v>10</v>
      </c>
      <c r="B11" t="s">
        <v>327</v>
      </c>
      <c r="C11" s="82">
        <v>20915</v>
      </c>
      <c r="D11" s="82">
        <v>21655</v>
      </c>
      <c r="E11" s="82">
        <v>22078</v>
      </c>
      <c r="F11" s="82">
        <v>22605</v>
      </c>
      <c r="G11" s="82">
        <v>22915</v>
      </c>
      <c r="H11" s="82">
        <v>23687</v>
      </c>
      <c r="I11" s="82">
        <v>24624</v>
      </c>
      <c r="J11" s="82">
        <v>25666</v>
      </c>
      <c r="K11" s="82">
        <v>26387</v>
      </c>
      <c r="L11" s="82">
        <v>26993</v>
      </c>
      <c r="M11" s="82">
        <v>27187</v>
      </c>
      <c r="N11" s="82">
        <v>27736</v>
      </c>
      <c r="O11" s="82">
        <v>28483</v>
      </c>
      <c r="P11" s="82">
        <v>29232</v>
      </c>
      <c r="Q11" s="82">
        <v>30632</v>
      </c>
      <c r="R11" s="29">
        <v>31923.999999999993</v>
      </c>
      <c r="S11" s="83">
        <v>33753</v>
      </c>
      <c r="T11" s="29">
        <v>35192.779999999992</v>
      </c>
      <c r="U11" s="29">
        <v>35573.579999999994</v>
      </c>
      <c r="V11" s="84">
        <v>35393.680000000008</v>
      </c>
      <c r="W11" s="84">
        <v>35349.47</v>
      </c>
      <c r="X11" s="84">
        <v>35187.61</v>
      </c>
      <c r="Y11" s="84">
        <v>35218.390000000007</v>
      </c>
      <c r="Z11" s="84">
        <v>35560.46</v>
      </c>
      <c r="AA11" s="84">
        <v>35854.6</v>
      </c>
      <c r="AB11" s="84">
        <v>36044.61</v>
      </c>
      <c r="AC11" s="29">
        <v>36430.36</v>
      </c>
      <c r="AD11" s="29">
        <v>36834.829999999994</v>
      </c>
      <c r="AE11" s="29">
        <v>37390.54</v>
      </c>
      <c r="AF11" s="29">
        <v>38086.19</v>
      </c>
      <c r="AG11" s="29">
        <v>38818.9</v>
      </c>
      <c r="AH11">
        <v>39678.35</v>
      </c>
    </row>
    <row r="12" spans="1:34" ht="15.75">
      <c r="A12">
        <v>11</v>
      </c>
      <c r="B12" t="s">
        <v>328</v>
      </c>
      <c r="C12" s="82">
        <v>19515</v>
      </c>
      <c r="D12" s="82">
        <v>20763</v>
      </c>
      <c r="E12" s="82">
        <v>21593</v>
      </c>
      <c r="F12" s="82">
        <v>22536</v>
      </c>
      <c r="G12" s="82">
        <v>23496</v>
      </c>
      <c r="H12" s="82">
        <v>24555</v>
      </c>
      <c r="I12" s="82">
        <v>25855</v>
      </c>
      <c r="J12" s="82">
        <v>27325</v>
      </c>
      <c r="K12" s="82">
        <v>28393</v>
      </c>
      <c r="L12" s="82">
        <v>29808</v>
      </c>
      <c r="M12" s="82">
        <v>31264</v>
      </c>
      <c r="N12" s="82">
        <v>33106</v>
      </c>
      <c r="O12" s="82">
        <v>34965</v>
      </c>
      <c r="P12" s="82">
        <v>36587</v>
      </c>
      <c r="Q12" s="82">
        <v>38383</v>
      </c>
      <c r="R12" s="29">
        <v>40030.999999999993</v>
      </c>
      <c r="S12" s="83">
        <v>41479.000000000007</v>
      </c>
      <c r="T12" s="29">
        <v>41417.140000000021</v>
      </c>
      <c r="U12" s="29">
        <v>40955.989999999991</v>
      </c>
      <c r="V12" s="84">
        <v>41376.000000000007</v>
      </c>
      <c r="W12" s="84">
        <v>41624.93</v>
      </c>
      <c r="X12" s="84">
        <v>42026.299999999996</v>
      </c>
      <c r="Y12" s="84">
        <v>42530.530000000006</v>
      </c>
      <c r="Z12" s="84">
        <v>43188.08</v>
      </c>
      <c r="AA12" s="84">
        <v>43411.66</v>
      </c>
      <c r="AB12" s="84">
        <v>43524.5</v>
      </c>
      <c r="AC12" s="29">
        <v>43787.75</v>
      </c>
      <c r="AD12" s="29">
        <v>44080.82</v>
      </c>
      <c r="AE12" s="29">
        <v>44355.69</v>
      </c>
      <c r="AF12" s="29">
        <v>44573.22</v>
      </c>
      <c r="AG12" s="29">
        <v>44840.4</v>
      </c>
      <c r="AH12">
        <v>45017.810000000012</v>
      </c>
    </row>
    <row r="13" spans="1:34" ht="15.75">
      <c r="A13">
        <v>12</v>
      </c>
      <c r="B13" t="s">
        <v>329</v>
      </c>
      <c r="C13" s="82">
        <v>7938</v>
      </c>
      <c r="D13" s="82">
        <v>8084</v>
      </c>
      <c r="E13" s="82">
        <v>8179</v>
      </c>
      <c r="F13" s="82">
        <v>8418</v>
      </c>
      <c r="G13" s="82">
        <v>8564</v>
      </c>
      <c r="H13" s="82">
        <v>8737</v>
      </c>
      <c r="I13" s="82">
        <v>8899</v>
      </c>
      <c r="J13" s="82">
        <v>9050</v>
      </c>
      <c r="K13" s="82">
        <v>9210</v>
      </c>
      <c r="L13" s="82">
        <v>9252</v>
      </c>
      <c r="M13" s="82">
        <v>9234</v>
      </c>
      <c r="N13" s="82">
        <v>9387</v>
      </c>
      <c r="O13" s="82">
        <v>9431</v>
      </c>
      <c r="P13" s="82">
        <v>9504</v>
      </c>
      <c r="Q13" s="82">
        <v>9620</v>
      </c>
      <c r="R13" s="29">
        <v>9747.0000000000018</v>
      </c>
      <c r="S13" s="83">
        <v>9879.9999999999982</v>
      </c>
      <c r="T13" s="29">
        <v>9809.9200000000037</v>
      </c>
      <c r="U13" s="29">
        <v>9659.6099999999988</v>
      </c>
      <c r="V13" s="84">
        <v>9693.5300000000007</v>
      </c>
      <c r="W13" s="84">
        <v>9742.9800000000014</v>
      </c>
      <c r="X13" s="84">
        <v>9807.8700000000026</v>
      </c>
      <c r="Y13" s="84">
        <v>9888.23</v>
      </c>
      <c r="Z13" s="84">
        <v>10000.929999999998</v>
      </c>
      <c r="AA13" s="84">
        <v>10163.300000000001</v>
      </c>
      <c r="AB13" s="84">
        <v>10287.949999999999</v>
      </c>
      <c r="AC13" s="29">
        <v>10413.18</v>
      </c>
      <c r="AD13" s="29">
        <v>10518.599999999999</v>
      </c>
      <c r="AE13" s="29">
        <v>10618.24</v>
      </c>
      <c r="AF13" s="29">
        <v>10689.740000000002</v>
      </c>
      <c r="AG13" s="29">
        <v>10755.429999999998</v>
      </c>
      <c r="AH13">
        <v>10815.130000000001</v>
      </c>
    </row>
    <row r="14" spans="1:34" ht="15.75">
      <c r="A14">
        <v>13</v>
      </c>
      <c r="B14" t="s">
        <v>330</v>
      </c>
      <c r="C14" s="82">
        <v>278876</v>
      </c>
      <c r="D14" s="82">
        <v>289489</v>
      </c>
      <c r="E14" s="82">
        <v>299098</v>
      </c>
      <c r="F14" s="82">
        <v>296993</v>
      </c>
      <c r="G14" s="82">
        <v>303890</v>
      </c>
      <c r="H14" s="82">
        <v>312353</v>
      </c>
      <c r="I14" s="82">
        <v>323030</v>
      </c>
      <c r="J14" s="82">
        <v>330038</v>
      </c>
      <c r="K14" s="82">
        <v>335161</v>
      </c>
      <c r="L14" s="82">
        <v>338872</v>
      </c>
      <c r="M14" s="82">
        <v>345081</v>
      </c>
      <c r="N14" s="82">
        <v>351850</v>
      </c>
      <c r="O14" s="82">
        <v>355435</v>
      </c>
      <c r="P14" s="82">
        <v>352183</v>
      </c>
      <c r="Q14" s="82">
        <v>345401</v>
      </c>
      <c r="R14" s="29">
        <v>340041</v>
      </c>
      <c r="S14" s="83">
        <v>332172</v>
      </c>
      <c r="T14" s="29">
        <v>320811.99000000005</v>
      </c>
      <c r="U14" s="29">
        <v>311537.53999999998</v>
      </c>
      <c r="V14" s="84">
        <v>305779.26000000007</v>
      </c>
      <c r="W14" s="84">
        <v>302045.98000000004</v>
      </c>
      <c r="X14" s="84">
        <v>299154.04000000004</v>
      </c>
      <c r="Y14" s="84">
        <v>294569.65000000002</v>
      </c>
      <c r="Z14" s="84">
        <v>293338.85000000003</v>
      </c>
      <c r="AA14" s="84">
        <v>291203</v>
      </c>
      <c r="AB14" s="84">
        <v>287949.94</v>
      </c>
      <c r="AC14" s="29">
        <v>285458.99</v>
      </c>
      <c r="AD14" s="29">
        <v>283690.15000000002</v>
      </c>
      <c r="AE14" s="29">
        <v>282255.58</v>
      </c>
      <c r="AF14" s="29">
        <v>281126.02</v>
      </c>
      <c r="AG14" s="29">
        <v>280917.27999999997</v>
      </c>
      <c r="AH14">
        <v>281565.84999999998</v>
      </c>
    </row>
    <row r="15" spans="1:34" ht="15.75">
      <c r="A15">
        <v>14</v>
      </c>
      <c r="B15" t="s">
        <v>331</v>
      </c>
      <c r="C15" s="82">
        <v>3853</v>
      </c>
      <c r="D15" s="82">
        <v>3997</v>
      </c>
      <c r="E15" s="82">
        <v>4088</v>
      </c>
      <c r="F15" s="82">
        <v>4185</v>
      </c>
      <c r="G15" s="82">
        <v>4211</v>
      </c>
      <c r="H15" s="82">
        <v>4301</v>
      </c>
      <c r="I15" s="82">
        <v>4445</v>
      </c>
      <c r="J15" s="82">
        <v>4489</v>
      </c>
      <c r="K15" s="82">
        <v>4456</v>
      </c>
      <c r="L15" s="82">
        <v>4459</v>
      </c>
      <c r="M15" s="82">
        <v>4417</v>
      </c>
      <c r="N15" s="82">
        <v>4420</v>
      </c>
      <c r="O15" s="82">
        <v>4556</v>
      </c>
      <c r="P15" s="82">
        <v>4558</v>
      </c>
      <c r="Q15" s="82">
        <v>4613</v>
      </c>
      <c r="R15" s="29">
        <v>4570.9999999999991</v>
      </c>
      <c r="S15" s="83">
        <v>4597</v>
      </c>
      <c r="T15" s="29">
        <v>4582.1099999999979</v>
      </c>
      <c r="U15" s="29">
        <v>4576.55</v>
      </c>
      <c r="V15" s="84">
        <v>4505.78</v>
      </c>
      <c r="W15" s="84">
        <v>4578.2099999999991</v>
      </c>
      <c r="X15" s="84">
        <v>4727.2300000000005</v>
      </c>
      <c r="Y15" s="84">
        <v>4845.28</v>
      </c>
      <c r="Z15" s="84">
        <v>4951.0499999999993</v>
      </c>
      <c r="AA15" s="84">
        <v>5022.84</v>
      </c>
      <c r="AB15" s="84">
        <v>5081.95</v>
      </c>
      <c r="AC15" s="29">
        <v>5178.4399999999996</v>
      </c>
      <c r="AD15" s="29">
        <v>5249.9499999999989</v>
      </c>
      <c r="AE15" s="29">
        <v>5314.0899999999992</v>
      </c>
      <c r="AF15" s="29">
        <v>5365.7099999999991</v>
      </c>
      <c r="AG15" s="29">
        <v>5414.9000000000005</v>
      </c>
      <c r="AH15">
        <v>5459.5700000000006</v>
      </c>
    </row>
    <row r="16" spans="1:34" ht="15.75">
      <c r="A16">
        <v>15</v>
      </c>
      <c r="B16" t="s">
        <v>332</v>
      </c>
      <c r="C16" s="82">
        <v>1819</v>
      </c>
      <c r="D16" s="82">
        <v>1887</v>
      </c>
      <c r="E16" s="82">
        <v>1886</v>
      </c>
      <c r="F16" s="82">
        <v>2020</v>
      </c>
      <c r="G16" s="82">
        <v>2101</v>
      </c>
      <c r="H16" s="82">
        <v>2172</v>
      </c>
      <c r="I16" s="82">
        <v>2191</v>
      </c>
      <c r="J16" s="82">
        <v>2237</v>
      </c>
      <c r="K16" s="82">
        <v>2316</v>
      </c>
      <c r="L16" s="82">
        <v>2304</v>
      </c>
      <c r="M16" s="82">
        <v>2243</v>
      </c>
      <c r="N16" s="82">
        <v>2235</v>
      </c>
      <c r="O16" s="82">
        <v>2182</v>
      </c>
      <c r="P16" s="82">
        <v>2163</v>
      </c>
      <c r="Q16" s="82">
        <v>2130</v>
      </c>
      <c r="R16" s="29">
        <v>2061</v>
      </c>
      <c r="S16" s="83">
        <v>2104</v>
      </c>
      <c r="T16" s="29">
        <v>2116.1199999999994</v>
      </c>
      <c r="U16" s="29">
        <v>2079.88</v>
      </c>
      <c r="V16" s="84">
        <v>2027.8499999999997</v>
      </c>
      <c r="W16" s="84">
        <v>2024.55</v>
      </c>
      <c r="X16" s="84">
        <v>2027.2500000000005</v>
      </c>
      <c r="Y16" s="84">
        <v>2033.57</v>
      </c>
      <c r="Z16" s="84">
        <v>2087.2799999999997</v>
      </c>
      <c r="AA16" s="84">
        <v>2113.8599999999997</v>
      </c>
      <c r="AB16" s="84">
        <v>2162.62</v>
      </c>
      <c r="AC16" s="29">
        <v>2197.1999999999998</v>
      </c>
      <c r="AD16" s="29">
        <v>2221.2199999999998</v>
      </c>
      <c r="AE16" s="29">
        <v>2248.7399999999998</v>
      </c>
      <c r="AF16" s="29">
        <v>2274.7900000000004</v>
      </c>
      <c r="AG16" s="29">
        <v>2289.6699999999996</v>
      </c>
      <c r="AH16">
        <v>2308.5099999999998</v>
      </c>
    </row>
    <row r="17" spans="1:34" ht="15.75">
      <c r="A17">
        <v>16</v>
      </c>
      <c r="B17" t="s">
        <v>333</v>
      </c>
      <c r="C17" s="82">
        <v>105989</v>
      </c>
      <c r="D17" s="82">
        <v>108964</v>
      </c>
      <c r="E17" s="82">
        <v>113175</v>
      </c>
      <c r="F17" s="82">
        <v>114899</v>
      </c>
      <c r="G17" s="82">
        <v>115874</v>
      </c>
      <c r="H17" s="82">
        <v>117368</v>
      </c>
      <c r="I17" s="82">
        <v>119712</v>
      </c>
      <c r="J17" s="82">
        <v>121757</v>
      </c>
      <c r="K17" s="82">
        <v>122390</v>
      </c>
      <c r="L17" s="82">
        <v>122351</v>
      </c>
      <c r="M17" s="82">
        <v>120463</v>
      </c>
      <c r="N17" s="82">
        <v>120563</v>
      </c>
      <c r="O17" s="82">
        <v>121958</v>
      </c>
      <c r="P17" s="82">
        <v>122701</v>
      </c>
      <c r="Q17" s="82">
        <v>123435</v>
      </c>
      <c r="R17" s="29">
        <v>123602</v>
      </c>
      <c r="S17" s="83">
        <v>122846.99999999999</v>
      </c>
      <c r="T17" s="29">
        <v>121266.50000000001</v>
      </c>
      <c r="U17" s="29">
        <v>119593.53</v>
      </c>
      <c r="V17" s="84">
        <v>118003.38999999998</v>
      </c>
      <c r="W17" s="84">
        <v>117495.62000000001</v>
      </c>
      <c r="X17" s="84">
        <v>116659.58</v>
      </c>
      <c r="Y17" s="84">
        <v>116624.86999999997</v>
      </c>
      <c r="Z17" s="84">
        <v>116906.94000000002</v>
      </c>
      <c r="AA17" s="84">
        <v>117211.82</v>
      </c>
      <c r="AB17" s="84">
        <v>117498.19999999998</v>
      </c>
      <c r="AC17" s="29">
        <v>117599.56000000001</v>
      </c>
      <c r="AD17" s="29">
        <v>117883.49999999999</v>
      </c>
      <c r="AE17" s="29">
        <v>118313.58</v>
      </c>
      <c r="AF17" s="29">
        <v>118689.83000000002</v>
      </c>
      <c r="AG17" s="29">
        <v>119087.09</v>
      </c>
      <c r="AH17">
        <v>119532.15000000002</v>
      </c>
    </row>
    <row r="18" spans="1:34" ht="15.75">
      <c r="A18">
        <v>17</v>
      </c>
      <c r="B18" t="s">
        <v>334</v>
      </c>
      <c r="C18" s="82">
        <v>41443</v>
      </c>
      <c r="D18" s="82">
        <v>42151</v>
      </c>
      <c r="E18" s="82">
        <v>42696</v>
      </c>
      <c r="F18" s="82">
        <v>42910</v>
      </c>
      <c r="G18" s="82">
        <v>42690</v>
      </c>
      <c r="H18" s="82">
        <v>42751</v>
      </c>
      <c r="I18" s="82">
        <v>42940</v>
      </c>
      <c r="J18" s="82">
        <v>43392</v>
      </c>
      <c r="K18" s="82">
        <v>43623</v>
      </c>
      <c r="L18" s="82">
        <v>43221</v>
      </c>
      <c r="M18" s="82">
        <v>42667</v>
      </c>
      <c r="N18" s="82">
        <v>42483</v>
      </c>
      <c r="O18" s="82">
        <v>41836</v>
      </c>
      <c r="P18" s="82">
        <v>41268.53</v>
      </c>
      <c r="Q18" s="82">
        <v>41459</v>
      </c>
      <c r="R18" s="29">
        <v>41455.999999999985</v>
      </c>
      <c r="S18" s="83">
        <v>40638</v>
      </c>
      <c r="T18" s="29">
        <v>39959.869999999995</v>
      </c>
      <c r="U18" s="29">
        <v>38982.999999999978</v>
      </c>
      <c r="V18" s="84">
        <v>38696.469999999994</v>
      </c>
      <c r="W18" s="84">
        <v>38603.1</v>
      </c>
      <c r="X18" s="84">
        <v>38373.299999999996</v>
      </c>
      <c r="Y18" s="84">
        <v>38343.25</v>
      </c>
      <c r="Z18" s="84">
        <v>38399.310000000005</v>
      </c>
      <c r="AA18" s="84">
        <v>38275.820000000007</v>
      </c>
      <c r="AB18" s="84">
        <v>38234.719999999994</v>
      </c>
      <c r="AC18" s="29">
        <v>38285.369999999995</v>
      </c>
      <c r="AD18" s="29">
        <v>38485.1</v>
      </c>
      <c r="AE18" s="29">
        <v>38721.25</v>
      </c>
      <c r="AF18" s="29">
        <v>39057.629999999997</v>
      </c>
      <c r="AG18" s="29">
        <v>39530.839999999997</v>
      </c>
      <c r="AH18">
        <v>40208.5</v>
      </c>
    </row>
    <row r="19" spans="1:34" ht="15.75">
      <c r="A19">
        <v>18</v>
      </c>
      <c r="B19" t="s">
        <v>335</v>
      </c>
      <c r="C19" s="82">
        <v>3748</v>
      </c>
      <c r="D19" s="82">
        <v>4027</v>
      </c>
      <c r="E19" s="82">
        <v>4226</v>
      </c>
      <c r="F19" s="82">
        <v>4394</v>
      </c>
      <c r="G19" s="82">
        <v>4697</v>
      </c>
      <c r="H19" s="82">
        <v>4950</v>
      </c>
      <c r="I19" s="82">
        <v>5314</v>
      </c>
      <c r="J19" s="82">
        <v>5564</v>
      </c>
      <c r="K19" s="82">
        <v>5791</v>
      </c>
      <c r="L19" s="82">
        <v>5975</v>
      </c>
      <c r="M19" s="82">
        <v>6112</v>
      </c>
      <c r="N19" s="82">
        <v>6542</v>
      </c>
      <c r="O19" s="82">
        <v>6928</v>
      </c>
      <c r="P19" s="82">
        <v>7500</v>
      </c>
      <c r="Q19" s="82">
        <v>8302</v>
      </c>
      <c r="R19" s="29">
        <v>9139.0000000000018</v>
      </c>
      <c r="S19" s="83">
        <v>10550.999999999998</v>
      </c>
      <c r="T19" s="29">
        <v>11719.34</v>
      </c>
      <c r="U19" s="29">
        <v>12239.73</v>
      </c>
      <c r="V19" s="84">
        <v>12190.52</v>
      </c>
      <c r="W19" s="84">
        <v>12103.91</v>
      </c>
      <c r="X19" s="84">
        <v>12174.140000000001</v>
      </c>
      <c r="Y19" s="84">
        <v>12443.710000000001</v>
      </c>
      <c r="Z19" s="84">
        <v>13052.78</v>
      </c>
      <c r="AA19" s="84">
        <v>13595.11</v>
      </c>
      <c r="AB19" s="84">
        <v>14204.129999999997</v>
      </c>
      <c r="AC19" s="29">
        <v>14845.070000000002</v>
      </c>
      <c r="AD19" s="29">
        <v>15573.880000000001</v>
      </c>
      <c r="AE19" s="29">
        <v>16394.11</v>
      </c>
      <c r="AF19" s="29">
        <v>17312.84</v>
      </c>
      <c r="AG19" s="29">
        <v>18216.489999999998</v>
      </c>
      <c r="AH19">
        <v>19129.16</v>
      </c>
    </row>
    <row r="20" spans="1:34" ht="15.75">
      <c r="A20">
        <v>19</v>
      </c>
      <c r="B20" t="s">
        <v>336</v>
      </c>
      <c r="C20" s="82">
        <v>1518</v>
      </c>
      <c r="D20" s="82">
        <v>1496</v>
      </c>
      <c r="E20" s="82">
        <v>1547</v>
      </c>
      <c r="F20" s="82">
        <v>1629</v>
      </c>
      <c r="G20" s="82">
        <v>1598</v>
      </c>
      <c r="H20" s="82">
        <v>1586</v>
      </c>
      <c r="I20" s="82">
        <v>1608</v>
      </c>
      <c r="J20" s="82">
        <v>1524</v>
      </c>
      <c r="K20" s="82">
        <v>1455</v>
      </c>
      <c r="L20" s="82">
        <v>1470</v>
      </c>
      <c r="M20" s="82">
        <v>1448</v>
      </c>
      <c r="N20" s="82">
        <v>1405</v>
      </c>
      <c r="O20" s="82">
        <v>1324</v>
      </c>
      <c r="P20" s="82">
        <v>1176</v>
      </c>
      <c r="Q20" s="82">
        <v>1150</v>
      </c>
      <c r="R20" s="29">
        <v>1135.0000000000002</v>
      </c>
      <c r="S20" s="83">
        <v>1080</v>
      </c>
      <c r="T20" s="29">
        <v>956.07999999999993</v>
      </c>
      <c r="U20" s="29">
        <v>908.6</v>
      </c>
      <c r="V20" s="84">
        <v>899.24</v>
      </c>
      <c r="W20" s="84">
        <v>903.09999999999991</v>
      </c>
      <c r="X20" s="84">
        <v>915.75</v>
      </c>
      <c r="Y20" s="84">
        <v>923.18</v>
      </c>
      <c r="Z20" s="84">
        <v>928.45000000000016</v>
      </c>
      <c r="AA20" s="84">
        <v>930.72</v>
      </c>
      <c r="AB20" s="84">
        <v>917.45999999999992</v>
      </c>
      <c r="AC20" s="29">
        <v>892.62000000000012</v>
      </c>
      <c r="AD20" s="29">
        <v>861.85000000000014</v>
      </c>
      <c r="AE20" s="29">
        <v>837.30000000000007</v>
      </c>
      <c r="AF20" s="29">
        <v>819.11</v>
      </c>
      <c r="AG20" s="29">
        <v>802.99</v>
      </c>
      <c r="AH20">
        <v>789.81000000000006</v>
      </c>
    </row>
    <row r="21" spans="1:34" ht="15.75">
      <c r="A21">
        <v>20</v>
      </c>
      <c r="B21" t="s">
        <v>337</v>
      </c>
      <c r="C21" s="82">
        <v>8256</v>
      </c>
      <c r="D21" s="82">
        <v>8160</v>
      </c>
      <c r="E21" s="82">
        <v>8122</v>
      </c>
      <c r="F21" s="82">
        <v>8076</v>
      </c>
      <c r="G21" s="82">
        <v>7888</v>
      </c>
      <c r="H21" s="82">
        <v>7802</v>
      </c>
      <c r="I21" s="82">
        <v>7797</v>
      </c>
      <c r="J21" s="82">
        <v>7644</v>
      </c>
      <c r="K21" s="82">
        <v>7649</v>
      </c>
      <c r="L21" s="82">
        <v>7386</v>
      </c>
      <c r="M21" s="82">
        <v>6969</v>
      </c>
      <c r="N21" s="82">
        <v>6436</v>
      </c>
      <c r="O21" s="82">
        <v>6440</v>
      </c>
      <c r="P21" s="82">
        <v>6229</v>
      </c>
      <c r="Q21" s="82">
        <v>6000</v>
      </c>
      <c r="R21" s="29">
        <v>5785</v>
      </c>
      <c r="S21" s="83">
        <v>5825</v>
      </c>
      <c r="T21" s="29">
        <v>5867.17</v>
      </c>
      <c r="U21" s="29">
        <v>5715.8100000000013</v>
      </c>
      <c r="V21" s="84">
        <v>5648.62</v>
      </c>
      <c r="W21" s="84">
        <v>5446.13</v>
      </c>
      <c r="X21" s="84">
        <v>5266.4599999999991</v>
      </c>
      <c r="Y21" s="84">
        <v>5155.3100000000004</v>
      </c>
      <c r="Z21" s="84">
        <v>5088.21</v>
      </c>
      <c r="AA21" s="84">
        <v>5062.5600000000004</v>
      </c>
      <c r="AB21" s="84">
        <v>5023.17</v>
      </c>
      <c r="AC21" s="29">
        <v>4991.7899999999981</v>
      </c>
      <c r="AD21" s="29">
        <v>4982.0200000000004</v>
      </c>
      <c r="AE21" s="29">
        <v>4985.5300000000007</v>
      </c>
      <c r="AF21" s="29">
        <v>4999.3599999999997</v>
      </c>
      <c r="AG21" s="29">
        <v>5011.5000000000009</v>
      </c>
      <c r="AH21">
        <v>5025.33</v>
      </c>
    </row>
    <row r="22" spans="1:34" ht="15.75">
      <c r="A22">
        <v>21</v>
      </c>
      <c r="B22" t="s">
        <v>338</v>
      </c>
      <c r="C22" s="82">
        <v>1775</v>
      </c>
      <c r="D22" s="82">
        <v>1791</v>
      </c>
      <c r="E22" s="82">
        <v>1932</v>
      </c>
      <c r="F22" s="82">
        <v>2070</v>
      </c>
      <c r="G22" s="82">
        <v>2152</v>
      </c>
      <c r="H22" s="82">
        <v>2272</v>
      </c>
      <c r="I22" s="82">
        <v>2450</v>
      </c>
      <c r="J22" s="82">
        <v>2533</v>
      </c>
      <c r="K22" s="82">
        <v>2539</v>
      </c>
      <c r="L22" s="82">
        <v>2597</v>
      </c>
      <c r="M22" s="82">
        <v>2614</v>
      </c>
      <c r="N22" s="82">
        <v>2587</v>
      </c>
      <c r="O22" s="82">
        <v>2561</v>
      </c>
      <c r="P22" s="82">
        <v>2624</v>
      </c>
      <c r="Q22" s="82">
        <v>2692</v>
      </c>
      <c r="R22" s="29">
        <v>2735.9999999999991</v>
      </c>
      <c r="S22" s="83">
        <v>2763.0000000000005</v>
      </c>
      <c r="T22" s="29">
        <v>2767.4700000000016</v>
      </c>
      <c r="U22" s="29">
        <v>2736.5599999999995</v>
      </c>
      <c r="V22" s="84">
        <v>2615.21</v>
      </c>
      <c r="W22" s="84">
        <v>2571.3999999999996</v>
      </c>
      <c r="X22" s="84">
        <v>2544.92</v>
      </c>
      <c r="Y22" s="84">
        <v>2526.5299999999997</v>
      </c>
      <c r="Z22" s="84">
        <v>2519.36</v>
      </c>
      <c r="AA22" s="84">
        <v>2499.3800000000006</v>
      </c>
      <c r="AB22" s="84">
        <v>2487.9300000000003</v>
      </c>
      <c r="AC22" s="29">
        <v>2485.7600000000002</v>
      </c>
      <c r="AD22" s="29">
        <v>2474.3999999999996</v>
      </c>
      <c r="AE22" s="29">
        <v>2473.4599999999996</v>
      </c>
      <c r="AF22" s="29">
        <v>2463.35</v>
      </c>
      <c r="AG22" s="29">
        <v>2457.6800000000003</v>
      </c>
      <c r="AH22">
        <v>2449.6299999999997</v>
      </c>
    </row>
    <row r="23" spans="1:34" ht="15.75">
      <c r="A23">
        <v>22</v>
      </c>
      <c r="B23" t="s">
        <v>339</v>
      </c>
      <c r="C23" s="82">
        <v>909</v>
      </c>
      <c r="D23" s="82">
        <v>894</v>
      </c>
      <c r="E23" s="82">
        <v>924</v>
      </c>
      <c r="F23" s="82">
        <v>945</v>
      </c>
      <c r="G23" s="82">
        <v>952</v>
      </c>
      <c r="H23" s="82">
        <v>994</v>
      </c>
      <c r="I23" s="82">
        <v>1013</v>
      </c>
      <c r="J23" s="82">
        <v>1076</v>
      </c>
      <c r="K23" s="82">
        <v>1071</v>
      </c>
      <c r="L23" s="82">
        <v>1079</v>
      </c>
      <c r="M23" s="82">
        <v>1068</v>
      </c>
      <c r="N23" s="82">
        <v>1020</v>
      </c>
      <c r="O23" s="82">
        <v>1005</v>
      </c>
      <c r="P23" s="82">
        <v>977</v>
      </c>
      <c r="Q23" s="82">
        <v>989</v>
      </c>
      <c r="R23" s="29">
        <v>1214.0000000000002</v>
      </c>
      <c r="S23" s="83">
        <v>1238</v>
      </c>
      <c r="T23" s="29">
        <v>1142.7900000000004</v>
      </c>
      <c r="U23" s="29">
        <v>1181.1299999999999</v>
      </c>
      <c r="V23" s="84">
        <v>1195.4699999999998</v>
      </c>
      <c r="W23" s="84">
        <v>1194.1599999999999</v>
      </c>
      <c r="X23" s="84">
        <v>1212.0700000000002</v>
      </c>
      <c r="Y23" s="84">
        <v>1242.97</v>
      </c>
      <c r="Z23" s="84">
        <v>1281.7300000000002</v>
      </c>
      <c r="AA23" s="84">
        <v>1288.0999999999997</v>
      </c>
      <c r="AB23" s="84">
        <v>1290.8</v>
      </c>
      <c r="AC23" s="29">
        <v>1308.4699999999998</v>
      </c>
      <c r="AD23" s="29">
        <v>1317.8799999999999</v>
      </c>
      <c r="AE23" s="29">
        <v>1328.6999999999996</v>
      </c>
      <c r="AF23" s="29">
        <v>1331.0200000000002</v>
      </c>
      <c r="AG23" s="29">
        <v>1331.04</v>
      </c>
      <c r="AH23">
        <v>1325.99</v>
      </c>
    </row>
    <row r="24" spans="1:34" ht="15.75">
      <c r="A24">
        <v>23</v>
      </c>
      <c r="B24" t="s">
        <v>340</v>
      </c>
      <c r="C24" s="82">
        <v>2222</v>
      </c>
      <c r="D24" s="82">
        <v>2178</v>
      </c>
      <c r="E24" s="82">
        <v>2152</v>
      </c>
      <c r="F24" s="82">
        <v>2122</v>
      </c>
      <c r="G24" s="82">
        <v>2173</v>
      </c>
      <c r="H24" s="82">
        <v>2155</v>
      </c>
      <c r="I24" s="82">
        <v>2192</v>
      </c>
      <c r="J24" s="82">
        <v>2249</v>
      </c>
      <c r="K24" s="82">
        <v>2288</v>
      </c>
      <c r="L24" s="82">
        <v>2239</v>
      </c>
      <c r="M24" s="82">
        <v>2252</v>
      </c>
      <c r="N24" s="82">
        <v>2172</v>
      </c>
      <c r="O24" s="82">
        <v>2125</v>
      </c>
      <c r="P24" s="82">
        <v>2124</v>
      </c>
      <c r="Q24" s="82">
        <v>2116</v>
      </c>
      <c r="R24" s="29">
        <v>2145.0000000000005</v>
      </c>
      <c r="S24" s="83">
        <v>2129</v>
      </c>
      <c r="T24" s="29">
        <v>2142.3300000000004</v>
      </c>
      <c r="U24" s="29">
        <v>2116.06</v>
      </c>
      <c r="V24" s="84">
        <v>1997.56</v>
      </c>
      <c r="W24" s="84">
        <v>1966.5400000000002</v>
      </c>
      <c r="X24" s="84">
        <v>1896.5600000000002</v>
      </c>
      <c r="Y24" s="84">
        <v>1868.2999999999997</v>
      </c>
      <c r="Z24" s="84">
        <v>1860.0500000000004</v>
      </c>
      <c r="AA24" s="84">
        <v>1871.8900000000003</v>
      </c>
      <c r="AB24" s="84">
        <v>1875.5400000000002</v>
      </c>
      <c r="AC24" s="29">
        <v>1875.12</v>
      </c>
      <c r="AD24" s="29">
        <v>1873.03</v>
      </c>
      <c r="AE24" s="29">
        <v>1870.0900000000004</v>
      </c>
      <c r="AF24" s="29">
        <v>1867.0500000000002</v>
      </c>
      <c r="AG24" s="29">
        <v>1870.6899999999998</v>
      </c>
      <c r="AH24">
        <v>1876.24</v>
      </c>
    </row>
    <row r="25" spans="1:34" ht="15.75">
      <c r="A25">
        <v>24</v>
      </c>
      <c r="B25" t="s">
        <v>341</v>
      </c>
      <c r="C25" s="82">
        <v>2343</v>
      </c>
      <c r="D25" s="82">
        <v>2261</v>
      </c>
      <c r="E25" s="82">
        <v>2263</v>
      </c>
      <c r="F25" s="82">
        <v>2240</v>
      </c>
      <c r="G25" s="82">
        <v>2243</v>
      </c>
      <c r="H25" s="82">
        <v>2229</v>
      </c>
      <c r="I25" s="82">
        <v>2267</v>
      </c>
      <c r="J25" s="82">
        <v>2212</v>
      </c>
      <c r="K25" s="82">
        <v>2189</v>
      </c>
      <c r="L25" s="82">
        <v>2107</v>
      </c>
      <c r="M25" s="82">
        <v>2106</v>
      </c>
      <c r="N25" s="82">
        <v>2056</v>
      </c>
      <c r="O25" s="82">
        <v>2033</v>
      </c>
      <c r="P25" s="82">
        <v>1961</v>
      </c>
      <c r="Q25" s="82">
        <v>1921</v>
      </c>
      <c r="R25" s="29">
        <v>1886</v>
      </c>
      <c r="S25" s="83">
        <v>1825.0000000000005</v>
      </c>
      <c r="T25" s="29">
        <v>1866.1599999999994</v>
      </c>
      <c r="U25" s="29">
        <v>1841.28</v>
      </c>
      <c r="V25" s="84">
        <v>1774.8900000000003</v>
      </c>
      <c r="W25" s="84">
        <v>1634.18</v>
      </c>
      <c r="X25" s="84">
        <v>1504.4799999999998</v>
      </c>
      <c r="Y25" s="84">
        <v>1388.2400000000002</v>
      </c>
      <c r="Z25" s="84">
        <v>1310.5899999999999</v>
      </c>
      <c r="AA25" s="84">
        <v>1250.1100000000001</v>
      </c>
      <c r="AB25" s="84">
        <v>1233</v>
      </c>
      <c r="AC25" s="29">
        <v>1226.6799999999998</v>
      </c>
      <c r="AD25" s="29">
        <v>1232.4799999999998</v>
      </c>
      <c r="AE25" s="29">
        <v>1251.5600000000002</v>
      </c>
      <c r="AF25" s="29">
        <v>1281.4000000000003</v>
      </c>
      <c r="AG25" s="29">
        <v>1309.6300000000001</v>
      </c>
      <c r="AH25">
        <v>1334.7500000000002</v>
      </c>
    </row>
    <row r="26" spans="1:34" ht="15.75">
      <c r="A26">
        <v>25</v>
      </c>
      <c r="B26" t="s">
        <v>342</v>
      </c>
      <c r="C26" s="82">
        <v>4667</v>
      </c>
      <c r="D26" s="82">
        <v>4730</v>
      </c>
      <c r="E26" s="82">
        <v>4816</v>
      </c>
      <c r="F26" s="82">
        <v>4883</v>
      </c>
      <c r="G26" s="82">
        <v>4936</v>
      </c>
      <c r="H26" s="82">
        <v>4948</v>
      </c>
      <c r="I26" s="82">
        <v>4990</v>
      </c>
      <c r="J26" s="82">
        <v>5132</v>
      </c>
      <c r="K26" s="82">
        <v>5072</v>
      </c>
      <c r="L26" s="82">
        <v>4947</v>
      </c>
      <c r="M26" s="82">
        <v>4798</v>
      </c>
      <c r="N26" s="82">
        <v>4737</v>
      </c>
      <c r="O26" s="82">
        <v>4890</v>
      </c>
      <c r="P26" s="82">
        <v>4989</v>
      </c>
      <c r="Q26" s="82">
        <v>5059</v>
      </c>
      <c r="R26" s="29">
        <v>5032.0000000000018</v>
      </c>
      <c r="S26" s="83">
        <v>4965.0000000000009</v>
      </c>
      <c r="T26" s="29">
        <v>5006.1100000000015</v>
      </c>
      <c r="U26" s="29">
        <v>5003.3499999999985</v>
      </c>
      <c r="V26" s="84">
        <v>5071.3100000000004</v>
      </c>
      <c r="W26" s="84">
        <v>5061.41</v>
      </c>
      <c r="X26" s="84">
        <v>5022.71</v>
      </c>
      <c r="Y26" s="84">
        <v>5027.3499999999995</v>
      </c>
      <c r="Z26" s="84">
        <v>5057.7</v>
      </c>
      <c r="AA26" s="84">
        <v>5156.2</v>
      </c>
      <c r="AB26" s="84">
        <v>5178.9100000000008</v>
      </c>
      <c r="AC26" s="29">
        <v>5201.3100000000004</v>
      </c>
      <c r="AD26" s="29">
        <v>5241.59</v>
      </c>
      <c r="AE26" s="29">
        <v>5295.84</v>
      </c>
      <c r="AF26" s="29">
        <v>5351.2000000000007</v>
      </c>
      <c r="AG26" s="29">
        <v>5399.5000000000009</v>
      </c>
      <c r="AH26">
        <v>5456.16</v>
      </c>
    </row>
    <row r="27" spans="1:34" ht="15.75">
      <c r="A27">
        <v>26</v>
      </c>
      <c r="B27" t="s">
        <v>343</v>
      </c>
      <c r="C27" s="82">
        <v>5739</v>
      </c>
      <c r="D27" s="82">
        <v>5935</v>
      </c>
      <c r="E27" s="82">
        <v>6053</v>
      </c>
      <c r="F27" s="82">
        <v>6186</v>
      </c>
      <c r="G27" s="82">
        <v>6461</v>
      </c>
      <c r="H27" s="82">
        <v>6653</v>
      </c>
      <c r="I27" s="82">
        <v>6968</v>
      </c>
      <c r="J27" s="82">
        <v>7176</v>
      </c>
      <c r="K27" s="82">
        <v>7113</v>
      </c>
      <c r="L27" s="82">
        <v>7196</v>
      </c>
      <c r="M27" s="82">
        <v>7214</v>
      </c>
      <c r="N27" s="82">
        <v>7331</v>
      </c>
      <c r="O27" s="82">
        <v>7316</v>
      </c>
      <c r="P27" s="82">
        <v>7498</v>
      </c>
      <c r="Q27" s="82">
        <v>7578</v>
      </c>
      <c r="R27" s="29">
        <v>7502.9999999999982</v>
      </c>
      <c r="S27" s="83">
        <v>7476.0000000000018</v>
      </c>
      <c r="T27" s="29">
        <v>7391.2200000000021</v>
      </c>
      <c r="U27" s="29">
        <v>7209.02</v>
      </c>
      <c r="V27" s="84">
        <v>6971.3799999999992</v>
      </c>
      <c r="W27" s="84">
        <v>6858.5999999999995</v>
      </c>
      <c r="X27" s="84">
        <v>6647.4699999999993</v>
      </c>
      <c r="Y27" s="84">
        <v>6562.83</v>
      </c>
      <c r="Z27" s="84">
        <v>6565.4099999999989</v>
      </c>
      <c r="AA27" s="84">
        <v>6486.78</v>
      </c>
      <c r="AB27" s="84">
        <v>6433.94</v>
      </c>
      <c r="AC27" s="29">
        <v>6404.5800000000008</v>
      </c>
      <c r="AD27" s="29">
        <v>6405.68</v>
      </c>
      <c r="AE27" s="29">
        <v>6421.46</v>
      </c>
      <c r="AF27" s="29">
        <v>6475.04</v>
      </c>
      <c r="AG27" s="29">
        <v>6518.5999999999995</v>
      </c>
      <c r="AH27">
        <v>6574.91</v>
      </c>
    </row>
    <row r="28" spans="1:34" ht="15.75">
      <c r="A28">
        <v>27</v>
      </c>
      <c r="B28" t="s">
        <v>344</v>
      </c>
      <c r="C28" s="82">
        <v>12009</v>
      </c>
      <c r="D28" s="82">
        <v>12759</v>
      </c>
      <c r="E28" s="82">
        <v>13271</v>
      </c>
      <c r="F28" s="82">
        <v>13753</v>
      </c>
      <c r="G28" s="82">
        <v>14132</v>
      </c>
      <c r="H28" s="82">
        <v>14569</v>
      </c>
      <c r="I28" s="82">
        <v>15099</v>
      </c>
      <c r="J28" s="82">
        <v>15486</v>
      </c>
      <c r="K28" s="82">
        <v>15748</v>
      </c>
      <c r="L28" s="82">
        <v>16012</v>
      </c>
      <c r="M28" s="82">
        <v>16308</v>
      </c>
      <c r="N28" s="82">
        <v>16760</v>
      </c>
      <c r="O28" s="82">
        <v>17480</v>
      </c>
      <c r="P28" s="82">
        <v>18074</v>
      </c>
      <c r="Q28" s="82">
        <v>19128</v>
      </c>
      <c r="R28" s="29">
        <v>20185.000000000004</v>
      </c>
      <c r="S28" s="83">
        <v>21306.999999999996</v>
      </c>
      <c r="T28" s="29">
        <v>22067.46</v>
      </c>
      <c r="U28" s="29">
        <v>22481.880000000005</v>
      </c>
      <c r="V28" s="84">
        <v>22430.289999999997</v>
      </c>
      <c r="W28" s="84">
        <v>22496.41</v>
      </c>
      <c r="X28" s="84">
        <v>22427.919999999995</v>
      </c>
      <c r="Y28" s="84">
        <v>22376.400000000001</v>
      </c>
      <c r="Z28" s="84">
        <v>22781.390000000003</v>
      </c>
      <c r="AA28" s="84">
        <v>23188.670000000002</v>
      </c>
      <c r="AB28" s="84">
        <v>23607.279999999999</v>
      </c>
      <c r="AC28" s="29">
        <v>24142.500000000004</v>
      </c>
      <c r="AD28" s="29">
        <v>24677.84</v>
      </c>
      <c r="AE28" s="29">
        <v>25313.779999999995</v>
      </c>
      <c r="AF28" s="29">
        <v>25975.950000000004</v>
      </c>
      <c r="AG28" s="29">
        <v>26673.41</v>
      </c>
      <c r="AH28">
        <v>27458.270000000004</v>
      </c>
    </row>
    <row r="29" spans="1:34" ht="15.75">
      <c r="A29">
        <v>28</v>
      </c>
      <c r="B29" t="s">
        <v>345</v>
      </c>
      <c r="C29" s="82">
        <v>8979</v>
      </c>
      <c r="D29" s="82">
        <v>9242</v>
      </c>
      <c r="E29" s="82">
        <v>9400</v>
      </c>
      <c r="F29" s="82">
        <v>9585</v>
      </c>
      <c r="G29" s="82">
        <v>9936</v>
      </c>
      <c r="H29" s="82">
        <v>10362</v>
      </c>
      <c r="I29" s="82">
        <v>10614</v>
      </c>
      <c r="J29" s="82">
        <v>10833</v>
      </c>
      <c r="K29" s="82">
        <v>10824</v>
      </c>
      <c r="L29" s="82">
        <v>10827</v>
      </c>
      <c r="M29" s="82">
        <v>10800</v>
      </c>
      <c r="N29" s="82">
        <v>11029</v>
      </c>
      <c r="O29" s="82">
        <v>11243</v>
      </c>
      <c r="P29" s="82">
        <v>11316</v>
      </c>
      <c r="Q29" s="82">
        <v>11529</v>
      </c>
      <c r="R29" s="29">
        <v>11909</v>
      </c>
      <c r="S29" s="83">
        <v>11938</v>
      </c>
      <c r="T29" s="29">
        <v>12198.299999999996</v>
      </c>
      <c r="U29" s="29">
        <v>12167.599999999999</v>
      </c>
      <c r="V29" s="84">
        <v>12080.610000000002</v>
      </c>
      <c r="W29" s="84">
        <v>11933.900000000001</v>
      </c>
      <c r="X29" s="84">
        <v>11790.21</v>
      </c>
      <c r="Y29" s="84">
        <v>11767.65</v>
      </c>
      <c r="Z29" s="84">
        <v>11917.39</v>
      </c>
      <c r="AA29" s="84">
        <v>12029.05</v>
      </c>
      <c r="AB29" s="84">
        <v>12097.050000000003</v>
      </c>
      <c r="AC29" s="29">
        <v>12224.710000000001</v>
      </c>
      <c r="AD29" s="29">
        <v>12356.79</v>
      </c>
      <c r="AE29" s="29">
        <v>12525.090000000002</v>
      </c>
      <c r="AF29" s="29">
        <v>12735.009999999998</v>
      </c>
      <c r="AG29" s="29">
        <v>12946.880000000001</v>
      </c>
      <c r="AH29">
        <v>13154.09</v>
      </c>
    </row>
    <row r="30" spans="1:34" ht="15.75">
      <c r="A30">
        <v>29</v>
      </c>
      <c r="B30" t="s">
        <v>346</v>
      </c>
      <c r="C30" s="82">
        <v>119412</v>
      </c>
      <c r="D30" s="82">
        <v>123063</v>
      </c>
      <c r="E30" s="82">
        <v>126639</v>
      </c>
      <c r="F30" s="82">
        <v>129503</v>
      </c>
      <c r="G30" s="82">
        <v>131127</v>
      </c>
      <c r="H30" s="82">
        <v>134705</v>
      </c>
      <c r="I30" s="82">
        <v>138596</v>
      </c>
      <c r="J30" s="82">
        <v>143004</v>
      </c>
      <c r="K30" s="82">
        <v>147455</v>
      </c>
      <c r="L30" s="82">
        <v>149846</v>
      </c>
      <c r="M30" s="82">
        <v>152705</v>
      </c>
      <c r="N30" s="82">
        <v>157201</v>
      </c>
      <c r="O30" s="82">
        <v>161762</v>
      </c>
      <c r="P30" s="82">
        <v>166690</v>
      </c>
      <c r="Q30" s="82">
        <v>172530</v>
      </c>
      <c r="R30" s="29">
        <v>178424.99999999994</v>
      </c>
      <c r="S30" s="83">
        <v>184610.99999999997</v>
      </c>
      <c r="T30" s="29">
        <v>185185.13000000006</v>
      </c>
      <c r="U30" s="29">
        <v>184122.19000000003</v>
      </c>
      <c r="V30" s="84">
        <v>182994.36</v>
      </c>
      <c r="W30" s="84">
        <v>183462.7</v>
      </c>
      <c r="X30" s="84">
        <v>184082.01</v>
      </c>
      <c r="Y30" s="84">
        <v>185089.57</v>
      </c>
      <c r="Z30" s="84">
        <v>186914.93000000002</v>
      </c>
      <c r="AA30" s="84">
        <v>188746.88</v>
      </c>
      <c r="AB30" s="84">
        <v>190330.84000000003</v>
      </c>
      <c r="AC30" s="29">
        <v>192120.56999999998</v>
      </c>
      <c r="AD30" s="29">
        <v>194274.49</v>
      </c>
      <c r="AE30" s="29">
        <v>196743.29</v>
      </c>
      <c r="AF30" s="29">
        <v>199310.09</v>
      </c>
      <c r="AG30" s="29">
        <v>201971.33000000002</v>
      </c>
      <c r="AH30">
        <v>204993.08</v>
      </c>
    </row>
    <row r="31" spans="1:34" ht="15.75">
      <c r="A31">
        <v>30</v>
      </c>
      <c r="B31" t="s">
        <v>347</v>
      </c>
      <c r="C31" s="82">
        <v>3203</v>
      </c>
      <c r="D31" s="82">
        <v>3310</v>
      </c>
      <c r="E31" s="82">
        <v>3368</v>
      </c>
      <c r="F31" s="82">
        <v>3465</v>
      </c>
      <c r="G31" s="82">
        <v>3575</v>
      </c>
      <c r="H31" s="82">
        <v>3599</v>
      </c>
      <c r="I31" s="82">
        <v>3656</v>
      </c>
      <c r="J31" s="82">
        <v>3716</v>
      </c>
      <c r="K31" s="82">
        <v>3723</v>
      </c>
      <c r="L31" s="82">
        <v>3551</v>
      </c>
      <c r="M31" s="82">
        <v>3493</v>
      </c>
      <c r="N31" s="82">
        <v>3444</v>
      </c>
      <c r="O31" s="82">
        <v>3401</v>
      </c>
      <c r="P31" s="82">
        <v>3330</v>
      </c>
      <c r="Q31" s="82">
        <v>3273</v>
      </c>
      <c r="R31" s="29">
        <v>3282.0000000000005</v>
      </c>
      <c r="S31" s="83">
        <v>3291</v>
      </c>
      <c r="T31" s="29">
        <v>3230.74</v>
      </c>
      <c r="U31" s="29">
        <v>3270.38</v>
      </c>
      <c r="V31" s="84">
        <v>3244.1200000000003</v>
      </c>
      <c r="W31" s="84">
        <v>3212.4999999999995</v>
      </c>
      <c r="X31" s="84">
        <v>3202.9300000000003</v>
      </c>
      <c r="Y31" s="84">
        <v>3166.77</v>
      </c>
      <c r="Z31" s="84">
        <v>3149.9500000000003</v>
      </c>
      <c r="AA31" s="84">
        <v>3105.9100000000003</v>
      </c>
      <c r="AB31" s="84">
        <v>3065.0499999999997</v>
      </c>
      <c r="AC31" s="29">
        <v>3035.68</v>
      </c>
      <c r="AD31" s="29">
        <v>3043.1499999999996</v>
      </c>
      <c r="AE31" s="29">
        <v>3065.5999999999995</v>
      </c>
      <c r="AF31" s="29">
        <v>3083.9</v>
      </c>
      <c r="AG31" s="29">
        <v>3108.63</v>
      </c>
      <c r="AH31">
        <v>3124.7</v>
      </c>
    </row>
    <row r="32" spans="1:34" ht="15.75">
      <c r="A32">
        <v>31</v>
      </c>
      <c r="B32" t="s">
        <v>348</v>
      </c>
      <c r="C32" s="82">
        <v>11408</v>
      </c>
      <c r="D32" s="82">
        <v>11695</v>
      </c>
      <c r="E32" s="82">
        <v>11935</v>
      </c>
      <c r="F32" s="82">
        <v>12052</v>
      </c>
      <c r="G32" s="82">
        <v>12327</v>
      </c>
      <c r="H32" s="82">
        <v>12827</v>
      </c>
      <c r="I32" s="82">
        <v>13182</v>
      </c>
      <c r="J32" s="82">
        <v>13555</v>
      </c>
      <c r="K32" s="82">
        <v>13996</v>
      </c>
      <c r="L32" s="82">
        <v>13991</v>
      </c>
      <c r="M32" s="82">
        <v>14136</v>
      </c>
      <c r="N32" s="82">
        <v>14215</v>
      </c>
      <c r="O32" s="82">
        <v>14561</v>
      </c>
      <c r="P32" s="82">
        <v>14917</v>
      </c>
      <c r="Q32" s="82">
        <v>15409</v>
      </c>
      <c r="R32" s="29">
        <v>15786.000000000002</v>
      </c>
      <c r="S32" s="83">
        <v>15900.999999999998</v>
      </c>
      <c r="T32" s="29">
        <v>16284.49</v>
      </c>
      <c r="U32" s="29">
        <v>16364.939999999999</v>
      </c>
      <c r="V32" s="84">
        <v>15793.25</v>
      </c>
      <c r="W32" s="84">
        <v>15707.54</v>
      </c>
      <c r="X32" s="84">
        <v>15705.530000000002</v>
      </c>
      <c r="Y32" s="84">
        <v>15793.29</v>
      </c>
      <c r="Z32" s="84">
        <v>15980.939999999999</v>
      </c>
      <c r="AA32" s="84">
        <v>16125.970000000003</v>
      </c>
      <c r="AB32" s="84">
        <v>16235.57</v>
      </c>
      <c r="AC32" s="29">
        <v>16349.660000000002</v>
      </c>
      <c r="AD32" s="29">
        <v>16510.509999999998</v>
      </c>
      <c r="AE32" s="29">
        <v>16699.22</v>
      </c>
      <c r="AF32" s="29">
        <v>16905.09</v>
      </c>
      <c r="AG32" s="29">
        <v>17109.190000000002</v>
      </c>
      <c r="AH32">
        <v>17302.32</v>
      </c>
    </row>
    <row r="33" spans="1:34" ht="15.75">
      <c r="A33">
        <v>32</v>
      </c>
      <c r="B33" t="s">
        <v>349</v>
      </c>
      <c r="C33" s="82">
        <v>7550</v>
      </c>
      <c r="D33" s="82">
        <v>7648</v>
      </c>
      <c r="E33" s="82">
        <v>7601</v>
      </c>
      <c r="F33" s="82">
        <v>7700</v>
      </c>
      <c r="G33" s="82">
        <v>7723</v>
      </c>
      <c r="H33" s="82">
        <v>7714</v>
      </c>
      <c r="I33" s="82">
        <v>7708</v>
      </c>
      <c r="J33" s="82">
        <v>7758</v>
      </c>
      <c r="K33" s="82">
        <v>7668</v>
      </c>
      <c r="L33" s="82">
        <v>7414</v>
      </c>
      <c r="M33" s="82">
        <v>7235</v>
      </c>
      <c r="N33" s="82">
        <v>7025</v>
      </c>
      <c r="O33" s="82">
        <v>6974</v>
      </c>
      <c r="P33" s="82">
        <v>6902</v>
      </c>
      <c r="Q33" s="82">
        <v>6841</v>
      </c>
      <c r="R33" s="29">
        <v>7023.9999999999991</v>
      </c>
      <c r="S33" s="83">
        <v>7116.9999999999982</v>
      </c>
      <c r="T33" s="29">
        <v>7057.92</v>
      </c>
      <c r="U33" s="29">
        <v>6995.6599999999989</v>
      </c>
      <c r="V33" s="84">
        <v>6899.62</v>
      </c>
      <c r="W33" s="84">
        <v>6882.9900000000007</v>
      </c>
      <c r="X33" s="84">
        <v>6865.5199999999995</v>
      </c>
      <c r="Y33" s="84">
        <v>6879.2800000000007</v>
      </c>
      <c r="Z33" s="84">
        <v>6904.9</v>
      </c>
      <c r="AA33" s="84">
        <v>6954.8899999999994</v>
      </c>
      <c r="AB33" s="84">
        <v>6893.8300000000008</v>
      </c>
      <c r="AC33" s="29">
        <v>6884.1399999999994</v>
      </c>
      <c r="AD33" s="29">
        <v>6905.6599999999989</v>
      </c>
      <c r="AE33" s="29">
        <v>6932.7199999999993</v>
      </c>
      <c r="AF33" s="29">
        <v>6950.5599999999995</v>
      </c>
      <c r="AG33" s="29">
        <v>6958.7999999999993</v>
      </c>
      <c r="AH33">
        <v>6973.6500000000005</v>
      </c>
    </row>
    <row r="34" spans="1:34" ht="15.75">
      <c r="A34">
        <v>33</v>
      </c>
      <c r="B34" t="s">
        <v>350</v>
      </c>
      <c r="C34" s="82">
        <v>2070</v>
      </c>
      <c r="D34" s="82">
        <v>2060</v>
      </c>
      <c r="E34" s="82">
        <v>2043</v>
      </c>
      <c r="F34" s="82">
        <v>2017</v>
      </c>
      <c r="G34" s="82">
        <v>1996</v>
      </c>
      <c r="H34" s="82">
        <v>2040</v>
      </c>
      <c r="I34" s="82">
        <v>2016</v>
      </c>
      <c r="J34" s="82">
        <v>2011</v>
      </c>
      <c r="K34" s="82">
        <v>1942</v>
      </c>
      <c r="L34" s="82">
        <v>1879</v>
      </c>
      <c r="M34" s="82">
        <v>1839</v>
      </c>
      <c r="N34" s="82">
        <v>1712</v>
      </c>
      <c r="O34" s="82">
        <v>1591</v>
      </c>
      <c r="P34" s="82">
        <v>1463</v>
      </c>
      <c r="Q34" s="82">
        <v>1364</v>
      </c>
      <c r="R34" s="29">
        <v>1256.9999999999998</v>
      </c>
      <c r="S34" s="83">
        <v>1142.0000000000002</v>
      </c>
      <c r="T34" s="29">
        <v>1141.3700000000003</v>
      </c>
      <c r="U34" s="29">
        <v>1092.51</v>
      </c>
      <c r="V34" s="84">
        <v>1058.99</v>
      </c>
      <c r="W34" s="84">
        <v>1089.54</v>
      </c>
      <c r="X34" s="84">
        <v>1116.44</v>
      </c>
      <c r="Y34" s="84">
        <v>1124.8800000000001</v>
      </c>
      <c r="Z34" s="84">
        <v>1134.5999999999999</v>
      </c>
      <c r="AA34" s="84">
        <v>1137.5500000000002</v>
      </c>
      <c r="AB34" s="84">
        <v>1124.4999999999998</v>
      </c>
      <c r="AC34" s="29">
        <v>1113.51</v>
      </c>
      <c r="AD34" s="29">
        <v>1106.9299999999998</v>
      </c>
      <c r="AE34" s="29">
        <v>1099.6000000000001</v>
      </c>
      <c r="AF34" s="29">
        <v>1082.94</v>
      </c>
      <c r="AG34" s="29">
        <v>1070.06</v>
      </c>
      <c r="AH34">
        <v>1062.2</v>
      </c>
    </row>
    <row r="35" spans="1:34" ht="15.75">
      <c r="A35">
        <v>34</v>
      </c>
      <c r="B35" t="s">
        <v>351</v>
      </c>
      <c r="C35" s="82">
        <v>1029</v>
      </c>
      <c r="D35" s="82">
        <v>1038</v>
      </c>
      <c r="E35" s="82">
        <v>1024</v>
      </c>
      <c r="F35" s="82">
        <v>1014</v>
      </c>
      <c r="G35" s="82">
        <v>1016</v>
      </c>
      <c r="H35" s="82">
        <v>998</v>
      </c>
      <c r="I35" s="82">
        <v>1017</v>
      </c>
      <c r="J35" s="82">
        <v>1047</v>
      </c>
      <c r="K35" s="82">
        <v>1039</v>
      </c>
      <c r="L35" s="82">
        <v>1019</v>
      </c>
      <c r="M35" s="82">
        <v>1036</v>
      </c>
      <c r="N35" s="82">
        <v>1033</v>
      </c>
      <c r="O35" s="82">
        <v>1023</v>
      </c>
      <c r="P35" s="82">
        <v>1032</v>
      </c>
      <c r="Q35" s="82">
        <v>1028</v>
      </c>
      <c r="R35" s="29">
        <v>1041</v>
      </c>
      <c r="S35" s="83">
        <v>1052.9999999999998</v>
      </c>
      <c r="T35" s="29">
        <v>1047.4499999999998</v>
      </c>
      <c r="U35" s="29">
        <v>1081.6000000000001</v>
      </c>
      <c r="V35" s="84">
        <v>1087.42</v>
      </c>
      <c r="W35" s="84">
        <v>1123.73</v>
      </c>
      <c r="X35" s="84">
        <v>1128.2399999999998</v>
      </c>
      <c r="Y35" s="84">
        <v>1133.02</v>
      </c>
      <c r="Z35" s="84">
        <v>1136.1199999999999</v>
      </c>
      <c r="AA35" s="84">
        <v>1150.8399999999999</v>
      </c>
      <c r="AB35" s="84">
        <v>1152.2400000000002</v>
      </c>
      <c r="AC35" s="29">
        <v>1139.01</v>
      </c>
      <c r="AD35" s="29">
        <v>1131.1099999999999</v>
      </c>
      <c r="AE35" s="29">
        <v>1132.8499999999999</v>
      </c>
      <c r="AF35" s="29">
        <v>1126.1500000000001</v>
      </c>
      <c r="AG35" s="29">
        <v>1116.9100000000001</v>
      </c>
      <c r="AH35">
        <v>1105.5800000000002</v>
      </c>
    </row>
    <row r="36" spans="1:34" ht="15.75">
      <c r="A36">
        <v>35</v>
      </c>
      <c r="B36" t="s">
        <v>352</v>
      </c>
      <c r="C36" s="82">
        <v>20058</v>
      </c>
      <c r="D36" s="82">
        <v>20981</v>
      </c>
      <c r="E36" s="82">
        <v>21550</v>
      </c>
      <c r="F36" s="82">
        <v>21843</v>
      </c>
      <c r="G36" s="82">
        <v>22340</v>
      </c>
      <c r="H36" s="82">
        <v>23162</v>
      </c>
      <c r="I36" s="82">
        <v>24378</v>
      </c>
      <c r="J36" s="82">
        <v>25570</v>
      </c>
      <c r="K36" s="82">
        <v>26494</v>
      </c>
      <c r="L36" s="82">
        <v>27204</v>
      </c>
      <c r="M36" s="82">
        <v>27805</v>
      </c>
      <c r="N36" s="82">
        <v>28217</v>
      </c>
      <c r="O36" s="82">
        <v>29475</v>
      </c>
      <c r="P36" s="82">
        <v>30723</v>
      </c>
      <c r="Q36" s="82">
        <v>32824</v>
      </c>
      <c r="R36" s="29">
        <v>34476.999999999993</v>
      </c>
      <c r="S36" s="83">
        <v>35670.999999999993</v>
      </c>
      <c r="T36" s="29">
        <v>37113.599999999999</v>
      </c>
      <c r="U36" s="29">
        <v>37883.349999999991</v>
      </c>
      <c r="V36" s="84">
        <v>38222.86</v>
      </c>
      <c r="W36" s="84">
        <v>38513.100000000006</v>
      </c>
      <c r="X36" s="84">
        <v>38684.680000000008</v>
      </c>
      <c r="Y36" s="84">
        <v>39308.6</v>
      </c>
      <c r="Z36" s="84">
        <v>40198.67</v>
      </c>
      <c r="AA36" s="84">
        <v>40965.299999999996</v>
      </c>
      <c r="AB36" s="84">
        <v>41724.85</v>
      </c>
      <c r="AC36" s="29">
        <v>42555.399999999994</v>
      </c>
      <c r="AD36" s="29">
        <v>43486.909999999996</v>
      </c>
      <c r="AE36" s="29">
        <v>44453.079999999994</v>
      </c>
      <c r="AF36" s="29">
        <v>45507.69999999999</v>
      </c>
      <c r="AG36" s="29">
        <v>46491.560000000005</v>
      </c>
      <c r="AH36">
        <v>47471.42</v>
      </c>
    </row>
    <row r="37" spans="1:34" ht="15.75">
      <c r="A37">
        <v>36</v>
      </c>
      <c r="B37" t="s">
        <v>353</v>
      </c>
      <c r="C37" s="82">
        <v>41144</v>
      </c>
      <c r="D37" s="82">
        <v>42898</v>
      </c>
      <c r="E37" s="82">
        <v>43778</v>
      </c>
      <c r="F37" s="82">
        <v>45186</v>
      </c>
      <c r="G37" s="82">
        <v>45920</v>
      </c>
      <c r="H37" s="82">
        <v>47248</v>
      </c>
      <c r="I37" s="82">
        <v>49234</v>
      </c>
      <c r="J37" s="82">
        <v>50427</v>
      </c>
      <c r="K37" s="82">
        <v>51767</v>
      </c>
      <c r="L37" s="82">
        <v>52624</v>
      </c>
      <c r="M37" s="82">
        <v>53971</v>
      </c>
      <c r="N37" s="82">
        <v>56152</v>
      </c>
      <c r="O37" s="82">
        <v>58487</v>
      </c>
      <c r="P37" s="82">
        <v>60268</v>
      </c>
      <c r="Q37" s="82">
        <v>62482</v>
      </c>
      <c r="R37" s="29">
        <v>65354.000000000015</v>
      </c>
      <c r="S37" s="83">
        <v>68872</v>
      </c>
      <c r="T37" s="29">
        <v>70458.17</v>
      </c>
      <c r="U37" s="29">
        <v>70633.579999999987</v>
      </c>
      <c r="V37" s="84">
        <v>68774.680000000008</v>
      </c>
      <c r="W37" s="84">
        <v>68911.930000000008</v>
      </c>
      <c r="X37" s="84">
        <v>69406.599999999991</v>
      </c>
      <c r="Y37" s="84">
        <v>70506.950000000012</v>
      </c>
      <c r="Z37" s="84">
        <v>72379.460000000006</v>
      </c>
      <c r="AA37" s="84">
        <v>73704.709999999992</v>
      </c>
      <c r="AB37" s="84">
        <v>74786.880000000005</v>
      </c>
      <c r="AC37" s="29">
        <v>75912.72</v>
      </c>
      <c r="AD37" s="29">
        <v>77316.76999999999</v>
      </c>
      <c r="AE37" s="29">
        <v>78800.00999999998</v>
      </c>
      <c r="AF37" s="29">
        <v>80234.09</v>
      </c>
      <c r="AG37" s="29">
        <v>81655.63</v>
      </c>
      <c r="AH37">
        <v>83230.41</v>
      </c>
    </row>
    <row r="38" spans="1:34" ht="15.75">
      <c r="A38">
        <v>37</v>
      </c>
      <c r="B38" t="s">
        <v>354</v>
      </c>
      <c r="C38" s="82">
        <v>26255</v>
      </c>
      <c r="D38" s="82">
        <v>26730</v>
      </c>
      <c r="E38" s="82">
        <v>27605</v>
      </c>
      <c r="F38" s="82">
        <v>28329</v>
      </c>
      <c r="G38" s="82">
        <v>28597</v>
      </c>
      <c r="H38" s="82">
        <v>29271</v>
      </c>
      <c r="I38" s="82">
        <v>30124</v>
      </c>
      <c r="J38" s="82">
        <v>30185</v>
      </c>
      <c r="K38" s="82">
        <v>30183</v>
      </c>
      <c r="L38" s="82">
        <v>30325</v>
      </c>
      <c r="M38" s="82">
        <v>30111</v>
      </c>
      <c r="N38" s="82">
        <v>30425</v>
      </c>
      <c r="O38" s="82">
        <v>30494</v>
      </c>
      <c r="P38" s="82">
        <v>30430</v>
      </c>
      <c r="Q38" s="82">
        <v>30637</v>
      </c>
      <c r="R38" s="29">
        <v>30535</v>
      </c>
      <c r="S38" s="83">
        <v>30986.999999999993</v>
      </c>
      <c r="T38" s="29">
        <v>31048.89</v>
      </c>
      <c r="U38" s="29">
        <v>30998.049999999996</v>
      </c>
      <c r="V38" s="84">
        <v>30729.499999999996</v>
      </c>
      <c r="W38" s="84">
        <v>30710.300000000003</v>
      </c>
      <c r="X38" s="84">
        <v>30548.77</v>
      </c>
      <c r="Y38" s="84">
        <v>30514.9</v>
      </c>
      <c r="Z38" s="84">
        <v>30620.170000000006</v>
      </c>
      <c r="AA38" s="84">
        <v>30736.929999999997</v>
      </c>
      <c r="AB38" s="84">
        <v>30817.430000000004</v>
      </c>
      <c r="AC38" s="29">
        <v>30853.499999999996</v>
      </c>
      <c r="AD38" s="29">
        <v>30917.660000000007</v>
      </c>
      <c r="AE38" s="29">
        <v>30980.390000000003</v>
      </c>
      <c r="AF38" s="29">
        <v>31054.639999999999</v>
      </c>
      <c r="AG38" s="29">
        <v>31133.21</v>
      </c>
      <c r="AH38">
        <v>31292.47</v>
      </c>
    </row>
    <row r="39" spans="1:34" ht="15.75">
      <c r="A39">
        <v>38</v>
      </c>
      <c r="B39" t="s">
        <v>355</v>
      </c>
      <c r="C39" s="82">
        <v>4638</v>
      </c>
      <c r="D39" s="82">
        <v>4748</v>
      </c>
      <c r="E39" s="82">
        <v>4885</v>
      </c>
      <c r="F39" s="82">
        <v>5056</v>
      </c>
      <c r="G39" s="82">
        <v>5146</v>
      </c>
      <c r="H39" s="82">
        <v>5371</v>
      </c>
      <c r="I39" s="82">
        <v>5573</v>
      </c>
      <c r="J39" s="82">
        <v>5702</v>
      </c>
      <c r="K39" s="82">
        <v>5886</v>
      </c>
      <c r="L39" s="82">
        <v>6025</v>
      </c>
      <c r="M39" s="82">
        <v>6050</v>
      </c>
      <c r="N39" s="82">
        <v>5922</v>
      </c>
      <c r="O39" s="82">
        <v>5941</v>
      </c>
      <c r="P39" s="82">
        <v>5813</v>
      </c>
      <c r="Q39" s="82">
        <v>5800</v>
      </c>
      <c r="R39" s="29">
        <v>5896.9999999999982</v>
      </c>
      <c r="S39" s="83">
        <v>5844.9999999999991</v>
      </c>
      <c r="T39" s="29">
        <v>5857.1799999999994</v>
      </c>
      <c r="U39" s="29">
        <v>5872.6099999999988</v>
      </c>
      <c r="V39" s="84">
        <v>5673.89</v>
      </c>
      <c r="W39" s="84">
        <v>5496.97</v>
      </c>
      <c r="X39" s="84">
        <v>5331.0499999999993</v>
      </c>
      <c r="Y39" s="84">
        <v>5188.8399999999992</v>
      </c>
      <c r="Z39" s="84">
        <v>5156.7499999999991</v>
      </c>
      <c r="AA39" s="84">
        <v>5084.46</v>
      </c>
      <c r="AB39" s="84">
        <v>5036.0100000000011</v>
      </c>
      <c r="AC39" s="29">
        <v>5039.47</v>
      </c>
      <c r="AD39" s="29">
        <v>5072.96</v>
      </c>
      <c r="AE39" s="29">
        <v>5129.3600000000006</v>
      </c>
      <c r="AF39" s="29">
        <v>5197.8000000000011</v>
      </c>
      <c r="AG39" s="29">
        <v>5279.9400000000005</v>
      </c>
      <c r="AH39">
        <v>5374.5599999999995</v>
      </c>
    </row>
    <row r="40" spans="1:34" ht="15.75">
      <c r="A40">
        <v>39</v>
      </c>
      <c r="B40" t="s">
        <v>356</v>
      </c>
      <c r="C40" s="82">
        <v>1014</v>
      </c>
      <c r="D40" s="82">
        <v>1082</v>
      </c>
      <c r="E40" s="82">
        <v>1087</v>
      </c>
      <c r="F40" s="82">
        <v>1092</v>
      </c>
      <c r="G40" s="82">
        <v>1115</v>
      </c>
      <c r="H40" s="82">
        <v>1116</v>
      </c>
      <c r="I40" s="82">
        <v>1151</v>
      </c>
      <c r="J40" s="82">
        <v>1165</v>
      </c>
      <c r="K40" s="82">
        <v>1220</v>
      </c>
      <c r="L40" s="82">
        <v>1152</v>
      </c>
      <c r="M40" s="82">
        <v>1106</v>
      </c>
      <c r="N40" s="82">
        <v>1104</v>
      </c>
      <c r="O40" s="82">
        <v>1105</v>
      </c>
      <c r="P40" s="82">
        <v>1121</v>
      </c>
      <c r="Q40" s="82">
        <v>1134</v>
      </c>
      <c r="R40" s="29">
        <v>1161</v>
      </c>
      <c r="S40" s="83">
        <v>1222.9999999999998</v>
      </c>
      <c r="T40" s="29">
        <v>1244.8899999999999</v>
      </c>
      <c r="U40" s="29">
        <v>1272.7900000000002</v>
      </c>
      <c r="V40" s="84">
        <v>1243.7899999999997</v>
      </c>
      <c r="W40" s="84">
        <v>1277.08</v>
      </c>
      <c r="X40" s="84">
        <v>1306.4099999999999</v>
      </c>
      <c r="Y40" s="84">
        <v>1370.4199999999998</v>
      </c>
      <c r="Z40" s="84">
        <v>1419.6000000000001</v>
      </c>
      <c r="AA40" s="84">
        <v>1476.4399999999998</v>
      </c>
      <c r="AB40" s="84">
        <v>1517.76</v>
      </c>
      <c r="AC40" s="29">
        <v>1554.6399999999999</v>
      </c>
      <c r="AD40" s="29">
        <v>1599.6200000000003</v>
      </c>
      <c r="AE40" s="29">
        <v>1639.98</v>
      </c>
      <c r="AF40" s="29">
        <v>1683.06</v>
      </c>
      <c r="AG40" s="29">
        <v>1727.24</v>
      </c>
      <c r="AH40">
        <v>1765.0000000000002</v>
      </c>
    </row>
    <row r="41" spans="1:34" ht="15.75">
      <c r="A41">
        <v>40</v>
      </c>
      <c r="B41" t="s">
        <v>357</v>
      </c>
      <c r="C41" s="82">
        <v>3120</v>
      </c>
      <c r="D41" s="82">
        <v>3141</v>
      </c>
      <c r="E41" s="82">
        <v>3157</v>
      </c>
      <c r="F41" s="82">
        <v>3225</v>
      </c>
      <c r="G41" s="82">
        <v>3193</v>
      </c>
      <c r="H41" s="82">
        <v>3204</v>
      </c>
      <c r="I41" s="82">
        <v>3195</v>
      </c>
      <c r="J41" s="82">
        <v>3240</v>
      </c>
      <c r="K41" s="82">
        <v>3268</v>
      </c>
      <c r="L41" s="82">
        <v>3213</v>
      </c>
      <c r="M41" s="82">
        <v>3166</v>
      </c>
      <c r="N41" s="82">
        <v>3123</v>
      </c>
      <c r="O41" s="82">
        <v>3134</v>
      </c>
      <c r="P41" s="82">
        <v>3024</v>
      </c>
      <c r="Q41" s="82">
        <v>2928</v>
      </c>
      <c r="R41" s="29">
        <v>2843.9999999999995</v>
      </c>
      <c r="S41" s="83">
        <v>2714</v>
      </c>
      <c r="T41" s="29">
        <v>2632.9</v>
      </c>
      <c r="U41" s="29">
        <v>2544.9799999999996</v>
      </c>
      <c r="V41" s="84">
        <v>2465.1899999999996</v>
      </c>
      <c r="W41" s="84">
        <v>2451.19</v>
      </c>
      <c r="X41" s="84">
        <v>2454.11</v>
      </c>
      <c r="Y41" s="84">
        <v>2456.0399999999995</v>
      </c>
      <c r="Z41" s="84">
        <v>2486.27</v>
      </c>
      <c r="AA41" s="84">
        <v>2482.7800000000002</v>
      </c>
      <c r="AB41" s="84">
        <v>2469.0799999999995</v>
      </c>
      <c r="AC41" s="29">
        <v>2454.08</v>
      </c>
      <c r="AD41" s="29">
        <v>2449.6499999999996</v>
      </c>
      <c r="AE41" s="29">
        <v>2449.36</v>
      </c>
      <c r="AF41" s="29">
        <v>2457.19</v>
      </c>
      <c r="AG41" s="29">
        <v>2459.6199999999994</v>
      </c>
      <c r="AH41">
        <v>2455.94</v>
      </c>
    </row>
    <row r="42" spans="1:34" ht="15.75">
      <c r="A42">
        <v>41</v>
      </c>
      <c r="B42" t="s">
        <v>358</v>
      </c>
      <c r="C42" s="82">
        <v>24933</v>
      </c>
      <c r="D42" s="82">
        <v>26022</v>
      </c>
      <c r="E42" s="82">
        <v>26903</v>
      </c>
      <c r="F42" s="82">
        <v>28005</v>
      </c>
      <c r="G42" s="82">
        <v>28652</v>
      </c>
      <c r="H42" s="82">
        <v>29619</v>
      </c>
      <c r="I42" s="82">
        <v>30403</v>
      </c>
      <c r="J42" s="82">
        <v>31179</v>
      </c>
      <c r="K42" s="82">
        <v>31862</v>
      </c>
      <c r="L42" s="82">
        <v>32196</v>
      </c>
      <c r="M42" s="82">
        <v>33027</v>
      </c>
      <c r="N42" s="82">
        <v>34044</v>
      </c>
      <c r="O42" s="82">
        <v>35043</v>
      </c>
      <c r="P42" s="82">
        <v>35616</v>
      </c>
      <c r="Q42" s="82">
        <v>36342</v>
      </c>
      <c r="R42" s="29">
        <v>37543</v>
      </c>
      <c r="S42" s="83">
        <v>38863.000000000007</v>
      </c>
      <c r="T42" s="29">
        <v>38813.15</v>
      </c>
      <c r="U42" s="29">
        <v>39110.80999999999</v>
      </c>
      <c r="V42" s="84">
        <v>38755.449999999997</v>
      </c>
      <c r="W42" s="84">
        <v>38659.319999999992</v>
      </c>
      <c r="X42" s="84">
        <v>38766.189999999995</v>
      </c>
      <c r="Y42" s="84">
        <v>39010.65</v>
      </c>
      <c r="Z42" s="84">
        <v>39548.300000000003</v>
      </c>
      <c r="AA42" s="84">
        <v>39954.740000000005</v>
      </c>
      <c r="AB42" s="84">
        <v>40253.730000000003</v>
      </c>
      <c r="AC42" s="29">
        <v>40473.649999999994</v>
      </c>
      <c r="AD42" s="29">
        <v>40846.710000000006</v>
      </c>
      <c r="AE42" s="29">
        <v>41233.68</v>
      </c>
      <c r="AF42" s="29">
        <v>41585.130000000005</v>
      </c>
      <c r="AG42" s="29">
        <v>41955.310000000005</v>
      </c>
      <c r="AH42">
        <v>42412.07</v>
      </c>
    </row>
    <row r="43" spans="1:34" ht="15.75">
      <c r="A43">
        <v>42</v>
      </c>
      <c r="B43" t="s">
        <v>359</v>
      </c>
      <c r="C43" s="82">
        <v>27993</v>
      </c>
      <c r="D43" s="82">
        <v>29077</v>
      </c>
      <c r="E43" s="82">
        <v>29833</v>
      </c>
      <c r="F43" s="82">
        <v>30775</v>
      </c>
      <c r="G43" s="82">
        <v>31157</v>
      </c>
      <c r="H43" s="82">
        <v>32832</v>
      </c>
      <c r="I43" s="82">
        <v>34131</v>
      </c>
      <c r="J43" s="82">
        <v>35148</v>
      </c>
      <c r="K43" s="82">
        <v>35738</v>
      </c>
      <c r="L43" s="82">
        <v>36135</v>
      </c>
      <c r="M43" s="82">
        <v>36446</v>
      </c>
      <c r="N43" s="82">
        <v>36616</v>
      </c>
      <c r="O43" s="82">
        <v>37208</v>
      </c>
      <c r="P43" s="82">
        <v>37625</v>
      </c>
      <c r="Q43" s="82">
        <v>38149</v>
      </c>
      <c r="R43" s="29">
        <v>39148.000000000007</v>
      </c>
      <c r="S43" s="83">
        <v>40049.999999999993</v>
      </c>
      <c r="T43" s="29">
        <v>40612.869999999995</v>
      </c>
      <c r="U43" s="29">
        <v>40822.689999999988</v>
      </c>
      <c r="V43" s="84">
        <v>40627.590000000004</v>
      </c>
      <c r="W43" s="84">
        <v>40010.910000000011</v>
      </c>
      <c r="X43" s="84">
        <v>39730.36</v>
      </c>
      <c r="Y43" s="84">
        <v>39693.44000000001</v>
      </c>
      <c r="Z43" s="84">
        <v>40000.450000000004</v>
      </c>
      <c r="AA43" s="84">
        <v>40391.1</v>
      </c>
      <c r="AB43" s="84">
        <v>40915.099999999991</v>
      </c>
      <c r="AC43" s="29">
        <v>41447.299999999996</v>
      </c>
      <c r="AD43" s="29">
        <v>42014.799999999996</v>
      </c>
      <c r="AE43" s="29">
        <v>42583.920000000006</v>
      </c>
      <c r="AF43" s="29">
        <v>43291.81</v>
      </c>
      <c r="AG43" s="29">
        <v>43903.42</v>
      </c>
      <c r="AH43">
        <v>44646.549999999996</v>
      </c>
    </row>
    <row r="44" spans="1:34" ht="15.75">
      <c r="A44">
        <v>43</v>
      </c>
      <c r="B44" t="s">
        <v>360</v>
      </c>
      <c r="C44" s="82">
        <v>11374</v>
      </c>
      <c r="D44" s="82">
        <v>11684</v>
      </c>
      <c r="E44" s="82">
        <v>12046</v>
      </c>
      <c r="F44" s="82">
        <v>12462</v>
      </c>
      <c r="G44" s="82">
        <v>12836</v>
      </c>
      <c r="H44" s="82">
        <v>13414</v>
      </c>
      <c r="I44" s="82">
        <v>14020</v>
      </c>
      <c r="J44" s="82">
        <v>14555</v>
      </c>
      <c r="K44" s="82">
        <v>15087</v>
      </c>
      <c r="L44" s="82">
        <v>15362</v>
      </c>
      <c r="M44" s="82">
        <v>15657</v>
      </c>
      <c r="N44" s="82">
        <v>15785</v>
      </c>
      <c r="O44" s="82">
        <v>16297</v>
      </c>
      <c r="P44" s="82">
        <v>16713</v>
      </c>
      <c r="Q44" s="82">
        <v>17072</v>
      </c>
      <c r="R44" s="29">
        <v>17171.999999999996</v>
      </c>
      <c r="S44" s="83">
        <v>17328.999999999996</v>
      </c>
      <c r="T44" s="29">
        <v>17485.020000000004</v>
      </c>
      <c r="U44" s="29">
        <v>17324.2</v>
      </c>
      <c r="V44" s="84">
        <v>17240.71</v>
      </c>
      <c r="W44" s="84">
        <v>17079.68</v>
      </c>
      <c r="X44" s="84">
        <v>17005.650000000001</v>
      </c>
      <c r="Y44" s="84">
        <v>17058.21</v>
      </c>
      <c r="Z44" s="84">
        <v>17087.28</v>
      </c>
      <c r="AA44" s="84">
        <v>17171.63</v>
      </c>
      <c r="AB44" s="84">
        <v>17161.210000000003</v>
      </c>
      <c r="AC44" s="29">
        <v>17119.190000000002</v>
      </c>
      <c r="AD44" s="29">
        <v>17156.66</v>
      </c>
      <c r="AE44" s="29">
        <v>17167.79</v>
      </c>
      <c r="AF44" s="29">
        <v>17164.2</v>
      </c>
      <c r="AG44" s="29">
        <v>17218.790000000005</v>
      </c>
      <c r="AH44">
        <v>17210.64</v>
      </c>
    </row>
    <row r="45" spans="1:34" ht="15.75">
      <c r="A45">
        <v>44</v>
      </c>
      <c r="B45" t="s">
        <v>361</v>
      </c>
      <c r="C45" s="82">
        <v>8025</v>
      </c>
      <c r="D45" s="82">
        <v>8232</v>
      </c>
      <c r="E45" s="82">
        <v>8275</v>
      </c>
      <c r="F45" s="82">
        <v>8852</v>
      </c>
      <c r="G45" s="82">
        <v>8787</v>
      </c>
      <c r="H45" s="82">
        <v>9176</v>
      </c>
      <c r="I45" s="82">
        <v>9275</v>
      </c>
      <c r="J45" s="82">
        <v>9148</v>
      </c>
      <c r="K45" s="82">
        <v>9219</v>
      </c>
      <c r="L45" s="82">
        <v>9053</v>
      </c>
      <c r="M45" s="82">
        <v>8985</v>
      </c>
      <c r="N45" s="82">
        <v>8954</v>
      </c>
      <c r="O45" s="82">
        <v>8855</v>
      </c>
      <c r="P45" s="82">
        <v>8827</v>
      </c>
      <c r="Q45" s="82">
        <v>8614</v>
      </c>
      <c r="R45" s="29">
        <v>8150.0000000000009</v>
      </c>
      <c r="S45" s="83">
        <v>7866.0000000000018</v>
      </c>
      <c r="T45" s="29">
        <v>7616.909999999998</v>
      </c>
      <c r="U45" s="29">
        <v>7731.9000000000005</v>
      </c>
      <c r="V45" s="84">
        <v>7545.12</v>
      </c>
      <c r="W45" s="84">
        <v>7518.1200000000008</v>
      </c>
      <c r="X45" s="84">
        <v>7593.4900000000007</v>
      </c>
      <c r="Y45" s="84">
        <v>7582.0299999999988</v>
      </c>
      <c r="Z45" s="84">
        <v>7587.2000000000007</v>
      </c>
      <c r="AA45" s="84">
        <v>7558.6500000000005</v>
      </c>
      <c r="AB45" s="84">
        <v>7479.25</v>
      </c>
      <c r="AC45" s="29">
        <v>7395.16</v>
      </c>
      <c r="AD45" s="29">
        <v>7280.3</v>
      </c>
      <c r="AE45" s="29">
        <v>7168.4000000000015</v>
      </c>
      <c r="AF45" s="29">
        <v>7026.79</v>
      </c>
      <c r="AG45" s="29">
        <v>6887.07</v>
      </c>
      <c r="AH45">
        <v>6758.8999999999987</v>
      </c>
    </row>
    <row r="46" spans="1:34" ht="15.75">
      <c r="A46">
        <v>45</v>
      </c>
      <c r="B46" t="s">
        <v>362</v>
      </c>
      <c r="C46" s="82">
        <v>8351</v>
      </c>
      <c r="D46" s="82">
        <v>8480</v>
      </c>
      <c r="E46" s="82">
        <v>8658</v>
      </c>
      <c r="F46" s="82">
        <v>8753</v>
      </c>
      <c r="G46" s="82">
        <v>8976</v>
      </c>
      <c r="H46" s="82">
        <v>9124</v>
      </c>
      <c r="I46" s="82">
        <v>9392</v>
      </c>
      <c r="J46" s="82">
        <v>9946</v>
      </c>
      <c r="K46" s="82">
        <v>10087</v>
      </c>
      <c r="L46" s="82">
        <v>9944</v>
      </c>
      <c r="M46" s="82">
        <v>9707</v>
      </c>
      <c r="N46" s="82">
        <v>9915</v>
      </c>
      <c r="O46" s="82">
        <v>10174</v>
      </c>
      <c r="P46" s="82">
        <v>10211</v>
      </c>
      <c r="Q46" s="82">
        <v>10285</v>
      </c>
      <c r="R46" s="29">
        <v>10483.000000000004</v>
      </c>
      <c r="S46" s="83">
        <v>10629</v>
      </c>
      <c r="T46" s="29">
        <v>10814.539999999999</v>
      </c>
      <c r="U46" s="29">
        <v>10977.8</v>
      </c>
      <c r="V46" s="84">
        <v>10887.330000000002</v>
      </c>
      <c r="W46" s="84">
        <v>10953.999999999998</v>
      </c>
      <c r="X46" s="84">
        <v>11104.389999999998</v>
      </c>
      <c r="Y46" s="84">
        <v>11251.18</v>
      </c>
      <c r="Z46" s="84">
        <v>11478.54</v>
      </c>
      <c r="AA46" s="84">
        <v>11671.679999999998</v>
      </c>
      <c r="AB46" s="84">
        <v>11888.990000000002</v>
      </c>
      <c r="AC46" s="29">
        <v>12058.949999999999</v>
      </c>
      <c r="AD46" s="29">
        <v>12251.45</v>
      </c>
      <c r="AE46" s="29">
        <v>12454.4</v>
      </c>
      <c r="AF46" s="29">
        <v>12671.49</v>
      </c>
      <c r="AG46" s="29">
        <v>12872.049999999997</v>
      </c>
      <c r="AH46">
        <v>13089.41</v>
      </c>
    </row>
    <row r="47" spans="1:34" ht="15.75">
      <c r="A47">
        <v>46</v>
      </c>
      <c r="B47" t="s">
        <v>363</v>
      </c>
      <c r="C47" s="82">
        <v>25131</v>
      </c>
      <c r="D47" s="82">
        <v>25729</v>
      </c>
      <c r="E47" s="82">
        <v>26698</v>
      </c>
      <c r="F47" s="82">
        <v>27665</v>
      </c>
      <c r="G47" s="82">
        <v>28303</v>
      </c>
      <c r="H47" s="82">
        <v>28546</v>
      </c>
      <c r="I47" s="82">
        <v>28831</v>
      </c>
      <c r="J47" s="82">
        <v>29229</v>
      </c>
      <c r="K47" s="82">
        <v>29298</v>
      </c>
      <c r="L47" s="82">
        <v>29302</v>
      </c>
      <c r="M47" s="82">
        <v>29065</v>
      </c>
      <c r="N47" s="82">
        <v>28693</v>
      </c>
      <c r="O47" s="82">
        <v>28498</v>
      </c>
      <c r="P47" s="82">
        <v>28535</v>
      </c>
      <c r="Q47" s="82">
        <v>28362</v>
      </c>
      <c r="R47" s="29">
        <v>28509</v>
      </c>
      <c r="S47" s="83">
        <v>28483</v>
      </c>
      <c r="T47" s="29">
        <v>27939.41</v>
      </c>
      <c r="U47" s="29">
        <v>27359.170000000002</v>
      </c>
      <c r="V47" s="84">
        <v>26937</v>
      </c>
      <c r="W47" s="84">
        <v>26465.82</v>
      </c>
      <c r="X47" s="84">
        <v>26282.91</v>
      </c>
      <c r="Y47" s="84">
        <v>26138.240000000002</v>
      </c>
      <c r="Z47" s="84">
        <v>26142.93</v>
      </c>
      <c r="AA47" s="84">
        <v>26078.229999999996</v>
      </c>
      <c r="AB47" s="84">
        <v>26097.13</v>
      </c>
      <c r="AC47" s="29">
        <v>26030.82</v>
      </c>
      <c r="AD47" s="29">
        <v>26046.200000000004</v>
      </c>
      <c r="AE47" s="29">
        <v>26140.51</v>
      </c>
      <c r="AF47" s="29">
        <v>26247.189999999995</v>
      </c>
      <c r="AG47" s="29">
        <v>26371.499999999996</v>
      </c>
      <c r="AH47">
        <v>26513.449999999997</v>
      </c>
    </row>
    <row r="48" spans="1:34" ht="15.75">
      <c r="A48">
        <v>47</v>
      </c>
      <c r="B48" t="s">
        <v>364</v>
      </c>
      <c r="C48" s="82">
        <v>5723</v>
      </c>
      <c r="D48" s="82">
        <v>5834</v>
      </c>
      <c r="E48" s="82">
        <v>5837</v>
      </c>
      <c r="F48" s="82">
        <v>6057</v>
      </c>
      <c r="G48" s="82">
        <v>6002</v>
      </c>
      <c r="H48" s="82">
        <v>6066</v>
      </c>
      <c r="I48" s="82">
        <v>6179</v>
      </c>
      <c r="J48" s="82">
        <v>6273</v>
      </c>
      <c r="K48" s="82">
        <v>6334</v>
      </c>
      <c r="L48" s="82">
        <v>6427</v>
      </c>
      <c r="M48" s="82">
        <v>6300</v>
      </c>
      <c r="N48" s="82">
        <v>6426</v>
      </c>
      <c r="O48" s="82">
        <v>6400</v>
      </c>
      <c r="P48" s="82">
        <v>6503</v>
      </c>
      <c r="Q48" s="82">
        <v>6746</v>
      </c>
      <c r="R48" s="29">
        <v>6833</v>
      </c>
      <c r="S48" s="83">
        <v>6879.9999999999991</v>
      </c>
      <c r="T48" s="29">
        <v>6857.329999999999</v>
      </c>
      <c r="U48" s="29">
        <v>6696.3500000000013</v>
      </c>
      <c r="V48" s="84">
        <v>6639.4699999999993</v>
      </c>
      <c r="W48" s="84">
        <v>6576.44</v>
      </c>
      <c r="X48" s="84">
        <v>6464.6100000000006</v>
      </c>
      <c r="Y48" s="84">
        <v>6343.3</v>
      </c>
      <c r="Z48" s="84">
        <v>6293.7599999999993</v>
      </c>
      <c r="AA48" s="84">
        <v>6211.9100000000008</v>
      </c>
      <c r="AB48" s="84">
        <v>6137.0899999999992</v>
      </c>
      <c r="AC48" s="29">
        <v>6058.5400000000009</v>
      </c>
      <c r="AD48" s="29">
        <v>6015.18</v>
      </c>
      <c r="AE48" s="29">
        <v>6007.67</v>
      </c>
      <c r="AF48" s="29">
        <v>6013.4400000000005</v>
      </c>
      <c r="AG48" s="29">
        <v>6031.6100000000006</v>
      </c>
      <c r="AH48">
        <v>6063.68</v>
      </c>
    </row>
    <row r="49" spans="1:34" ht="15.75">
      <c r="A49">
        <v>48</v>
      </c>
      <c r="B49" t="s">
        <v>365</v>
      </c>
      <c r="C49" s="82">
        <v>95485</v>
      </c>
      <c r="D49" s="82">
        <v>101387</v>
      </c>
      <c r="E49" s="82">
        <v>104729</v>
      </c>
      <c r="F49" s="82">
        <v>109056</v>
      </c>
      <c r="G49" s="82">
        <v>111152</v>
      </c>
      <c r="H49" s="82">
        <v>115601</v>
      </c>
      <c r="I49" s="82">
        <v>119525</v>
      </c>
      <c r="J49" s="82">
        <v>124851</v>
      </c>
      <c r="K49" s="82">
        <v>129187</v>
      </c>
      <c r="L49" s="82">
        <v>133968</v>
      </c>
      <c r="M49" s="82">
        <v>139338</v>
      </c>
      <c r="N49" s="82">
        <v>145179</v>
      </c>
      <c r="O49" s="82">
        <v>150964</v>
      </c>
      <c r="P49" s="82">
        <v>153033</v>
      </c>
      <c r="Q49" s="82">
        <v>159164</v>
      </c>
      <c r="R49" s="29">
        <v>165640.00000000003</v>
      </c>
      <c r="S49" s="83">
        <v>165960</v>
      </c>
      <c r="T49" s="29">
        <v>165519.84999999998</v>
      </c>
      <c r="U49" s="29">
        <v>164045.94</v>
      </c>
      <c r="V49" s="84">
        <v>162005.65</v>
      </c>
      <c r="W49" s="84">
        <v>164402</v>
      </c>
      <c r="X49" s="84">
        <v>165877.35</v>
      </c>
      <c r="Y49" s="84">
        <v>168055.18999999997</v>
      </c>
      <c r="Z49" s="84">
        <v>170622.65999999997</v>
      </c>
      <c r="AA49" s="84">
        <v>172394.68000000002</v>
      </c>
      <c r="AB49" s="84">
        <v>173400.47999999998</v>
      </c>
      <c r="AC49" s="29">
        <v>174080.57999999996</v>
      </c>
      <c r="AD49" s="29">
        <v>175077.61000000004</v>
      </c>
      <c r="AE49" s="29">
        <v>176143.13</v>
      </c>
      <c r="AF49" s="29">
        <v>177382.71999999997</v>
      </c>
      <c r="AG49" s="29">
        <v>178656.92</v>
      </c>
      <c r="AH49">
        <v>180205.33</v>
      </c>
    </row>
    <row r="50" spans="1:34" ht="15.75">
      <c r="A50">
        <v>49</v>
      </c>
      <c r="B50" t="s">
        <v>366</v>
      </c>
      <c r="C50" s="82">
        <v>17983</v>
      </c>
      <c r="D50" s="82">
        <v>19306</v>
      </c>
      <c r="E50" s="82">
        <v>20502</v>
      </c>
      <c r="F50" s="82">
        <v>21649</v>
      </c>
      <c r="G50" s="82">
        <v>22569</v>
      </c>
      <c r="H50" s="82">
        <v>23503</v>
      </c>
      <c r="I50" s="82">
        <v>24953</v>
      </c>
      <c r="J50" s="82">
        <v>26522</v>
      </c>
      <c r="K50" s="82">
        <v>27946</v>
      </c>
      <c r="L50" s="82">
        <v>29102</v>
      </c>
      <c r="M50" s="82">
        <v>30553</v>
      </c>
      <c r="N50" s="82">
        <v>31903</v>
      </c>
      <c r="O50" s="82">
        <v>34428</v>
      </c>
      <c r="P50" s="82">
        <v>36784</v>
      </c>
      <c r="Q50" s="82">
        <v>39919</v>
      </c>
      <c r="R50" s="29">
        <v>42156</v>
      </c>
      <c r="S50" s="83">
        <v>43829.000000000007</v>
      </c>
      <c r="T50" s="29">
        <v>45505.2</v>
      </c>
      <c r="U50" s="29">
        <v>46569.750000000007</v>
      </c>
      <c r="V50" s="84">
        <v>45559.920000000006</v>
      </c>
      <c r="W50" s="84">
        <v>45465.24</v>
      </c>
      <c r="X50" s="84">
        <v>45546.939999999995</v>
      </c>
      <c r="Y50" s="84">
        <v>45977.280000000006</v>
      </c>
      <c r="Z50" s="84">
        <v>47026.380000000005</v>
      </c>
      <c r="AA50" s="84">
        <v>48310.200000000004</v>
      </c>
      <c r="AB50" s="84">
        <v>49760.069999999992</v>
      </c>
      <c r="AC50" s="29">
        <v>51303.62</v>
      </c>
      <c r="AD50" s="29">
        <v>53170.67</v>
      </c>
      <c r="AE50" s="29">
        <v>55278.580000000009</v>
      </c>
      <c r="AF50" s="29">
        <v>57653.430000000008</v>
      </c>
      <c r="AG50" s="29">
        <v>60122.960000000006</v>
      </c>
      <c r="AH50">
        <v>62716.29</v>
      </c>
    </row>
    <row r="51" spans="1:34" ht="15.75">
      <c r="A51">
        <v>50</v>
      </c>
      <c r="B51" t="s">
        <v>367</v>
      </c>
      <c r="C51" s="82">
        <v>99820</v>
      </c>
      <c r="D51" s="82">
        <v>104440</v>
      </c>
      <c r="E51" s="82">
        <v>110010</v>
      </c>
      <c r="F51" s="82">
        <v>115239</v>
      </c>
      <c r="G51" s="82">
        <v>119928</v>
      </c>
      <c r="H51" s="82">
        <v>124205</v>
      </c>
      <c r="I51" s="82">
        <v>129287</v>
      </c>
      <c r="J51" s="82">
        <v>133892</v>
      </c>
      <c r="K51" s="82">
        <v>138324</v>
      </c>
      <c r="L51" s="82">
        <v>141733</v>
      </c>
      <c r="M51" s="82">
        <v>145160</v>
      </c>
      <c r="N51" s="82">
        <v>148655</v>
      </c>
      <c r="O51" s="82">
        <v>153885</v>
      </c>
      <c r="P51" s="82">
        <v>157536</v>
      </c>
      <c r="Q51" s="82">
        <v>161148</v>
      </c>
      <c r="R51" s="29">
        <v>164593.00000000006</v>
      </c>
      <c r="S51" s="83">
        <v>163828.99999999997</v>
      </c>
      <c r="T51" s="29">
        <v>160993.81999999995</v>
      </c>
      <c r="U51" s="29">
        <v>161242.06</v>
      </c>
      <c r="V51" s="84">
        <v>161209.43</v>
      </c>
      <c r="W51" s="84">
        <v>162526.66999999998</v>
      </c>
      <c r="X51" s="84">
        <v>164062.09000000003</v>
      </c>
      <c r="Y51" s="84">
        <v>165277.26999999999</v>
      </c>
      <c r="Z51" s="84">
        <v>167034.27000000002</v>
      </c>
      <c r="AA51" s="84">
        <v>167789.52</v>
      </c>
      <c r="AB51" s="84">
        <v>167763.71999999997</v>
      </c>
      <c r="AC51" s="29">
        <v>167568.44999999998</v>
      </c>
      <c r="AD51" s="29">
        <v>167464.6</v>
      </c>
      <c r="AE51" s="29">
        <v>167165.62</v>
      </c>
      <c r="AF51" s="29">
        <v>166840.68000000002</v>
      </c>
      <c r="AG51" s="29">
        <v>166391.23000000001</v>
      </c>
      <c r="AH51">
        <v>166077.01999999999</v>
      </c>
    </row>
    <row r="52" spans="1:34" ht="15.75">
      <c r="A52">
        <v>51</v>
      </c>
      <c r="B52" t="s">
        <v>368</v>
      </c>
      <c r="C52" s="82">
        <v>32344</v>
      </c>
      <c r="D52" s="82">
        <v>33685</v>
      </c>
      <c r="E52" s="82">
        <v>34907</v>
      </c>
      <c r="F52" s="82">
        <v>35988</v>
      </c>
      <c r="G52" s="82">
        <v>37513</v>
      </c>
      <c r="H52" s="82">
        <v>39097</v>
      </c>
      <c r="I52" s="82">
        <v>40568</v>
      </c>
      <c r="J52" s="82">
        <v>41993</v>
      </c>
      <c r="K52" s="82">
        <v>43397</v>
      </c>
      <c r="L52" s="82">
        <v>44616</v>
      </c>
      <c r="M52" s="82">
        <v>46159</v>
      </c>
      <c r="N52" s="82">
        <v>48114</v>
      </c>
      <c r="O52" s="82">
        <v>50645</v>
      </c>
      <c r="P52" s="82">
        <v>52649</v>
      </c>
      <c r="Q52" s="82">
        <v>54897</v>
      </c>
      <c r="R52" s="29">
        <v>57941</v>
      </c>
      <c r="S52" s="83">
        <v>60077.000000000015</v>
      </c>
      <c r="T52" s="29">
        <v>61856.19000000001</v>
      </c>
      <c r="U52" s="29">
        <v>63542.21</v>
      </c>
      <c r="V52" s="84">
        <v>63331.039999999994</v>
      </c>
      <c r="W52" s="84">
        <v>63292.19999999999</v>
      </c>
      <c r="X52" s="84">
        <v>63282.18</v>
      </c>
      <c r="Y52" s="84">
        <v>63739.57</v>
      </c>
      <c r="Z52" s="84">
        <v>64926.36</v>
      </c>
      <c r="AA52" s="84">
        <v>66078.16</v>
      </c>
      <c r="AB52" s="84">
        <v>66988.409999999989</v>
      </c>
      <c r="AC52" s="29">
        <v>68013.52</v>
      </c>
      <c r="AD52" s="29">
        <v>69310.3</v>
      </c>
      <c r="AE52" s="29">
        <v>70756.099999999991</v>
      </c>
      <c r="AF52" s="29">
        <v>72369.650000000009</v>
      </c>
      <c r="AG52" s="29">
        <v>74080.800000000003</v>
      </c>
      <c r="AH52">
        <v>75936.309999999983</v>
      </c>
    </row>
    <row r="53" spans="1:34" ht="15.75">
      <c r="A53">
        <v>52</v>
      </c>
      <c r="B53" t="s">
        <v>369</v>
      </c>
      <c r="C53" s="82">
        <v>91477</v>
      </c>
      <c r="D53" s="82">
        <v>93376</v>
      </c>
      <c r="E53" s="82">
        <v>95035</v>
      </c>
      <c r="F53" s="82">
        <v>96631</v>
      </c>
      <c r="G53" s="82">
        <v>96882</v>
      </c>
      <c r="H53" s="82">
        <v>98860</v>
      </c>
      <c r="I53" s="82">
        <v>101052</v>
      </c>
      <c r="J53" s="82">
        <v>103286</v>
      </c>
      <c r="K53" s="82">
        <v>105582</v>
      </c>
      <c r="L53" s="82">
        <v>106825</v>
      </c>
      <c r="M53" s="82">
        <v>107924</v>
      </c>
      <c r="N53" s="82">
        <v>109140</v>
      </c>
      <c r="O53" s="82">
        <v>110054</v>
      </c>
      <c r="P53" s="82">
        <v>109873</v>
      </c>
      <c r="Q53" s="82">
        <v>109425</v>
      </c>
      <c r="R53" s="29">
        <v>109037</v>
      </c>
      <c r="S53" s="83">
        <v>108188</v>
      </c>
      <c r="T53" s="29">
        <v>105784.02</v>
      </c>
      <c r="U53" s="29">
        <v>103620.37999999998</v>
      </c>
      <c r="V53" s="84">
        <v>101039.89</v>
      </c>
      <c r="W53" s="84">
        <v>99076.26999999999</v>
      </c>
      <c r="X53" s="84">
        <v>97775.280000000013</v>
      </c>
      <c r="Y53" s="84">
        <v>96701.73</v>
      </c>
      <c r="Z53" s="84">
        <v>96272.220000000016</v>
      </c>
      <c r="AA53" s="84">
        <v>95384.66</v>
      </c>
      <c r="AB53" s="84">
        <v>94412.319999999992</v>
      </c>
      <c r="AC53" s="29">
        <v>93412.040000000008</v>
      </c>
      <c r="AD53" s="29">
        <v>92271.39</v>
      </c>
      <c r="AE53" s="29">
        <v>91182.45</v>
      </c>
      <c r="AF53" s="29">
        <v>90049.409999999989</v>
      </c>
      <c r="AG53" s="29">
        <v>89022.179999999978</v>
      </c>
      <c r="AH53">
        <v>88185.400000000009</v>
      </c>
    </row>
    <row r="54" spans="1:34" ht="15.75">
      <c r="A54">
        <v>53</v>
      </c>
      <c r="B54" t="s">
        <v>370</v>
      </c>
      <c r="C54" s="82">
        <v>63635</v>
      </c>
      <c r="D54" s="82">
        <v>65203</v>
      </c>
      <c r="E54" s="82">
        <v>66924</v>
      </c>
      <c r="F54" s="82">
        <v>67614</v>
      </c>
      <c r="G54" s="82">
        <v>68405</v>
      </c>
      <c r="H54" s="82">
        <v>69614</v>
      </c>
      <c r="I54" s="82">
        <v>71050</v>
      </c>
      <c r="J54" s="82">
        <v>72576</v>
      </c>
      <c r="K54" s="82">
        <v>73456</v>
      </c>
      <c r="L54" s="82">
        <v>74133</v>
      </c>
      <c r="M54" s="82">
        <v>75048</v>
      </c>
      <c r="N54" s="82">
        <v>75984</v>
      </c>
      <c r="O54" s="82">
        <v>76578</v>
      </c>
      <c r="P54" s="82">
        <v>78901</v>
      </c>
      <c r="Q54" s="82">
        <v>79669</v>
      </c>
      <c r="R54" s="29">
        <v>81927</v>
      </c>
      <c r="S54" s="83">
        <v>85643</v>
      </c>
      <c r="T54" s="29">
        <v>88367.86</v>
      </c>
      <c r="U54" s="29">
        <v>89057.09000000004</v>
      </c>
      <c r="V54" s="84">
        <v>88757.97</v>
      </c>
      <c r="W54" s="84">
        <v>88219.949999999983</v>
      </c>
      <c r="X54" s="84">
        <v>87927.51999999999</v>
      </c>
      <c r="Y54" s="84">
        <v>88083.01</v>
      </c>
      <c r="Z54" s="84">
        <v>89029.23000000001</v>
      </c>
      <c r="AA54" s="84">
        <v>89771.12999999999</v>
      </c>
      <c r="AB54" s="84">
        <v>90249.949999999983</v>
      </c>
      <c r="AC54" s="29">
        <v>90654.79</v>
      </c>
      <c r="AD54" s="29">
        <v>91067.839999999997</v>
      </c>
      <c r="AE54" s="29">
        <v>91662.55</v>
      </c>
      <c r="AF54" s="29">
        <v>92294.9</v>
      </c>
      <c r="AG54" s="29">
        <v>92920.41</v>
      </c>
      <c r="AH54">
        <v>93618.199999999983</v>
      </c>
    </row>
    <row r="55" spans="1:34" ht="15.75">
      <c r="A55">
        <v>54</v>
      </c>
      <c r="B55" t="s">
        <v>371</v>
      </c>
      <c r="C55" s="82">
        <v>11505</v>
      </c>
      <c r="D55" s="82">
        <v>11837</v>
      </c>
      <c r="E55" s="82">
        <v>11973</v>
      </c>
      <c r="F55" s="82">
        <v>12292</v>
      </c>
      <c r="G55" s="82">
        <v>12349</v>
      </c>
      <c r="H55" s="82">
        <v>12365</v>
      </c>
      <c r="I55" s="82">
        <v>12515</v>
      </c>
      <c r="J55" s="82">
        <v>12766</v>
      </c>
      <c r="K55" s="82">
        <v>12487</v>
      </c>
      <c r="L55" s="82">
        <v>12401</v>
      </c>
      <c r="M55" s="82">
        <v>12147</v>
      </c>
      <c r="N55" s="82">
        <v>12144</v>
      </c>
      <c r="O55" s="82">
        <v>12215</v>
      </c>
      <c r="P55" s="82">
        <v>12055</v>
      </c>
      <c r="Q55" s="82">
        <v>11790</v>
      </c>
      <c r="R55" s="29">
        <v>11965.999999999998</v>
      </c>
      <c r="S55" s="83">
        <v>11697.999999999995</v>
      </c>
      <c r="T55" s="29">
        <v>11549.529999999999</v>
      </c>
      <c r="U55" s="29">
        <v>11200.619999999995</v>
      </c>
      <c r="V55" s="84">
        <v>10918.14</v>
      </c>
      <c r="W55" s="84">
        <v>10789.96</v>
      </c>
      <c r="X55" s="84">
        <v>10732.599999999999</v>
      </c>
      <c r="Y55" s="84">
        <v>10689.01</v>
      </c>
      <c r="Z55" s="84">
        <v>10737.21</v>
      </c>
      <c r="AA55" s="84">
        <v>10731.380000000003</v>
      </c>
      <c r="AB55" s="84">
        <v>10711.949999999999</v>
      </c>
      <c r="AC55" s="29">
        <v>10660.67</v>
      </c>
      <c r="AD55" s="29">
        <v>10632.289999999999</v>
      </c>
      <c r="AE55" s="29">
        <v>10615.289999999999</v>
      </c>
      <c r="AF55" s="29">
        <v>10586.650000000001</v>
      </c>
      <c r="AG55" s="29">
        <v>10561.220000000001</v>
      </c>
      <c r="AH55">
        <v>10542.640000000001</v>
      </c>
    </row>
    <row r="56" spans="1:34" ht="15.75">
      <c r="A56">
        <v>55</v>
      </c>
      <c r="B56" t="s">
        <v>372</v>
      </c>
      <c r="C56" s="82">
        <v>11284</v>
      </c>
      <c r="D56" s="82">
        <v>11997</v>
      </c>
      <c r="E56" s="82">
        <v>12367</v>
      </c>
      <c r="F56" s="82">
        <v>13104</v>
      </c>
      <c r="G56" s="82">
        <v>13568</v>
      </c>
      <c r="H56" s="82">
        <v>14340</v>
      </c>
      <c r="I56" s="82">
        <v>15162</v>
      </c>
      <c r="J56" s="82">
        <v>16148</v>
      </c>
      <c r="K56" s="82">
        <v>17269</v>
      </c>
      <c r="L56" s="82">
        <v>17957</v>
      </c>
      <c r="M56" s="82">
        <v>18369</v>
      </c>
      <c r="N56" s="82">
        <v>19272</v>
      </c>
      <c r="O56" s="82">
        <v>19953</v>
      </c>
      <c r="P56" s="82">
        <v>21141</v>
      </c>
      <c r="Q56" s="82">
        <v>22302</v>
      </c>
      <c r="R56" s="29">
        <v>23448.000000000004</v>
      </c>
      <c r="S56" s="83">
        <v>25018</v>
      </c>
      <c r="T56" s="29">
        <v>26262.67</v>
      </c>
      <c r="U56" s="29">
        <v>27201.850000000002</v>
      </c>
      <c r="V56" s="84">
        <v>28166.609999999997</v>
      </c>
      <c r="W56" s="84">
        <v>28941.670000000002</v>
      </c>
      <c r="X56" s="84">
        <v>29844.500000000004</v>
      </c>
      <c r="Y56" s="84">
        <v>30808.74</v>
      </c>
      <c r="Z56" s="84">
        <v>31885.96</v>
      </c>
      <c r="AA56" s="84">
        <v>32987.279999999999</v>
      </c>
      <c r="AB56" s="84">
        <v>34076.71</v>
      </c>
      <c r="AC56" s="29">
        <v>35269.22</v>
      </c>
      <c r="AD56" s="29">
        <v>36661.619999999995</v>
      </c>
      <c r="AE56" s="29">
        <v>38012.75</v>
      </c>
      <c r="AF56" s="29">
        <v>39443.449999999997</v>
      </c>
      <c r="AG56" s="29">
        <v>40909.220000000008</v>
      </c>
      <c r="AH56">
        <v>42421.990000000005</v>
      </c>
    </row>
    <row r="57" spans="1:34" ht="15.75">
      <c r="A57">
        <v>56</v>
      </c>
      <c r="B57" t="s">
        <v>373</v>
      </c>
      <c r="C57" s="82">
        <v>20924</v>
      </c>
      <c r="D57" s="82">
        <v>21717</v>
      </c>
      <c r="E57" s="82">
        <v>22249</v>
      </c>
      <c r="F57" s="82">
        <v>23457</v>
      </c>
      <c r="G57" s="82">
        <v>24635</v>
      </c>
      <c r="H57" s="82">
        <v>25515</v>
      </c>
      <c r="I57" s="82">
        <v>26199</v>
      </c>
      <c r="J57" s="82">
        <v>26930</v>
      </c>
      <c r="K57" s="82">
        <v>27345</v>
      </c>
      <c r="L57" s="82">
        <v>27935</v>
      </c>
      <c r="M57" s="82">
        <v>28376</v>
      </c>
      <c r="N57" s="82">
        <v>28722</v>
      </c>
      <c r="O57" s="82">
        <v>29666</v>
      </c>
      <c r="P57" s="82">
        <v>30655</v>
      </c>
      <c r="Q57" s="82">
        <v>31921</v>
      </c>
      <c r="R57" s="29">
        <v>33887.999999999993</v>
      </c>
      <c r="S57" s="83">
        <v>35525.999999999978</v>
      </c>
      <c r="T57" s="29">
        <v>38131.950000000004</v>
      </c>
      <c r="U57" s="29">
        <v>39279.730000000018</v>
      </c>
      <c r="V57" s="84">
        <v>37576.349999999991</v>
      </c>
      <c r="W57" s="84">
        <v>35790.18</v>
      </c>
      <c r="X57" s="84">
        <v>35037.859999999993</v>
      </c>
      <c r="Y57" s="84">
        <v>34782.060000000005</v>
      </c>
      <c r="Z57" s="84">
        <v>35029.69</v>
      </c>
      <c r="AA57" s="84">
        <v>35211.97</v>
      </c>
      <c r="AB57" s="84">
        <v>35334.189999999995</v>
      </c>
      <c r="AC57" s="29">
        <v>35731.5</v>
      </c>
      <c r="AD57" s="29">
        <v>36316.739999999991</v>
      </c>
      <c r="AE57" s="29">
        <v>37121.390000000007</v>
      </c>
      <c r="AF57" s="29">
        <v>38136.279999999992</v>
      </c>
      <c r="AG57" s="29">
        <v>39268.69</v>
      </c>
      <c r="AH57">
        <v>40526.04</v>
      </c>
    </row>
    <row r="58" spans="1:34" ht="15.75">
      <c r="A58">
        <v>57</v>
      </c>
      <c r="B58" t="s">
        <v>374</v>
      </c>
      <c r="C58" s="82">
        <v>14387</v>
      </c>
      <c r="D58" s="82">
        <v>15212</v>
      </c>
      <c r="E58" s="82">
        <v>16025</v>
      </c>
      <c r="F58" s="82">
        <v>16949</v>
      </c>
      <c r="G58" s="82">
        <v>17582</v>
      </c>
      <c r="H58" s="82">
        <v>18339</v>
      </c>
      <c r="I58" s="82">
        <v>19067</v>
      </c>
      <c r="J58" s="82">
        <v>19958</v>
      </c>
      <c r="K58" s="82">
        <v>20772</v>
      </c>
      <c r="L58" s="82">
        <v>21137</v>
      </c>
      <c r="M58" s="82">
        <v>21358</v>
      </c>
      <c r="N58" s="82">
        <v>21697</v>
      </c>
      <c r="O58" s="82">
        <v>22325</v>
      </c>
      <c r="P58" s="82">
        <v>22799</v>
      </c>
      <c r="Q58" s="82">
        <v>23546</v>
      </c>
      <c r="R58" s="29">
        <v>24132.000000000007</v>
      </c>
      <c r="S58" s="83">
        <v>24231.999999999996</v>
      </c>
      <c r="T58" s="29">
        <v>24393.719999999998</v>
      </c>
      <c r="U58" s="29">
        <v>24695.15</v>
      </c>
      <c r="V58" s="84">
        <v>24437.1</v>
      </c>
      <c r="W58" s="84">
        <v>24580.309999999998</v>
      </c>
      <c r="X58" s="84">
        <v>24571.739999999998</v>
      </c>
      <c r="Y58" s="84">
        <v>24805.22</v>
      </c>
      <c r="Z58" s="84">
        <v>25154.090000000004</v>
      </c>
      <c r="AA58" s="84">
        <v>25620.330000000005</v>
      </c>
      <c r="AB58" s="84">
        <v>26055.469999999998</v>
      </c>
      <c r="AC58" s="29">
        <v>26779.959999999995</v>
      </c>
      <c r="AD58" s="29">
        <v>27668.960000000003</v>
      </c>
      <c r="AE58" s="29">
        <v>28602.370000000003</v>
      </c>
      <c r="AF58" s="29">
        <v>29570.430000000004</v>
      </c>
      <c r="AG58" s="29">
        <v>30623.249999999996</v>
      </c>
      <c r="AH58">
        <v>31742.649999999998</v>
      </c>
    </row>
    <row r="59" spans="1:34" ht="15.75">
      <c r="A59">
        <v>58</v>
      </c>
      <c r="B59" t="s">
        <v>375</v>
      </c>
      <c r="C59" s="82">
        <v>26979</v>
      </c>
      <c r="D59" s="82">
        <v>27689</v>
      </c>
      <c r="E59" s="82">
        <v>28334</v>
      </c>
      <c r="F59" s="82">
        <v>28590</v>
      </c>
      <c r="G59" s="82">
        <v>29401</v>
      </c>
      <c r="H59" s="82">
        <v>29759</v>
      </c>
      <c r="I59" s="82">
        <v>30284</v>
      </c>
      <c r="J59" s="82">
        <v>31232</v>
      </c>
      <c r="K59" s="82">
        <v>32121</v>
      </c>
      <c r="L59" s="82">
        <v>32771</v>
      </c>
      <c r="M59" s="82">
        <v>33502</v>
      </c>
      <c r="N59" s="82">
        <v>34333</v>
      </c>
      <c r="O59" s="82">
        <v>35519</v>
      </c>
      <c r="P59" s="82">
        <v>36292</v>
      </c>
      <c r="Q59" s="82">
        <v>37515</v>
      </c>
      <c r="R59" s="29">
        <v>39092.999999999993</v>
      </c>
      <c r="S59" s="83">
        <v>39274.000000000022</v>
      </c>
      <c r="T59" s="29">
        <v>39557.39</v>
      </c>
      <c r="U59" s="29">
        <v>39027.85</v>
      </c>
      <c r="V59" s="84">
        <v>37463.109999999993</v>
      </c>
      <c r="W59" s="84">
        <v>36932.26</v>
      </c>
      <c r="X59" s="84">
        <v>36295.56</v>
      </c>
      <c r="Y59" s="84">
        <v>35808.51999999999</v>
      </c>
      <c r="Z59" s="84">
        <v>35659.350000000006</v>
      </c>
      <c r="AA59" s="84">
        <v>35385.800000000003</v>
      </c>
      <c r="AB59" s="84">
        <v>35053.64</v>
      </c>
      <c r="AC59" s="29">
        <v>34624.420000000006</v>
      </c>
      <c r="AD59" s="29">
        <v>34194.999999999993</v>
      </c>
      <c r="AE59" s="29">
        <v>33841.040000000001</v>
      </c>
      <c r="AF59" s="29">
        <v>33580.189999999995</v>
      </c>
      <c r="AG59" s="29">
        <v>33360.71</v>
      </c>
      <c r="AH59">
        <v>33236.920000000006</v>
      </c>
    </row>
    <row r="60" spans="1:34" ht="15.75">
      <c r="A60">
        <v>59</v>
      </c>
      <c r="B60" t="s">
        <v>376</v>
      </c>
      <c r="C60" s="82">
        <v>46572</v>
      </c>
      <c r="D60" s="82">
        <v>48335</v>
      </c>
      <c r="E60" s="82">
        <v>49787</v>
      </c>
      <c r="F60" s="82">
        <v>50508</v>
      </c>
      <c r="G60" s="82">
        <v>51462</v>
      </c>
      <c r="H60" s="82">
        <v>52272</v>
      </c>
      <c r="I60" s="82">
        <v>53059</v>
      </c>
      <c r="J60" s="82">
        <v>54352</v>
      </c>
      <c r="K60" s="82">
        <v>55447</v>
      </c>
      <c r="L60" s="82">
        <v>56657</v>
      </c>
      <c r="M60" s="82">
        <v>57835</v>
      </c>
      <c r="N60" s="82">
        <v>59400</v>
      </c>
      <c r="O60" s="82">
        <v>60864</v>
      </c>
      <c r="P60" s="82">
        <v>61918</v>
      </c>
      <c r="Q60" s="82">
        <v>63106</v>
      </c>
      <c r="R60" s="29">
        <v>64729.999999999993</v>
      </c>
      <c r="S60" s="83">
        <v>65354.000000000022</v>
      </c>
      <c r="T60" s="29">
        <v>64455.789999999994</v>
      </c>
      <c r="U60" s="29">
        <v>63541.750000000015</v>
      </c>
      <c r="V60" s="84">
        <v>63200.939999999995</v>
      </c>
      <c r="W60" s="84">
        <v>62881.389999999985</v>
      </c>
      <c r="X60" s="84">
        <v>62710.580000000009</v>
      </c>
      <c r="Y60" s="84">
        <v>62544.5</v>
      </c>
      <c r="Z60" s="84">
        <v>62353.579999999994</v>
      </c>
      <c r="AA60" s="84">
        <v>62114.290000000008</v>
      </c>
      <c r="AB60" s="84">
        <v>61822.860000000008</v>
      </c>
      <c r="AC60" s="29">
        <v>61290.74</v>
      </c>
      <c r="AD60" s="29">
        <v>60802.65</v>
      </c>
      <c r="AE60" s="29">
        <v>60337.94000000001</v>
      </c>
      <c r="AF60" s="29">
        <v>59941.41</v>
      </c>
      <c r="AG60" s="29">
        <v>59576.93</v>
      </c>
      <c r="AH60">
        <v>59426.839999999989</v>
      </c>
    </row>
    <row r="61" spans="1:34" ht="15.75">
      <c r="A61">
        <v>60</v>
      </c>
      <c r="B61" t="s">
        <v>377</v>
      </c>
      <c r="C61" s="82">
        <v>5032</v>
      </c>
      <c r="D61" s="82">
        <v>5094</v>
      </c>
      <c r="E61" s="82">
        <v>5137</v>
      </c>
      <c r="F61" s="82">
        <v>5264</v>
      </c>
      <c r="G61" s="82">
        <v>5292</v>
      </c>
      <c r="H61" s="82">
        <v>5414</v>
      </c>
      <c r="I61" s="82">
        <v>5520</v>
      </c>
      <c r="J61" s="82">
        <v>5638</v>
      </c>
      <c r="K61" s="82">
        <v>5619</v>
      </c>
      <c r="L61" s="82">
        <v>5625</v>
      </c>
      <c r="M61" s="82">
        <v>5622</v>
      </c>
      <c r="N61" s="82">
        <v>5494</v>
      </c>
      <c r="O61" s="82">
        <v>5542</v>
      </c>
      <c r="P61" s="82">
        <v>5386</v>
      </c>
      <c r="Q61" s="82">
        <v>5388</v>
      </c>
      <c r="R61" s="29">
        <v>5497.9999999999982</v>
      </c>
      <c r="S61" s="83">
        <v>5396.9999999999991</v>
      </c>
      <c r="T61" s="29">
        <v>5389.22</v>
      </c>
      <c r="U61" s="29">
        <v>5168.1599999999989</v>
      </c>
      <c r="V61" s="84">
        <v>5139.3600000000006</v>
      </c>
      <c r="W61" s="84">
        <v>5218.5899999999983</v>
      </c>
      <c r="X61" s="84">
        <v>5324.02</v>
      </c>
      <c r="Y61" s="84">
        <v>5454.04</v>
      </c>
      <c r="Z61" s="84">
        <v>5654.71</v>
      </c>
      <c r="AA61" s="84">
        <v>5758.8899999999994</v>
      </c>
      <c r="AB61" s="84">
        <v>5857.73</v>
      </c>
      <c r="AC61" s="29">
        <v>5948.9599999999991</v>
      </c>
      <c r="AD61" s="29">
        <v>6065.37</v>
      </c>
      <c r="AE61" s="29">
        <v>6200.4</v>
      </c>
      <c r="AF61" s="29">
        <v>6299.7199999999993</v>
      </c>
      <c r="AG61" s="29">
        <v>6420.02</v>
      </c>
      <c r="AH61">
        <v>6552.7100000000009</v>
      </c>
    </row>
    <row r="62" spans="1:34" ht="15.75">
      <c r="A62">
        <v>61</v>
      </c>
      <c r="B62" t="s">
        <v>378</v>
      </c>
      <c r="C62" s="82">
        <v>5080</v>
      </c>
      <c r="D62" s="82">
        <v>5326</v>
      </c>
      <c r="E62" s="82">
        <v>5316</v>
      </c>
      <c r="F62" s="82">
        <v>5449</v>
      </c>
      <c r="G62" s="82">
        <v>5356</v>
      </c>
      <c r="H62" s="82">
        <v>5420</v>
      </c>
      <c r="I62" s="82">
        <v>5488</v>
      </c>
      <c r="J62" s="82">
        <v>5639</v>
      </c>
      <c r="K62" s="82">
        <v>5659</v>
      </c>
      <c r="L62" s="82">
        <v>5583</v>
      </c>
      <c r="M62" s="82">
        <v>5615</v>
      </c>
      <c r="N62" s="82">
        <v>5555</v>
      </c>
      <c r="O62" s="82">
        <v>5541</v>
      </c>
      <c r="P62" s="82">
        <v>5541</v>
      </c>
      <c r="Q62" s="82">
        <v>5528</v>
      </c>
      <c r="R62" s="29">
        <v>5553</v>
      </c>
      <c r="S62" s="83">
        <v>5639.0000000000009</v>
      </c>
      <c r="T62" s="29">
        <v>5710.8700000000008</v>
      </c>
      <c r="U62" s="29">
        <v>5775.4399999999978</v>
      </c>
      <c r="V62" s="84">
        <v>5728.46</v>
      </c>
      <c r="W62" s="84">
        <v>5833.8799999999992</v>
      </c>
      <c r="X62" s="84">
        <v>5822.5300000000007</v>
      </c>
      <c r="Y62" s="84">
        <v>5827.64</v>
      </c>
      <c r="Z62" s="84">
        <v>5884.09</v>
      </c>
      <c r="AA62" s="84">
        <v>5994.94</v>
      </c>
      <c r="AB62" s="84">
        <v>6078.8399999999992</v>
      </c>
      <c r="AC62" s="29">
        <v>6133.93</v>
      </c>
      <c r="AD62" s="29">
        <v>6185.96</v>
      </c>
      <c r="AE62" s="29">
        <v>6238.86</v>
      </c>
      <c r="AF62" s="29">
        <v>6285.3</v>
      </c>
      <c r="AG62" s="29">
        <v>6324.13</v>
      </c>
      <c r="AH62">
        <v>6365.1399999999985</v>
      </c>
    </row>
    <row r="63" spans="1:34" ht="15.75">
      <c r="A63">
        <v>62</v>
      </c>
      <c r="B63" t="s">
        <v>379</v>
      </c>
      <c r="C63" s="82">
        <v>3451</v>
      </c>
      <c r="D63" s="82">
        <v>3518</v>
      </c>
      <c r="E63" s="82">
        <v>3547</v>
      </c>
      <c r="F63" s="82">
        <v>3468</v>
      </c>
      <c r="G63" s="82">
        <v>3489</v>
      </c>
      <c r="H63" s="82">
        <v>3535</v>
      </c>
      <c r="I63" s="82">
        <v>3630</v>
      </c>
      <c r="J63" s="82">
        <v>3601</v>
      </c>
      <c r="K63" s="82">
        <v>3586</v>
      </c>
      <c r="L63" s="82">
        <v>3618</v>
      </c>
      <c r="M63" s="82">
        <v>3550</v>
      </c>
      <c r="N63" s="82">
        <v>3452</v>
      </c>
      <c r="O63" s="82">
        <v>3376</v>
      </c>
      <c r="P63" s="82">
        <v>3269</v>
      </c>
      <c r="Q63" s="82">
        <v>3229</v>
      </c>
      <c r="R63" s="29">
        <v>3164.0000000000005</v>
      </c>
      <c r="S63" s="83">
        <v>3023.9999999999991</v>
      </c>
      <c r="T63" s="29">
        <v>3070.37</v>
      </c>
      <c r="U63" s="29">
        <v>3038.92</v>
      </c>
      <c r="V63" s="84">
        <v>2938.23</v>
      </c>
      <c r="W63" s="84">
        <v>2857.5699999999997</v>
      </c>
      <c r="X63" s="84">
        <v>2773.3599999999997</v>
      </c>
      <c r="Y63" s="84">
        <v>2713.9700000000003</v>
      </c>
      <c r="Z63" s="84">
        <v>2695.9100000000003</v>
      </c>
      <c r="AA63" s="84">
        <v>2688.0700000000006</v>
      </c>
      <c r="AB63" s="84">
        <v>2695.6200000000003</v>
      </c>
      <c r="AC63" s="29">
        <v>2690.64</v>
      </c>
      <c r="AD63" s="29">
        <v>2683.13</v>
      </c>
      <c r="AE63" s="29">
        <v>2696.15</v>
      </c>
      <c r="AF63" s="29">
        <v>2713.1099999999997</v>
      </c>
      <c r="AG63" s="29">
        <v>2733.2000000000003</v>
      </c>
      <c r="AH63">
        <v>2755.9399999999996</v>
      </c>
    </row>
    <row r="64" spans="1:34" ht="15.75">
      <c r="A64">
        <v>63</v>
      </c>
      <c r="B64" t="s">
        <v>380</v>
      </c>
      <c r="C64" s="82">
        <v>1834</v>
      </c>
      <c r="D64" s="82">
        <v>1869</v>
      </c>
      <c r="E64" s="82">
        <v>1898</v>
      </c>
      <c r="F64" s="82">
        <v>1940</v>
      </c>
      <c r="G64" s="82">
        <v>1982</v>
      </c>
      <c r="H64" s="82">
        <v>2032</v>
      </c>
      <c r="I64" s="82">
        <v>2149</v>
      </c>
      <c r="J64" s="82">
        <v>2202</v>
      </c>
      <c r="K64" s="82">
        <v>2239</v>
      </c>
      <c r="L64" s="82">
        <v>2255</v>
      </c>
      <c r="M64" s="82">
        <v>2193</v>
      </c>
      <c r="N64" s="82">
        <v>2110</v>
      </c>
      <c r="O64" s="82">
        <v>2060</v>
      </c>
      <c r="P64" s="82">
        <v>2097</v>
      </c>
      <c r="Q64" s="82">
        <v>2096</v>
      </c>
      <c r="R64" s="29">
        <v>2123.17</v>
      </c>
      <c r="S64" s="83">
        <v>2180</v>
      </c>
      <c r="T64" s="29">
        <v>2164.1499999999996</v>
      </c>
      <c r="U64" s="29">
        <v>2187.48</v>
      </c>
      <c r="V64" s="84">
        <v>2182.0300000000002</v>
      </c>
      <c r="W64" s="84">
        <v>2211.7000000000003</v>
      </c>
      <c r="X64" s="84">
        <v>2206.4700000000003</v>
      </c>
      <c r="Y64" s="84">
        <v>2234.9</v>
      </c>
      <c r="Z64" s="84">
        <v>2264.42</v>
      </c>
      <c r="AA64" s="84">
        <v>2317.35</v>
      </c>
      <c r="AB64" s="84">
        <v>2339.73</v>
      </c>
      <c r="AC64" s="29">
        <v>2357.5299999999997</v>
      </c>
      <c r="AD64" s="29">
        <v>2379.35</v>
      </c>
      <c r="AE64" s="29">
        <v>2402.87</v>
      </c>
      <c r="AF64" s="29">
        <v>2413.3200000000002</v>
      </c>
      <c r="AG64" s="29">
        <v>2436.6</v>
      </c>
      <c r="AH64">
        <v>2461.5899999999997</v>
      </c>
    </row>
    <row r="65" spans="1:34" ht="15.75">
      <c r="A65">
        <v>64</v>
      </c>
      <c r="B65" t="s">
        <v>381</v>
      </c>
      <c r="C65" s="82">
        <v>45857</v>
      </c>
      <c r="D65" s="82">
        <v>48034</v>
      </c>
      <c r="E65" s="82">
        <v>49838</v>
      </c>
      <c r="F65" s="82">
        <v>51795</v>
      </c>
      <c r="G65" s="82">
        <v>52972</v>
      </c>
      <c r="H65" s="82">
        <v>54276</v>
      </c>
      <c r="I65" s="82">
        <v>55224</v>
      </c>
      <c r="J65" s="82">
        <v>56377</v>
      </c>
      <c r="K65" s="82">
        <v>57709</v>
      </c>
      <c r="L65" s="82">
        <v>58154</v>
      </c>
      <c r="M65" s="82">
        <v>58570</v>
      </c>
      <c r="N65" s="82">
        <v>59530</v>
      </c>
      <c r="O65" s="82">
        <v>60527</v>
      </c>
      <c r="P65" s="82">
        <v>61331</v>
      </c>
      <c r="Q65" s="82">
        <v>62329</v>
      </c>
      <c r="R65" s="29">
        <v>63365.829999999987</v>
      </c>
      <c r="S65" s="83">
        <v>63458</v>
      </c>
      <c r="T65" s="29">
        <v>63567.22000000003</v>
      </c>
      <c r="U65" s="29">
        <v>62200.299999999988</v>
      </c>
      <c r="V65" s="84">
        <v>61094.020000000004</v>
      </c>
      <c r="W65" s="84">
        <v>59925.929999999993</v>
      </c>
      <c r="X65" s="84">
        <v>58610.820000000007</v>
      </c>
      <c r="Y65" s="84">
        <v>57752.76</v>
      </c>
      <c r="Z65" s="84">
        <v>57454.42</v>
      </c>
      <c r="AA65" s="84">
        <v>57186.94</v>
      </c>
      <c r="AB65" s="84">
        <v>56887.409999999996</v>
      </c>
      <c r="AC65" s="29">
        <v>56812.44</v>
      </c>
      <c r="AD65" s="29">
        <v>56897.73</v>
      </c>
      <c r="AE65" s="29">
        <v>57136.450000000012</v>
      </c>
      <c r="AF65" s="29">
        <v>57558.99</v>
      </c>
      <c r="AG65" s="29">
        <v>58010.8</v>
      </c>
      <c r="AH65">
        <v>58627.39</v>
      </c>
    </row>
    <row r="66" spans="1:34" ht="15.75">
      <c r="A66">
        <v>65</v>
      </c>
      <c r="B66" t="s">
        <v>382</v>
      </c>
      <c r="C66" s="82">
        <v>3049</v>
      </c>
      <c r="D66" s="82">
        <v>3252</v>
      </c>
      <c r="E66" s="82">
        <v>3389</v>
      </c>
      <c r="F66" s="82">
        <v>3532</v>
      </c>
      <c r="G66" s="82">
        <v>3770</v>
      </c>
      <c r="H66" s="82">
        <v>3873</v>
      </c>
      <c r="I66" s="82">
        <v>4025</v>
      </c>
      <c r="J66" s="82">
        <v>4165</v>
      </c>
      <c r="K66" s="82">
        <v>4419</v>
      </c>
      <c r="L66" s="82">
        <v>4404</v>
      </c>
      <c r="M66" s="82">
        <v>4283</v>
      </c>
      <c r="N66" s="82">
        <v>4381</v>
      </c>
      <c r="O66" s="82">
        <v>4328</v>
      </c>
      <c r="P66" s="82">
        <v>4302</v>
      </c>
      <c r="Q66" s="82">
        <v>4327</v>
      </c>
      <c r="R66" s="29">
        <v>4635.0000000000009</v>
      </c>
      <c r="S66" s="83">
        <v>4717.0000000000009</v>
      </c>
      <c r="T66" s="29">
        <v>4869.409999999998</v>
      </c>
      <c r="U66" s="29">
        <v>4988.5900000000011</v>
      </c>
      <c r="V66" s="84">
        <v>5070.0900000000011</v>
      </c>
      <c r="W66" s="84">
        <v>5026.07</v>
      </c>
      <c r="X66" s="84">
        <v>4956.4399999999996</v>
      </c>
      <c r="Y66" s="84">
        <v>4918.63</v>
      </c>
      <c r="Z66" s="84">
        <v>4941.329999999999</v>
      </c>
      <c r="AA66" s="84">
        <v>4994.8100000000004</v>
      </c>
      <c r="AB66" s="84">
        <v>5080.5999999999985</v>
      </c>
      <c r="AC66" s="29">
        <v>5162.1800000000012</v>
      </c>
      <c r="AD66" s="29">
        <v>5261.91</v>
      </c>
      <c r="AE66" s="29">
        <v>5383.45</v>
      </c>
      <c r="AF66" s="29">
        <v>5517.66</v>
      </c>
      <c r="AG66" s="29">
        <v>5644.49</v>
      </c>
      <c r="AH66">
        <v>5790.2800000000007</v>
      </c>
    </row>
    <row r="67" spans="1:34" ht="15.75">
      <c r="A67">
        <v>66</v>
      </c>
      <c r="B67" t="s">
        <v>383</v>
      </c>
      <c r="C67" s="82">
        <v>4166</v>
      </c>
      <c r="D67" s="82">
        <v>4278</v>
      </c>
      <c r="E67" s="82">
        <v>4509</v>
      </c>
      <c r="F67" s="82">
        <v>4669</v>
      </c>
      <c r="G67" s="82">
        <v>4767</v>
      </c>
      <c r="H67" s="82">
        <v>4999</v>
      </c>
      <c r="I67" s="82">
        <v>5114</v>
      </c>
      <c r="J67" s="82">
        <v>5302</v>
      </c>
      <c r="K67" s="82">
        <v>5556</v>
      </c>
      <c r="L67" s="82">
        <v>5534</v>
      </c>
      <c r="M67" s="82">
        <v>5591</v>
      </c>
      <c r="N67" s="82">
        <v>5536</v>
      </c>
      <c r="O67" s="82">
        <v>5636</v>
      </c>
      <c r="P67" s="82">
        <v>5891</v>
      </c>
      <c r="Q67" s="82">
        <v>5929</v>
      </c>
      <c r="R67" s="29">
        <v>6169.0000000000009</v>
      </c>
      <c r="S67" s="83">
        <v>6372.0000000000018</v>
      </c>
      <c r="T67" s="29">
        <v>6300.7900000000009</v>
      </c>
      <c r="U67" s="29">
        <v>6529.28</v>
      </c>
      <c r="V67" s="84">
        <v>6598.2199999999993</v>
      </c>
      <c r="W67" s="84">
        <v>6741.8300000000008</v>
      </c>
      <c r="X67" s="84">
        <v>6878.2599999999984</v>
      </c>
      <c r="Y67" s="84">
        <v>7125.44</v>
      </c>
      <c r="Z67" s="84">
        <v>7346.5599999999995</v>
      </c>
      <c r="AA67" s="84">
        <v>7636.4300000000012</v>
      </c>
      <c r="AB67" s="84">
        <v>7889.6200000000008</v>
      </c>
      <c r="AC67" s="29">
        <v>8116.9900000000016</v>
      </c>
      <c r="AD67" s="29">
        <v>8343.3900000000012</v>
      </c>
      <c r="AE67" s="29">
        <v>8550.74</v>
      </c>
      <c r="AF67" s="29">
        <v>8750.0899999999983</v>
      </c>
      <c r="AG67" s="29">
        <v>8900.380000000001</v>
      </c>
      <c r="AH67">
        <v>9071.2100000000009</v>
      </c>
    </row>
    <row r="68" spans="1:34" ht="15.75">
      <c r="A68">
        <v>67</v>
      </c>
      <c r="B68" t="s">
        <v>384</v>
      </c>
      <c r="C68" s="82">
        <v>2888</v>
      </c>
      <c r="D68" s="82">
        <v>2996</v>
      </c>
      <c r="E68" s="82">
        <v>3059</v>
      </c>
      <c r="F68" s="82">
        <v>3106</v>
      </c>
      <c r="G68" s="82">
        <v>2882</v>
      </c>
      <c r="H68" s="82">
        <v>3094</v>
      </c>
      <c r="I68" s="82">
        <v>3146</v>
      </c>
      <c r="J68" s="82">
        <v>3182</v>
      </c>
      <c r="K68" s="82">
        <v>3276</v>
      </c>
      <c r="L68" s="82">
        <v>3269</v>
      </c>
      <c r="M68" s="82">
        <v>3228</v>
      </c>
      <c r="N68" s="82">
        <v>3257</v>
      </c>
      <c r="O68" s="82">
        <v>3279</v>
      </c>
      <c r="P68" s="82">
        <v>3327</v>
      </c>
      <c r="Q68" s="82">
        <v>3364</v>
      </c>
      <c r="R68" s="29">
        <v>3411.0000000000005</v>
      </c>
      <c r="S68" s="83">
        <v>3495.9999999999995</v>
      </c>
      <c r="T68" s="29">
        <v>3518.62</v>
      </c>
      <c r="U68" s="29">
        <v>3548.9999999999995</v>
      </c>
      <c r="V68" s="84">
        <v>3491.0700000000006</v>
      </c>
      <c r="W68" s="84">
        <v>3452.1699999999996</v>
      </c>
      <c r="X68" s="84">
        <v>3407.4500000000007</v>
      </c>
      <c r="Y68" s="84">
        <v>3382.91</v>
      </c>
      <c r="Z68" s="84">
        <v>3380.2400000000002</v>
      </c>
      <c r="AA68" s="84">
        <v>3434.14</v>
      </c>
      <c r="AB68" s="84">
        <v>3445.21</v>
      </c>
      <c r="AC68" s="29">
        <v>3463.56</v>
      </c>
      <c r="AD68" s="29">
        <v>3487.7200000000003</v>
      </c>
      <c r="AE68" s="29">
        <v>3524.77</v>
      </c>
      <c r="AF68" s="29">
        <v>3564.02</v>
      </c>
      <c r="AG68" s="29">
        <v>3613.5500000000006</v>
      </c>
      <c r="AH68">
        <v>3664.96</v>
      </c>
    </row>
    <row r="69" spans="1:34" ht="15.75">
      <c r="A69">
        <v>68</v>
      </c>
      <c r="B69" t="s">
        <v>83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  <c r="P69" s="82">
        <v>0</v>
      </c>
      <c r="Q69" s="82">
        <v>0</v>
      </c>
      <c r="R69" s="29">
        <v>0</v>
      </c>
      <c r="S69" s="83">
        <v>0</v>
      </c>
      <c r="T69" s="29">
        <v>0</v>
      </c>
      <c r="U69" s="29">
        <v>0</v>
      </c>
      <c r="V69" s="84">
        <v>0</v>
      </c>
      <c r="W69" s="84">
        <v>0</v>
      </c>
      <c r="X69" s="84">
        <v>0</v>
      </c>
      <c r="Y69" s="84">
        <v>0</v>
      </c>
      <c r="Z69" s="84">
        <v>0</v>
      </c>
      <c r="AA69" s="84">
        <v>0</v>
      </c>
      <c r="AB69" s="84">
        <v>0</v>
      </c>
      <c r="AC69" s="29">
        <v>0</v>
      </c>
      <c r="AD69" s="29">
        <v>0</v>
      </c>
      <c r="AE69" s="29">
        <v>0</v>
      </c>
      <c r="AF69" s="29">
        <v>0</v>
      </c>
      <c r="AG69" s="29">
        <v>0</v>
      </c>
      <c r="AH69">
        <v>0</v>
      </c>
    </row>
    <row r="70" spans="1:34" ht="15.75">
      <c r="A70">
        <v>69</v>
      </c>
      <c r="B70" t="s">
        <v>84</v>
      </c>
      <c r="C70" s="82">
        <v>468</v>
      </c>
      <c r="D70" s="82">
        <v>495</v>
      </c>
      <c r="E70" s="82">
        <v>532</v>
      </c>
      <c r="F70" s="82">
        <v>547</v>
      </c>
      <c r="G70" s="82">
        <v>553</v>
      </c>
      <c r="H70" s="82">
        <v>591</v>
      </c>
      <c r="I70" s="82">
        <v>589</v>
      </c>
      <c r="J70" s="82">
        <v>605</v>
      </c>
      <c r="K70" s="82">
        <v>544</v>
      </c>
      <c r="L70" s="82">
        <v>551</v>
      </c>
      <c r="M70" s="82">
        <v>548</v>
      </c>
      <c r="N70" s="82">
        <v>544</v>
      </c>
      <c r="O70" s="82">
        <v>479</v>
      </c>
      <c r="P70" s="82">
        <v>471</v>
      </c>
      <c r="Q70" s="82">
        <v>462</v>
      </c>
      <c r="R70" s="29">
        <v>512</v>
      </c>
      <c r="S70" s="83">
        <v>461.99999999999994</v>
      </c>
      <c r="T70" s="29">
        <v>413.06999999999994</v>
      </c>
      <c r="U70" s="29">
        <v>364.24999999999994</v>
      </c>
      <c r="V70" s="84">
        <v>443.31000000000006</v>
      </c>
      <c r="W70" s="84">
        <v>531.83000000000004</v>
      </c>
      <c r="X70" s="84">
        <v>550</v>
      </c>
      <c r="Y70" s="84">
        <v>550</v>
      </c>
      <c r="Z70" s="84">
        <v>550</v>
      </c>
      <c r="AA70" s="84">
        <v>550</v>
      </c>
      <c r="AB70" s="84">
        <v>550</v>
      </c>
      <c r="AC70" s="29">
        <v>550</v>
      </c>
      <c r="AD70" s="29">
        <v>550</v>
      </c>
      <c r="AE70" s="29">
        <v>550</v>
      </c>
      <c r="AF70" s="29">
        <v>550</v>
      </c>
      <c r="AG70" s="29">
        <v>550</v>
      </c>
      <c r="AH70">
        <v>550</v>
      </c>
    </row>
    <row r="71" spans="1:34" ht="15.75">
      <c r="A71">
        <v>70</v>
      </c>
      <c r="B71" t="s">
        <v>85</v>
      </c>
      <c r="C71" s="82">
        <v>299</v>
      </c>
      <c r="D71" s="82">
        <v>318</v>
      </c>
      <c r="E71" s="82">
        <v>364</v>
      </c>
      <c r="F71" s="82">
        <v>382</v>
      </c>
      <c r="G71" s="82">
        <v>410</v>
      </c>
      <c r="H71" s="82">
        <v>410</v>
      </c>
      <c r="I71" s="82">
        <v>432</v>
      </c>
      <c r="J71" s="82">
        <v>458</v>
      </c>
      <c r="K71" s="82">
        <v>461</v>
      </c>
      <c r="L71" s="82">
        <v>468</v>
      </c>
      <c r="M71" s="82">
        <v>468</v>
      </c>
      <c r="N71" s="82">
        <v>461</v>
      </c>
      <c r="O71" s="82">
        <v>481</v>
      </c>
      <c r="P71" s="82">
        <v>500</v>
      </c>
      <c r="Q71" s="82">
        <v>486</v>
      </c>
      <c r="R71" s="29">
        <v>637.19999999999993</v>
      </c>
      <c r="S71" s="83">
        <v>647.00000000000011</v>
      </c>
      <c r="T71" s="29">
        <v>638.8900000000001</v>
      </c>
      <c r="U71" s="29">
        <v>600.07999999999993</v>
      </c>
      <c r="V71" s="84">
        <v>569</v>
      </c>
      <c r="W71" s="84">
        <v>581.84</v>
      </c>
      <c r="X71" s="84">
        <v>664.56</v>
      </c>
      <c r="Y71" s="84">
        <v>664.56</v>
      </c>
      <c r="Z71" s="84">
        <v>664.56</v>
      </c>
      <c r="AA71" s="84">
        <v>664.56</v>
      </c>
      <c r="AB71" s="84">
        <v>664.56</v>
      </c>
      <c r="AC71" s="29">
        <v>664.56</v>
      </c>
      <c r="AD71" s="29">
        <v>664.56</v>
      </c>
      <c r="AE71" s="29">
        <v>664.56</v>
      </c>
      <c r="AF71" s="29">
        <v>664.56</v>
      </c>
      <c r="AG71" s="29">
        <v>664.56</v>
      </c>
      <c r="AH71">
        <v>664.56</v>
      </c>
    </row>
    <row r="72" spans="1:34" ht="15.75">
      <c r="A72">
        <v>71</v>
      </c>
      <c r="B72" t="s">
        <v>86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  <c r="R72" s="29">
        <v>0</v>
      </c>
      <c r="S72" s="83">
        <v>0</v>
      </c>
      <c r="T72" s="29">
        <v>0</v>
      </c>
      <c r="U72" s="29">
        <v>0</v>
      </c>
      <c r="V72" s="84">
        <v>1383.1100000000001</v>
      </c>
      <c r="W72" s="84">
        <v>1461.3400000000001</v>
      </c>
      <c r="X72" s="84">
        <v>1455.5600000000002</v>
      </c>
      <c r="Y72" s="84">
        <v>1455.5600000000002</v>
      </c>
      <c r="Z72" s="84">
        <v>1455.5600000000002</v>
      </c>
      <c r="AA72" s="84">
        <v>1455.5600000000002</v>
      </c>
      <c r="AB72" s="84">
        <v>1455.5600000000002</v>
      </c>
      <c r="AC72" s="29">
        <v>1455.5600000000002</v>
      </c>
      <c r="AD72" s="29">
        <v>1455.5600000000002</v>
      </c>
      <c r="AE72" s="29">
        <v>1455.5600000000002</v>
      </c>
      <c r="AF72" s="29">
        <v>1455.5600000000002</v>
      </c>
      <c r="AG72" s="29">
        <v>1455.5600000000002</v>
      </c>
      <c r="AH72">
        <v>1455.5600000000002</v>
      </c>
    </row>
    <row r="73" spans="1:34" ht="15.75">
      <c r="A73">
        <v>72</v>
      </c>
      <c r="B73" t="s">
        <v>385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82">
        <v>0</v>
      </c>
      <c r="P73" s="82">
        <v>0</v>
      </c>
      <c r="Q73" s="85">
        <v>624.04999999999995</v>
      </c>
      <c r="R73" s="29">
        <v>725.46</v>
      </c>
      <c r="S73" s="83">
        <v>605</v>
      </c>
      <c r="T73" s="29">
        <v>614</v>
      </c>
      <c r="U73" s="29">
        <v>607.45000000000016</v>
      </c>
      <c r="V73" s="84">
        <v>646.5</v>
      </c>
      <c r="W73" s="84">
        <v>657</v>
      </c>
      <c r="X73" s="84">
        <v>649</v>
      </c>
      <c r="Y73" s="84">
        <v>649</v>
      </c>
      <c r="Z73" s="84">
        <v>649</v>
      </c>
      <c r="AA73" s="84">
        <v>649</v>
      </c>
      <c r="AB73" s="84">
        <v>649</v>
      </c>
      <c r="AC73" s="29">
        <v>649</v>
      </c>
      <c r="AD73" s="29">
        <v>649</v>
      </c>
      <c r="AE73" s="29">
        <v>649</v>
      </c>
      <c r="AF73" s="29">
        <v>649</v>
      </c>
      <c r="AG73" s="29">
        <v>649</v>
      </c>
      <c r="AH73">
        <v>649</v>
      </c>
    </row>
    <row r="74" spans="1:34" ht="15.75">
      <c r="A74">
        <v>73</v>
      </c>
      <c r="B74" t="s">
        <v>88</v>
      </c>
      <c r="C74" s="82">
        <v>830</v>
      </c>
      <c r="D74" s="82">
        <v>833</v>
      </c>
      <c r="E74" s="82">
        <v>912</v>
      </c>
      <c r="F74" s="82">
        <v>912</v>
      </c>
      <c r="G74" s="82">
        <v>914</v>
      </c>
      <c r="H74" s="82">
        <v>939</v>
      </c>
      <c r="I74" s="82">
        <v>955</v>
      </c>
      <c r="J74" s="82">
        <v>981</v>
      </c>
      <c r="K74" s="82">
        <v>1042</v>
      </c>
      <c r="L74" s="82">
        <v>1119</v>
      </c>
      <c r="M74" s="82">
        <v>1122</v>
      </c>
      <c r="N74" s="82">
        <v>1042</v>
      </c>
      <c r="O74" s="82">
        <v>1390</v>
      </c>
      <c r="P74" s="82">
        <v>1484.58</v>
      </c>
      <c r="Q74" s="82">
        <v>1599</v>
      </c>
      <c r="R74" s="29">
        <v>1593.5200000000002</v>
      </c>
      <c r="S74" s="83">
        <v>1582.9999999999995</v>
      </c>
      <c r="T74" s="29">
        <v>1594.3899999999999</v>
      </c>
      <c r="U74" s="29">
        <v>1600.5</v>
      </c>
      <c r="V74" s="84">
        <v>1598.1299999999999</v>
      </c>
      <c r="W74" s="84">
        <v>1691.19</v>
      </c>
      <c r="X74" s="84">
        <v>1701</v>
      </c>
      <c r="Y74" s="84">
        <v>1701</v>
      </c>
      <c r="Z74" s="84">
        <v>1701</v>
      </c>
      <c r="AA74" s="84">
        <v>1701</v>
      </c>
      <c r="AB74" s="84">
        <v>1701</v>
      </c>
      <c r="AC74" s="29">
        <v>1701</v>
      </c>
      <c r="AD74" s="29">
        <v>1701</v>
      </c>
      <c r="AE74" s="29">
        <v>1701</v>
      </c>
      <c r="AF74" s="29">
        <v>1701</v>
      </c>
      <c r="AG74" s="29">
        <v>1701</v>
      </c>
      <c r="AH74">
        <v>1701</v>
      </c>
    </row>
    <row r="75" spans="1:34" ht="15.75">
      <c r="A75">
        <v>74</v>
      </c>
      <c r="B75" t="s">
        <v>89</v>
      </c>
      <c r="C75" s="82">
        <v>866</v>
      </c>
      <c r="D75" s="82">
        <v>849</v>
      </c>
      <c r="E75" s="82">
        <v>900</v>
      </c>
      <c r="F75" s="82">
        <v>913</v>
      </c>
      <c r="G75" s="82">
        <v>921</v>
      </c>
      <c r="H75" s="82">
        <v>941</v>
      </c>
      <c r="I75" s="82">
        <v>947</v>
      </c>
      <c r="J75" s="82">
        <v>973</v>
      </c>
      <c r="K75" s="82">
        <v>967</v>
      </c>
      <c r="L75" s="82">
        <v>1026</v>
      </c>
      <c r="M75" s="82">
        <v>1036</v>
      </c>
      <c r="N75" s="82">
        <v>967</v>
      </c>
      <c r="O75" s="82">
        <v>1178</v>
      </c>
      <c r="P75" s="82">
        <v>1161</v>
      </c>
      <c r="Q75" s="82">
        <v>1151</v>
      </c>
      <c r="R75" s="29">
        <v>1142.82</v>
      </c>
      <c r="S75" s="83">
        <v>1134</v>
      </c>
      <c r="T75" s="29">
        <v>1113.5800000000002</v>
      </c>
      <c r="U75" s="29">
        <v>1124.3799999999999</v>
      </c>
      <c r="V75" s="84">
        <v>1098.28</v>
      </c>
      <c r="W75" s="84">
        <v>1100.94</v>
      </c>
      <c r="X75" s="84">
        <v>1137.5999999999999</v>
      </c>
      <c r="Y75" s="84">
        <v>1137.5999999999999</v>
      </c>
      <c r="Z75" s="84">
        <v>1137.5999999999999</v>
      </c>
      <c r="AA75" s="84">
        <v>1137.5999999999999</v>
      </c>
      <c r="AB75" s="84">
        <v>1137.5999999999999</v>
      </c>
      <c r="AC75" s="29">
        <v>1137.5999999999999</v>
      </c>
      <c r="AD75" s="29">
        <v>1137.5999999999999</v>
      </c>
      <c r="AE75" s="29">
        <v>1137.5999999999999</v>
      </c>
      <c r="AF75" s="29">
        <v>1137.5999999999999</v>
      </c>
      <c r="AG75" s="29">
        <v>1137.5999999999999</v>
      </c>
      <c r="AH75">
        <v>1137.5999999999999</v>
      </c>
    </row>
    <row r="76" spans="1:34" ht="15.75">
      <c r="A76">
        <v>75</v>
      </c>
      <c r="B76" t="s">
        <v>90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29">
        <v>0</v>
      </c>
      <c r="S76" s="83">
        <v>0</v>
      </c>
      <c r="T76" s="29">
        <v>0</v>
      </c>
      <c r="U76" s="29">
        <v>0</v>
      </c>
      <c r="V76" s="84">
        <v>0</v>
      </c>
      <c r="W76" s="84">
        <v>0</v>
      </c>
      <c r="X76" s="84">
        <v>0</v>
      </c>
      <c r="Y76" s="84">
        <v>0</v>
      </c>
      <c r="Z76" s="84">
        <v>0</v>
      </c>
      <c r="AA76" s="84">
        <v>0</v>
      </c>
      <c r="AB76" s="84">
        <v>0</v>
      </c>
      <c r="AC76" s="29">
        <v>0</v>
      </c>
      <c r="AD76" s="29">
        <v>0</v>
      </c>
      <c r="AE76" s="29">
        <v>0</v>
      </c>
      <c r="AF76" s="29">
        <v>0</v>
      </c>
      <c r="AG76" s="29">
        <v>0</v>
      </c>
      <c r="AH76">
        <v>0</v>
      </c>
    </row>
    <row r="77" spans="1:34" ht="15.75">
      <c r="B77" s="86" t="s">
        <v>91</v>
      </c>
      <c r="C77" s="87">
        <f>SUM(C2:C76)</f>
        <v>1773015</v>
      </c>
      <c r="D77" s="87">
        <f>SUM(D2:D76)</f>
        <v>1841567</v>
      </c>
      <c r="E77" s="87">
        <f>SUM(E2:E76)</f>
        <v>1901237</v>
      </c>
      <c r="F77" s="87">
        <v>1950247</v>
      </c>
      <c r="G77" s="87">
        <f t="shared" ref="G77:AB77" si="0">SUM(G2:G76)</f>
        <v>1994036</v>
      </c>
      <c r="H77" s="87">
        <f t="shared" si="0"/>
        <v>2051010</v>
      </c>
      <c r="I77" s="87">
        <f t="shared" si="0"/>
        <v>2111891</v>
      </c>
      <c r="J77" s="87">
        <f t="shared" si="0"/>
        <v>2173058</v>
      </c>
      <c r="K77" s="87">
        <f t="shared" si="0"/>
        <v>2218324</v>
      </c>
      <c r="L77" s="87">
        <f t="shared" si="0"/>
        <v>2250234</v>
      </c>
      <c r="M77" s="87">
        <f t="shared" si="0"/>
        <v>2284547</v>
      </c>
      <c r="N77" s="87">
        <f t="shared" si="0"/>
        <v>2331854</v>
      </c>
      <c r="O77" s="87">
        <f t="shared" si="0"/>
        <v>2382713</v>
      </c>
      <c r="P77" s="87">
        <f t="shared" si="0"/>
        <v>2413312.1100000003</v>
      </c>
      <c r="Q77" s="87">
        <f>SUM(Q2:Q76)-Q73</f>
        <v>2451190</v>
      </c>
      <c r="R77" s="88">
        <f t="shared" si="0"/>
        <v>2491403</v>
      </c>
      <c r="S77" s="89">
        <f t="shared" si="0"/>
        <v>2505584</v>
      </c>
      <c r="T77" s="88">
        <f t="shared" si="0"/>
        <v>2493102.5500000007</v>
      </c>
      <c r="U77" s="88">
        <f t="shared" si="0"/>
        <v>2472545.08</v>
      </c>
      <c r="V77" s="88">
        <f t="shared" si="0"/>
        <v>2442984.4999999991</v>
      </c>
      <c r="W77" s="88">
        <f t="shared" si="0"/>
        <v>2433028.92</v>
      </c>
      <c r="X77" s="90">
        <f t="shared" si="0"/>
        <v>2426685.34</v>
      </c>
      <c r="Y77" s="90">
        <f t="shared" si="0"/>
        <v>2425542.9700000002</v>
      </c>
      <c r="Z77" s="90">
        <f t="shared" si="0"/>
        <v>2439469.0600000005</v>
      </c>
      <c r="AA77" s="90">
        <f t="shared" si="0"/>
        <v>2448652.27</v>
      </c>
      <c r="AB77" s="90">
        <f t="shared" si="0"/>
        <v>2452791.4800000009</v>
      </c>
      <c r="AC77" s="91">
        <f t="shared" ref="AC77:AH77" si="1">SUM(AC2:AC76)</f>
        <v>2458074.77</v>
      </c>
      <c r="AD77" s="91">
        <f t="shared" si="1"/>
        <v>2468193.0100000007</v>
      </c>
      <c r="AE77" s="91">
        <f t="shared" si="1"/>
        <v>2481281.120000001</v>
      </c>
      <c r="AF77" s="91">
        <f t="shared" si="1"/>
        <v>2496528.4699999997</v>
      </c>
      <c r="AG77" s="91">
        <f t="shared" si="1"/>
        <v>2513936.8500000006</v>
      </c>
      <c r="AH77" s="91">
        <f t="shared" si="1"/>
        <v>2535820.2000000002</v>
      </c>
    </row>
    <row r="79" spans="1:34">
      <c r="B79" t="s">
        <v>413</v>
      </c>
      <c r="D79" s="193">
        <f>D77-C77</f>
        <v>68552</v>
      </c>
      <c r="E79" s="193">
        <f t="shared" ref="E79:AH79" si="2">E77-D77</f>
        <v>59670</v>
      </c>
      <c r="F79" s="193">
        <f t="shared" si="2"/>
        <v>49010</v>
      </c>
      <c r="G79" s="193">
        <f t="shared" si="2"/>
        <v>43789</v>
      </c>
      <c r="H79" s="193">
        <f t="shared" si="2"/>
        <v>56974</v>
      </c>
      <c r="I79" s="193">
        <f t="shared" si="2"/>
        <v>60881</v>
      </c>
      <c r="J79" s="193">
        <f t="shared" si="2"/>
        <v>61167</v>
      </c>
      <c r="K79" s="193">
        <f t="shared" si="2"/>
        <v>45266</v>
      </c>
      <c r="L79" s="193">
        <f t="shared" si="2"/>
        <v>31910</v>
      </c>
      <c r="M79" s="193">
        <f t="shared" si="2"/>
        <v>34313</v>
      </c>
      <c r="N79" s="193">
        <f t="shared" si="2"/>
        <v>47307</v>
      </c>
      <c r="O79" s="193">
        <f t="shared" si="2"/>
        <v>50859</v>
      </c>
      <c r="P79" s="193">
        <f t="shared" si="2"/>
        <v>30599.110000000335</v>
      </c>
      <c r="Q79" s="193">
        <f t="shared" si="2"/>
        <v>37877.889999999665</v>
      </c>
      <c r="R79" s="193">
        <f t="shared" si="2"/>
        <v>40213</v>
      </c>
      <c r="S79" s="193">
        <f t="shared" si="2"/>
        <v>14181</v>
      </c>
      <c r="T79" s="193">
        <f t="shared" si="2"/>
        <v>-12481.449999999255</v>
      </c>
      <c r="U79" s="193">
        <f t="shared" si="2"/>
        <v>-20557.470000000671</v>
      </c>
      <c r="V79" s="193">
        <f t="shared" si="2"/>
        <v>-29560.580000001006</v>
      </c>
      <c r="W79" s="193">
        <f t="shared" si="2"/>
        <v>-9955.5799999991432</v>
      </c>
      <c r="X79" s="193">
        <f t="shared" si="2"/>
        <v>-6343.5800000000745</v>
      </c>
      <c r="Y79" s="193">
        <f t="shared" si="2"/>
        <v>-1142.3699999996461</v>
      </c>
      <c r="Z79" s="193">
        <f t="shared" si="2"/>
        <v>13926.090000000317</v>
      </c>
      <c r="AA79" s="193">
        <f t="shared" si="2"/>
        <v>9183.2099999994971</v>
      </c>
      <c r="AB79" s="193">
        <f t="shared" si="2"/>
        <v>4139.2100000008941</v>
      </c>
      <c r="AC79" s="193">
        <f t="shared" si="2"/>
        <v>5283.2899999991059</v>
      </c>
      <c r="AD79" s="193">
        <f t="shared" si="2"/>
        <v>10118.240000000689</v>
      </c>
      <c r="AE79" s="193">
        <f t="shared" si="2"/>
        <v>13088.110000000335</v>
      </c>
      <c r="AF79" s="193">
        <f t="shared" si="2"/>
        <v>15247.349999998696</v>
      </c>
      <c r="AG79" s="193">
        <f t="shared" si="2"/>
        <v>17408.38000000082</v>
      </c>
      <c r="AH79" s="193">
        <f t="shared" si="2"/>
        <v>21883.349999999627</v>
      </c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11">
    <tabColor rgb="FF00B0F0"/>
  </sheetPr>
  <dimension ref="A1:U44"/>
  <sheetViews>
    <sheetView tabSelected="1" zoomScaleNormal="100" zoomScaleSheetLayoutView="75" workbookViewId="0">
      <selection activeCell="C33" sqref="C33"/>
    </sheetView>
  </sheetViews>
  <sheetFormatPr defaultRowHeight="12.75"/>
  <cols>
    <col min="1" max="1" width="4.140625" style="27" bestFit="1" customWidth="1"/>
    <col min="2" max="2" width="12" style="27" customWidth="1"/>
    <col min="3" max="16" width="19.7109375" style="27" bestFit="1" customWidth="1"/>
    <col min="17" max="16384" width="9.140625" style="27"/>
  </cols>
  <sheetData>
    <row r="1" spans="1:21" ht="18.75">
      <c r="A1" s="34">
        <v>77</v>
      </c>
      <c r="B1" s="168" t="s">
        <v>98</v>
      </c>
      <c r="C1" s="36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</row>
    <row r="2" spans="1:21" ht="15.75">
      <c r="A2" s="37"/>
      <c r="B2" s="130" t="s">
        <v>414</v>
      </c>
      <c r="C2" s="36"/>
      <c r="D2" s="35"/>
      <c r="E2" s="35"/>
      <c r="F2" s="35"/>
      <c r="G2" s="35"/>
      <c r="H2" s="35"/>
      <c r="I2" s="35"/>
      <c r="J2" s="35"/>
      <c r="K2" s="35"/>
      <c r="L2" s="36"/>
      <c r="M2" s="36"/>
      <c r="N2" s="36"/>
      <c r="O2" s="36"/>
    </row>
    <row r="3" spans="1:21" ht="15.75">
      <c r="A3" s="38"/>
      <c r="B3" s="38"/>
      <c r="C3" s="194" t="s">
        <v>208</v>
      </c>
      <c r="D3" s="194" t="s">
        <v>208</v>
      </c>
      <c r="E3" s="194" t="s">
        <v>208</v>
      </c>
      <c r="F3" s="148" t="s">
        <v>209</v>
      </c>
      <c r="G3" s="148" t="s">
        <v>209</v>
      </c>
      <c r="H3" s="148" t="s">
        <v>209</v>
      </c>
      <c r="I3" s="148" t="s">
        <v>209</v>
      </c>
      <c r="J3" s="148" t="s">
        <v>209</v>
      </c>
      <c r="K3" s="148" t="s">
        <v>209</v>
      </c>
      <c r="L3" s="195" t="s">
        <v>209</v>
      </c>
      <c r="M3" s="195" t="s">
        <v>209</v>
      </c>
      <c r="N3" s="195" t="s">
        <v>209</v>
      </c>
      <c r="O3" s="195" t="s">
        <v>209</v>
      </c>
      <c r="P3" s="195" t="s">
        <v>209</v>
      </c>
    </row>
    <row r="4" spans="1:21" ht="15.75">
      <c r="A4" s="39"/>
      <c r="B4" s="100" t="s">
        <v>99</v>
      </c>
      <c r="C4" s="147" t="s">
        <v>279</v>
      </c>
      <c r="D4" s="147" t="s">
        <v>280</v>
      </c>
      <c r="E4" s="147" t="s">
        <v>281</v>
      </c>
      <c r="F4" s="97" t="s">
        <v>282</v>
      </c>
      <c r="G4" s="97" t="s">
        <v>283</v>
      </c>
      <c r="H4" s="97" t="s">
        <v>284</v>
      </c>
      <c r="I4" s="97" t="s">
        <v>285</v>
      </c>
      <c r="J4" s="97" t="s">
        <v>286</v>
      </c>
      <c r="K4" s="97" t="s">
        <v>287</v>
      </c>
      <c r="L4" s="97" t="s">
        <v>288</v>
      </c>
      <c r="M4" s="97" t="s">
        <v>289</v>
      </c>
      <c r="N4" s="97" t="s">
        <v>290</v>
      </c>
      <c r="O4" s="97" t="s">
        <v>296</v>
      </c>
      <c r="P4" s="97" t="s">
        <v>297</v>
      </c>
    </row>
    <row r="5" spans="1:21" ht="15.75">
      <c r="A5" s="38"/>
      <c r="B5" s="95"/>
      <c r="C5" s="148"/>
      <c r="D5" s="148"/>
      <c r="E5" s="148"/>
      <c r="F5" s="148"/>
      <c r="G5" s="148"/>
      <c r="H5" s="148"/>
      <c r="I5" s="149"/>
      <c r="J5" s="149"/>
      <c r="K5" s="149"/>
      <c r="L5" s="42"/>
      <c r="M5" s="42"/>
      <c r="N5" s="42"/>
      <c r="O5" s="42"/>
      <c r="P5" s="42"/>
    </row>
    <row r="6" spans="1:21" ht="47.25">
      <c r="A6" s="38"/>
      <c r="B6" s="142" t="s">
        <v>134</v>
      </c>
      <c r="C6" s="150">
        <f>Births!E70</f>
        <v>205443</v>
      </c>
      <c r="D6" s="150">
        <f>Births!F70</f>
        <v>208765</v>
      </c>
      <c r="E6" s="150">
        <f>Births!G70</f>
        <v>215971</v>
      </c>
      <c r="F6" s="150">
        <f>Births!H70</f>
        <v>223110</v>
      </c>
      <c r="G6" s="150">
        <f>Births!I70</f>
        <v>232930</v>
      </c>
      <c r="H6" s="150">
        <f>Births!J70</f>
        <v>241782</v>
      </c>
      <c r="I6" s="150">
        <f>Births!K70</f>
        <v>234448</v>
      </c>
      <c r="J6" s="150">
        <f>Births!L70</f>
        <v>222803</v>
      </c>
      <c r="K6" s="150">
        <f>Births!M70</f>
        <v>222328.13681105277</v>
      </c>
      <c r="L6" s="150">
        <f>Births!N70</f>
        <v>222091</v>
      </c>
      <c r="M6" s="150">
        <f>Births!O70</f>
        <v>223228</v>
      </c>
      <c r="N6" s="150">
        <f>Births!P70</f>
        <v>222916</v>
      </c>
      <c r="O6" s="150">
        <f>Births!Q70</f>
        <v>225348</v>
      </c>
      <c r="P6" s="150">
        <f>Births!R70</f>
        <v>228189</v>
      </c>
      <c r="U6" s="40"/>
    </row>
    <row r="7" spans="1:21" ht="15.75">
      <c r="A7" s="38"/>
      <c r="B7" s="95"/>
      <c r="C7" s="196" t="s">
        <v>101</v>
      </c>
      <c r="D7" s="196" t="s">
        <v>102</v>
      </c>
      <c r="E7" s="196" t="s">
        <v>103</v>
      </c>
      <c r="F7" s="197" t="s">
        <v>104</v>
      </c>
      <c r="G7" s="197" t="s">
        <v>105</v>
      </c>
      <c r="H7" s="197" t="s">
        <v>106</v>
      </c>
      <c r="I7" s="197" t="s">
        <v>107</v>
      </c>
      <c r="J7" s="197" t="s">
        <v>108</v>
      </c>
      <c r="K7" s="197" t="s">
        <v>109</v>
      </c>
      <c r="L7" s="197" t="s">
        <v>110</v>
      </c>
      <c r="M7" s="197" t="s">
        <v>111</v>
      </c>
      <c r="N7" s="197" t="s">
        <v>112</v>
      </c>
      <c r="O7" s="197" t="s">
        <v>135</v>
      </c>
      <c r="P7" s="197" t="s">
        <v>402</v>
      </c>
      <c r="U7" s="40"/>
    </row>
    <row r="8" spans="1:21" ht="15.75">
      <c r="A8" s="38"/>
      <c r="B8" s="95"/>
      <c r="C8" s="151" t="s">
        <v>101</v>
      </c>
      <c r="D8" s="151" t="s">
        <v>102</v>
      </c>
      <c r="E8" s="151" t="s">
        <v>103</v>
      </c>
      <c r="F8" s="151" t="s">
        <v>104</v>
      </c>
      <c r="G8" s="151" t="s">
        <v>105</v>
      </c>
      <c r="H8" s="151" t="s">
        <v>106</v>
      </c>
      <c r="I8" s="151" t="s">
        <v>107</v>
      </c>
      <c r="J8" s="151" t="s">
        <v>108</v>
      </c>
      <c r="K8" s="151" t="s">
        <v>109</v>
      </c>
      <c r="L8" s="151" t="s">
        <v>110</v>
      </c>
      <c r="M8" s="151" t="s">
        <v>111</v>
      </c>
      <c r="N8" s="151" t="s">
        <v>112</v>
      </c>
      <c r="O8" s="151" t="s">
        <v>135</v>
      </c>
      <c r="P8" s="151" t="s">
        <v>402</v>
      </c>
      <c r="U8" s="40"/>
    </row>
    <row r="9" spans="1:21" ht="15.75">
      <c r="A9" s="37">
        <v>3</v>
      </c>
      <c r="B9" s="95" t="s">
        <v>2</v>
      </c>
      <c r="C9" s="152">
        <f ca="1">INDIRECT(ADDRESS($A$1,$A9,1,,C$7))</f>
        <v>16123.480000000001</v>
      </c>
      <c r="D9" s="152">
        <f t="shared" ref="D9:P22" ca="1" si="0">INDIRECT(ADDRESS($A$1,$A9,1,,D$7))</f>
        <v>16607.939999999999</v>
      </c>
      <c r="E9" s="152">
        <f t="shared" ca="1" si="0"/>
        <v>17645.25</v>
      </c>
      <c r="F9" s="152">
        <f t="shared" ca="1" si="0"/>
        <v>18390.740000000002</v>
      </c>
      <c r="G9" s="152">
        <f t="shared" ca="1" si="0"/>
        <v>18477.029999999995</v>
      </c>
      <c r="H9" s="152">
        <f t="shared" ca="1" si="0"/>
        <v>17759.36</v>
      </c>
      <c r="I9" s="152">
        <f t="shared" ca="1" si="0"/>
        <v>17279.330000000009</v>
      </c>
      <c r="J9" s="152">
        <f t="shared" ca="1" si="0"/>
        <v>17236.73</v>
      </c>
      <c r="K9" s="152">
        <f t="shared" ca="1" si="0"/>
        <v>17290.199999999993</v>
      </c>
      <c r="L9" s="152">
        <f t="shared" ca="1" si="0"/>
        <v>17328.7</v>
      </c>
      <c r="M9" s="152">
        <f t="shared" ca="1" si="0"/>
        <v>17414.599999999995</v>
      </c>
      <c r="N9" s="152">
        <f t="shared" ca="1" si="0"/>
        <v>17623.540000000005</v>
      </c>
      <c r="O9" s="152">
        <f t="shared" ca="1" si="0"/>
        <v>17842.22</v>
      </c>
      <c r="P9" s="152">
        <f t="shared" ca="1" si="0"/>
        <v>18036.699999999997</v>
      </c>
      <c r="U9" s="40"/>
    </row>
    <row r="10" spans="1:21" ht="15.75">
      <c r="A10" s="37">
        <v>4</v>
      </c>
      <c r="B10" s="95" t="s">
        <v>93</v>
      </c>
      <c r="C10" s="152">
        <f t="shared" ref="C10:C22" ca="1" si="1">INDIRECT(ADDRESS($A$1,$A10,1,,C$7))</f>
        <v>189002.59999999998</v>
      </c>
      <c r="D10" s="152">
        <f t="shared" ca="1" si="0"/>
        <v>184214.00999999998</v>
      </c>
      <c r="E10" s="152">
        <f t="shared" ca="1" si="0"/>
        <v>184982.59000000003</v>
      </c>
      <c r="F10" s="152">
        <f t="shared" ca="1" si="0"/>
        <v>190018.69000000003</v>
      </c>
      <c r="G10" s="152">
        <f t="shared" ca="1" si="0"/>
        <v>198364.41000000006</v>
      </c>
      <c r="H10" s="152">
        <f t="shared" ca="1" si="0"/>
        <v>206594.4200000001</v>
      </c>
      <c r="I10" s="152">
        <f t="shared" ca="1" si="0"/>
        <v>201154.96</v>
      </c>
      <c r="J10" s="152">
        <f t="shared" ca="1" si="0"/>
        <v>191463.05</v>
      </c>
      <c r="K10" s="152">
        <f t="shared" ca="1" si="0"/>
        <v>190706.23999999996</v>
      </c>
      <c r="L10" s="152">
        <f t="shared" ca="1" si="0"/>
        <v>190683.51000000004</v>
      </c>
      <c r="M10" s="152">
        <f t="shared" ca="1" si="0"/>
        <v>191845.04</v>
      </c>
      <c r="N10" s="152">
        <f t="shared" ca="1" si="0"/>
        <v>191863.5</v>
      </c>
      <c r="O10" s="152">
        <f t="shared" ca="1" si="0"/>
        <v>193906.27000000014</v>
      </c>
      <c r="P10" s="152">
        <f t="shared" ca="1" si="0"/>
        <v>196389.40999999997</v>
      </c>
      <c r="U10" s="40"/>
    </row>
    <row r="11" spans="1:21" ht="15.75">
      <c r="A11" s="37">
        <v>5</v>
      </c>
      <c r="B11" s="95" t="s">
        <v>3</v>
      </c>
      <c r="C11" s="152">
        <f t="shared" ca="1" si="1"/>
        <v>197694.46000000008</v>
      </c>
      <c r="D11" s="152">
        <f t="shared" ca="1" si="0"/>
        <v>191635.31</v>
      </c>
      <c r="E11" s="152">
        <f t="shared" ca="1" si="0"/>
        <v>187169.12</v>
      </c>
      <c r="F11" s="152">
        <f t="shared" ca="1" si="0"/>
        <v>187806.56000000006</v>
      </c>
      <c r="G11" s="152">
        <f t="shared" ca="1" si="0"/>
        <v>192938.25999999995</v>
      </c>
      <c r="H11" s="152">
        <f t="shared" ca="1" si="0"/>
        <v>201575.34999999998</v>
      </c>
      <c r="I11" s="152">
        <f t="shared" ca="1" si="0"/>
        <v>210368.91999999993</v>
      </c>
      <c r="J11" s="152">
        <f t="shared" ca="1" si="0"/>
        <v>205997.19</v>
      </c>
      <c r="K11" s="152">
        <f t="shared" ca="1" si="0"/>
        <v>196782.64</v>
      </c>
      <c r="L11" s="152">
        <f t="shared" ca="1" si="0"/>
        <v>195988.35000000006</v>
      </c>
      <c r="M11" s="152">
        <f t="shared" ca="1" si="0"/>
        <v>196298.87999999989</v>
      </c>
      <c r="N11" s="152">
        <f t="shared" ca="1" si="0"/>
        <v>197840.72000000003</v>
      </c>
      <c r="O11" s="152">
        <f t="shared" ca="1" si="0"/>
        <v>197955.73</v>
      </c>
      <c r="P11" s="152">
        <f t="shared" ca="1" si="0"/>
        <v>199966.63000000003</v>
      </c>
      <c r="U11" s="40"/>
    </row>
    <row r="12" spans="1:21" ht="15.75">
      <c r="A12" s="37">
        <v>6</v>
      </c>
      <c r="B12" s="95" t="s">
        <v>4</v>
      </c>
      <c r="C12" s="152">
        <f t="shared" ca="1" si="1"/>
        <v>194974.84999999995</v>
      </c>
      <c r="D12" s="152">
        <f t="shared" ca="1" si="0"/>
        <v>193471.27</v>
      </c>
      <c r="E12" s="152">
        <f t="shared" ca="1" si="0"/>
        <v>188245.53999999998</v>
      </c>
      <c r="F12" s="152">
        <f t="shared" ca="1" si="0"/>
        <v>184094.39999999994</v>
      </c>
      <c r="G12" s="152">
        <f t="shared" ca="1" si="0"/>
        <v>184705.25</v>
      </c>
      <c r="H12" s="152">
        <f t="shared" ca="1" si="0"/>
        <v>189998.64</v>
      </c>
      <c r="I12" s="152">
        <f t="shared" ca="1" si="0"/>
        <v>198791.73000000007</v>
      </c>
      <c r="J12" s="152">
        <f t="shared" ca="1" si="0"/>
        <v>207916.53000000003</v>
      </c>
      <c r="K12" s="152">
        <f t="shared" ca="1" si="0"/>
        <v>204399.53999999992</v>
      </c>
      <c r="L12" s="152">
        <f t="shared" ca="1" si="0"/>
        <v>195813.21000000002</v>
      </c>
      <c r="M12" s="152">
        <f t="shared" ca="1" si="0"/>
        <v>195183.26999999996</v>
      </c>
      <c r="N12" s="152">
        <f t="shared" ca="1" si="0"/>
        <v>195847.44999999992</v>
      </c>
      <c r="O12" s="152">
        <f t="shared" ca="1" si="0"/>
        <v>197361.22999999998</v>
      </c>
      <c r="P12" s="152">
        <f t="shared" ca="1" si="0"/>
        <v>197541.14</v>
      </c>
      <c r="U12" s="40"/>
    </row>
    <row r="13" spans="1:21" ht="15.75">
      <c r="A13" s="37">
        <v>7</v>
      </c>
      <c r="B13" s="95" t="s">
        <v>5</v>
      </c>
      <c r="C13" s="152">
        <f t="shared" ca="1" si="1"/>
        <v>199465.62</v>
      </c>
      <c r="D13" s="152">
        <f t="shared" ca="1" si="0"/>
        <v>199084.03999999995</v>
      </c>
      <c r="E13" s="152">
        <f t="shared" ca="1" si="0"/>
        <v>198509.91999999998</v>
      </c>
      <c r="F13" s="152">
        <f t="shared" ca="1" si="0"/>
        <v>193713.51</v>
      </c>
      <c r="G13" s="152">
        <f t="shared" ca="1" si="0"/>
        <v>189546.33999999997</v>
      </c>
      <c r="H13" s="152">
        <f t="shared" ca="1" si="0"/>
        <v>190191.51000000004</v>
      </c>
      <c r="I13" s="152">
        <f t="shared" ca="1" si="0"/>
        <v>195646.04</v>
      </c>
      <c r="J13" s="152">
        <f t="shared" ca="1" si="0"/>
        <v>204820.12999999995</v>
      </c>
      <c r="K13" s="152">
        <f t="shared" ca="1" si="0"/>
        <v>214644.4899999999</v>
      </c>
      <c r="L13" s="152">
        <f t="shared" ca="1" si="0"/>
        <v>212211.64999999997</v>
      </c>
      <c r="M13" s="152">
        <f t="shared" ca="1" si="0"/>
        <v>204041.79999999993</v>
      </c>
      <c r="N13" s="152">
        <f t="shared" ca="1" si="0"/>
        <v>203278.65000000002</v>
      </c>
      <c r="O13" s="152">
        <f t="shared" ca="1" si="0"/>
        <v>203906.77999999994</v>
      </c>
      <c r="P13" s="152">
        <f t="shared" ca="1" si="0"/>
        <v>205422.36000000004</v>
      </c>
      <c r="U13" s="40"/>
    </row>
    <row r="14" spans="1:21" ht="15.75">
      <c r="A14" s="37">
        <v>8</v>
      </c>
      <c r="B14" s="95" t="s">
        <v>6</v>
      </c>
      <c r="C14" s="152">
        <f t="shared" ca="1" si="1"/>
        <v>187632.36</v>
      </c>
      <c r="D14" s="152">
        <f t="shared" ca="1" si="0"/>
        <v>189842.72</v>
      </c>
      <c r="E14" s="152">
        <f t="shared" ca="1" si="0"/>
        <v>189747.49</v>
      </c>
      <c r="F14" s="152">
        <f t="shared" ca="1" si="0"/>
        <v>189499.56999999995</v>
      </c>
      <c r="G14" s="152">
        <f t="shared" ca="1" si="0"/>
        <v>184997.04</v>
      </c>
      <c r="H14" s="152">
        <f t="shared" ca="1" si="0"/>
        <v>181296.21</v>
      </c>
      <c r="I14" s="152">
        <f t="shared" ca="1" si="0"/>
        <v>182147.27999999994</v>
      </c>
      <c r="J14" s="152">
        <f t="shared" ca="1" si="0"/>
        <v>187623.58</v>
      </c>
      <c r="K14" s="152">
        <f t="shared" ca="1" si="0"/>
        <v>196707.19999999998</v>
      </c>
      <c r="L14" s="152">
        <f t="shared" ca="1" si="0"/>
        <v>206481.15999999997</v>
      </c>
      <c r="M14" s="152">
        <f t="shared" ca="1" si="0"/>
        <v>204561.14</v>
      </c>
      <c r="N14" s="152">
        <f t="shared" ca="1" si="0"/>
        <v>197027.84000000005</v>
      </c>
      <c r="O14" s="152">
        <f t="shared" ca="1" si="0"/>
        <v>196238.42000000004</v>
      </c>
      <c r="P14" s="152">
        <f t="shared" ca="1" si="0"/>
        <v>196847.35</v>
      </c>
      <c r="U14" s="40"/>
    </row>
    <row r="15" spans="1:21" ht="15.75">
      <c r="A15" s="37">
        <v>9</v>
      </c>
      <c r="B15" s="95" t="s">
        <v>7</v>
      </c>
      <c r="C15" s="152">
        <f t="shared" ca="1" si="1"/>
        <v>190840.55</v>
      </c>
      <c r="D15" s="152">
        <f t="shared" ca="1" si="0"/>
        <v>187064.25000000003</v>
      </c>
      <c r="E15" s="152">
        <f t="shared" ca="1" si="0"/>
        <v>189593.52</v>
      </c>
      <c r="F15" s="152">
        <f t="shared" ca="1" si="0"/>
        <v>189689.81000000003</v>
      </c>
      <c r="G15" s="152">
        <f t="shared" ca="1" si="0"/>
        <v>189503.94999999992</v>
      </c>
      <c r="H15" s="152">
        <f t="shared" ca="1" si="0"/>
        <v>185275.22000000003</v>
      </c>
      <c r="I15" s="152">
        <f t="shared" ca="1" si="0"/>
        <v>181834.36</v>
      </c>
      <c r="J15" s="152">
        <f t="shared" ca="1" si="0"/>
        <v>182891.27999999997</v>
      </c>
      <c r="K15" s="152">
        <f t="shared" ca="1" si="0"/>
        <v>188625.83</v>
      </c>
      <c r="L15" s="152">
        <f t="shared" ca="1" si="0"/>
        <v>198059.80000000008</v>
      </c>
      <c r="M15" s="152">
        <f t="shared" ca="1" si="0"/>
        <v>208255.87000000005</v>
      </c>
      <c r="N15" s="152">
        <f t="shared" ca="1" si="0"/>
        <v>206682.98999999996</v>
      </c>
      <c r="O15" s="152">
        <f t="shared" ca="1" si="0"/>
        <v>199104.42000000004</v>
      </c>
      <c r="P15" s="152">
        <f t="shared" ca="1" si="0"/>
        <v>198299.42</v>
      </c>
      <c r="U15" s="40"/>
    </row>
    <row r="16" spans="1:21" ht="15.75">
      <c r="A16" s="37">
        <v>10</v>
      </c>
      <c r="B16" s="95" t="s">
        <v>8</v>
      </c>
      <c r="C16" s="152">
        <f t="shared" ca="1" si="1"/>
        <v>187356.39</v>
      </c>
      <c r="D16" s="152">
        <f t="shared" ca="1" si="0"/>
        <v>189313.62999999995</v>
      </c>
      <c r="E16" s="152">
        <f t="shared" ca="1" si="0"/>
        <v>184945.19999999998</v>
      </c>
      <c r="F16" s="152">
        <f t="shared" ca="1" si="0"/>
        <v>187508.99999999994</v>
      </c>
      <c r="G16" s="152">
        <f t="shared" ca="1" si="0"/>
        <v>187753.01999999993</v>
      </c>
      <c r="H16" s="152">
        <f t="shared" ca="1" si="0"/>
        <v>187922.13000000006</v>
      </c>
      <c r="I16" s="152">
        <f t="shared" ca="1" si="0"/>
        <v>184084.51999999993</v>
      </c>
      <c r="J16" s="152">
        <f t="shared" ca="1" si="0"/>
        <v>180955.85</v>
      </c>
      <c r="K16" s="152">
        <f t="shared" ca="1" si="0"/>
        <v>182252.74000000002</v>
      </c>
      <c r="L16" s="152">
        <f t="shared" ca="1" si="0"/>
        <v>188228.32</v>
      </c>
      <c r="M16" s="152">
        <f t="shared" ca="1" si="0"/>
        <v>197933.89999999997</v>
      </c>
      <c r="N16" s="152">
        <f t="shared" ca="1" si="0"/>
        <v>208573.74000000005</v>
      </c>
      <c r="O16" s="152">
        <f t="shared" ca="1" si="0"/>
        <v>207294.04999999996</v>
      </c>
      <c r="P16" s="152">
        <f t="shared" ca="1" si="0"/>
        <v>199840.80000000002</v>
      </c>
      <c r="U16" s="40"/>
    </row>
    <row r="17" spans="1:21" ht="15.75">
      <c r="A17" s="37">
        <v>11</v>
      </c>
      <c r="B17" s="95" t="s">
        <v>9</v>
      </c>
      <c r="C17" s="152">
        <f t="shared" ca="1" si="1"/>
        <v>192369.90000000002</v>
      </c>
      <c r="D17" s="152">
        <f t="shared" ca="1" si="0"/>
        <v>187387.69999999995</v>
      </c>
      <c r="E17" s="152">
        <f t="shared" ca="1" si="0"/>
        <v>189399.78999999995</v>
      </c>
      <c r="F17" s="152">
        <f t="shared" ca="1" si="0"/>
        <v>185283.35999999996</v>
      </c>
      <c r="G17" s="152">
        <f t="shared" ca="1" si="0"/>
        <v>187724.65999999997</v>
      </c>
      <c r="H17" s="152">
        <f t="shared" ca="1" si="0"/>
        <v>188199.48000000004</v>
      </c>
      <c r="I17" s="152">
        <f t="shared" ca="1" si="0"/>
        <v>188614.66999999998</v>
      </c>
      <c r="J17" s="152">
        <f t="shared" ca="1" si="0"/>
        <v>185089.56</v>
      </c>
      <c r="K17" s="152">
        <f t="shared" ca="1" si="0"/>
        <v>182118.48</v>
      </c>
      <c r="L17" s="152">
        <f t="shared" ca="1" si="0"/>
        <v>183503.05</v>
      </c>
      <c r="M17" s="152">
        <f t="shared" ca="1" si="0"/>
        <v>189638.31999999995</v>
      </c>
      <c r="N17" s="152">
        <f t="shared" ca="1" si="0"/>
        <v>199561.02999999991</v>
      </c>
      <c r="O17" s="152">
        <f t="shared" ca="1" si="0"/>
        <v>210324.70999999993</v>
      </c>
      <c r="P17" s="152">
        <f t="shared" ca="1" si="0"/>
        <v>209350.59000000003</v>
      </c>
      <c r="U17" s="40"/>
    </row>
    <row r="18" spans="1:21" ht="15.75">
      <c r="A18" s="37">
        <v>12</v>
      </c>
      <c r="B18" s="95" t="s">
        <v>10</v>
      </c>
      <c r="C18" s="152">
        <f t="shared" ca="1" si="1"/>
        <v>182784.71000000002</v>
      </c>
      <c r="D18" s="152">
        <f t="shared" ca="1" si="0"/>
        <v>189363.64999999994</v>
      </c>
      <c r="E18" s="152">
        <f t="shared" ca="1" si="0"/>
        <v>186291.31</v>
      </c>
      <c r="F18" s="152">
        <f t="shared" ca="1" si="0"/>
        <v>188298.58000000002</v>
      </c>
      <c r="G18" s="152">
        <f t="shared" ca="1" si="0"/>
        <v>184428.08999999997</v>
      </c>
      <c r="H18" s="152">
        <f t="shared" ca="1" si="0"/>
        <v>186900.30000000008</v>
      </c>
      <c r="I18" s="152">
        <f t="shared" ca="1" si="0"/>
        <v>187615.77000000005</v>
      </c>
      <c r="J18" s="152">
        <f t="shared" ca="1" si="0"/>
        <v>188290.65000000002</v>
      </c>
      <c r="K18" s="152">
        <f t="shared" ca="1" si="0"/>
        <v>185115.65000000002</v>
      </c>
      <c r="L18" s="152">
        <f t="shared" ca="1" si="0"/>
        <v>182355.53999999998</v>
      </c>
      <c r="M18" s="152">
        <f t="shared" ca="1" si="0"/>
        <v>183841.06000000006</v>
      </c>
      <c r="N18" s="152">
        <f t="shared" ca="1" si="0"/>
        <v>190143.47</v>
      </c>
      <c r="O18" s="152">
        <f t="shared" ca="1" si="0"/>
        <v>200058.99000000002</v>
      </c>
      <c r="P18" s="152">
        <f t="shared" ca="1" si="0"/>
        <v>210915.69</v>
      </c>
      <c r="U18" s="40"/>
    </row>
    <row r="19" spans="1:21" ht="15.75">
      <c r="A19" s="37">
        <v>13</v>
      </c>
      <c r="B19" s="95" t="s">
        <v>11</v>
      </c>
      <c r="C19" s="152">
        <f t="shared" ca="1" si="1"/>
        <v>211955.41999999998</v>
      </c>
      <c r="D19" s="152">
        <f t="shared" ca="1" si="0"/>
        <v>196887.02000000014</v>
      </c>
      <c r="E19" s="152">
        <f t="shared" ca="1" si="0"/>
        <v>201051.96</v>
      </c>
      <c r="F19" s="152">
        <f t="shared" ca="1" si="0"/>
        <v>198710.77</v>
      </c>
      <c r="G19" s="152">
        <f t="shared" ca="1" si="0"/>
        <v>200274.54</v>
      </c>
      <c r="H19" s="152">
        <f t="shared" ca="1" si="0"/>
        <v>196491.35999999996</v>
      </c>
      <c r="I19" s="152">
        <f t="shared" ca="1" si="0"/>
        <v>198555.19999999995</v>
      </c>
      <c r="J19" s="152">
        <f t="shared" ca="1" si="0"/>
        <v>199468.50999999992</v>
      </c>
      <c r="K19" s="152">
        <f t="shared" ca="1" si="0"/>
        <v>200232.34999999995</v>
      </c>
      <c r="L19" s="152">
        <f t="shared" ca="1" si="0"/>
        <v>197281.27000000005</v>
      </c>
      <c r="M19" s="152">
        <f t="shared" ca="1" si="0"/>
        <v>194280.21999999991</v>
      </c>
      <c r="N19" s="152">
        <f t="shared" ca="1" si="0"/>
        <v>195507.72999999992</v>
      </c>
      <c r="O19" s="152">
        <f t="shared" ca="1" si="0"/>
        <v>201886.83000000002</v>
      </c>
      <c r="P19" s="152">
        <f t="shared" ca="1" si="0"/>
        <v>212148.28000000003</v>
      </c>
      <c r="U19" s="40"/>
    </row>
    <row r="20" spans="1:21" ht="15.75">
      <c r="A20" s="37">
        <v>14</v>
      </c>
      <c r="B20" s="95" t="s">
        <v>12</v>
      </c>
      <c r="C20" s="152">
        <f t="shared" ca="1" si="1"/>
        <v>194700.58999999997</v>
      </c>
      <c r="D20" s="152">
        <f t="shared" ca="1" si="0"/>
        <v>191754.66999999995</v>
      </c>
      <c r="E20" s="152">
        <f t="shared" ca="1" si="0"/>
        <v>183445.56999999998</v>
      </c>
      <c r="F20" s="152">
        <f t="shared" ca="1" si="0"/>
        <v>186320.44999999998</v>
      </c>
      <c r="G20" s="152">
        <f t="shared" ca="1" si="0"/>
        <v>183824.64000000004</v>
      </c>
      <c r="H20" s="152">
        <f t="shared" ca="1" si="0"/>
        <v>184527.53999999995</v>
      </c>
      <c r="I20" s="152">
        <f t="shared" ca="1" si="0"/>
        <v>180790.79</v>
      </c>
      <c r="J20" s="152">
        <f t="shared" ca="1" si="0"/>
        <v>181614.0400000001</v>
      </c>
      <c r="K20" s="152">
        <f t="shared" ca="1" si="0"/>
        <v>181899.46999999997</v>
      </c>
      <c r="L20" s="152">
        <f t="shared" ca="1" si="0"/>
        <v>181977.40000000008</v>
      </c>
      <c r="M20" s="152">
        <f t="shared" ca="1" si="0"/>
        <v>179055.68999999992</v>
      </c>
      <c r="N20" s="152">
        <f t="shared" ca="1" si="0"/>
        <v>175697.36000000004</v>
      </c>
      <c r="O20" s="152">
        <f t="shared" ca="1" si="0"/>
        <v>176415.94</v>
      </c>
      <c r="P20" s="152">
        <f t="shared" ca="1" si="0"/>
        <v>181847.86999999997</v>
      </c>
    </row>
    <row r="21" spans="1:21" ht="15.75">
      <c r="A21" s="37">
        <v>15</v>
      </c>
      <c r="B21" s="95" t="s">
        <v>13</v>
      </c>
      <c r="C21" s="152">
        <f t="shared" ca="1" si="1"/>
        <v>175691.68999999994</v>
      </c>
      <c r="D21" s="152">
        <f t="shared" ca="1" si="0"/>
        <v>173287.26000000007</v>
      </c>
      <c r="E21" s="152">
        <f t="shared" ca="1" si="0"/>
        <v>176202.13000000006</v>
      </c>
      <c r="F21" s="152">
        <f t="shared" ca="1" si="0"/>
        <v>169515.43000000002</v>
      </c>
      <c r="G21" s="152">
        <f t="shared" ca="1" si="0"/>
        <v>171259.34</v>
      </c>
      <c r="H21" s="152">
        <f t="shared" ca="1" si="0"/>
        <v>169320.7</v>
      </c>
      <c r="I21" s="152">
        <f t="shared" ca="1" si="0"/>
        <v>169948.29</v>
      </c>
      <c r="J21" s="152">
        <f t="shared" ca="1" si="0"/>
        <v>166875.63000000009</v>
      </c>
      <c r="K21" s="152">
        <f t="shared" ca="1" si="0"/>
        <v>167442.72999999998</v>
      </c>
      <c r="L21" s="152">
        <f t="shared" ca="1" si="0"/>
        <v>167822.52999999994</v>
      </c>
      <c r="M21" s="152">
        <f t="shared" ca="1" si="0"/>
        <v>168038.71000000005</v>
      </c>
      <c r="N21" s="152">
        <f t="shared" ca="1" si="0"/>
        <v>165683.14000000007</v>
      </c>
      <c r="O21" s="152">
        <f t="shared" ca="1" si="0"/>
        <v>162615.09</v>
      </c>
      <c r="P21" s="152">
        <f t="shared" ca="1" si="0"/>
        <v>163010.53000000003</v>
      </c>
    </row>
    <row r="22" spans="1:21" ht="15.75">
      <c r="A22" s="37">
        <v>16</v>
      </c>
      <c r="B22" s="95" t="s">
        <v>14</v>
      </c>
      <c r="C22" s="152">
        <f t="shared" ca="1" si="1"/>
        <v>151952.46</v>
      </c>
      <c r="D22" s="152">
        <f t="shared" ca="1" si="0"/>
        <v>153071.03000000006</v>
      </c>
      <c r="E22" s="152">
        <f t="shared" ca="1" si="0"/>
        <v>155799.53000000003</v>
      </c>
      <c r="F22" s="152">
        <f t="shared" ca="1" si="0"/>
        <v>157834.47000000006</v>
      </c>
      <c r="G22" s="152">
        <f t="shared" ca="1" si="0"/>
        <v>151746.39999999997</v>
      </c>
      <c r="H22" s="152">
        <f t="shared" ca="1" si="0"/>
        <v>153416.83999999997</v>
      </c>
      <c r="I22" s="152">
        <f t="shared" ca="1" si="0"/>
        <v>151820.41000000006</v>
      </c>
      <c r="J22" s="152">
        <f t="shared" ca="1" si="0"/>
        <v>152548.75</v>
      </c>
      <c r="K22" s="152">
        <f t="shared" ca="1" si="0"/>
        <v>149857.21000000002</v>
      </c>
      <c r="L22" s="152">
        <f t="shared" ca="1" si="0"/>
        <v>150458.5199999999</v>
      </c>
      <c r="M22" s="152">
        <f t="shared" ca="1" si="0"/>
        <v>150892.62000000008</v>
      </c>
      <c r="N22" s="152">
        <f t="shared" ca="1" si="0"/>
        <v>151197.31</v>
      </c>
      <c r="O22" s="152">
        <f t="shared" ca="1" si="0"/>
        <v>149026.17000000001</v>
      </c>
      <c r="P22" s="152">
        <f t="shared" ca="1" si="0"/>
        <v>146203.43</v>
      </c>
    </row>
    <row r="23" spans="1:21" ht="15.75">
      <c r="A23" s="38"/>
      <c r="B23" s="153" t="s">
        <v>127</v>
      </c>
      <c r="C23" s="154">
        <f ca="1">SUM(C9:C22)</f>
        <v>2472545.0799999996</v>
      </c>
      <c r="D23" s="154">
        <f t="shared" ref="D23:P23" ca="1" si="2">SUM(D9:D22)</f>
        <v>2442984.5000000005</v>
      </c>
      <c r="E23" s="154">
        <f t="shared" ca="1" si="2"/>
        <v>2433028.92</v>
      </c>
      <c r="F23" s="154">
        <f t="shared" ca="1" si="2"/>
        <v>2426685.3400000003</v>
      </c>
      <c r="G23" s="154">
        <f t="shared" ca="1" si="2"/>
        <v>2425542.9699999997</v>
      </c>
      <c r="H23" s="154">
        <f t="shared" ca="1" si="2"/>
        <v>2439469.06</v>
      </c>
      <c r="I23" s="154">
        <f t="shared" ca="1" si="2"/>
        <v>2448652.27</v>
      </c>
      <c r="J23" s="154">
        <f t="shared" ca="1" si="2"/>
        <v>2452791.48</v>
      </c>
      <c r="K23" s="154">
        <f t="shared" ca="1" si="2"/>
        <v>2458074.7699999996</v>
      </c>
      <c r="L23" s="154">
        <f t="shared" ca="1" si="2"/>
        <v>2468193.0100000002</v>
      </c>
      <c r="M23" s="154">
        <f t="shared" ca="1" si="2"/>
        <v>2481281.1199999996</v>
      </c>
      <c r="N23" s="154">
        <f t="shared" ca="1" si="2"/>
        <v>2496528.4700000002</v>
      </c>
      <c r="O23" s="154">
        <f t="shared" ca="1" si="2"/>
        <v>2513936.85</v>
      </c>
      <c r="P23" s="154">
        <f t="shared" ca="1" si="2"/>
        <v>2535820.2000000007</v>
      </c>
    </row>
    <row r="24" spans="1:21" ht="15.75">
      <c r="A24" s="38"/>
      <c r="B24" s="199" t="s">
        <v>96</v>
      </c>
      <c r="C24" s="200"/>
      <c r="D24" s="200"/>
      <c r="E24" s="201"/>
      <c r="F24" s="202"/>
      <c r="G24" s="202">
        <v>6157.72</v>
      </c>
      <c r="H24" s="202">
        <v>6157.72</v>
      </c>
      <c r="I24" s="202">
        <v>6157.72</v>
      </c>
      <c r="J24" s="202">
        <v>6157.72</v>
      </c>
      <c r="K24" s="202">
        <v>6157.72</v>
      </c>
      <c r="L24" s="202">
        <v>6157.72</v>
      </c>
      <c r="M24" s="202">
        <v>6157.72</v>
      </c>
      <c r="N24" s="202">
        <v>6157.72</v>
      </c>
      <c r="O24" s="202">
        <v>6157.72</v>
      </c>
      <c r="P24" s="202">
        <v>6157.72</v>
      </c>
    </row>
    <row r="25" spans="1:21" ht="15.75">
      <c r="A25" s="38"/>
      <c r="B25" s="199" t="s">
        <v>408</v>
      </c>
      <c r="C25" s="201"/>
      <c r="D25" s="201"/>
      <c r="E25" s="203"/>
      <c r="F25" s="204"/>
      <c r="G25" s="204">
        <f t="shared" ref="G25:O25" ca="1" si="3">G23-G24</f>
        <v>2419385.2499999995</v>
      </c>
      <c r="H25" s="204">
        <f t="shared" ca="1" si="3"/>
        <v>2433311.34</v>
      </c>
      <c r="I25" s="204">
        <f t="shared" ca="1" si="3"/>
        <v>2442494.5499999998</v>
      </c>
      <c r="J25" s="204">
        <f t="shared" ca="1" si="3"/>
        <v>2446633.7599999998</v>
      </c>
      <c r="K25" s="204">
        <f t="shared" ca="1" si="3"/>
        <v>2451917.0499999993</v>
      </c>
      <c r="L25" s="204">
        <f t="shared" ca="1" si="3"/>
        <v>2462035.29</v>
      </c>
      <c r="M25" s="204">
        <f t="shared" ca="1" si="3"/>
        <v>2475123.3999999994</v>
      </c>
      <c r="N25" s="204">
        <f t="shared" ca="1" si="3"/>
        <v>2490370.75</v>
      </c>
      <c r="O25" s="204">
        <f t="shared" ca="1" si="3"/>
        <v>2507779.13</v>
      </c>
      <c r="P25" s="204">
        <f ca="1">P23-P24</f>
        <v>2529662.4800000004</v>
      </c>
    </row>
    <row r="26" spans="1:21" ht="15.75">
      <c r="A26" s="41"/>
      <c r="B26" s="155" t="s">
        <v>128</v>
      </c>
      <c r="C26" s="205" t="s">
        <v>279</v>
      </c>
      <c r="D26" s="205" t="s">
        <v>280</v>
      </c>
      <c r="E26" s="205" t="s">
        <v>281</v>
      </c>
      <c r="F26" s="205" t="s">
        <v>282</v>
      </c>
      <c r="G26" s="205" t="s">
        <v>283</v>
      </c>
      <c r="H26" s="205" t="s">
        <v>284</v>
      </c>
      <c r="I26" s="205" t="s">
        <v>285</v>
      </c>
      <c r="J26" s="205" t="s">
        <v>286</v>
      </c>
      <c r="K26" s="205" t="s">
        <v>287</v>
      </c>
      <c r="L26" s="205" t="s">
        <v>288</v>
      </c>
      <c r="M26" s="205" t="s">
        <v>289</v>
      </c>
      <c r="N26" s="205" t="s">
        <v>290</v>
      </c>
      <c r="O26" s="205" t="s">
        <v>296</v>
      </c>
      <c r="P26" s="205" t="s">
        <v>297</v>
      </c>
    </row>
    <row r="27" spans="1:21" ht="15.75">
      <c r="A27" s="38"/>
      <c r="B27" s="95" t="s">
        <v>129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21" ht="15.75">
      <c r="A28" s="38"/>
      <c r="B28" s="149" t="s">
        <v>130</v>
      </c>
      <c r="C28" s="156">
        <f ca="1">SUM(C9:C15)</f>
        <v>1175733.92</v>
      </c>
      <c r="D28" s="156">
        <f t="shared" ref="D28:P28" ca="1" si="4">SUM(D9:D15)</f>
        <v>1161919.54</v>
      </c>
      <c r="E28" s="156">
        <f t="shared" ca="1" si="4"/>
        <v>1155893.43</v>
      </c>
      <c r="F28" s="156">
        <f t="shared" ca="1" si="4"/>
        <v>1153213.28</v>
      </c>
      <c r="G28" s="156">
        <f t="shared" ca="1" si="4"/>
        <v>1158532.2799999998</v>
      </c>
      <c r="H28" s="156">
        <f t="shared" ca="1" si="4"/>
        <v>1172690.71</v>
      </c>
      <c r="I28" s="156">
        <f t="shared" ca="1" si="4"/>
        <v>1187222.6200000001</v>
      </c>
      <c r="J28" s="156">
        <f t="shared" ca="1" si="4"/>
        <v>1197948.4899999998</v>
      </c>
      <c r="K28" s="156">
        <f t="shared" ca="1" si="4"/>
        <v>1209156.1399999997</v>
      </c>
      <c r="L28" s="156">
        <f t="shared" ca="1" si="4"/>
        <v>1216566.3800000001</v>
      </c>
      <c r="M28" s="156">
        <f t="shared" ca="1" si="4"/>
        <v>1217600.5999999999</v>
      </c>
      <c r="N28" s="156">
        <f t="shared" ca="1" si="4"/>
        <v>1210164.69</v>
      </c>
      <c r="O28" s="156">
        <f t="shared" ca="1" si="4"/>
        <v>1206315.0700000003</v>
      </c>
      <c r="P28" s="156">
        <f t="shared" ca="1" si="4"/>
        <v>1212503.01</v>
      </c>
    </row>
    <row r="29" spans="1:21" ht="15.75">
      <c r="A29" s="38"/>
      <c r="B29" s="149" t="s">
        <v>131</v>
      </c>
      <c r="C29" s="156">
        <f ca="1">SUM(C16:C18)</f>
        <v>562511</v>
      </c>
      <c r="D29" s="156">
        <f t="shared" ref="D29:P29" ca="1" si="5">SUM(D16:D18)</f>
        <v>566064.97999999986</v>
      </c>
      <c r="E29" s="156">
        <f t="shared" ca="1" si="5"/>
        <v>560636.29999999993</v>
      </c>
      <c r="F29" s="156">
        <f t="shared" ca="1" si="5"/>
        <v>561090.93999999994</v>
      </c>
      <c r="G29" s="156">
        <f t="shared" ca="1" si="5"/>
        <v>559905.7699999999</v>
      </c>
      <c r="H29" s="156">
        <f t="shared" ca="1" si="5"/>
        <v>563021.91000000015</v>
      </c>
      <c r="I29" s="156">
        <f t="shared" ca="1" si="5"/>
        <v>560314.96</v>
      </c>
      <c r="J29" s="156">
        <f t="shared" ca="1" si="5"/>
        <v>554336.06000000006</v>
      </c>
      <c r="K29" s="156">
        <f t="shared" ca="1" si="5"/>
        <v>549486.87000000011</v>
      </c>
      <c r="L29" s="156">
        <f t="shared" ca="1" si="5"/>
        <v>554086.90999999992</v>
      </c>
      <c r="M29" s="156">
        <f t="shared" ca="1" si="5"/>
        <v>571413.28</v>
      </c>
      <c r="N29" s="156">
        <f t="shared" ca="1" si="5"/>
        <v>598278.24</v>
      </c>
      <c r="O29" s="156">
        <f t="shared" ca="1" si="5"/>
        <v>617677.74999999988</v>
      </c>
      <c r="P29" s="156">
        <f t="shared" ca="1" si="5"/>
        <v>620107.08000000007</v>
      </c>
    </row>
    <row r="30" spans="1:21" ht="15.75">
      <c r="A30" s="38"/>
      <c r="B30" s="157" t="s">
        <v>132</v>
      </c>
      <c r="C30" s="156">
        <f ca="1">SUM(C19:C22)</f>
        <v>734300.15999999992</v>
      </c>
      <c r="D30" s="156">
        <f t="shared" ref="D30:P30" ca="1" si="6">SUM(D19:D22)</f>
        <v>714999.98000000021</v>
      </c>
      <c r="E30" s="156">
        <f t="shared" ca="1" si="6"/>
        <v>716499.19000000006</v>
      </c>
      <c r="F30" s="156">
        <f t="shared" ca="1" si="6"/>
        <v>712381.12000000011</v>
      </c>
      <c r="G30" s="156">
        <f t="shared" ca="1" si="6"/>
        <v>707104.91999999993</v>
      </c>
      <c r="H30" s="156">
        <f t="shared" ca="1" si="6"/>
        <v>703756.43999999983</v>
      </c>
      <c r="I30" s="156">
        <f t="shared" ca="1" si="6"/>
        <v>701114.69000000006</v>
      </c>
      <c r="J30" s="156">
        <f t="shared" ca="1" si="6"/>
        <v>700506.93000000017</v>
      </c>
      <c r="K30" s="156">
        <f t="shared" ca="1" si="6"/>
        <v>699431.76</v>
      </c>
      <c r="L30" s="156">
        <f t="shared" ca="1" si="6"/>
        <v>697539.72</v>
      </c>
      <c r="M30" s="156">
        <f t="shared" ca="1" si="6"/>
        <v>692267.24</v>
      </c>
      <c r="N30" s="156">
        <f t="shared" ca="1" si="6"/>
        <v>688085.54</v>
      </c>
      <c r="O30" s="156">
        <f t="shared" ca="1" si="6"/>
        <v>689944.03</v>
      </c>
      <c r="P30" s="156">
        <f t="shared" ca="1" si="6"/>
        <v>703210.1100000001</v>
      </c>
    </row>
    <row r="31" spans="1:21" ht="15.75">
      <c r="A31" s="38"/>
      <c r="B31" s="158" t="s">
        <v>127</v>
      </c>
      <c r="C31" s="159">
        <f ca="1">SUM(C28:C30)</f>
        <v>2472545.08</v>
      </c>
      <c r="D31" s="159">
        <f t="shared" ref="D31:P31" ca="1" si="7">SUM(D28:D30)</f>
        <v>2442984.5</v>
      </c>
      <c r="E31" s="159">
        <f t="shared" ca="1" si="7"/>
        <v>2433028.92</v>
      </c>
      <c r="F31" s="159">
        <f t="shared" ca="1" si="7"/>
        <v>2426685.34</v>
      </c>
      <c r="G31" s="159">
        <f t="shared" ca="1" si="7"/>
        <v>2425542.9699999997</v>
      </c>
      <c r="H31" s="159">
        <f t="shared" ca="1" si="7"/>
        <v>2439469.06</v>
      </c>
      <c r="I31" s="159">
        <f t="shared" ca="1" si="7"/>
        <v>2448652.27</v>
      </c>
      <c r="J31" s="159">
        <f t="shared" ca="1" si="7"/>
        <v>2452791.48</v>
      </c>
      <c r="K31" s="159">
        <f t="shared" ca="1" si="7"/>
        <v>2458074.7699999996</v>
      </c>
      <c r="L31" s="159">
        <f t="shared" ca="1" si="7"/>
        <v>2468193.0099999998</v>
      </c>
      <c r="M31" s="159">
        <f t="shared" ca="1" si="7"/>
        <v>2481281.12</v>
      </c>
      <c r="N31" s="159">
        <f t="shared" ca="1" si="7"/>
        <v>2496528.4699999997</v>
      </c>
      <c r="O31" s="159">
        <f t="shared" ca="1" si="7"/>
        <v>2513936.8500000006</v>
      </c>
      <c r="P31" s="159">
        <f t="shared" ca="1" si="7"/>
        <v>2535820.2000000002</v>
      </c>
    </row>
    <row r="32" spans="1:21" ht="15.75">
      <c r="A32" s="38"/>
      <c r="B32" s="14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</row>
    <row r="33" spans="1:16" ht="15.75">
      <c r="A33" s="38"/>
      <c r="B33" s="161" t="s">
        <v>133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0"/>
      <c r="M33" s="160"/>
      <c r="N33" s="160"/>
      <c r="O33" s="160"/>
      <c r="P33" s="160"/>
    </row>
    <row r="34" spans="1:16" ht="15.75">
      <c r="A34" s="38"/>
      <c r="B34" s="149" t="s">
        <v>130</v>
      </c>
      <c r="C34" s="162"/>
      <c r="D34" s="162"/>
      <c r="E34" s="162"/>
      <c r="F34" s="156">
        <f ca="1">MAX(0,F28-MAX(C28:E28))</f>
        <v>0</v>
      </c>
      <c r="G34" s="156">
        <f t="shared" ref="G34:P36" ca="1" si="8">MAX(0,G28-MAX(D28:F28))</f>
        <v>0</v>
      </c>
      <c r="H34" s="156">
        <f t="shared" ca="1" si="8"/>
        <v>14158.430000000168</v>
      </c>
      <c r="I34" s="156">
        <f t="shared" ca="1" si="8"/>
        <v>14531.910000000149</v>
      </c>
      <c r="J34" s="156">
        <f t="shared" ca="1" si="8"/>
        <v>10725.869999999646</v>
      </c>
      <c r="K34" s="156">
        <f t="shared" ca="1" si="8"/>
        <v>11207.649999999907</v>
      </c>
      <c r="L34" s="156">
        <f t="shared" ca="1" si="8"/>
        <v>7410.2400000004563</v>
      </c>
      <c r="M34" s="163">
        <f t="shared" ca="1" si="8"/>
        <v>1034.2199999997392</v>
      </c>
      <c r="N34" s="156">
        <f t="shared" ca="1" si="8"/>
        <v>0</v>
      </c>
      <c r="O34" s="156">
        <f t="shared" ca="1" si="8"/>
        <v>0</v>
      </c>
      <c r="P34" s="156">
        <f t="shared" ca="1" si="8"/>
        <v>0</v>
      </c>
    </row>
    <row r="35" spans="1:16" ht="15.75">
      <c r="A35" s="38"/>
      <c r="B35" s="149" t="s">
        <v>131</v>
      </c>
      <c r="C35" s="162"/>
      <c r="D35" s="162"/>
      <c r="E35" s="162"/>
      <c r="F35" s="156">
        <f ca="1">MAX(0,F29-MAX(C29:E29))</f>
        <v>0</v>
      </c>
      <c r="G35" s="156">
        <f t="shared" ca="1" si="8"/>
        <v>0</v>
      </c>
      <c r="H35" s="156">
        <f t="shared" ca="1" si="8"/>
        <v>1930.9700000002049</v>
      </c>
      <c r="I35" s="156">
        <f t="shared" ca="1" si="8"/>
        <v>0</v>
      </c>
      <c r="J35" s="156">
        <f t="shared" ca="1" si="8"/>
        <v>0</v>
      </c>
      <c r="K35" s="156">
        <f t="shared" ca="1" si="8"/>
        <v>0</v>
      </c>
      <c r="L35" s="156">
        <f t="shared" ca="1" si="8"/>
        <v>0</v>
      </c>
      <c r="M35" s="163">
        <f t="shared" ca="1" si="8"/>
        <v>17077.219999999972</v>
      </c>
      <c r="N35" s="156">
        <f t="shared" ca="1" si="8"/>
        <v>26864.959999999963</v>
      </c>
      <c r="O35" s="156">
        <f t="shared" ca="1" si="8"/>
        <v>19399.509999999893</v>
      </c>
      <c r="P35" s="156">
        <f t="shared" ca="1" si="8"/>
        <v>2429.3300000001909</v>
      </c>
    </row>
    <row r="36" spans="1:16" ht="15.75">
      <c r="A36" s="38"/>
      <c r="B36" s="157" t="s">
        <v>132</v>
      </c>
      <c r="C36" s="164"/>
      <c r="D36" s="164"/>
      <c r="E36" s="164"/>
      <c r="F36" s="165">
        <f ca="1">MAX(0,F30-MAX(C30:E30))</f>
        <v>0</v>
      </c>
      <c r="G36" s="165">
        <f t="shared" ca="1" si="8"/>
        <v>0</v>
      </c>
      <c r="H36" s="165">
        <f t="shared" ca="1" si="8"/>
        <v>0</v>
      </c>
      <c r="I36" s="165">
        <f t="shared" ca="1" si="8"/>
        <v>0</v>
      </c>
      <c r="J36" s="165">
        <f t="shared" ca="1" si="8"/>
        <v>0</v>
      </c>
      <c r="K36" s="165">
        <f t="shared" ca="1" si="8"/>
        <v>0</v>
      </c>
      <c r="L36" s="165">
        <f t="shared" ca="1" si="8"/>
        <v>0</v>
      </c>
      <c r="M36" s="166">
        <f t="shared" ca="1" si="8"/>
        <v>0</v>
      </c>
      <c r="N36" s="165">
        <f t="shared" ca="1" si="8"/>
        <v>0</v>
      </c>
      <c r="O36" s="165">
        <f t="shared" ca="1" si="8"/>
        <v>0</v>
      </c>
      <c r="P36" s="165">
        <f t="shared" ca="1" si="8"/>
        <v>10942.870000000112</v>
      </c>
    </row>
    <row r="37" spans="1:16" ht="15.75">
      <c r="A37" s="38"/>
      <c r="B37" s="158" t="s">
        <v>127</v>
      </c>
      <c r="C37" s="167"/>
      <c r="D37" s="167"/>
      <c r="E37" s="167"/>
      <c r="F37" s="159">
        <f ca="1">SUM(F34:F36)</f>
        <v>0</v>
      </c>
      <c r="G37" s="159">
        <f t="shared" ref="G37:P37" ca="1" si="9">SUM(G34:G36)</f>
        <v>0</v>
      </c>
      <c r="H37" s="159">
        <f t="shared" ca="1" si="9"/>
        <v>16089.400000000373</v>
      </c>
      <c r="I37" s="159">
        <f t="shared" ca="1" si="9"/>
        <v>14531.910000000149</v>
      </c>
      <c r="J37" s="159">
        <f t="shared" ca="1" si="9"/>
        <v>10725.869999999646</v>
      </c>
      <c r="K37" s="159">
        <f t="shared" ca="1" si="9"/>
        <v>11207.649999999907</v>
      </c>
      <c r="L37" s="159">
        <f t="shared" ca="1" si="9"/>
        <v>7410.2400000004563</v>
      </c>
      <c r="M37" s="159">
        <f t="shared" ca="1" si="9"/>
        <v>18111.439999999711</v>
      </c>
      <c r="N37" s="159">
        <f t="shared" ca="1" si="9"/>
        <v>26864.959999999963</v>
      </c>
      <c r="O37" s="159">
        <f t="shared" ca="1" si="9"/>
        <v>19399.509999999893</v>
      </c>
      <c r="P37" s="159">
        <f t="shared" ca="1" si="9"/>
        <v>13372.200000000303</v>
      </c>
    </row>
    <row r="38" spans="1:16" ht="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6" ht="15">
      <c r="A39" s="38"/>
      <c r="B39" s="38" t="s">
        <v>406</v>
      </c>
      <c r="C39" s="38"/>
      <c r="D39" s="38"/>
      <c r="E39" s="38"/>
      <c r="F39" s="38"/>
      <c r="G39" s="38"/>
      <c r="H39" s="38"/>
      <c r="I39" s="38"/>
      <c r="J39" s="38"/>
      <c r="K39" s="38"/>
    </row>
    <row r="40" spans="1:16" ht="15">
      <c r="A40" s="38"/>
      <c r="B40" s="38" t="s">
        <v>407</v>
      </c>
      <c r="C40" s="38"/>
      <c r="D40" s="38"/>
      <c r="E40" s="38"/>
      <c r="F40" s="38"/>
      <c r="G40" s="38"/>
      <c r="H40" s="38"/>
      <c r="I40" s="38"/>
      <c r="J40" s="38"/>
      <c r="K40" s="38"/>
    </row>
    <row r="41" spans="1:16" ht="15">
      <c r="A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6" ht="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4" spans="1:16">
      <c r="B44" s="73" t="s">
        <v>386</v>
      </c>
      <c r="C44" s="73"/>
      <c r="D44" s="206">
        <f t="shared" ref="D44:O44" ca="1" si="10">D23-C23</f>
        <v>-29560.579999999143</v>
      </c>
      <c r="E44" s="206">
        <f t="shared" ca="1" si="10"/>
        <v>-9955.5800000005402</v>
      </c>
      <c r="F44" s="206">
        <f t="shared" ca="1" si="10"/>
        <v>-6343.5799999996088</v>
      </c>
      <c r="G44" s="206">
        <f t="shared" ca="1" si="10"/>
        <v>-1142.3700000005774</v>
      </c>
      <c r="H44" s="206">
        <f t="shared" ca="1" si="10"/>
        <v>13926.090000000317</v>
      </c>
      <c r="I44" s="206">
        <f t="shared" ca="1" si="10"/>
        <v>9183.2099999999627</v>
      </c>
      <c r="J44" s="206">
        <f t="shared" ca="1" si="10"/>
        <v>4139.2099999999627</v>
      </c>
      <c r="K44" s="206">
        <f t="shared" ca="1" si="10"/>
        <v>5283.2899999995716</v>
      </c>
      <c r="L44" s="206">
        <f t="shared" ca="1" si="10"/>
        <v>10118.240000000689</v>
      </c>
      <c r="M44" s="206">
        <f t="shared" ca="1" si="10"/>
        <v>13088.109999999404</v>
      </c>
      <c r="N44" s="206">
        <f t="shared" ca="1" si="10"/>
        <v>15247.350000000559</v>
      </c>
      <c r="O44" s="206">
        <f t="shared" ca="1" si="10"/>
        <v>17408.379999999888</v>
      </c>
      <c r="P44" s="206">
        <f ca="1">P23-O23</f>
        <v>21883.350000000559</v>
      </c>
    </row>
  </sheetData>
  <printOptions horizontalCentered="1" verticalCentered="1"/>
  <pageMargins left="0.5" right="0.5" top="0.5" bottom="0.5" header="0.5" footer="0.5"/>
  <pageSetup paperSize="5" scale="54" fitToHeight="2" orientation="landscape" r:id="rId1"/>
  <headerFooter alignWithMargins="0"/>
  <rowBreaks count="1" manualBreakCount="1">
    <brk id="47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P37"/>
  <sheetViews>
    <sheetView zoomScaleNormal="59" workbookViewId="0">
      <pane ySplit="7" topLeftCell="A8" activePane="bottomLeft" state="frozen"/>
      <selection activeCell="C9" sqref="C9"/>
      <selection pane="bottomLeft" activeCell="C9" sqref="C9"/>
    </sheetView>
  </sheetViews>
  <sheetFormatPr defaultRowHeight="12.75"/>
  <cols>
    <col min="1" max="1" width="5.570312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1</v>
      </c>
      <c r="B1" s="131" t="s">
        <v>136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>
      <c r="C3" s="63" t="s">
        <v>401</v>
      </c>
      <c r="D3" s="63" t="s">
        <v>401</v>
      </c>
      <c r="E3" s="63" t="s">
        <v>401</v>
      </c>
      <c r="F3" s="169" t="s">
        <v>209</v>
      </c>
      <c r="G3" s="169" t="s">
        <v>209</v>
      </c>
      <c r="H3" s="169" t="s">
        <v>209</v>
      </c>
      <c r="I3" s="169" t="s">
        <v>209</v>
      </c>
      <c r="J3" s="169" t="s">
        <v>209</v>
      </c>
      <c r="K3" s="169" t="s">
        <v>209</v>
      </c>
      <c r="L3" s="169" t="s">
        <v>209</v>
      </c>
      <c r="M3" s="169" t="s">
        <v>209</v>
      </c>
      <c r="N3" s="169" t="s">
        <v>209</v>
      </c>
      <c r="O3" s="169" t="s">
        <v>209</v>
      </c>
      <c r="P3" s="169" t="s">
        <v>209</v>
      </c>
    </row>
    <row r="4" spans="1:16" ht="15.75">
      <c r="A4" s="54"/>
      <c r="B4" s="92" t="s">
        <v>99</v>
      </c>
      <c r="C4" s="93" t="s">
        <v>388</v>
      </c>
      <c r="D4" s="93" t="s">
        <v>389</v>
      </c>
      <c r="E4" s="93" t="s">
        <v>390</v>
      </c>
      <c r="F4" s="94" t="s">
        <v>391</v>
      </c>
      <c r="G4" s="94" t="s">
        <v>392</v>
      </c>
      <c r="H4" s="94" t="s">
        <v>393</v>
      </c>
      <c r="I4" s="94" t="s">
        <v>394</v>
      </c>
      <c r="J4" s="94" t="s">
        <v>395</v>
      </c>
      <c r="K4" s="94" t="s">
        <v>396</v>
      </c>
      <c r="L4" s="94" t="s">
        <v>397</v>
      </c>
      <c r="M4" s="94" t="s">
        <v>398</v>
      </c>
      <c r="N4" s="94" t="s">
        <v>399</v>
      </c>
      <c r="O4" s="94" t="s">
        <v>400</v>
      </c>
      <c r="P4" s="94" t="s">
        <v>387</v>
      </c>
    </row>
    <row r="5" spans="1:16" ht="12.75" customHeight="1">
      <c r="A5" s="54"/>
      <c r="B5" s="95"/>
      <c r="C5" s="96">
        <v>5</v>
      </c>
      <c r="D5" s="96">
        <v>6</v>
      </c>
      <c r="E5" s="96">
        <v>7</v>
      </c>
      <c r="F5" s="96">
        <v>8</v>
      </c>
      <c r="G5" s="96">
        <v>9</v>
      </c>
      <c r="H5" s="96">
        <v>10</v>
      </c>
      <c r="I5" s="96">
        <v>11</v>
      </c>
      <c r="J5" s="96">
        <v>12</v>
      </c>
      <c r="K5" s="96">
        <v>13</v>
      </c>
      <c r="L5" s="96">
        <v>14</v>
      </c>
      <c r="M5" s="96">
        <v>15</v>
      </c>
      <c r="N5" s="96">
        <v>16</v>
      </c>
      <c r="O5" s="96">
        <v>17</v>
      </c>
      <c r="P5" s="96">
        <v>18</v>
      </c>
    </row>
    <row r="6" spans="1:16" ht="31.5">
      <c r="A6" s="54" t="s">
        <v>137</v>
      </c>
      <c r="B6" s="97" t="s">
        <v>100</v>
      </c>
      <c r="C6" s="98">
        <f ca="1">INDIRECT(ADDRESS($A$1+2,C$5,1,,$A$6))</f>
        <v>2441</v>
      </c>
      <c r="D6" s="98">
        <f t="shared" ref="D6:P6" ca="1" si="0">INDIRECT(ADDRESS($A$1+2,D$5,1,,$A$6))</f>
        <v>2429</v>
      </c>
      <c r="E6" s="98">
        <f t="shared" ca="1" si="0"/>
        <v>2570</v>
      </c>
      <c r="F6" s="98">
        <f t="shared" ca="1" si="0"/>
        <v>2696</v>
      </c>
      <c r="G6" s="98">
        <f t="shared" ca="1" si="0"/>
        <v>2735</v>
      </c>
      <c r="H6" s="98">
        <f t="shared" ca="1" si="0"/>
        <v>2918</v>
      </c>
      <c r="I6" s="98">
        <f t="shared" ca="1" si="0"/>
        <v>2923</v>
      </c>
      <c r="J6" s="98">
        <f t="shared" ca="1" si="0"/>
        <v>2925</v>
      </c>
      <c r="K6" s="98">
        <f t="shared" ca="1" si="0"/>
        <v>2822</v>
      </c>
      <c r="L6" s="98">
        <f t="shared" ca="1" si="0"/>
        <v>2754</v>
      </c>
      <c r="M6" s="98">
        <f t="shared" ca="1" si="0"/>
        <v>2762</v>
      </c>
      <c r="N6" s="98">
        <f t="shared" ca="1" si="0"/>
        <v>2751</v>
      </c>
      <c r="O6" s="98">
        <f t="shared" ca="1" si="0"/>
        <v>2773</v>
      </c>
      <c r="P6" s="98">
        <f t="shared" ca="1" si="0"/>
        <v>2801</v>
      </c>
    </row>
    <row r="7" spans="1:16" ht="15.75">
      <c r="A7" s="54"/>
      <c r="B7" s="95"/>
      <c r="C7" s="173" t="s">
        <v>101</v>
      </c>
      <c r="D7" s="173" t="s">
        <v>102</v>
      </c>
      <c r="E7" s="173" t="s">
        <v>103</v>
      </c>
      <c r="F7" s="174" t="s">
        <v>104</v>
      </c>
      <c r="G7" s="174" t="s">
        <v>105</v>
      </c>
      <c r="H7" s="174" t="s">
        <v>106</v>
      </c>
      <c r="I7" s="174" t="s">
        <v>107</v>
      </c>
      <c r="J7" s="174" t="s">
        <v>108</v>
      </c>
      <c r="K7" s="174" t="s">
        <v>109</v>
      </c>
      <c r="L7" s="174" t="s">
        <v>110</v>
      </c>
      <c r="M7" s="174" t="s">
        <v>111</v>
      </c>
      <c r="N7" s="174" t="s">
        <v>112</v>
      </c>
      <c r="O7" s="174" t="s">
        <v>135</v>
      </c>
      <c r="P7" s="174" t="s">
        <v>402</v>
      </c>
    </row>
    <row r="8" spans="1:16" ht="15.75">
      <c r="A8" s="54"/>
      <c r="B8" s="95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95" t="s">
        <v>113</v>
      </c>
      <c r="C9" s="99">
        <f t="shared" ref="C9:P22" ca="1" si="1">INDIRECT(ADDRESS($A$1+1,$A9,1,,C$7))</f>
        <v>133.97</v>
      </c>
      <c r="D9" s="99">
        <f t="shared" ca="1" si="1"/>
        <v>117.86</v>
      </c>
      <c r="E9" s="99">
        <f t="shared" ca="1" si="1"/>
        <v>140.57</v>
      </c>
      <c r="F9" s="99">
        <f t="shared" ca="1" si="1"/>
        <v>146.32</v>
      </c>
      <c r="G9" s="99">
        <f t="shared" ca="1" si="1"/>
        <v>151.18</v>
      </c>
      <c r="H9" s="99">
        <f t="shared" ca="1" si="1"/>
        <v>151.36000000000001</v>
      </c>
      <c r="I9" s="99">
        <f t="shared" ca="1" si="1"/>
        <v>148.75</v>
      </c>
      <c r="J9" s="99">
        <f t="shared" ca="1" si="1"/>
        <v>144.32</v>
      </c>
      <c r="K9" s="99">
        <f t="shared" ca="1" si="1"/>
        <v>142.77000000000001</v>
      </c>
      <c r="L9" s="99">
        <f t="shared" ca="1" si="1"/>
        <v>142.69</v>
      </c>
      <c r="M9" s="99">
        <f t="shared" ca="1" si="1"/>
        <v>142.97999999999999</v>
      </c>
      <c r="N9" s="99">
        <f t="shared" ca="1" si="1"/>
        <v>144.27000000000001</v>
      </c>
      <c r="O9" s="99">
        <f t="shared" ca="1" si="1"/>
        <v>145.66999999999999</v>
      </c>
      <c r="P9" s="99">
        <f t="shared" ca="1" si="1"/>
        <v>146.83000000000001</v>
      </c>
    </row>
    <row r="10" spans="1:16" ht="15.75">
      <c r="A10" s="54">
        <v>4</v>
      </c>
      <c r="B10" s="95" t="s">
        <v>114</v>
      </c>
      <c r="C10" s="99">
        <f t="shared" ca="1" si="1"/>
        <v>1957.24</v>
      </c>
      <c r="D10" s="99">
        <f t="shared" ca="1" si="1"/>
        <v>1897.24</v>
      </c>
      <c r="E10" s="99">
        <f t="shared" ca="1" si="1"/>
        <v>1995.08</v>
      </c>
      <c r="F10" s="99">
        <f t="shared" ca="1" si="1"/>
        <v>2073.6999999999998</v>
      </c>
      <c r="G10" s="99">
        <f t="shared" ca="1" si="1"/>
        <v>2109.94</v>
      </c>
      <c r="H10" s="99">
        <f t="shared" ca="1" si="1"/>
        <v>2245.63</v>
      </c>
      <c r="I10" s="99">
        <f t="shared" ca="1" si="1"/>
        <v>2261.31</v>
      </c>
      <c r="J10" s="99">
        <f t="shared" ca="1" si="1"/>
        <v>2265.85</v>
      </c>
      <c r="K10" s="99">
        <f t="shared" ca="1" si="1"/>
        <v>2193.9300000000003</v>
      </c>
      <c r="L10" s="99">
        <f t="shared" ca="1" si="1"/>
        <v>2142.0500000000002</v>
      </c>
      <c r="M10" s="99">
        <f t="shared" ca="1" si="1"/>
        <v>2145.79</v>
      </c>
      <c r="N10" s="99">
        <f t="shared" ca="1" si="1"/>
        <v>2139.84</v>
      </c>
      <c r="O10" s="99">
        <f t="shared" ca="1" si="1"/>
        <v>2155.6999999999998</v>
      </c>
      <c r="P10" s="99">
        <f t="shared" ca="1" si="1"/>
        <v>2176.88</v>
      </c>
    </row>
    <row r="11" spans="1:16" ht="15.75">
      <c r="A11" s="54">
        <v>5</v>
      </c>
      <c r="B11" s="95" t="s">
        <v>115</v>
      </c>
      <c r="C11" s="99">
        <f t="shared" ca="1" si="1"/>
        <v>2057.79</v>
      </c>
      <c r="D11" s="99">
        <f t="shared" ca="1" si="1"/>
        <v>2017.38</v>
      </c>
      <c r="E11" s="99">
        <f t="shared" ca="1" si="1"/>
        <v>1889.29</v>
      </c>
      <c r="F11" s="99">
        <f t="shared" ca="1" si="1"/>
        <v>1968.8900000000003</v>
      </c>
      <c r="G11" s="99">
        <f t="shared" ca="1" si="1"/>
        <v>2052.0300000000002</v>
      </c>
      <c r="H11" s="99">
        <f t="shared" ca="1" si="1"/>
        <v>2097.16</v>
      </c>
      <c r="I11" s="99">
        <f t="shared" ca="1" si="1"/>
        <v>2230.62</v>
      </c>
      <c r="J11" s="99">
        <f t="shared" ca="1" si="1"/>
        <v>2261.04</v>
      </c>
      <c r="K11" s="99">
        <f t="shared" ca="1" si="1"/>
        <v>2274.4</v>
      </c>
      <c r="L11" s="99">
        <f t="shared" ca="1" si="1"/>
        <v>2214.11</v>
      </c>
      <c r="M11" s="99">
        <f t="shared" ca="1" si="1"/>
        <v>2166.59</v>
      </c>
      <c r="N11" s="99">
        <f t="shared" ca="1" si="1"/>
        <v>2171.88</v>
      </c>
      <c r="O11" s="99">
        <f t="shared" ca="1" si="1"/>
        <v>2166.88</v>
      </c>
      <c r="P11" s="99">
        <f t="shared" ca="1" si="1"/>
        <v>2180.86</v>
      </c>
    </row>
    <row r="12" spans="1:16" ht="15.75">
      <c r="A12" s="54">
        <v>6</v>
      </c>
      <c r="B12" s="95" t="s">
        <v>116</v>
      </c>
      <c r="C12" s="99">
        <f t="shared" ca="1" si="1"/>
        <v>1967.86</v>
      </c>
      <c r="D12" s="99">
        <f t="shared" ca="1" si="1"/>
        <v>1939.6</v>
      </c>
      <c r="E12" s="99">
        <f t="shared" ca="1" si="1"/>
        <v>1921.54</v>
      </c>
      <c r="F12" s="99">
        <f t="shared" ca="1" si="1"/>
        <v>1802.42</v>
      </c>
      <c r="G12" s="99">
        <f t="shared" ca="1" si="1"/>
        <v>1873.48</v>
      </c>
      <c r="H12" s="99">
        <f t="shared" ca="1" si="1"/>
        <v>1951.6999999999998</v>
      </c>
      <c r="I12" s="99">
        <f t="shared" ca="1" si="1"/>
        <v>1994.79</v>
      </c>
      <c r="J12" s="99">
        <f t="shared" ca="1" si="1"/>
        <v>2119.8200000000002</v>
      </c>
      <c r="K12" s="99">
        <f t="shared" ca="1" si="1"/>
        <v>2150.04</v>
      </c>
      <c r="L12" s="99">
        <f t="shared" ca="1" si="1"/>
        <v>2163.0700000000002</v>
      </c>
      <c r="M12" s="99">
        <f t="shared" ca="1" si="1"/>
        <v>2106.96</v>
      </c>
      <c r="N12" s="99">
        <f t="shared" ca="1" si="1"/>
        <v>2061.71</v>
      </c>
      <c r="O12" s="99">
        <f t="shared" ca="1" si="1"/>
        <v>2065.04</v>
      </c>
      <c r="P12" s="99">
        <f t="shared" ca="1" si="1"/>
        <v>2061.0100000000002</v>
      </c>
    </row>
    <row r="13" spans="1:16" ht="15.75">
      <c r="A13" s="54">
        <v>7</v>
      </c>
      <c r="B13" s="95" t="s">
        <v>117</v>
      </c>
      <c r="C13" s="99">
        <f t="shared" ca="1" si="1"/>
        <v>2004.52</v>
      </c>
      <c r="D13" s="99">
        <f t="shared" ca="1" si="1"/>
        <v>2039.5100000000002</v>
      </c>
      <c r="E13" s="99">
        <f t="shared" ca="1" si="1"/>
        <v>2022.55</v>
      </c>
      <c r="F13" s="99">
        <f t="shared" ca="1" si="1"/>
        <v>2003.93</v>
      </c>
      <c r="G13" s="99">
        <f t="shared" ca="1" si="1"/>
        <v>1893.05</v>
      </c>
      <c r="H13" s="99">
        <f t="shared" ca="1" si="1"/>
        <v>1955.71</v>
      </c>
      <c r="I13" s="99">
        <f t="shared" ca="1" si="1"/>
        <v>2040.9099999999999</v>
      </c>
      <c r="J13" s="99">
        <f t="shared" ca="1" si="1"/>
        <v>2093.87</v>
      </c>
      <c r="K13" s="99">
        <f t="shared" ca="1" si="1"/>
        <v>2223.9299999999998</v>
      </c>
      <c r="L13" s="99">
        <f t="shared" ca="1" si="1"/>
        <v>2268.7399999999998</v>
      </c>
      <c r="M13" s="99">
        <f t="shared" ca="1" si="1"/>
        <v>2289.64</v>
      </c>
      <c r="N13" s="99">
        <f t="shared" ca="1" si="1"/>
        <v>2241.86</v>
      </c>
      <c r="O13" s="99">
        <f t="shared" ca="1" si="1"/>
        <v>2193.87</v>
      </c>
      <c r="P13" s="99">
        <f t="shared" ca="1" si="1"/>
        <v>2193.1799999999998</v>
      </c>
    </row>
    <row r="14" spans="1:16" ht="15.75">
      <c r="A14" s="54">
        <v>8</v>
      </c>
      <c r="B14" s="95" t="s">
        <v>118</v>
      </c>
      <c r="C14" s="99">
        <f t="shared" ca="1" si="1"/>
        <v>1880.16</v>
      </c>
      <c r="D14" s="99">
        <f t="shared" ca="1" si="1"/>
        <v>1925.53</v>
      </c>
      <c r="E14" s="99">
        <f t="shared" ca="1" si="1"/>
        <v>1901.4699999999998</v>
      </c>
      <c r="F14" s="99">
        <f t="shared" ca="1" si="1"/>
        <v>1885.33</v>
      </c>
      <c r="G14" s="99">
        <f t="shared" ca="1" si="1"/>
        <v>1868.42</v>
      </c>
      <c r="H14" s="99">
        <f t="shared" ca="1" si="1"/>
        <v>1764.84</v>
      </c>
      <c r="I14" s="99">
        <f t="shared" ca="1" si="1"/>
        <v>1821.85</v>
      </c>
      <c r="J14" s="99">
        <f t="shared" ca="1" si="1"/>
        <v>1900.6100000000001</v>
      </c>
      <c r="K14" s="99">
        <f t="shared" ca="1" si="1"/>
        <v>1949.7800000000002</v>
      </c>
      <c r="L14" s="99">
        <f t="shared" ca="1" si="1"/>
        <v>2069.79</v>
      </c>
      <c r="M14" s="99">
        <f t="shared" ca="1" si="1"/>
        <v>2112.69</v>
      </c>
      <c r="N14" s="99">
        <f t="shared" ca="1" si="1"/>
        <v>2131.44</v>
      </c>
      <c r="O14" s="99">
        <f t="shared" ca="1" si="1"/>
        <v>2087.1999999999998</v>
      </c>
      <c r="P14" s="99">
        <f t="shared" ca="1" si="1"/>
        <v>2042.75</v>
      </c>
    </row>
    <row r="15" spans="1:16" ht="15.75">
      <c r="A15" s="54">
        <v>9</v>
      </c>
      <c r="B15" s="95" t="s">
        <v>119</v>
      </c>
      <c r="C15" s="99">
        <f t="shared" ca="1" si="1"/>
        <v>1834.21</v>
      </c>
      <c r="D15" s="99">
        <f t="shared" ca="1" si="1"/>
        <v>1921.93</v>
      </c>
      <c r="E15" s="99">
        <f t="shared" ca="1" si="1"/>
        <v>1898.68</v>
      </c>
      <c r="F15" s="99">
        <f t="shared" ca="1" si="1"/>
        <v>1874.81</v>
      </c>
      <c r="G15" s="99">
        <f t="shared" ca="1" si="1"/>
        <v>1866.26</v>
      </c>
      <c r="H15" s="99">
        <f t="shared" ca="1" si="1"/>
        <v>1856.47</v>
      </c>
      <c r="I15" s="99">
        <f t="shared" ca="1" si="1"/>
        <v>1760.72</v>
      </c>
      <c r="J15" s="99">
        <f t="shared" ca="1" si="1"/>
        <v>1825</v>
      </c>
      <c r="K15" s="99">
        <f t="shared" ca="1" si="1"/>
        <v>1910.73</v>
      </c>
      <c r="L15" s="99">
        <f t="shared" ca="1" si="1"/>
        <v>1968.02</v>
      </c>
      <c r="M15" s="99">
        <f t="shared" ca="1" si="1"/>
        <v>2096.9</v>
      </c>
      <c r="N15" s="99">
        <f t="shared" ca="1" si="1"/>
        <v>2148.81</v>
      </c>
      <c r="O15" s="99">
        <f t="shared" ca="1" si="1"/>
        <v>2167.9899999999998</v>
      </c>
      <c r="P15" s="99">
        <f t="shared" ca="1" si="1"/>
        <v>2122.7199999999998</v>
      </c>
    </row>
    <row r="16" spans="1:16" ht="15.75">
      <c r="A16" s="54">
        <v>10</v>
      </c>
      <c r="B16" s="95" t="s">
        <v>120</v>
      </c>
      <c r="C16" s="99">
        <f t="shared" ca="1" si="1"/>
        <v>1935.26</v>
      </c>
      <c r="D16" s="99">
        <f t="shared" ca="1" si="1"/>
        <v>1815.87</v>
      </c>
      <c r="E16" s="99">
        <f t="shared" ca="1" si="1"/>
        <v>1944.35</v>
      </c>
      <c r="F16" s="99">
        <f t="shared" ca="1" si="1"/>
        <v>1922.7</v>
      </c>
      <c r="G16" s="99">
        <f t="shared" ca="1" si="1"/>
        <v>1899.77</v>
      </c>
      <c r="H16" s="99">
        <f t="shared" ca="1" si="1"/>
        <v>1890.75</v>
      </c>
      <c r="I16" s="99">
        <f t="shared" ca="1" si="1"/>
        <v>1881.66</v>
      </c>
      <c r="J16" s="99">
        <f t="shared" ca="1" si="1"/>
        <v>1786.84</v>
      </c>
      <c r="K16" s="99">
        <f t="shared" ca="1" si="1"/>
        <v>1850.59</v>
      </c>
      <c r="L16" s="99">
        <f t="shared" ca="1" si="1"/>
        <v>1937.8</v>
      </c>
      <c r="M16" s="99">
        <f t="shared" ca="1" si="1"/>
        <v>1996.68</v>
      </c>
      <c r="N16" s="99">
        <f t="shared" ca="1" si="1"/>
        <v>2127.09</v>
      </c>
      <c r="O16" s="99">
        <f t="shared" ca="1" si="1"/>
        <v>2180.9299999999998</v>
      </c>
      <c r="P16" s="99">
        <f t="shared" ca="1" si="1"/>
        <v>2201.08</v>
      </c>
    </row>
    <row r="17" spans="1:16" ht="15.75">
      <c r="A17" s="54">
        <v>11</v>
      </c>
      <c r="B17" s="95" t="s">
        <v>121</v>
      </c>
      <c r="C17" s="99">
        <f t="shared" ca="1" si="1"/>
        <v>1889.12</v>
      </c>
      <c r="D17" s="99">
        <f t="shared" ca="1" si="1"/>
        <v>1900.1899999999998</v>
      </c>
      <c r="E17" s="99">
        <f t="shared" ca="1" si="1"/>
        <v>1811.3100000000002</v>
      </c>
      <c r="F17" s="99">
        <f t="shared" ca="1" si="1"/>
        <v>1934.12</v>
      </c>
      <c r="G17" s="99">
        <f t="shared" ca="1" si="1"/>
        <v>1917.3</v>
      </c>
      <c r="H17" s="99">
        <f t="shared" ca="1" si="1"/>
        <v>1894.34</v>
      </c>
      <c r="I17" s="99">
        <f t="shared" ca="1" si="1"/>
        <v>1885.85</v>
      </c>
      <c r="J17" s="99">
        <f t="shared" ca="1" si="1"/>
        <v>1877.28</v>
      </c>
      <c r="K17" s="99">
        <f t="shared" ca="1" si="1"/>
        <v>1783.65</v>
      </c>
      <c r="L17" s="99">
        <f t="shared" ca="1" si="1"/>
        <v>1844.33</v>
      </c>
      <c r="M17" s="99">
        <f t="shared" ca="1" si="1"/>
        <v>1932.33</v>
      </c>
      <c r="N17" s="99">
        <f t="shared" ca="1" si="1"/>
        <v>1992.24</v>
      </c>
      <c r="O17" s="99">
        <f t="shared" ca="1" si="1"/>
        <v>2120.71</v>
      </c>
      <c r="P17" s="99">
        <f t="shared" ca="1" si="1"/>
        <v>2176.16</v>
      </c>
    </row>
    <row r="18" spans="1:16" ht="15.75">
      <c r="A18" s="54">
        <v>12</v>
      </c>
      <c r="B18" s="95" t="s">
        <v>122</v>
      </c>
      <c r="C18" s="99">
        <f t="shared" ca="1" si="1"/>
        <v>1822.62</v>
      </c>
      <c r="D18" s="99">
        <f t="shared" ca="1" si="1"/>
        <v>1888.58</v>
      </c>
      <c r="E18" s="99">
        <f t="shared" ca="1" si="1"/>
        <v>1928.7300000000002</v>
      </c>
      <c r="F18" s="99">
        <f t="shared" ca="1" si="1"/>
        <v>1844.34</v>
      </c>
      <c r="G18" s="99">
        <f t="shared" ca="1" si="1"/>
        <v>1960.8400000000001</v>
      </c>
      <c r="H18" s="99">
        <f t="shared" ca="1" si="1"/>
        <v>1951.11</v>
      </c>
      <c r="I18" s="99">
        <f t="shared" ca="1" si="1"/>
        <v>1929.42</v>
      </c>
      <c r="J18" s="99">
        <f t="shared" ca="1" si="1"/>
        <v>1921.13</v>
      </c>
      <c r="K18" s="99">
        <f t="shared" ca="1" si="1"/>
        <v>1913.74</v>
      </c>
      <c r="L18" s="99">
        <f t="shared" ca="1" si="1"/>
        <v>1823.44</v>
      </c>
      <c r="M18" s="99">
        <f t="shared" ca="1" si="1"/>
        <v>1879.15</v>
      </c>
      <c r="N18" s="99">
        <f t="shared" ca="1" si="1"/>
        <v>1969.24</v>
      </c>
      <c r="O18" s="99">
        <f t="shared" ca="1" si="1"/>
        <v>2032.12</v>
      </c>
      <c r="P18" s="99">
        <f t="shared" ca="1" si="1"/>
        <v>2159.52</v>
      </c>
    </row>
    <row r="19" spans="1:16" ht="15.75">
      <c r="A19" s="54">
        <v>13</v>
      </c>
      <c r="B19" s="95" t="s">
        <v>123</v>
      </c>
      <c r="C19" s="99">
        <f t="shared" ca="1" si="1"/>
        <v>2321.15</v>
      </c>
      <c r="D19" s="99">
        <f t="shared" ca="1" si="1"/>
        <v>2096.2600000000002</v>
      </c>
      <c r="E19" s="99">
        <f t="shared" ca="1" si="1"/>
        <v>1976.23</v>
      </c>
      <c r="F19" s="99">
        <f t="shared" ca="1" si="1"/>
        <v>2000.0100000000002</v>
      </c>
      <c r="G19" s="99">
        <f t="shared" ca="1" si="1"/>
        <v>1933.23</v>
      </c>
      <c r="H19" s="99">
        <f t="shared" ca="1" si="1"/>
        <v>2043.17</v>
      </c>
      <c r="I19" s="99">
        <f t="shared" ca="1" si="1"/>
        <v>2054.6999999999998</v>
      </c>
      <c r="J19" s="99">
        <f t="shared" ca="1" si="1"/>
        <v>2044.38</v>
      </c>
      <c r="K19" s="99">
        <f t="shared" ca="1" si="1"/>
        <v>2045.1</v>
      </c>
      <c r="L19" s="99">
        <f t="shared" ca="1" si="1"/>
        <v>2046.65</v>
      </c>
      <c r="M19" s="99">
        <f t="shared" ca="1" si="1"/>
        <v>1969.35</v>
      </c>
      <c r="N19" s="99">
        <f t="shared" ca="1" si="1"/>
        <v>2022.6599999999999</v>
      </c>
      <c r="O19" s="99">
        <f t="shared" ca="1" si="1"/>
        <v>2115.0100000000002</v>
      </c>
      <c r="P19" s="99">
        <f t="shared" ca="1" si="1"/>
        <v>2186.08</v>
      </c>
    </row>
    <row r="20" spans="1:16" ht="15.75">
      <c r="A20" s="54">
        <v>14</v>
      </c>
      <c r="B20" s="95" t="s">
        <v>124</v>
      </c>
      <c r="C20" s="99">
        <f t="shared" ca="1" si="1"/>
        <v>2201.5100000000002</v>
      </c>
      <c r="D20" s="99">
        <f t="shared" ca="1" si="1"/>
        <v>2223.16</v>
      </c>
      <c r="E20" s="99">
        <f t="shared" ca="1" si="1"/>
        <v>1989.0500000000002</v>
      </c>
      <c r="F20" s="99">
        <f t="shared" ca="1" si="1"/>
        <v>1861.3900000000003</v>
      </c>
      <c r="G20" s="99">
        <f t="shared" ca="1" si="1"/>
        <v>1863.3800000000003</v>
      </c>
      <c r="H20" s="99">
        <f t="shared" ca="1" si="1"/>
        <v>1805.02</v>
      </c>
      <c r="I20" s="99">
        <f t="shared" ca="1" si="1"/>
        <v>1884.56</v>
      </c>
      <c r="J20" s="99">
        <f t="shared" ca="1" si="1"/>
        <v>1899.8400000000001</v>
      </c>
      <c r="K20" s="99">
        <f t="shared" ca="1" si="1"/>
        <v>1889.94</v>
      </c>
      <c r="L20" s="99">
        <f t="shared" ca="1" si="1"/>
        <v>1886.23</v>
      </c>
      <c r="M20" s="99">
        <f t="shared" ca="1" si="1"/>
        <v>1884.29</v>
      </c>
      <c r="N20" s="99">
        <f t="shared" ca="1" si="1"/>
        <v>1817.02</v>
      </c>
      <c r="O20" s="99">
        <f t="shared" ca="1" si="1"/>
        <v>1851.9099999999999</v>
      </c>
      <c r="P20" s="99">
        <f t="shared" ca="1" si="1"/>
        <v>1930.6</v>
      </c>
    </row>
    <row r="21" spans="1:16" ht="15.75">
      <c r="A21" s="54">
        <v>15</v>
      </c>
      <c r="B21" s="95" t="s">
        <v>125</v>
      </c>
      <c r="C21" s="99">
        <f t="shared" ca="1" si="1"/>
        <v>1932.34</v>
      </c>
      <c r="D21" s="99">
        <f t="shared" ca="1" si="1"/>
        <v>1865.9199999999998</v>
      </c>
      <c r="E21" s="99">
        <f t="shared" ca="1" si="1"/>
        <v>1890.8999999999999</v>
      </c>
      <c r="F21" s="99">
        <f t="shared" ca="1" si="1"/>
        <v>1717.04</v>
      </c>
      <c r="G21" s="99">
        <f t="shared" ca="1" si="1"/>
        <v>1603.91</v>
      </c>
      <c r="H21" s="99">
        <f t="shared" ca="1" si="1"/>
        <v>1597.43</v>
      </c>
      <c r="I21" s="99">
        <f t="shared" ca="1" si="1"/>
        <v>1555.69</v>
      </c>
      <c r="J21" s="99">
        <f t="shared" ca="1" si="1"/>
        <v>1616.13</v>
      </c>
      <c r="K21" s="99">
        <f t="shared" ca="1" si="1"/>
        <v>1638.73</v>
      </c>
      <c r="L21" s="99">
        <f t="shared" ca="1" si="1"/>
        <v>1637.92</v>
      </c>
      <c r="M21" s="99">
        <f t="shared" ca="1" si="1"/>
        <v>1637.61</v>
      </c>
      <c r="N21" s="99">
        <f t="shared" ca="1" si="1"/>
        <v>1640.87</v>
      </c>
      <c r="O21" s="99">
        <f t="shared" ca="1" si="1"/>
        <v>1589.57</v>
      </c>
      <c r="P21" s="99">
        <f t="shared" ca="1" si="1"/>
        <v>1610.85</v>
      </c>
    </row>
    <row r="22" spans="1:16" ht="15.75">
      <c r="A22" s="54">
        <v>16</v>
      </c>
      <c r="B22" s="100" t="s">
        <v>126</v>
      </c>
      <c r="C22" s="101">
        <f t="shared" ca="1" si="1"/>
        <v>1665.41</v>
      </c>
      <c r="D22" s="101">
        <f t="shared" ca="1" si="1"/>
        <v>1676.45</v>
      </c>
      <c r="E22" s="101">
        <f t="shared" ca="1" si="1"/>
        <v>1669.1799999999998</v>
      </c>
      <c r="F22" s="101">
        <f t="shared" ca="1" si="1"/>
        <v>1691.32</v>
      </c>
      <c r="G22" s="101">
        <f t="shared" ca="1" si="1"/>
        <v>1531.51</v>
      </c>
      <c r="H22" s="101">
        <f t="shared" ca="1" si="1"/>
        <v>1425.26</v>
      </c>
      <c r="I22" s="101">
        <f t="shared" ca="1" si="1"/>
        <v>1415.2</v>
      </c>
      <c r="J22" s="101">
        <f t="shared" ca="1" si="1"/>
        <v>1374.09</v>
      </c>
      <c r="K22" s="101">
        <f t="shared" ca="1" si="1"/>
        <v>1422.61</v>
      </c>
      <c r="L22" s="101">
        <f t="shared" ca="1" si="1"/>
        <v>1437.34</v>
      </c>
      <c r="M22" s="101">
        <f t="shared" ca="1" si="1"/>
        <v>1432.85</v>
      </c>
      <c r="N22" s="101">
        <f t="shared" ca="1" si="1"/>
        <v>1427.85</v>
      </c>
      <c r="O22" s="101">
        <f t="shared" ca="1" si="1"/>
        <v>1430.06</v>
      </c>
      <c r="P22" s="101">
        <f t="shared" ca="1" si="1"/>
        <v>1385.6</v>
      </c>
    </row>
    <row r="23" spans="1:16" ht="15.75">
      <c r="B23" s="102" t="s">
        <v>127</v>
      </c>
      <c r="C23" s="103">
        <f ca="1">SUM(C9:C22)</f>
        <v>25603.160000000003</v>
      </c>
      <c r="D23" s="103">
        <f t="shared" ref="D23:P23" ca="1" si="2">SUM(D9:D22)</f>
        <v>25325.480000000003</v>
      </c>
      <c r="E23" s="103">
        <f t="shared" ca="1" si="2"/>
        <v>24978.93</v>
      </c>
      <c r="F23" s="103">
        <f t="shared" ca="1" si="2"/>
        <v>24726.32</v>
      </c>
      <c r="G23" s="103">
        <f t="shared" ca="1" si="2"/>
        <v>24524.299999999996</v>
      </c>
      <c r="H23" s="103">
        <f t="shared" ca="1" si="2"/>
        <v>24629.949999999997</v>
      </c>
      <c r="I23" s="103">
        <f t="shared" ca="1" si="2"/>
        <v>24866.030000000002</v>
      </c>
      <c r="J23" s="103">
        <f t="shared" ca="1" si="2"/>
        <v>25130.200000000004</v>
      </c>
      <c r="K23" s="103">
        <f t="shared" ca="1" si="2"/>
        <v>25389.94</v>
      </c>
      <c r="L23" s="103">
        <f t="shared" ca="1" si="2"/>
        <v>25582.179999999997</v>
      </c>
      <c r="M23" s="103">
        <f t="shared" ca="1" si="2"/>
        <v>25793.81</v>
      </c>
      <c r="N23" s="103">
        <f t="shared" ca="1" si="2"/>
        <v>26036.78</v>
      </c>
      <c r="O23" s="103">
        <f t="shared" ca="1" si="2"/>
        <v>26302.660000000003</v>
      </c>
      <c r="P23" s="103">
        <f t="shared" ca="1" si="2"/>
        <v>26574.119999999995</v>
      </c>
    </row>
    <row r="24" spans="1:16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>
      <c r="B25" s="42"/>
      <c r="C25" s="42"/>
      <c r="D25" s="135">
        <f ca="1">D23-C23</f>
        <v>-277.68000000000029</v>
      </c>
      <c r="E25" s="135">
        <f t="shared" ref="E25:P25" ca="1" si="3">E23-D23</f>
        <v>-346.55000000000291</v>
      </c>
      <c r="F25" s="135">
        <f t="shared" ca="1" si="3"/>
        <v>-252.61000000000058</v>
      </c>
      <c r="G25" s="135">
        <f t="shared" ca="1" si="3"/>
        <v>-202.02000000000407</v>
      </c>
      <c r="H25" s="135">
        <f t="shared" ca="1" si="3"/>
        <v>105.65000000000146</v>
      </c>
      <c r="I25" s="135">
        <f t="shared" ca="1" si="3"/>
        <v>236.08000000000538</v>
      </c>
      <c r="J25" s="135">
        <f t="shared" ca="1" si="3"/>
        <v>264.17000000000189</v>
      </c>
      <c r="K25" s="135">
        <f t="shared" ca="1" si="3"/>
        <v>259.73999999999432</v>
      </c>
      <c r="L25" s="135">
        <f t="shared" ca="1" si="3"/>
        <v>192.23999999999796</v>
      </c>
      <c r="M25" s="135">
        <f t="shared" ca="1" si="3"/>
        <v>211.63000000000466</v>
      </c>
      <c r="N25" s="135">
        <f t="shared" ca="1" si="3"/>
        <v>242.96999999999753</v>
      </c>
      <c r="O25" s="135">
        <f t="shared" ca="1" si="3"/>
        <v>265.88000000000466</v>
      </c>
      <c r="P25" s="135">
        <f t="shared" ca="1" si="3"/>
        <v>271.45999999999185</v>
      </c>
    </row>
    <row r="26" spans="1:16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ht="15.75">
      <c r="A27" s="55"/>
      <c r="B27" s="104" t="s">
        <v>129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</row>
    <row r="28" spans="1:16" ht="15.75">
      <c r="A28" s="55"/>
      <c r="B28" s="99" t="s">
        <v>405</v>
      </c>
      <c r="C28" s="99">
        <f ca="1">SUM(C9:C15)</f>
        <v>11835.75</v>
      </c>
      <c r="D28" s="99">
        <f t="shared" ref="D28:P28" ca="1" si="4">SUM(D9:D15)</f>
        <v>11859.050000000001</v>
      </c>
      <c r="E28" s="99">
        <f t="shared" ca="1" si="4"/>
        <v>11769.18</v>
      </c>
      <c r="F28" s="99">
        <f t="shared" ca="1" si="4"/>
        <v>11755.4</v>
      </c>
      <c r="G28" s="99">
        <f t="shared" ca="1" si="4"/>
        <v>11814.359999999999</v>
      </c>
      <c r="H28" s="99">
        <f t="shared" ca="1" si="4"/>
        <v>12022.869999999999</v>
      </c>
      <c r="I28" s="99">
        <f t="shared" ca="1" si="4"/>
        <v>12258.95</v>
      </c>
      <c r="J28" s="99">
        <f t="shared" ca="1" si="4"/>
        <v>12610.510000000002</v>
      </c>
      <c r="K28" s="99">
        <f t="shared" ca="1" si="4"/>
        <v>12845.58</v>
      </c>
      <c r="L28" s="99">
        <f t="shared" ca="1" si="4"/>
        <v>12968.470000000001</v>
      </c>
      <c r="M28" s="99">
        <f t="shared" ca="1" si="4"/>
        <v>13061.550000000001</v>
      </c>
      <c r="N28" s="99">
        <f t="shared" ca="1" si="4"/>
        <v>13039.81</v>
      </c>
      <c r="O28" s="99">
        <f t="shared" ca="1" si="4"/>
        <v>12982.35</v>
      </c>
      <c r="P28" s="99">
        <f t="shared" ca="1" si="4"/>
        <v>12924.23</v>
      </c>
    </row>
    <row r="29" spans="1:16" ht="15.75">
      <c r="A29" s="55"/>
      <c r="B29" s="99" t="s">
        <v>404</v>
      </c>
      <c r="C29" s="99">
        <f ca="1">SUM(C16:C18)</f>
        <v>5647</v>
      </c>
      <c r="D29" s="99">
        <f t="shared" ref="D29:P29" ca="1" si="5">SUM(D16:D18)</f>
        <v>5604.6399999999994</v>
      </c>
      <c r="E29" s="99">
        <f t="shared" ca="1" si="5"/>
        <v>5684.39</v>
      </c>
      <c r="F29" s="99">
        <f t="shared" ca="1" si="5"/>
        <v>5701.16</v>
      </c>
      <c r="G29" s="99">
        <f t="shared" ca="1" si="5"/>
        <v>5777.91</v>
      </c>
      <c r="H29" s="99">
        <f t="shared" ca="1" si="5"/>
        <v>5736.2</v>
      </c>
      <c r="I29" s="99">
        <f t="shared" ca="1" si="5"/>
        <v>5696.93</v>
      </c>
      <c r="J29" s="99">
        <f t="shared" ca="1" si="5"/>
        <v>5585.25</v>
      </c>
      <c r="K29" s="99">
        <f t="shared" ca="1" si="5"/>
        <v>5547.98</v>
      </c>
      <c r="L29" s="99">
        <f t="shared" ca="1" si="5"/>
        <v>5605.57</v>
      </c>
      <c r="M29" s="99">
        <f t="shared" ca="1" si="5"/>
        <v>5808.16</v>
      </c>
      <c r="N29" s="99">
        <f t="shared" ca="1" si="5"/>
        <v>6088.57</v>
      </c>
      <c r="O29" s="99">
        <f t="shared" ca="1" si="5"/>
        <v>6333.7599999999993</v>
      </c>
      <c r="P29" s="99">
        <f t="shared" ca="1" si="5"/>
        <v>6536.76</v>
      </c>
    </row>
    <row r="30" spans="1:16" ht="15.75">
      <c r="A30" s="55"/>
      <c r="B30" s="101" t="s">
        <v>403</v>
      </c>
      <c r="C30" s="101">
        <f ca="1">SUM(C19:C22)</f>
        <v>8120.41</v>
      </c>
      <c r="D30" s="101">
        <f t="shared" ref="D30:P30" ca="1" si="6">SUM(D19:D22)</f>
        <v>7861.79</v>
      </c>
      <c r="E30" s="101">
        <f t="shared" ca="1" si="6"/>
        <v>7525.3600000000006</v>
      </c>
      <c r="F30" s="101">
        <f t="shared" ca="1" si="6"/>
        <v>7269.76</v>
      </c>
      <c r="G30" s="101">
        <f t="shared" ca="1" si="6"/>
        <v>6932.0300000000007</v>
      </c>
      <c r="H30" s="101">
        <f t="shared" ca="1" si="6"/>
        <v>6870.88</v>
      </c>
      <c r="I30" s="101">
        <f t="shared" ca="1" si="6"/>
        <v>6910.15</v>
      </c>
      <c r="J30" s="101">
        <f t="shared" ca="1" si="6"/>
        <v>6934.4400000000005</v>
      </c>
      <c r="K30" s="101">
        <f t="shared" ca="1" si="6"/>
        <v>6996.38</v>
      </c>
      <c r="L30" s="101">
        <f t="shared" ca="1" si="6"/>
        <v>7008.14</v>
      </c>
      <c r="M30" s="101">
        <f t="shared" ca="1" si="6"/>
        <v>6924.1</v>
      </c>
      <c r="N30" s="101">
        <f t="shared" ca="1" si="6"/>
        <v>6908.4</v>
      </c>
      <c r="O30" s="101">
        <f t="shared" ca="1" si="6"/>
        <v>6986.5499999999993</v>
      </c>
      <c r="P30" s="101">
        <f t="shared" ca="1" si="6"/>
        <v>7113.130000000001</v>
      </c>
    </row>
    <row r="31" spans="1:16" ht="15.75">
      <c r="A31" s="55"/>
      <c r="B31" s="102" t="s">
        <v>127</v>
      </c>
      <c r="C31" s="103">
        <f ca="1">SUM(C28:C30)</f>
        <v>25603.16</v>
      </c>
      <c r="D31" s="103">
        <f t="shared" ref="D31:P31" ca="1" si="7">SUM(D28:D30)</f>
        <v>25325.480000000003</v>
      </c>
      <c r="E31" s="103">
        <f t="shared" ca="1" si="7"/>
        <v>24978.93</v>
      </c>
      <c r="F31" s="103">
        <f t="shared" ca="1" si="7"/>
        <v>24726.32</v>
      </c>
      <c r="G31" s="103">
        <f t="shared" ca="1" si="7"/>
        <v>24524.299999999996</v>
      </c>
      <c r="H31" s="103">
        <f t="shared" ca="1" si="7"/>
        <v>24629.95</v>
      </c>
      <c r="I31" s="103">
        <f t="shared" ca="1" si="7"/>
        <v>24866.03</v>
      </c>
      <c r="J31" s="103">
        <f t="shared" ca="1" si="7"/>
        <v>25130.200000000004</v>
      </c>
      <c r="K31" s="103">
        <f t="shared" ca="1" si="7"/>
        <v>25389.94</v>
      </c>
      <c r="L31" s="103">
        <f t="shared" ca="1" si="7"/>
        <v>25582.18</v>
      </c>
      <c r="M31" s="103">
        <f t="shared" ca="1" si="7"/>
        <v>25793.809999999998</v>
      </c>
      <c r="N31" s="103">
        <f t="shared" ca="1" si="7"/>
        <v>26036.78</v>
      </c>
      <c r="O31" s="103">
        <f t="shared" ca="1" si="7"/>
        <v>26302.66</v>
      </c>
      <c r="P31" s="103">
        <f t="shared" ca="1" si="7"/>
        <v>26574.12</v>
      </c>
    </row>
    <row r="32" spans="1:16" ht="15.75">
      <c r="A32" s="55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</row>
    <row r="33" spans="1:16" ht="15.75">
      <c r="A33" s="55"/>
      <c r="B33" s="104" t="s">
        <v>133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</row>
    <row r="34" spans="1:16" ht="15.75">
      <c r="A34" s="55"/>
      <c r="B34" s="99" t="s">
        <v>405</v>
      </c>
      <c r="C34" s="99"/>
      <c r="D34" s="99"/>
      <c r="E34" s="99"/>
      <c r="F34" s="99">
        <f ca="1">MAX(0,F28-MAX(C28:E28))</f>
        <v>0</v>
      </c>
      <c r="G34" s="99">
        <f t="shared" ref="G34:P36" ca="1" si="8">MAX(0,G28-MAX(D28:F28))</f>
        <v>0</v>
      </c>
      <c r="H34" s="99">
        <f t="shared" ca="1" si="8"/>
        <v>208.51000000000022</v>
      </c>
      <c r="I34" s="99">
        <f t="shared" ca="1" si="8"/>
        <v>236.08000000000175</v>
      </c>
      <c r="J34" s="99">
        <f t="shared" ca="1" si="8"/>
        <v>351.56000000000131</v>
      </c>
      <c r="K34" s="99">
        <f t="shared" ca="1" si="8"/>
        <v>235.06999999999789</v>
      </c>
      <c r="L34" s="99">
        <f t="shared" ca="1" si="8"/>
        <v>122.89000000000124</v>
      </c>
      <c r="M34" s="99">
        <f t="shared" ca="1" si="8"/>
        <v>93.079999999999927</v>
      </c>
      <c r="N34" s="99">
        <f t="shared" ca="1" si="8"/>
        <v>0</v>
      </c>
      <c r="O34" s="99">
        <f t="shared" ca="1" si="8"/>
        <v>0</v>
      </c>
      <c r="P34" s="99">
        <f t="shared" ca="1" si="8"/>
        <v>0</v>
      </c>
    </row>
    <row r="35" spans="1:16" ht="15.75">
      <c r="A35" s="55"/>
      <c r="B35" s="99" t="s">
        <v>404</v>
      </c>
      <c r="C35" s="99"/>
      <c r="D35" s="99"/>
      <c r="E35" s="99"/>
      <c r="F35" s="99">
        <f ca="1">MAX(0,F29-MAX(C29:E29))</f>
        <v>16.769999999999527</v>
      </c>
      <c r="G35" s="99">
        <f t="shared" ca="1" si="8"/>
        <v>76.75</v>
      </c>
      <c r="H35" s="99">
        <f t="shared" ca="1" si="8"/>
        <v>0</v>
      </c>
      <c r="I35" s="99">
        <f t="shared" ca="1" si="8"/>
        <v>0</v>
      </c>
      <c r="J35" s="99">
        <f t="shared" ca="1" si="8"/>
        <v>0</v>
      </c>
      <c r="K35" s="99">
        <f t="shared" ca="1" si="8"/>
        <v>0</v>
      </c>
      <c r="L35" s="99">
        <f t="shared" ca="1" si="8"/>
        <v>0</v>
      </c>
      <c r="M35" s="99">
        <f t="shared" ca="1" si="8"/>
        <v>202.59000000000015</v>
      </c>
      <c r="N35" s="99">
        <f t="shared" ca="1" si="8"/>
        <v>280.40999999999985</v>
      </c>
      <c r="O35" s="99">
        <f t="shared" ca="1" si="8"/>
        <v>245.1899999999996</v>
      </c>
      <c r="P35" s="99">
        <f t="shared" ca="1" si="8"/>
        <v>203.00000000000091</v>
      </c>
    </row>
    <row r="36" spans="1:16" ht="15.75">
      <c r="A36" s="55"/>
      <c r="B36" s="101" t="s">
        <v>403</v>
      </c>
      <c r="C36" s="101"/>
      <c r="D36" s="101"/>
      <c r="E36" s="101"/>
      <c r="F36" s="101">
        <f ca="1">MAX(0,F30-MAX(C30:E30))</f>
        <v>0</v>
      </c>
      <c r="G36" s="101">
        <f t="shared" ca="1" si="8"/>
        <v>0</v>
      </c>
      <c r="H36" s="101">
        <f t="shared" ca="1" si="8"/>
        <v>0</v>
      </c>
      <c r="I36" s="101">
        <f t="shared" ca="1" si="8"/>
        <v>0</v>
      </c>
      <c r="J36" s="101">
        <f t="shared" ca="1" si="8"/>
        <v>2.4099999999998545</v>
      </c>
      <c r="K36" s="101">
        <f t="shared" ca="1" si="8"/>
        <v>61.9399999999996</v>
      </c>
      <c r="L36" s="101">
        <f t="shared" ca="1" si="8"/>
        <v>11.760000000000218</v>
      </c>
      <c r="M36" s="101">
        <f t="shared" ca="1" si="8"/>
        <v>0</v>
      </c>
      <c r="N36" s="101">
        <f t="shared" ca="1" si="8"/>
        <v>0</v>
      </c>
      <c r="O36" s="101">
        <f t="shared" ca="1" si="8"/>
        <v>0</v>
      </c>
      <c r="P36" s="101">
        <f t="shared" ca="1" si="8"/>
        <v>126.58000000000175</v>
      </c>
    </row>
    <row r="37" spans="1:16" ht="15.75">
      <c r="A37" s="55"/>
      <c r="B37" s="102" t="s">
        <v>127</v>
      </c>
      <c r="C37" s="103"/>
      <c r="D37" s="103"/>
      <c r="E37" s="103"/>
      <c r="F37" s="103">
        <f t="shared" ref="F37:P37" ca="1" si="9">SUM(F34:F36)</f>
        <v>16.769999999999527</v>
      </c>
      <c r="G37" s="103">
        <f t="shared" ca="1" si="9"/>
        <v>76.75</v>
      </c>
      <c r="H37" s="103">
        <f t="shared" ca="1" si="9"/>
        <v>208.51000000000022</v>
      </c>
      <c r="I37" s="103">
        <f t="shared" ca="1" si="9"/>
        <v>236.08000000000175</v>
      </c>
      <c r="J37" s="103">
        <f t="shared" ca="1" si="9"/>
        <v>353.97000000000116</v>
      </c>
      <c r="K37" s="103">
        <f t="shared" ca="1" si="9"/>
        <v>297.00999999999749</v>
      </c>
      <c r="L37" s="103">
        <f t="shared" ca="1" si="9"/>
        <v>134.65000000000146</v>
      </c>
      <c r="M37" s="103">
        <f t="shared" ca="1" si="9"/>
        <v>295.67000000000007</v>
      </c>
      <c r="N37" s="103">
        <f t="shared" ca="1" si="9"/>
        <v>280.40999999999985</v>
      </c>
      <c r="O37" s="103">
        <f t="shared" ca="1" si="9"/>
        <v>245.1899999999996</v>
      </c>
      <c r="P37" s="103">
        <f t="shared" ca="1" si="9"/>
        <v>329.58000000000266</v>
      </c>
    </row>
  </sheetData>
  <pageMargins left="0.75" right="0.75" top="1" bottom="1" header="0.5" footer="0.5"/>
  <pageSetup paperSize="5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1">
    <tabColor indexed="40"/>
    <pageSetUpPr fitToPage="1"/>
  </sheetPr>
  <dimension ref="A1:Q77"/>
  <sheetViews>
    <sheetView zoomScale="88" zoomScaleNormal="88" workbookViewId="0">
      <pane xSplit="2" ySplit="1" topLeftCell="C2" activePane="bottomRight" state="frozen"/>
      <selection activeCell="Q2" sqref="Q2:Q68"/>
      <selection pane="topRight" activeCell="Q2" sqref="Q2:Q68"/>
      <selection pane="bottomLeft" activeCell="Q2" sqref="Q2:Q68"/>
      <selection pane="bottomRight" activeCell="K53" sqref="K53"/>
    </sheetView>
  </sheetViews>
  <sheetFormatPr defaultRowHeight="12.75"/>
  <cols>
    <col min="1" max="1" width="4.7109375" bestFit="1" customWidth="1"/>
    <col min="2" max="2" width="11.42578125" bestFit="1" customWidth="1"/>
    <col min="3" max="3" width="8.5703125" bestFit="1" customWidth="1"/>
    <col min="4" max="16" width="9.7109375" bestFit="1" customWidth="1"/>
    <col min="17" max="17" width="14.140625" bestFit="1" customWidth="1"/>
  </cols>
  <sheetData>
    <row r="1" spans="1:17" ht="15">
      <c r="A1" s="4" t="s">
        <v>0</v>
      </c>
      <c r="B1" s="4" t="s">
        <v>1</v>
      </c>
      <c r="C1" s="5" t="s">
        <v>2</v>
      </c>
      <c r="D1" s="5" t="s">
        <v>93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7" ht="15">
      <c r="A2" s="6">
        <v>1</v>
      </c>
      <c r="B2" s="6" t="s">
        <v>16</v>
      </c>
      <c r="C2" s="7">
        <v>114</v>
      </c>
      <c r="D2" s="7">
        <v>2069</v>
      </c>
      <c r="E2" s="7">
        <v>2272</v>
      </c>
      <c r="F2" s="7">
        <v>2245</v>
      </c>
      <c r="G2" s="7">
        <v>2301</v>
      </c>
      <c r="H2" s="7">
        <v>2132</v>
      </c>
      <c r="I2" s="7">
        <v>2255</v>
      </c>
      <c r="J2" s="7">
        <v>2259</v>
      </c>
      <c r="K2" s="7">
        <v>2216</v>
      </c>
      <c r="L2" s="7">
        <v>2183</v>
      </c>
      <c r="M2" s="7">
        <v>2465</v>
      </c>
      <c r="N2" s="7">
        <v>2176</v>
      </c>
      <c r="O2" s="7">
        <v>1838</v>
      </c>
      <c r="P2" s="7">
        <v>1533</v>
      </c>
      <c r="Q2" s="8">
        <f t="shared" ref="Q2:Q65" si="0">SUM(C2:P2)</f>
        <v>28058</v>
      </c>
    </row>
    <row r="3" spans="1:17" ht="15">
      <c r="A3" s="6">
        <v>2</v>
      </c>
      <c r="B3" s="6" t="s">
        <v>17</v>
      </c>
      <c r="C3" s="7">
        <v>18</v>
      </c>
      <c r="D3" s="7">
        <v>370</v>
      </c>
      <c r="E3" s="7">
        <v>336</v>
      </c>
      <c r="F3" s="7">
        <v>357</v>
      </c>
      <c r="G3" s="7">
        <v>347</v>
      </c>
      <c r="H3" s="7">
        <v>373</v>
      </c>
      <c r="I3" s="7">
        <v>381</v>
      </c>
      <c r="J3" s="7">
        <v>376</v>
      </c>
      <c r="K3" s="7">
        <v>393</v>
      </c>
      <c r="L3" s="7">
        <v>411</v>
      </c>
      <c r="M3" s="7">
        <v>430</v>
      </c>
      <c r="N3" s="7">
        <v>295</v>
      </c>
      <c r="O3" s="7">
        <v>209</v>
      </c>
      <c r="P3" s="7">
        <v>241</v>
      </c>
      <c r="Q3" s="8">
        <f t="shared" si="0"/>
        <v>4537</v>
      </c>
    </row>
    <row r="4" spans="1:17" ht="15">
      <c r="A4" s="6">
        <v>3</v>
      </c>
      <c r="B4" s="6" t="s">
        <v>18</v>
      </c>
      <c r="C4" s="7">
        <v>202</v>
      </c>
      <c r="D4" s="7">
        <v>2012</v>
      </c>
      <c r="E4" s="7">
        <v>2070</v>
      </c>
      <c r="F4" s="7">
        <v>2089</v>
      </c>
      <c r="G4" s="7">
        <v>2040</v>
      </c>
      <c r="H4" s="7">
        <v>2049</v>
      </c>
      <c r="I4" s="7">
        <v>1921</v>
      </c>
      <c r="J4" s="7">
        <v>1940</v>
      </c>
      <c r="K4" s="7">
        <v>2037</v>
      </c>
      <c r="L4" s="7">
        <v>1853</v>
      </c>
      <c r="M4" s="7">
        <v>2318</v>
      </c>
      <c r="N4" s="7">
        <v>1791</v>
      </c>
      <c r="O4" s="7">
        <v>1574</v>
      </c>
      <c r="P4" s="7">
        <v>1236</v>
      </c>
      <c r="Q4" s="8">
        <f t="shared" si="0"/>
        <v>25132</v>
      </c>
    </row>
    <row r="5" spans="1:17" ht="15">
      <c r="A5" s="6">
        <v>4</v>
      </c>
      <c r="B5" s="6" t="s">
        <v>19</v>
      </c>
      <c r="C5" s="7">
        <v>21</v>
      </c>
      <c r="D5" s="7">
        <v>325</v>
      </c>
      <c r="E5" s="7">
        <v>356</v>
      </c>
      <c r="F5" s="7">
        <v>324</v>
      </c>
      <c r="G5" s="7">
        <v>326</v>
      </c>
      <c r="H5" s="7">
        <v>283</v>
      </c>
      <c r="I5" s="7">
        <v>313</v>
      </c>
      <c r="J5" s="7">
        <v>339</v>
      </c>
      <c r="K5" s="7">
        <v>322</v>
      </c>
      <c r="L5" s="7">
        <v>316</v>
      </c>
      <c r="M5" s="7">
        <v>387</v>
      </c>
      <c r="N5" s="7">
        <v>246</v>
      </c>
      <c r="O5" s="7">
        <v>221</v>
      </c>
      <c r="P5" s="7">
        <v>197</v>
      </c>
      <c r="Q5" s="8">
        <f t="shared" si="0"/>
        <v>3976</v>
      </c>
    </row>
    <row r="6" spans="1:17" ht="15">
      <c r="A6" s="6">
        <v>5</v>
      </c>
      <c r="B6" s="6" t="s">
        <v>20</v>
      </c>
      <c r="C6" s="7">
        <v>388</v>
      </c>
      <c r="D6" s="7">
        <v>5154</v>
      </c>
      <c r="E6" s="7">
        <v>5232</v>
      </c>
      <c r="F6" s="7">
        <v>5496</v>
      </c>
      <c r="G6" s="7">
        <v>5493</v>
      </c>
      <c r="H6" s="7">
        <v>5396</v>
      </c>
      <c r="I6" s="7">
        <v>5400</v>
      </c>
      <c r="J6" s="7">
        <v>5353</v>
      </c>
      <c r="K6" s="7">
        <v>5563</v>
      </c>
      <c r="L6" s="7">
        <v>5059</v>
      </c>
      <c r="M6" s="7">
        <v>5304</v>
      </c>
      <c r="N6" s="7">
        <v>4765</v>
      </c>
      <c r="O6" s="7">
        <v>3883</v>
      </c>
      <c r="P6" s="7">
        <v>3355</v>
      </c>
      <c r="Q6" s="8">
        <f t="shared" si="0"/>
        <v>65841</v>
      </c>
    </row>
    <row r="7" spans="1:17" ht="15">
      <c r="A7" s="6">
        <v>6</v>
      </c>
      <c r="B7" s="6" t="s">
        <v>21</v>
      </c>
      <c r="C7" s="7">
        <v>692</v>
      </c>
      <c r="D7" s="7">
        <v>17110</v>
      </c>
      <c r="E7" s="7">
        <v>18397</v>
      </c>
      <c r="F7" s="7">
        <v>18462</v>
      </c>
      <c r="G7" s="7">
        <v>18587</v>
      </c>
      <c r="H7" s="7">
        <v>18141</v>
      </c>
      <c r="I7" s="7">
        <v>17720</v>
      </c>
      <c r="J7" s="7">
        <v>18244</v>
      </c>
      <c r="K7" s="7">
        <v>17620</v>
      </c>
      <c r="L7" s="7">
        <v>16556</v>
      </c>
      <c r="M7" s="7">
        <v>17869</v>
      </c>
      <c r="N7" s="7">
        <v>15499</v>
      </c>
      <c r="O7" s="7">
        <v>12794</v>
      </c>
      <c r="P7" s="7">
        <v>10735</v>
      </c>
      <c r="Q7" s="8">
        <f t="shared" si="0"/>
        <v>218426</v>
      </c>
    </row>
    <row r="8" spans="1:17" ht="15">
      <c r="A8" s="6">
        <v>7</v>
      </c>
      <c r="B8" s="6" t="s">
        <v>22</v>
      </c>
      <c r="C8" s="7">
        <v>44</v>
      </c>
      <c r="D8" s="7">
        <v>179</v>
      </c>
      <c r="E8" s="7">
        <v>180</v>
      </c>
      <c r="F8" s="7">
        <v>169</v>
      </c>
      <c r="G8" s="7">
        <v>179</v>
      </c>
      <c r="H8" s="7">
        <v>193</v>
      </c>
      <c r="I8" s="7">
        <v>185</v>
      </c>
      <c r="J8" s="7">
        <v>176</v>
      </c>
      <c r="K8" s="7">
        <v>180</v>
      </c>
      <c r="L8" s="7">
        <v>167</v>
      </c>
      <c r="M8" s="7">
        <v>181</v>
      </c>
      <c r="N8" s="7">
        <v>141</v>
      </c>
      <c r="O8" s="7">
        <v>133</v>
      </c>
      <c r="P8" s="7">
        <v>112</v>
      </c>
      <c r="Q8" s="8">
        <f t="shared" si="0"/>
        <v>2219</v>
      </c>
    </row>
    <row r="9" spans="1:17" ht="15">
      <c r="A9" s="6">
        <v>8</v>
      </c>
      <c r="B9" s="6" t="s">
        <v>23</v>
      </c>
      <c r="C9" s="7">
        <v>62</v>
      </c>
      <c r="D9" s="7">
        <v>1060</v>
      </c>
      <c r="E9" s="7">
        <v>1144</v>
      </c>
      <c r="F9" s="7">
        <v>1192</v>
      </c>
      <c r="G9" s="7">
        <v>1111</v>
      </c>
      <c r="H9" s="7">
        <v>1206</v>
      </c>
      <c r="I9" s="7">
        <v>1163</v>
      </c>
      <c r="J9" s="7">
        <v>1377</v>
      </c>
      <c r="K9" s="7">
        <v>1367</v>
      </c>
      <c r="L9" s="7">
        <v>1297</v>
      </c>
      <c r="M9" s="7">
        <v>1441</v>
      </c>
      <c r="N9" s="7">
        <v>1262</v>
      </c>
      <c r="O9" s="7">
        <v>1092</v>
      </c>
      <c r="P9" s="7">
        <v>921</v>
      </c>
      <c r="Q9" s="8">
        <f t="shared" si="0"/>
        <v>15695</v>
      </c>
    </row>
    <row r="10" spans="1:17" ht="15">
      <c r="A10" s="6">
        <v>9</v>
      </c>
      <c r="B10" s="6" t="s">
        <v>24</v>
      </c>
      <c r="C10" s="7">
        <v>101</v>
      </c>
      <c r="D10" s="7">
        <v>1079</v>
      </c>
      <c r="E10" s="7">
        <v>1109</v>
      </c>
      <c r="F10" s="7">
        <v>1092</v>
      </c>
      <c r="G10" s="7">
        <v>1083</v>
      </c>
      <c r="H10" s="7">
        <v>1121</v>
      </c>
      <c r="I10" s="7">
        <v>1100</v>
      </c>
      <c r="J10" s="7">
        <v>1217</v>
      </c>
      <c r="K10" s="7">
        <v>1171</v>
      </c>
      <c r="L10" s="7">
        <v>1098</v>
      </c>
      <c r="M10" s="7">
        <v>1163</v>
      </c>
      <c r="N10" s="7">
        <v>1009</v>
      </c>
      <c r="O10" s="7">
        <v>930</v>
      </c>
      <c r="P10" s="7">
        <v>816</v>
      </c>
      <c r="Q10" s="8">
        <f t="shared" si="0"/>
        <v>14089</v>
      </c>
    </row>
    <row r="11" spans="1:17" ht="15">
      <c r="A11" s="6">
        <v>10</v>
      </c>
      <c r="B11" s="6" t="s">
        <v>25</v>
      </c>
      <c r="C11" s="7">
        <v>157</v>
      </c>
      <c r="D11" s="7">
        <v>1832</v>
      </c>
      <c r="E11" s="7">
        <v>2103</v>
      </c>
      <c r="F11" s="7">
        <v>2067</v>
      </c>
      <c r="G11" s="7">
        <v>2014</v>
      </c>
      <c r="H11" s="7">
        <v>2051</v>
      </c>
      <c r="I11" s="7">
        <v>2093</v>
      </c>
      <c r="J11" s="7">
        <v>2193</v>
      </c>
      <c r="K11" s="7">
        <v>2268</v>
      </c>
      <c r="L11" s="7">
        <v>2232</v>
      </c>
      <c r="M11" s="7">
        <v>2272</v>
      </c>
      <c r="N11" s="7">
        <v>2066</v>
      </c>
      <c r="O11" s="7">
        <v>1689</v>
      </c>
      <c r="P11" s="7">
        <v>1350</v>
      </c>
      <c r="Q11" s="8">
        <f t="shared" si="0"/>
        <v>26387</v>
      </c>
    </row>
    <row r="12" spans="1:17" ht="15">
      <c r="A12" s="6">
        <v>11</v>
      </c>
      <c r="B12" s="6" t="s">
        <v>26</v>
      </c>
      <c r="C12" s="7">
        <v>248</v>
      </c>
      <c r="D12" s="7">
        <v>2407</v>
      </c>
      <c r="E12" s="7">
        <v>2503</v>
      </c>
      <c r="F12" s="7">
        <v>2428</v>
      </c>
      <c r="G12" s="7">
        <v>2404</v>
      </c>
      <c r="H12" s="7">
        <v>2327</v>
      </c>
      <c r="I12" s="7">
        <v>2256</v>
      </c>
      <c r="J12" s="7">
        <v>2231</v>
      </c>
      <c r="K12" s="7">
        <v>2277</v>
      </c>
      <c r="L12" s="7">
        <v>2102</v>
      </c>
      <c r="M12" s="7">
        <v>2488</v>
      </c>
      <c r="N12" s="7">
        <v>1873</v>
      </c>
      <c r="O12" s="7">
        <v>1568</v>
      </c>
      <c r="P12" s="7">
        <v>1281</v>
      </c>
      <c r="Q12" s="8">
        <f t="shared" si="0"/>
        <v>28393</v>
      </c>
    </row>
    <row r="13" spans="1:17" ht="15">
      <c r="A13" s="6">
        <v>12</v>
      </c>
      <c r="B13" s="6" t="s">
        <v>27</v>
      </c>
      <c r="C13" s="7">
        <v>73</v>
      </c>
      <c r="D13" s="7">
        <v>805</v>
      </c>
      <c r="E13" s="7">
        <v>816</v>
      </c>
      <c r="F13" s="7">
        <v>734</v>
      </c>
      <c r="G13" s="7">
        <v>746</v>
      </c>
      <c r="H13" s="7">
        <v>737</v>
      </c>
      <c r="I13" s="7">
        <v>717</v>
      </c>
      <c r="J13" s="7">
        <v>732</v>
      </c>
      <c r="K13" s="7">
        <v>754</v>
      </c>
      <c r="L13" s="7">
        <v>769</v>
      </c>
      <c r="M13" s="7">
        <v>716</v>
      </c>
      <c r="N13" s="7">
        <v>686</v>
      </c>
      <c r="O13" s="7">
        <v>490</v>
      </c>
      <c r="P13" s="7">
        <v>435</v>
      </c>
      <c r="Q13" s="8">
        <f t="shared" si="0"/>
        <v>9210</v>
      </c>
    </row>
    <row r="14" spans="1:17" ht="15">
      <c r="A14" s="6">
        <v>13</v>
      </c>
      <c r="B14" s="6" t="s">
        <v>28</v>
      </c>
      <c r="C14" s="7">
        <v>930</v>
      </c>
      <c r="D14" s="7">
        <v>25909</v>
      </c>
      <c r="E14" s="7">
        <v>27846</v>
      </c>
      <c r="F14" s="7">
        <v>28629</v>
      </c>
      <c r="G14" s="7">
        <v>28033</v>
      </c>
      <c r="H14" s="7">
        <v>27486</v>
      </c>
      <c r="I14" s="7">
        <v>26885</v>
      </c>
      <c r="J14" s="7">
        <v>27210</v>
      </c>
      <c r="K14" s="7">
        <v>27203</v>
      </c>
      <c r="L14" s="7">
        <v>25854</v>
      </c>
      <c r="M14" s="7">
        <v>31565</v>
      </c>
      <c r="N14" s="7">
        <v>24495</v>
      </c>
      <c r="O14" s="7">
        <v>18169</v>
      </c>
      <c r="P14" s="7">
        <v>14947</v>
      </c>
      <c r="Q14" s="8">
        <f t="shared" si="0"/>
        <v>335161</v>
      </c>
    </row>
    <row r="15" spans="1:17" ht="15">
      <c r="A15" s="6">
        <v>14</v>
      </c>
      <c r="B15" s="6" t="s">
        <v>29</v>
      </c>
      <c r="C15" s="7">
        <v>41</v>
      </c>
      <c r="D15" s="7">
        <v>404</v>
      </c>
      <c r="E15" s="7">
        <v>422</v>
      </c>
      <c r="F15" s="7">
        <v>381</v>
      </c>
      <c r="G15" s="7">
        <v>368</v>
      </c>
      <c r="H15" s="7">
        <v>369</v>
      </c>
      <c r="I15" s="7">
        <v>355</v>
      </c>
      <c r="J15" s="7">
        <v>368</v>
      </c>
      <c r="K15" s="7">
        <v>370</v>
      </c>
      <c r="L15" s="7">
        <v>333</v>
      </c>
      <c r="M15" s="7">
        <v>406</v>
      </c>
      <c r="N15" s="7">
        <v>226</v>
      </c>
      <c r="O15" s="7">
        <v>228</v>
      </c>
      <c r="P15" s="7">
        <v>185</v>
      </c>
      <c r="Q15" s="8">
        <f t="shared" si="0"/>
        <v>4456</v>
      </c>
    </row>
    <row r="16" spans="1:17" ht="15">
      <c r="A16" s="6">
        <v>15</v>
      </c>
      <c r="B16" s="6" t="s">
        <v>30</v>
      </c>
      <c r="C16" s="7">
        <v>76</v>
      </c>
      <c r="D16" s="7">
        <v>182</v>
      </c>
      <c r="E16" s="7">
        <v>198</v>
      </c>
      <c r="F16" s="7">
        <v>159</v>
      </c>
      <c r="G16" s="7">
        <v>193</v>
      </c>
      <c r="H16" s="7">
        <v>168</v>
      </c>
      <c r="I16" s="7">
        <v>164</v>
      </c>
      <c r="J16" s="7">
        <v>179</v>
      </c>
      <c r="K16" s="7">
        <v>181</v>
      </c>
      <c r="L16" s="7">
        <v>195</v>
      </c>
      <c r="M16" s="7">
        <v>240</v>
      </c>
      <c r="N16" s="7">
        <v>151</v>
      </c>
      <c r="O16" s="7">
        <v>113</v>
      </c>
      <c r="P16" s="7">
        <v>117</v>
      </c>
      <c r="Q16" s="8">
        <f t="shared" si="0"/>
        <v>2316</v>
      </c>
    </row>
    <row r="17" spans="1:17" ht="15">
      <c r="A17" s="6">
        <v>16</v>
      </c>
      <c r="B17" s="6" t="s">
        <v>31</v>
      </c>
      <c r="C17" s="7">
        <v>618</v>
      </c>
      <c r="D17" s="7">
        <v>10464</v>
      </c>
      <c r="E17" s="7">
        <v>10894</v>
      </c>
      <c r="F17" s="7">
        <v>10741</v>
      </c>
      <c r="G17" s="7">
        <v>10396</v>
      </c>
      <c r="H17" s="7">
        <v>10411</v>
      </c>
      <c r="I17" s="7">
        <v>10097</v>
      </c>
      <c r="J17" s="7">
        <v>10141</v>
      </c>
      <c r="K17" s="7">
        <v>9790</v>
      </c>
      <c r="L17" s="7">
        <v>8995</v>
      </c>
      <c r="M17" s="7">
        <v>10415</v>
      </c>
      <c r="N17" s="7">
        <v>7769</v>
      </c>
      <c r="O17" s="7">
        <v>6409</v>
      </c>
      <c r="P17" s="7">
        <v>5250</v>
      </c>
      <c r="Q17" s="8">
        <f t="shared" si="0"/>
        <v>122390</v>
      </c>
    </row>
    <row r="18" spans="1:17" ht="15">
      <c r="A18" s="6">
        <v>17</v>
      </c>
      <c r="B18" s="6" t="s">
        <v>32</v>
      </c>
      <c r="C18" s="7">
        <v>162</v>
      </c>
      <c r="D18" s="7">
        <v>3591</v>
      </c>
      <c r="E18" s="7">
        <v>3723</v>
      </c>
      <c r="F18" s="7">
        <v>3635</v>
      </c>
      <c r="G18" s="7">
        <v>3684</v>
      </c>
      <c r="H18" s="7">
        <v>3557</v>
      </c>
      <c r="I18" s="7">
        <v>3425</v>
      </c>
      <c r="J18" s="7">
        <v>3478</v>
      </c>
      <c r="K18" s="7">
        <v>3285</v>
      </c>
      <c r="L18" s="7">
        <v>3401</v>
      </c>
      <c r="M18" s="7">
        <v>3754</v>
      </c>
      <c r="N18" s="7">
        <v>3025</v>
      </c>
      <c r="O18" s="7">
        <v>2618</v>
      </c>
      <c r="P18" s="7">
        <v>2285</v>
      </c>
      <c r="Q18" s="8">
        <f t="shared" si="0"/>
        <v>43623</v>
      </c>
    </row>
    <row r="19" spans="1:17" ht="15">
      <c r="A19" s="6">
        <v>18</v>
      </c>
      <c r="B19" s="6" t="s">
        <v>33</v>
      </c>
      <c r="C19" s="7">
        <v>25</v>
      </c>
      <c r="D19" s="7">
        <v>414</v>
      </c>
      <c r="E19" s="7">
        <v>420</v>
      </c>
      <c r="F19" s="7">
        <v>467</v>
      </c>
      <c r="G19" s="7">
        <v>451</v>
      </c>
      <c r="H19" s="7">
        <v>446</v>
      </c>
      <c r="I19" s="7">
        <v>462</v>
      </c>
      <c r="J19" s="7">
        <v>469</v>
      </c>
      <c r="K19" s="7">
        <v>524</v>
      </c>
      <c r="L19" s="7">
        <v>469</v>
      </c>
      <c r="M19" s="7">
        <v>500</v>
      </c>
      <c r="N19" s="7">
        <v>420</v>
      </c>
      <c r="O19" s="7">
        <v>371</v>
      </c>
      <c r="P19" s="7">
        <v>353</v>
      </c>
      <c r="Q19" s="8">
        <f t="shared" si="0"/>
        <v>5791</v>
      </c>
    </row>
    <row r="20" spans="1:17" ht="15">
      <c r="A20" s="6">
        <v>19</v>
      </c>
      <c r="B20" s="6" t="s">
        <v>34</v>
      </c>
      <c r="C20" s="7">
        <v>36</v>
      </c>
      <c r="D20" s="7">
        <v>108</v>
      </c>
      <c r="E20" s="7">
        <v>113</v>
      </c>
      <c r="F20" s="7">
        <v>99</v>
      </c>
      <c r="G20" s="7">
        <v>120</v>
      </c>
      <c r="H20" s="7">
        <v>114</v>
      </c>
      <c r="I20" s="7">
        <v>106</v>
      </c>
      <c r="J20" s="7">
        <v>111</v>
      </c>
      <c r="K20" s="7">
        <v>125</v>
      </c>
      <c r="L20" s="7">
        <v>109</v>
      </c>
      <c r="M20" s="7">
        <v>128</v>
      </c>
      <c r="N20" s="7">
        <v>119</v>
      </c>
      <c r="O20" s="7">
        <v>105</v>
      </c>
      <c r="P20" s="7">
        <v>62</v>
      </c>
      <c r="Q20" s="8">
        <f t="shared" si="0"/>
        <v>1455</v>
      </c>
    </row>
    <row r="21" spans="1:17" ht="15">
      <c r="A21" s="6">
        <v>20</v>
      </c>
      <c r="B21" s="6" t="s">
        <v>35</v>
      </c>
      <c r="C21" s="7">
        <v>75</v>
      </c>
      <c r="D21" s="7">
        <v>625</v>
      </c>
      <c r="E21" s="7">
        <v>693</v>
      </c>
      <c r="F21" s="7">
        <v>634</v>
      </c>
      <c r="G21" s="7">
        <v>631</v>
      </c>
      <c r="H21" s="7">
        <v>564</v>
      </c>
      <c r="I21" s="7">
        <v>552</v>
      </c>
      <c r="J21" s="7">
        <v>583</v>
      </c>
      <c r="K21" s="7">
        <v>608</v>
      </c>
      <c r="L21" s="7">
        <v>604</v>
      </c>
      <c r="M21" s="7">
        <v>651</v>
      </c>
      <c r="N21" s="7">
        <v>614</v>
      </c>
      <c r="O21" s="7">
        <v>466</v>
      </c>
      <c r="P21" s="7">
        <v>349</v>
      </c>
      <c r="Q21" s="8">
        <f t="shared" si="0"/>
        <v>7649</v>
      </c>
    </row>
    <row r="22" spans="1:17" ht="15">
      <c r="A22" s="6">
        <v>21</v>
      </c>
      <c r="B22" s="6" t="s">
        <v>36</v>
      </c>
      <c r="C22" s="7">
        <v>34</v>
      </c>
      <c r="D22" s="7">
        <v>181</v>
      </c>
      <c r="E22" s="7">
        <v>164</v>
      </c>
      <c r="F22" s="7">
        <v>202</v>
      </c>
      <c r="G22" s="7">
        <v>177</v>
      </c>
      <c r="H22" s="7">
        <v>191</v>
      </c>
      <c r="I22" s="7">
        <v>217</v>
      </c>
      <c r="J22" s="7">
        <v>191</v>
      </c>
      <c r="K22" s="7">
        <v>234</v>
      </c>
      <c r="L22" s="7">
        <v>207</v>
      </c>
      <c r="M22" s="7">
        <v>234</v>
      </c>
      <c r="N22" s="7">
        <v>225</v>
      </c>
      <c r="O22" s="7">
        <v>159</v>
      </c>
      <c r="P22" s="7">
        <v>123</v>
      </c>
      <c r="Q22" s="8">
        <f t="shared" si="0"/>
        <v>2539</v>
      </c>
    </row>
    <row r="23" spans="1:17" ht="15">
      <c r="A23" s="6">
        <v>22</v>
      </c>
      <c r="B23" s="6" t="s">
        <v>37</v>
      </c>
      <c r="C23" s="7">
        <v>0</v>
      </c>
      <c r="D23" s="7">
        <v>82</v>
      </c>
      <c r="E23" s="7">
        <v>117</v>
      </c>
      <c r="F23" s="7">
        <v>93</v>
      </c>
      <c r="G23" s="7">
        <v>85</v>
      </c>
      <c r="H23" s="7">
        <v>91</v>
      </c>
      <c r="I23" s="7">
        <v>84</v>
      </c>
      <c r="J23" s="7">
        <v>86</v>
      </c>
      <c r="K23" s="7">
        <v>86</v>
      </c>
      <c r="L23" s="7">
        <v>73</v>
      </c>
      <c r="M23" s="7">
        <v>95</v>
      </c>
      <c r="N23" s="7">
        <v>63</v>
      </c>
      <c r="O23" s="7">
        <v>66</v>
      </c>
      <c r="P23" s="7">
        <v>50</v>
      </c>
      <c r="Q23" s="8">
        <f t="shared" si="0"/>
        <v>1071</v>
      </c>
    </row>
    <row r="24" spans="1:17" ht="15">
      <c r="A24" s="6">
        <v>23</v>
      </c>
      <c r="B24" s="6" t="s">
        <v>38</v>
      </c>
      <c r="C24" s="7">
        <v>38</v>
      </c>
      <c r="D24" s="7">
        <v>169</v>
      </c>
      <c r="E24" s="7">
        <v>172</v>
      </c>
      <c r="F24" s="7">
        <v>187</v>
      </c>
      <c r="G24" s="7">
        <v>176</v>
      </c>
      <c r="H24" s="7">
        <v>186</v>
      </c>
      <c r="I24" s="7">
        <v>166</v>
      </c>
      <c r="J24" s="7">
        <v>162</v>
      </c>
      <c r="K24" s="7">
        <v>191</v>
      </c>
      <c r="L24" s="7">
        <v>187</v>
      </c>
      <c r="M24" s="7">
        <v>211</v>
      </c>
      <c r="N24" s="7">
        <v>169</v>
      </c>
      <c r="O24" s="7">
        <v>142</v>
      </c>
      <c r="P24" s="7">
        <v>132</v>
      </c>
      <c r="Q24" s="8">
        <f t="shared" si="0"/>
        <v>2288</v>
      </c>
    </row>
    <row r="25" spans="1:17" ht="15">
      <c r="A25" s="6">
        <v>24</v>
      </c>
      <c r="B25" s="6" t="s">
        <v>39</v>
      </c>
      <c r="C25" s="7">
        <v>29</v>
      </c>
      <c r="D25" s="7">
        <v>191</v>
      </c>
      <c r="E25" s="7">
        <v>158</v>
      </c>
      <c r="F25" s="7">
        <v>202</v>
      </c>
      <c r="G25" s="7">
        <v>176</v>
      </c>
      <c r="H25" s="7">
        <v>167</v>
      </c>
      <c r="I25" s="7">
        <v>142</v>
      </c>
      <c r="J25" s="7">
        <v>175</v>
      </c>
      <c r="K25" s="7">
        <v>161</v>
      </c>
      <c r="L25" s="7">
        <v>185</v>
      </c>
      <c r="M25" s="7">
        <v>188</v>
      </c>
      <c r="N25" s="7">
        <v>147</v>
      </c>
      <c r="O25" s="7">
        <v>129</v>
      </c>
      <c r="P25" s="7">
        <v>139</v>
      </c>
      <c r="Q25" s="8">
        <f t="shared" si="0"/>
        <v>2189</v>
      </c>
    </row>
    <row r="26" spans="1:17" ht="15">
      <c r="A26" s="6">
        <v>25</v>
      </c>
      <c r="B26" s="6" t="s">
        <v>40</v>
      </c>
      <c r="C26" s="7">
        <v>33</v>
      </c>
      <c r="D26" s="7">
        <v>465</v>
      </c>
      <c r="E26" s="7">
        <v>503</v>
      </c>
      <c r="F26" s="7">
        <v>435</v>
      </c>
      <c r="G26" s="7">
        <v>435</v>
      </c>
      <c r="H26" s="7">
        <v>382</v>
      </c>
      <c r="I26" s="7">
        <v>379</v>
      </c>
      <c r="J26" s="7">
        <v>399</v>
      </c>
      <c r="K26" s="7">
        <v>407</v>
      </c>
      <c r="L26" s="7">
        <v>385</v>
      </c>
      <c r="M26" s="7">
        <v>372</v>
      </c>
      <c r="N26" s="7">
        <v>343</v>
      </c>
      <c r="O26" s="7">
        <v>271</v>
      </c>
      <c r="P26" s="7">
        <v>263</v>
      </c>
      <c r="Q26" s="8">
        <f t="shared" si="0"/>
        <v>5072</v>
      </c>
    </row>
    <row r="27" spans="1:17" ht="15">
      <c r="A27" s="6">
        <v>26</v>
      </c>
      <c r="B27" s="6" t="s">
        <v>41</v>
      </c>
      <c r="C27" s="7">
        <v>31</v>
      </c>
      <c r="D27" s="7">
        <v>585</v>
      </c>
      <c r="E27" s="7">
        <v>621</v>
      </c>
      <c r="F27" s="7">
        <v>620</v>
      </c>
      <c r="G27" s="7">
        <v>639</v>
      </c>
      <c r="H27" s="7">
        <v>575</v>
      </c>
      <c r="I27" s="7">
        <v>563</v>
      </c>
      <c r="J27" s="7">
        <v>579</v>
      </c>
      <c r="K27" s="7">
        <v>605</v>
      </c>
      <c r="L27" s="7">
        <v>520</v>
      </c>
      <c r="M27" s="7">
        <v>670</v>
      </c>
      <c r="N27" s="7">
        <v>490</v>
      </c>
      <c r="O27" s="7">
        <v>331</v>
      </c>
      <c r="P27" s="7">
        <v>284</v>
      </c>
      <c r="Q27" s="8">
        <f t="shared" si="0"/>
        <v>7113</v>
      </c>
    </row>
    <row r="28" spans="1:17" ht="15">
      <c r="A28" s="6">
        <v>27</v>
      </c>
      <c r="B28" s="6" t="s">
        <v>42</v>
      </c>
      <c r="C28" s="7">
        <v>77</v>
      </c>
      <c r="D28" s="7">
        <v>1103</v>
      </c>
      <c r="E28" s="7">
        <v>1208</v>
      </c>
      <c r="F28" s="7">
        <v>1268</v>
      </c>
      <c r="G28" s="7">
        <v>1259</v>
      </c>
      <c r="H28" s="7">
        <v>1245</v>
      </c>
      <c r="I28" s="7">
        <v>1247</v>
      </c>
      <c r="J28" s="7">
        <v>1317</v>
      </c>
      <c r="K28" s="7">
        <v>1281</v>
      </c>
      <c r="L28" s="7">
        <v>1283</v>
      </c>
      <c r="M28" s="7">
        <v>1663</v>
      </c>
      <c r="N28" s="7">
        <v>1122</v>
      </c>
      <c r="O28" s="7">
        <v>936</v>
      </c>
      <c r="P28" s="7">
        <v>739</v>
      </c>
      <c r="Q28" s="8">
        <f t="shared" si="0"/>
        <v>15748</v>
      </c>
    </row>
    <row r="29" spans="1:17" ht="15">
      <c r="A29" s="6">
        <v>28</v>
      </c>
      <c r="B29" s="6" t="s">
        <v>43</v>
      </c>
      <c r="C29" s="7">
        <v>65</v>
      </c>
      <c r="D29" s="7">
        <v>926</v>
      </c>
      <c r="E29" s="7">
        <v>877</v>
      </c>
      <c r="F29" s="7">
        <v>893</v>
      </c>
      <c r="G29" s="7">
        <v>906</v>
      </c>
      <c r="H29" s="7">
        <v>863</v>
      </c>
      <c r="I29" s="7">
        <v>854</v>
      </c>
      <c r="J29" s="7">
        <v>857</v>
      </c>
      <c r="K29" s="7">
        <v>903</v>
      </c>
      <c r="L29" s="7">
        <v>879</v>
      </c>
      <c r="M29" s="7">
        <v>909</v>
      </c>
      <c r="N29" s="7">
        <v>716</v>
      </c>
      <c r="O29" s="7">
        <v>604</v>
      </c>
      <c r="P29" s="7">
        <v>572</v>
      </c>
      <c r="Q29" s="8">
        <f t="shared" si="0"/>
        <v>10824</v>
      </c>
    </row>
    <row r="30" spans="1:17" ht="15">
      <c r="A30" s="6">
        <v>29</v>
      </c>
      <c r="B30" s="6" t="s">
        <v>44</v>
      </c>
      <c r="C30" s="7">
        <v>441</v>
      </c>
      <c r="D30" s="7">
        <v>12166</v>
      </c>
      <c r="E30" s="7">
        <v>13312</v>
      </c>
      <c r="F30" s="7">
        <v>12745</v>
      </c>
      <c r="G30" s="7">
        <v>12579</v>
      </c>
      <c r="H30" s="7">
        <v>12306</v>
      </c>
      <c r="I30" s="7">
        <v>11926</v>
      </c>
      <c r="J30" s="7">
        <v>11834</v>
      </c>
      <c r="K30" s="7">
        <v>11599</v>
      </c>
      <c r="L30" s="7">
        <v>11289</v>
      </c>
      <c r="M30" s="7">
        <v>12499</v>
      </c>
      <c r="N30" s="7">
        <v>10290</v>
      </c>
      <c r="O30" s="7">
        <v>7923</v>
      </c>
      <c r="P30" s="7">
        <v>6546</v>
      </c>
      <c r="Q30" s="8">
        <f t="shared" si="0"/>
        <v>147455</v>
      </c>
    </row>
    <row r="31" spans="1:17" ht="15">
      <c r="A31" s="6">
        <v>30</v>
      </c>
      <c r="B31" s="6" t="s">
        <v>45</v>
      </c>
      <c r="C31" s="7">
        <v>17</v>
      </c>
      <c r="D31" s="7">
        <v>267</v>
      </c>
      <c r="E31" s="7">
        <v>287</v>
      </c>
      <c r="F31" s="7">
        <v>281</v>
      </c>
      <c r="G31" s="7">
        <v>280</v>
      </c>
      <c r="H31" s="7">
        <v>295</v>
      </c>
      <c r="I31" s="7">
        <v>304</v>
      </c>
      <c r="J31" s="7">
        <v>320</v>
      </c>
      <c r="K31" s="7">
        <v>312</v>
      </c>
      <c r="L31" s="7">
        <v>295</v>
      </c>
      <c r="M31" s="7">
        <v>324</v>
      </c>
      <c r="N31" s="7">
        <v>262</v>
      </c>
      <c r="O31" s="7">
        <v>252</v>
      </c>
      <c r="P31" s="7">
        <v>227</v>
      </c>
      <c r="Q31" s="8">
        <f t="shared" si="0"/>
        <v>3723</v>
      </c>
    </row>
    <row r="32" spans="1:17" ht="15">
      <c r="A32" s="6">
        <v>31</v>
      </c>
      <c r="B32" s="6" t="s">
        <v>46</v>
      </c>
      <c r="C32" s="7">
        <v>40</v>
      </c>
      <c r="D32" s="7">
        <v>1112</v>
      </c>
      <c r="E32" s="7">
        <v>1085</v>
      </c>
      <c r="F32" s="7">
        <v>1120</v>
      </c>
      <c r="G32" s="7">
        <v>1101</v>
      </c>
      <c r="H32" s="7">
        <v>1106</v>
      </c>
      <c r="I32" s="7">
        <v>1191</v>
      </c>
      <c r="J32" s="7">
        <v>1156</v>
      </c>
      <c r="K32" s="7">
        <v>1149</v>
      </c>
      <c r="L32" s="7">
        <v>1080</v>
      </c>
      <c r="M32" s="7">
        <v>1102</v>
      </c>
      <c r="N32" s="7">
        <v>1235</v>
      </c>
      <c r="O32" s="7">
        <v>874</v>
      </c>
      <c r="P32" s="7">
        <v>645</v>
      </c>
      <c r="Q32" s="8">
        <f t="shared" si="0"/>
        <v>13996</v>
      </c>
    </row>
    <row r="33" spans="1:17" ht="15">
      <c r="A33" s="6">
        <v>32</v>
      </c>
      <c r="B33" s="6" t="s">
        <v>47</v>
      </c>
      <c r="C33" s="7">
        <v>89</v>
      </c>
      <c r="D33" s="7">
        <v>612</v>
      </c>
      <c r="E33" s="7">
        <v>650</v>
      </c>
      <c r="F33" s="7">
        <v>618</v>
      </c>
      <c r="G33" s="7">
        <v>556</v>
      </c>
      <c r="H33" s="7">
        <v>555</v>
      </c>
      <c r="I33" s="7">
        <v>598</v>
      </c>
      <c r="J33" s="7">
        <v>559</v>
      </c>
      <c r="K33" s="7">
        <v>618</v>
      </c>
      <c r="L33" s="7">
        <v>594</v>
      </c>
      <c r="M33" s="7">
        <v>654</v>
      </c>
      <c r="N33" s="7">
        <v>566</v>
      </c>
      <c r="O33" s="7">
        <v>531</v>
      </c>
      <c r="P33" s="7">
        <v>468</v>
      </c>
      <c r="Q33" s="8">
        <f t="shared" si="0"/>
        <v>7668</v>
      </c>
    </row>
    <row r="34" spans="1:17" ht="15">
      <c r="A34" s="6">
        <v>33</v>
      </c>
      <c r="B34" s="6" t="s">
        <v>48</v>
      </c>
      <c r="C34" s="7">
        <v>54</v>
      </c>
      <c r="D34" s="7">
        <v>144</v>
      </c>
      <c r="E34" s="7">
        <v>178</v>
      </c>
      <c r="F34" s="7">
        <v>162</v>
      </c>
      <c r="G34" s="7">
        <v>160</v>
      </c>
      <c r="H34" s="7">
        <v>128</v>
      </c>
      <c r="I34" s="7">
        <v>120</v>
      </c>
      <c r="J34" s="7">
        <v>161</v>
      </c>
      <c r="K34" s="7">
        <v>164</v>
      </c>
      <c r="L34" s="7">
        <v>139</v>
      </c>
      <c r="M34" s="7">
        <v>203</v>
      </c>
      <c r="N34" s="7">
        <v>129</v>
      </c>
      <c r="O34" s="7">
        <v>111</v>
      </c>
      <c r="P34" s="7">
        <v>89</v>
      </c>
      <c r="Q34" s="8">
        <f t="shared" si="0"/>
        <v>1942</v>
      </c>
    </row>
    <row r="35" spans="1:17" ht="15">
      <c r="A35" s="6">
        <v>34</v>
      </c>
      <c r="B35" s="6" t="s">
        <v>49</v>
      </c>
      <c r="C35" s="7">
        <v>9</v>
      </c>
      <c r="D35" s="7">
        <v>72</v>
      </c>
      <c r="E35" s="7">
        <v>86</v>
      </c>
      <c r="F35" s="7">
        <v>81</v>
      </c>
      <c r="G35" s="7">
        <v>59</v>
      </c>
      <c r="H35" s="7">
        <v>82</v>
      </c>
      <c r="I35" s="7">
        <v>76</v>
      </c>
      <c r="J35" s="7">
        <v>70</v>
      </c>
      <c r="K35" s="7">
        <v>87</v>
      </c>
      <c r="L35" s="7">
        <v>89</v>
      </c>
      <c r="M35" s="7">
        <v>93</v>
      </c>
      <c r="N35" s="7">
        <v>78</v>
      </c>
      <c r="O35" s="7">
        <v>91</v>
      </c>
      <c r="P35" s="7">
        <v>66</v>
      </c>
      <c r="Q35" s="8">
        <f t="shared" si="0"/>
        <v>1039</v>
      </c>
    </row>
    <row r="36" spans="1:17" ht="15">
      <c r="A36" s="6">
        <v>35</v>
      </c>
      <c r="B36" s="6" t="s">
        <v>50</v>
      </c>
      <c r="C36" s="7">
        <v>80</v>
      </c>
      <c r="D36" s="7">
        <v>2175</v>
      </c>
      <c r="E36" s="7">
        <v>2235</v>
      </c>
      <c r="F36" s="7">
        <v>2219</v>
      </c>
      <c r="G36" s="7">
        <v>2233</v>
      </c>
      <c r="H36" s="7">
        <v>2154</v>
      </c>
      <c r="I36" s="7">
        <v>2060</v>
      </c>
      <c r="J36" s="7">
        <v>2130</v>
      </c>
      <c r="K36" s="7">
        <v>2107</v>
      </c>
      <c r="L36" s="7">
        <v>2117</v>
      </c>
      <c r="M36" s="7">
        <v>2071</v>
      </c>
      <c r="N36" s="7">
        <v>2012</v>
      </c>
      <c r="O36" s="7">
        <v>1574</v>
      </c>
      <c r="P36" s="7">
        <v>1327</v>
      </c>
      <c r="Q36" s="8">
        <f t="shared" si="0"/>
        <v>26494</v>
      </c>
    </row>
    <row r="37" spans="1:17" ht="15">
      <c r="A37" s="6">
        <v>36</v>
      </c>
      <c r="B37" s="6" t="s">
        <v>51</v>
      </c>
      <c r="C37" s="7">
        <v>259</v>
      </c>
      <c r="D37" s="7">
        <v>4159</v>
      </c>
      <c r="E37" s="7">
        <v>4260</v>
      </c>
      <c r="F37" s="7">
        <v>4377</v>
      </c>
      <c r="G37" s="7">
        <v>4379</v>
      </c>
      <c r="H37" s="7">
        <v>4373</v>
      </c>
      <c r="I37" s="7">
        <v>4254</v>
      </c>
      <c r="J37" s="7">
        <v>4123</v>
      </c>
      <c r="K37" s="7">
        <v>4069</v>
      </c>
      <c r="L37" s="7">
        <v>3893</v>
      </c>
      <c r="M37" s="7">
        <v>4356</v>
      </c>
      <c r="N37" s="7">
        <v>3452</v>
      </c>
      <c r="O37" s="7">
        <v>2964</v>
      </c>
      <c r="P37" s="7">
        <v>2849</v>
      </c>
      <c r="Q37" s="8">
        <f t="shared" si="0"/>
        <v>51767</v>
      </c>
    </row>
    <row r="38" spans="1:17" ht="15">
      <c r="A38" s="6">
        <v>37</v>
      </c>
      <c r="B38" s="6" t="s">
        <v>52</v>
      </c>
      <c r="C38" s="7">
        <v>424</v>
      </c>
      <c r="D38" s="7">
        <v>2370</v>
      </c>
      <c r="E38" s="7">
        <v>2455</v>
      </c>
      <c r="F38" s="7">
        <v>2467</v>
      </c>
      <c r="G38" s="7">
        <v>2395</v>
      </c>
      <c r="H38" s="7">
        <v>2411</v>
      </c>
      <c r="I38" s="7">
        <v>2384</v>
      </c>
      <c r="J38" s="7">
        <v>2426</v>
      </c>
      <c r="K38" s="7">
        <v>2268</v>
      </c>
      <c r="L38" s="7">
        <v>2271</v>
      </c>
      <c r="M38" s="7">
        <v>2782</v>
      </c>
      <c r="N38" s="7">
        <v>2151</v>
      </c>
      <c r="O38" s="7">
        <v>1858</v>
      </c>
      <c r="P38" s="7">
        <v>1521</v>
      </c>
      <c r="Q38" s="8">
        <f t="shared" si="0"/>
        <v>30183</v>
      </c>
    </row>
    <row r="39" spans="1:17" ht="15">
      <c r="A39" s="6">
        <v>38</v>
      </c>
      <c r="B39" s="6" t="s">
        <v>53</v>
      </c>
      <c r="C39" s="7">
        <v>13</v>
      </c>
      <c r="D39" s="7">
        <v>493</v>
      </c>
      <c r="E39" s="7">
        <v>509</v>
      </c>
      <c r="F39" s="7">
        <v>473</v>
      </c>
      <c r="G39" s="7">
        <v>503</v>
      </c>
      <c r="H39" s="7">
        <v>475</v>
      </c>
      <c r="I39" s="7">
        <v>467</v>
      </c>
      <c r="J39" s="7">
        <v>483</v>
      </c>
      <c r="K39" s="7">
        <v>502</v>
      </c>
      <c r="L39" s="7">
        <v>478</v>
      </c>
      <c r="M39" s="7">
        <v>495</v>
      </c>
      <c r="N39" s="7">
        <v>423</v>
      </c>
      <c r="O39" s="7">
        <v>312</v>
      </c>
      <c r="P39" s="7">
        <v>260</v>
      </c>
      <c r="Q39" s="8">
        <f t="shared" si="0"/>
        <v>5886</v>
      </c>
    </row>
    <row r="40" spans="1:17" ht="15">
      <c r="A40" s="6">
        <v>39</v>
      </c>
      <c r="B40" s="6" t="s">
        <v>54</v>
      </c>
      <c r="C40" s="7">
        <v>16</v>
      </c>
      <c r="D40" s="7">
        <v>102</v>
      </c>
      <c r="E40" s="7">
        <v>101</v>
      </c>
      <c r="F40" s="7">
        <v>93</v>
      </c>
      <c r="G40" s="7">
        <v>98</v>
      </c>
      <c r="H40" s="7">
        <v>77</v>
      </c>
      <c r="I40" s="7">
        <v>85</v>
      </c>
      <c r="J40" s="7">
        <v>96</v>
      </c>
      <c r="K40" s="7">
        <v>117</v>
      </c>
      <c r="L40" s="7">
        <v>85</v>
      </c>
      <c r="M40" s="7">
        <v>117</v>
      </c>
      <c r="N40" s="7">
        <v>78</v>
      </c>
      <c r="O40" s="7">
        <v>79</v>
      </c>
      <c r="P40" s="7">
        <v>76</v>
      </c>
      <c r="Q40" s="8">
        <f t="shared" si="0"/>
        <v>1220</v>
      </c>
    </row>
    <row r="41" spans="1:17" ht="15">
      <c r="A41" s="6">
        <v>40</v>
      </c>
      <c r="B41" s="6" t="s">
        <v>55</v>
      </c>
      <c r="C41" s="7">
        <v>76</v>
      </c>
      <c r="D41" s="7">
        <v>232</v>
      </c>
      <c r="E41" s="7">
        <v>265</v>
      </c>
      <c r="F41" s="7">
        <v>251</v>
      </c>
      <c r="G41" s="7">
        <v>249</v>
      </c>
      <c r="H41" s="7">
        <v>267</v>
      </c>
      <c r="I41" s="7">
        <v>253</v>
      </c>
      <c r="J41" s="7">
        <v>228</v>
      </c>
      <c r="K41" s="7">
        <v>249</v>
      </c>
      <c r="L41" s="7">
        <v>261</v>
      </c>
      <c r="M41" s="7">
        <v>371</v>
      </c>
      <c r="N41" s="7">
        <v>198</v>
      </c>
      <c r="O41" s="7">
        <v>208</v>
      </c>
      <c r="P41" s="7">
        <v>160</v>
      </c>
      <c r="Q41" s="8">
        <f t="shared" si="0"/>
        <v>3268</v>
      </c>
    </row>
    <row r="42" spans="1:17" ht="15">
      <c r="A42" s="6">
        <v>41</v>
      </c>
      <c r="B42" s="6" t="s">
        <v>56</v>
      </c>
      <c r="C42" s="7">
        <v>191</v>
      </c>
      <c r="D42" s="7">
        <v>2738</v>
      </c>
      <c r="E42" s="7">
        <v>2953</v>
      </c>
      <c r="F42" s="7">
        <v>2859</v>
      </c>
      <c r="G42" s="7">
        <v>2837</v>
      </c>
      <c r="H42" s="7">
        <v>2769</v>
      </c>
      <c r="I42" s="7">
        <v>2601</v>
      </c>
      <c r="J42" s="7">
        <v>2472</v>
      </c>
      <c r="K42" s="7">
        <v>2534</v>
      </c>
      <c r="L42" s="7">
        <v>2304</v>
      </c>
      <c r="M42" s="7">
        <v>2324</v>
      </c>
      <c r="N42" s="7">
        <v>2525</v>
      </c>
      <c r="O42" s="7">
        <v>1520</v>
      </c>
      <c r="P42" s="7">
        <v>1235</v>
      </c>
      <c r="Q42" s="8">
        <f t="shared" si="0"/>
        <v>31862</v>
      </c>
    </row>
    <row r="43" spans="1:17" ht="15">
      <c r="A43" s="6">
        <v>42</v>
      </c>
      <c r="B43" s="6" t="s">
        <v>57</v>
      </c>
      <c r="C43" s="7">
        <v>103</v>
      </c>
      <c r="D43" s="7">
        <v>2697</v>
      </c>
      <c r="E43" s="7">
        <v>3026</v>
      </c>
      <c r="F43" s="7">
        <v>3050</v>
      </c>
      <c r="G43" s="7">
        <v>3097</v>
      </c>
      <c r="H43" s="7">
        <v>2952</v>
      </c>
      <c r="I43" s="7">
        <v>2816</v>
      </c>
      <c r="J43" s="7">
        <v>2811</v>
      </c>
      <c r="K43" s="7">
        <v>2892</v>
      </c>
      <c r="L43" s="7">
        <v>2685</v>
      </c>
      <c r="M43" s="7">
        <v>3188</v>
      </c>
      <c r="N43" s="7">
        <v>2535</v>
      </c>
      <c r="O43" s="7">
        <v>1996</v>
      </c>
      <c r="P43" s="7">
        <v>1890</v>
      </c>
      <c r="Q43" s="8">
        <f t="shared" si="0"/>
        <v>35738</v>
      </c>
    </row>
    <row r="44" spans="1:17" ht="15">
      <c r="A44" s="6">
        <v>43</v>
      </c>
      <c r="B44" s="6" t="s">
        <v>58</v>
      </c>
      <c r="C44" s="7">
        <v>89</v>
      </c>
      <c r="D44" s="7">
        <v>1216</v>
      </c>
      <c r="E44" s="7">
        <v>1256</v>
      </c>
      <c r="F44" s="7">
        <v>1307</v>
      </c>
      <c r="G44" s="7">
        <v>1208</v>
      </c>
      <c r="H44" s="7">
        <v>1175</v>
      </c>
      <c r="I44" s="7">
        <v>1198</v>
      </c>
      <c r="J44" s="7">
        <v>1233</v>
      </c>
      <c r="K44" s="7">
        <v>1223</v>
      </c>
      <c r="L44" s="7">
        <v>1146</v>
      </c>
      <c r="M44" s="7">
        <v>1276</v>
      </c>
      <c r="N44" s="7">
        <v>1148</v>
      </c>
      <c r="O44" s="7">
        <v>933</v>
      </c>
      <c r="P44" s="7">
        <v>679</v>
      </c>
      <c r="Q44" s="8">
        <f t="shared" si="0"/>
        <v>15087</v>
      </c>
    </row>
    <row r="45" spans="1:17" ht="15">
      <c r="A45" s="6">
        <v>44</v>
      </c>
      <c r="B45" s="6" t="s">
        <v>59</v>
      </c>
      <c r="C45" s="7">
        <v>65</v>
      </c>
      <c r="D45" s="7">
        <v>686</v>
      </c>
      <c r="E45" s="7">
        <v>741</v>
      </c>
      <c r="F45" s="7">
        <v>763</v>
      </c>
      <c r="G45" s="7">
        <v>764</v>
      </c>
      <c r="H45" s="7">
        <v>741</v>
      </c>
      <c r="I45" s="7">
        <v>743</v>
      </c>
      <c r="J45" s="7">
        <v>730</v>
      </c>
      <c r="K45" s="7">
        <v>769</v>
      </c>
      <c r="L45" s="7">
        <v>722</v>
      </c>
      <c r="M45" s="7">
        <v>787</v>
      </c>
      <c r="N45" s="7">
        <v>667</v>
      </c>
      <c r="O45" s="7">
        <v>562</v>
      </c>
      <c r="P45" s="7">
        <v>479</v>
      </c>
      <c r="Q45" s="8">
        <f t="shared" si="0"/>
        <v>9219</v>
      </c>
    </row>
    <row r="46" spans="1:17" ht="15">
      <c r="A46" s="6">
        <v>45</v>
      </c>
      <c r="B46" s="6" t="s">
        <v>60</v>
      </c>
      <c r="C46" s="7">
        <v>51</v>
      </c>
      <c r="D46" s="7">
        <v>737</v>
      </c>
      <c r="E46" s="7">
        <v>822</v>
      </c>
      <c r="F46" s="7">
        <v>801</v>
      </c>
      <c r="G46" s="7">
        <v>828</v>
      </c>
      <c r="H46" s="7">
        <v>806</v>
      </c>
      <c r="I46" s="7">
        <v>823</v>
      </c>
      <c r="J46" s="7">
        <v>861</v>
      </c>
      <c r="K46" s="7">
        <v>883</v>
      </c>
      <c r="L46" s="7">
        <v>825</v>
      </c>
      <c r="M46" s="7">
        <v>862</v>
      </c>
      <c r="N46" s="7">
        <v>694</v>
      </c>
      <c r="O46" s="7">
        <v>592</v>
      </c>
      <c r="P46" s="7">
        <v>502</v>
      </c>
      <c r="Q46" s="8">
        <f t="shared" si="0"/>
        <v>10087</v>
      </c>
    </row>
    <row r="47" spans="1:17" ht="15">
      <c r="A47" s="6">
        <v>46</v>
      </c>
      <c r="B47" s="6" t="s">
        <v>61</v>
      </c>
      <c r="C47" s="7">
        <v>101</v>
      </c>
      <c r="D47" s="7">
        <v>2197</v>
      </c>
      <c r="E47" s="7">
        <v>2230</v>
      </c>
      <c r="F47" s="7">
        <v>2290</v>
      </c>
      <c r="G47" s="7">
        <v>2322</v>
      </c>
      <c r="H47" s="7">
        <v>2323</v>
      </c>
      <c r="I47" s="7">
        <v>2301</v>
      </c>
      <c r="J47" s="7">
        <v>2333</v>
      </c>
      <c r="K47" s="7">
        <v>2327</v>
      </c>
      <c r="L47" s="7">
        <v>2328</v>
      </c>
      <c r="M47" s="7">
        <v>2550</v>
      </c>
      <c r="N47" s="7">
        <v>2227</v>
      </c>
      <c r="O47" s="7">
        <v>2032</v>
      </c>
      <c r="P47" s="7">
        <v>1737</v>
      </c>
      <c r="Q47" s="8">
        <f t="shared" si="0"/>
        <v>29298</v>
      </c>
    </row>
    <row r="48" spans="1:17" ht="15">
      <c r="A48" s="6">
        <v>47</v>
      </c>
      <c r="B48" s="6" t="s">
        <v>62</v>
      </c>
      <c r="C48" s="7">
        <v>40</v>
      </c>
      <c r="D48" s="7">
        <v>592</v>
      </c>
      <c r="E48" s="7">
        <v>499</v>
      </c>
      <c r="F48" s="7">
        <v>518</v>
      </c>
      <c r="G48" s="7">
        <v>521</v>
      </c>
      <c r="H48" s="7">
        <v>518</v>
      </c>
      <c r="I48" s="7">
        <v>491</v>
      </c>
      <c r="J48" s="7">
        <v>547</v>
      </c>
      <c r="K48" s="7">
        <v>486</v>
      </c>
      <c r="L48" s="7">
        <v>501</v>
      </c>
      <c r="M48" s="7">
        <v>539</v>
      </c>
      <c r="N48" s="7">
        <v>422</v>
      </c>
      <c r="O48" s="7">
        <v>364</v>
      </c>
      <c r="P48" s="7">
        <v>296</v>
      </c>
      <c r="Q48" s="8">
        <f t="shared" si="0"/>
        <v>6334</v>
      </c>
    </row>
    <row r="49" spans="1:17" ht="15">
      <c r="A49" s="6">
        <v>48</v>
      </c>
      <c r="B49" s="6" t="s">
        <v>63</v>
      </c>
      <c r="C49" s="7">
        <v>771</v>
      </c>
      <c r="D49" s="7">
        <v>10269</v>
      </c>
      <c r="E49" s="7">
        <v>10793</v>
      </c>
      <c r="F49" s="7">
        <v>10985</v>
      </c>
      <c r="G49" s="7">
        <v>10744</v>
      </c>
      <c r="H49" s="7">
        <v>10539</v>
      </c>
      <c r="I49" s="7">
        <v>10305</v>
      </c>
      <c r="J49" s="7">
        <v>10173</v>
      </c>
      <c r="K49" s="7">
        <v>10163</v>
      </c>
      <c r="L49" s="7">
        <v>9847</v>
      </c>
      <c r="M49" s="7">
        <v>12070</v>
      </c>
      <c r="N49" s="7">
        <v>9162</v>
      </c>
      <c r="O49" s="7">
        <v>7632</v>
      </c>
      <c r="P49" s="7">
        <v>5734</v>
      </c>
      <c r="Q49" s="8">
        <f t="shared" si="0"/>
        <v>129187</v>
      </c>
    </row>
    <row r="50" spans="1:17" ht="15">
      <c r="A50" s="6">
        <v>49</v>
      </c>
      <c r="B50" s="6" t="s">
        <v>64</v>
      </c>
      <c r="C50" s="7">
        <v>137</v>
      </c>
      <c r="D50" s="7">
        <v>2239</v>
      </c>
      <c r="E50" s="7">
        <v>2263</v>
      </c>
      <c r="F50" s="7">
        <v>2235</v>
      </c>
      <c r="G50" s="7">
        <v>2214</v>
      </c>
      <c r="H50" s="7">
        <v>2253</v>
      </c>
      <c r="I50" s="7">
        <v>2251</v>
      </c>
      <c r="J50" s="7">
        <v>2275</v>
      </c>
      <c r="K50" s="7">
        <v>2275</v>
      </c>
      <c r="L50" s="7">
        <v>2201</v>
      </c>
      <c r="M50" s="7">
        <v>2496</v>
      </c>
      <c r="N50" s="7">
        <v>2158</v>
      </c>
      <c r="O50" s="7">
        <v>1774</v>
      </c>
      <c r="P50" s="7">
        <v>1175</v>
      </c>
      <c r="Q50" s="8">
        <f t="shared" si="0"/>
        <v>27946</v>
      </c>
    </row>
    <row r="51" spans="1:17" ht="15">
      <c r="A51" s="6">
        <v>50</v>
      </c>
      <c r="B51" s="6" t="s">
        <v>65</v>
      </c>
      <c r="C51" s="7">
        <v>702</v>
      </c>
      <c r="D51" s="7">
        <v>10648</v>
      </c>
      <c r="E51" s="7">
        <v>11557</v>
      </c>
      <c r="F51" s="7">
        <v>11706</v>
      </c>
      <c r="G51" s="7">
        <v>11668</v>
      </c>
      <c r="H51" s="7">
        <v>11234</v>
      </c>
      <c r="I51" s="7">
        <v>10920</v>
      </c>
      <c r="J51" s="7">
        <v>11184</v>
      </c>
      <c r="K51" s="7">
        <v>11511</v>
      </c>
      <c r="L51" s="7">
        <v>10592</v>
      </c>
      <c r="M51" s="7">
        <v>11874</v>
      </c>
      <c r="N51" s="7">
        <v>10319</v>
      </c>
      <c r="O51" s="7">
        <v>7823</v>
      </c>
      <c r="P51" s="7">
        <v>6586</v>
      </c>
      <c r="Q51" s="8">
        <f t="shared" si="0"/>
        <v>138324</v>
      </c>
    </row>
    <row r="52" spans="1:17" ht="15">
      <c r="A52" s="6">
        <v>51</v>
      </c>
      <c r="B52" s="6" t="s">
        <v>66</v>
      </c>
      <c r="C52" s="7">
        <v>245</v>
      </c>
      <c r="D52" s="7">
        <v>3385</v>
      </c>
      <c r="E52" s="7">
        <v>3571</v>
      </c>
      <c r="F52" s="7">
        <v>3643</v>
      </c>
      <c r="G52" s="7">
        <v>3509</v>
      </c>
      <c r="H52" s="7">
        <v>3512</v>
      </c>
      <c r="I52" s="7">
        <v>3344</v>
      </c>
      <c r="J52" s="7">
        <v>3465</v>
      </c>
      <c r="K52" s="7">
        <v>3771</v>
      </c>
      <c r="L52" s="7">
        <v>3479</v>
      </c>
      <c r="M52" s="7">
        <v>3371</v>
      </c>
      <c r="N52" s="7">
        <v>3752</v>
      </c>
      <c r="O52" s="7">
        <v>2399</v>
      </c>
      <c r="P52" s="7">
        <v>1951</v>
      </c>
      <c r="Q52" s="8">
        <f t="shared" si="0"/>
        <v>43397</v>
      </c>
    </row>
    <row r="53" spans="1:17" ht="15">
      <c r="A53" s="6">
        <v>52</v>
      </c>
      <c r="B53" s="6" t="s">
        <v>67</v>
      </c>
      <c r="C53" s="7">
        <v>685</v>
      </c>
      <c r="D53" s="7">
        <v>8381</v>
      </c>
      <c r="E53" s="7">
        <v>8749</v>
      </c>
      <c r="F53" s="7">
        <v>8771</v>
      </c>
      <c r="G53" s="7">
        <v>8711</v>
      </c>
      <c r="H53" s="7">
        <v>8569</v>
      </c>
      <c r="I53" s="7">
        <v>8194</v>
      </c>
      <c r="J53" s="7">
        <v>8537</v>
      </c>
      <c r="K53" s="7">
        <v>8446</v>
      </c>
      <c r="L53" s="7">
        <v>8173</v>
      </c>
      <c r="M53" s="7">
        <v>9286</v>
      </c>
      <c r="N53" s="7">
        <v>7754</v>
      </c>
      <c r="O53" s="7">
        <v>6765</v>
      </c>
      <c r="P53" s="7">
        <v>4561</v>
      </c>
      <c r="Q53" s="8">
        <f t="shared" si="0"/>
        <v>105582</v>
      </c>
    </row>
    <row r="54" spans="1:17" ht="15">
      <c r="A54" s="6">
        <v>53</v>
      </c>
      <c r="B54" s="6" t="s">
        <v>68</v>
      </c>
      <c r="C54" s="7">
        <v>317</v>
      </c>
      <c r="D54" s="7">
        <v>6281</v>
      </c>
      <c r="E54" s="7">
        <v>6519</v>
      </c>
      <c r="F54" s="7">
        <v>6266</v>
      </c>
      <c r="G54" s="7">
        <v>5994</v>
      </c>
      <c r="H54" s="7">
        <v>5728</v>
      </c>
      <c r="I54" s="7">
        <v>5689</v>
      </c>
      <c r="J54" s="7">
        <v>6138</v>
      </c>
      <c r="K54" s="7">
        <v>6063</v>
      </c>
      <c r="L54" s="7">
        <v>5797</v>
      </c>
      <c r="M54" s="7">
        <v>6201</v>
      </c>
      <c r="N54" s="7">
        <v>4924</v>
      </c>
      <c r="O54" s="7">
        <v>4013</v>
      </c>
      <c r="P54" s="7">
        <v>3526</v>
      </c>
      <c r="Q54" s="8">
        <f t="shared" si="0"/>
        <v>73456</v>
      </c>
    </row>
    <row r="55" spans="1:17" ht="15">
      <c r="A55" s="6">
        <v>54</v>
      </c>
      <c r="B55" s="6" t="s">
        <v>69</v>
      </c>
      <c r="C55" s="7">
        <v>75</v>
      </c>
      <c r="D55" s="7">
        <v>1034</v>
      </c>
      <c r="E55" s="7">
        <v>1103</v>
      </c>
      <c r="F55" s="7">
        <v>1095</v>
      </c>
      <c r="G55" s="7">
        <v>1102</v>
      </c>
      <c r="H55" s="7">
        <v>1043</v>
      </c>
      <c r="I55" s="7">
        <v>1020</v>
      </c>
      <c r="J55" s="7">
        <v>1011</v>
      </c>
      <c r="K55" s="7">
        <v>964</v>
      </c>
      <c r="L55" s="7">
        <v>933</v>
      </c>
      <c r="M55" s="7">
        <v>1006</v>
      </c>
      <c r="N55" s="7">
        <v>812</v>
      </c>
      <c r="O55" s="7">
        <v>670</v>
      </c>
      <c r="P55" s="7">
        <v>619</v>
      </c>
      <c r="Q55" s="8">
        <f t="shared" si="0"/>
        <v>12487</v>
      </c>
    </row>
    <row r="56" spans="1:17" ht="15">
      <c r="A56" s="6">
        <v>55</v>
      </c>
      <c r="B56" s="6" t="s">
        <v>70</v>
      </c>
      <c r="C56" s="7">
        <v>63</v>
      </c>
      <c r="D56" s="7">
        <v>1405</v>
      </c>
      <c r="E56" s="7">
        <v>1417</v>
      </c>
      <c r="F56" s="7">
        <v>1368</v>
      </c>
      <c r="G56" s="7">
        <v>1497</v>
      </c>
      <c r="H56" s="7">
        <v>1388</v>
      </c>
      <c r="I56" s="7">
        <v>1419</v>
      </c>
      <c r="J56" s="7">
        <v>1487</v>
      </c>
      <c r="K56" s="7">
        <v>1468</v>
      </c>
      <c r="L56" s="7">
        <v>1353</v>
      </c>
      <c r="M56" s="7">
        <v>1303</v>
      </c>
      <c r="N56" s="7">
        <v>1283</v>
      </c>
      <c r="O56" s="7">
        <v>1030</v>
      </c>
      <c r="P56" s="7">
        <v>788</v>
      </c>
      <c r="Q56" s="8">
        <f t="shared" si="0"/>
        <v>17269</v>
      </c>
    </row>
    <row r="57" spans="1:17" ht="15">
      <c r="A57" s="6">
        <v>56</v>
      </c>
      <c r="B57" s="6" t="s">
        <v>71</v>
      </c>
      <c r="C57" s="7">
        <v>135</v>
      </c>
      <c r="D57" s="7">
        <v>2176</v>
      </c>
      <c r="E57" s="7">
        <v>2350</v>
      </c>
      <c r="F57" s="7">
        <v>2394</v>
      </c>
      <c r="G57" s="7">
        <v>2286</v>
      </c>
      <c r="H57" s="7">
        <v>2340</v>
      </c>
      <c r="I57" s="7">
        <v>2342</v>
      </c>
      <c r="J57" s="7">
        <v>2344</v>
      </c>
      <c r="K57" s="7">
        <v>2432</v>
      </c>
      <c r="L57" s="7">
        <v>2005</v>
      </c>
      <c r="M57" s="7">
        <v>2295</v>
      </c>
      <c r="N57" s="7">
        <v>1831</v>
      </c>
      <c r="O57" s="7">
        <v>1378</v>
      </c>
      <c r="P57" s="7">
        <v>1037</v>
      </c>
      <c r="Q57" s="8">
        <f t="shared" si="0"/>
        <v>27345</v>
      </c>
    </row>
    <row r="58" spans="1:17" ht="15">
      <c r="A58" s="6">
        <v>57</v>
      </c>
      <c r="B58" s="6" t="s">
        <v>72</v>
      </c>
      <c r="C58" s="7">
        <v>94</v>
      </c>
      <c r="D58" s="7">
        <v>1495</v>
      </c>
      <c r="E58" s="7">
        <v>1586</v>
      </c>
      <c r="F58" s="7">
        <v>1703</v>
      </c>
      <c r="G58" s="7">
        <v>1588</v>
      </c>
      <c r="H58" s="7">
        <v>1709</v>
      </c>
      <c r="I58" s="7">
        <v>1664</v>
      </c>
      <c r="J58" s="7">
        <v>1784</v>
      </c>
      <c r="K58" s="7">
        <v>1759</v>
      </c>
      <c r="L58" s="7">
        <v>1757</v>
      </c>
      <c r="M58" s="7">
        <v>1676</v>
      </c>
      <c r="N58" s="7">
        <v>1575</v>
      </c>
      <c r="O58" s="7">
        <v>1334</v>
      </c>
      <c r="P58" s="7">
        <v>1048</v>
      </c>
      <c r="Q58" s="8">
        <f t="shared" si="0"/>
        <v>20772</v>
      </c>
    </row>
    <row r="59" spans="1:17" ht="15">
      <c r="A59" s="6">
        <v>58</v>
      </c>
      <c r="B59" s="6" t="s">
        <v>73</v>
      </c>
      <c r="C59" s="7">
        <v>260</v>
      </c>
      <c r="D59" s="7">
        <v>2566</v>
      </c>
      <c r="E59" s="7">
        <v>2637</v>
      </c>
      <c r="F59" s="7">
        <v>2787</v>
      </c>
      <c r="G59" s="7">
        <v>2680</v>
      </c>
      <c r="H59" s="7">
        <v>2607</v>
      </c>
      <c r="I59" s="7">
        <v>2661</v>
      </c>
      <c r="J59" s="7">
        <v>2456</v>
      </c>
      <c r="K59" s="7">
        <v>2464</v>
      </c>
      <c r="L59" s="7">
        <v>2382</v>
      </c>
      <c r="M59" s="7">
        <v>2873</v>
      </c>
      <c r="N59" s="7">
        <v>2391</v>
      </c>
      <c r="O59" s="7">
        <v>1799</v>
      </c>
      <c r="P59" s="7">
        <v>1558</v>
      </c>
      <c r="Q59" s="8">
        <f t="shared" si="0"/>
        <v>32121</v>
      </c>
    </row>
    <row r="60" spans="1:17" ht="15">
      <c r="A60" s="6">
        <v>59</v>
      </c>
      <c r="B60" s="6" t="s">
        <v>74</v>
      </c>
      <c r="C60" s="7">
        <v>205</v>
      </c>
      <c r="D60" s="7">
        <v>4234</v>
      </c>
      <c r="E60" s="7">
        <v>4412</v>
      </c>
      <c r="F60" s="7">
        <v>4528</v>
      </c>
      <c r="G60" s="7">
        <v>4383</v>
      </c>
      <c r="H60" s="7">
        <v>4312</v>
      </c>
      <c r="I60" s="7">
        <v>4360</v>
      </c>
      <c r="J60" s="7">
        <v>4521</v>
      </c>
      <c r="K60" s="7">
        <v>4303</v>
      </c>
      <c r="L60" s="7">
        <v>4423</v>
      </c>
      <c r="M60" s="7">
        <v>4993</v>
      </c>
      <c r="N60" s="7">
        <v>4144</v>
      </c>
      <c r="O60" s="7">
        <v>3499</v>
      </c>
      <c r="P60" s="7">
        <v>3130</v>
      </c>
      <c r="Q60" s="8">
        <f t="shared" si="0"/>
        <v>55447</v>
      </c>
    </row>
    <row r="61" spans="1:17" ht="15">
      <c r="A61" s="6">
        <v>60</v>
      </c>
      <c r="B61" s="6" t="s">
        <v>75</v>
      </c>
      <c r="C61" s="7">
        <v>14</v>
      </c>
      <c r="D61" s="7">
        <v>457</v>
      </c>
      <c r="E61" s="7">
        <v>504</v>
      </c>
      <c r="F61" s="7">
        <v>466</v>
      </c>
      <c r="G61" s="7">
        <v>445</v>
      </c>
      <c r="H61" s="7">
        <v>458</v>
      </c>
      <c r="I61" s="7">
        <v>461</v>
      </c>
      <c r="J61" s="7">
        <v>452</v>
      </c>
      <c r="K61" s="7">
        <v>456</v>
      </c>
      <c r="L61" s="7">
        <v>447</v>
      </c>
      <c r="M61" s="7">
        <v>479</v>
      </c>
      <c r="N61" s="7">
        <v>411</v>
      </c>
      <c r="O61" s="7">
        <v>311</v>
      </c>
      <c r="P61" s="7">
        <v>258</v>
      </c>
      <c r="Q61" s="8">
        <f t="shared" si="0"/>
        <v>5619</v>
      </c>
    </row>
    <row r="62" spans="1:17" ht="15">
      <c r="A62" s="6">
        <v>61</v>
      </c>
      <c r="B62" s="6" t="s">
        <v>76</v>
      </c>
      <c r="C62" s="7">
        <v>36</v>
      </c>
      <c r="D62" s="7">
        <v>400</v>
      </c>
      <c r="E62" s="7">
        <v>500</v>
      </c>
      <c r="F62" s="7">
        <v>431</v>
      </c>
      <c r="G62" s="7">
        <v>398</v>
      </c>
      <c r="H62" s="7">
        <v>429</v>
      </c>
      <c r="I62" s="7">
        <v>409</v>
      </c>
      <c r="J62" s="7">
        <v>464</v>
      </c>
      <c r="K62" s="7">
        <v>438</v>
      </c>
      <c r="L62" s="7">
        <v>452</v>
      </c>
      <c r="M62" s="7">
        <v>603</v>
      </c>
      <c r="N62" s="7">
        <v>426</v>
      </c>
      <c r="O62" s="7">
        <v>330</v>
      </c>
      <c r="P62" s="7">
        <v>343</v>
      </c>
      <c r="Q62" s="8">
        <f t="shared" si="0"/>
        <v>5659</v>
      </c>
    </row>
    <row r="63" spans="1:17" ht="15">
      <c r="A63" s="6">
        <v>62</v>
      </c>
      <c r="B63" s="6" t="s">
        <v>77</v>
      </c>
      <c r="C63" s="7">
        <v>0</v>
      </c>
      <c r="D63" s="7">
        <v>300</v>
      </c>
      <c r="E63" s="7">
        <v>285</v>
      </c>
      <c r="F63" s="7">
        <v>271</v>
      </c>
      <c r="G63" s="7">
        <v>322</v>
      </c>
      <c r="H63" s="7">
        <v>291</v>
      </c>
      <c r="I63" s="7">
        <v>290</v>
      </c>
      <c r="J63" s="7">
        <v>284</v>
      </c>
      <c r="K63" s="7">
        <v>282</v>
      </c>
      <c r="L63" s="7">
        <v>276</v>
      </c>
      <c r="M63" s="7">
        <v>336</v>
      </c>
      <c r="N63" s="7">
        <v>279</v>
      </c>
      <c r="O63" s="7">
        <v>209</v>
      </c>
      <c r="P63" s="7">
        <v>161</v>
      </c>
      <c r="Q63" s="8">
        <f t="shared" si="0"/>
        <v>3586</v>
      </c>
    </row>
    <row r="64" spans="1:17" ht="15">
      <c r="A64" s="6">
        <v>63</v>
      </c>
      <c r="B64" s="6" t="s">
        <v>78</v>
      </c>
      <c r="C64" s="7">
        <v>10</v>
      </c>
      <c r="D64" s="7">
        <v>164</v>
      </c>
      <c r="E64" s="7">
        <v>185</v>
      </c>
      <c r="F64" s="7">
        <v>146</v>
      </c>
      <c r="G64" s="7">
        <v>193</v>
      </c>
      <c r="H64" s="7">
        <v>183</v>
      </c>
      <c r="I64" s="7">
        <v>163</v>
      </c>
      <c r="J64" s="7">
        <v>174</v>
      </c>
      <c r="K64" s="7">
        <v>220</v>
      </c>
      <c r="L64" s="7">
        <v>191</v>
      </c>
      <c r="M64" s="7">
        <v>196</v>
      </c>
      <c r="N64" s="7">
        <v>159</v>
      </c>
      <c r="O64" s="7">
        <v>136</v>
      </c>
      <c r="P64" s="7">
        <v>119</v>
      </c>
      <c r="Q64" s="8">
        <f t="shared" si="0"/>
        <v>2239</v>
      </c>
    </row>
    <row r="65" spans="1:17" ht="15">
      <c r="A65" s="6">
        <v>64</v>
      </c>
      <c r="B65" s="6" t="s">
        <v>79</v>
      </c>
      <c r="C65" s="7">
        <v>273</v>
      </c>
      <c r="D65" s="7">
        <v>4353</v>
      </c>
      <c r="E65" s="7">
        <v>4577</v>
      </c>
      <c r="F65" s="7">
        <v>4691</v>
      </c>
      <c r="G65" s="7">
        <v>4824</v>
      </c>
      <c r="H65" s="7">
        <v>4847</v>
      </c>
      <c r="I65" s="7">
        <v>4693</v>
      </c>
      <c r="J65" s="7">
        <v>4808</v>
      </c>
      <c r="K65" s="7">
        <v>4654</v>
      </c>
      <c r="L65" s="7">
        <v>4571</v>
      </c>
      <c r="M65" s="7">
        <v>5205</v>
      </c>
      <c r="N65" s="7">
        <v>4044</v>
      </c>
      <c r="O65" s="7">
        <v>3482</v>
      </c>
      <c r="P65" s="7">
        <v>2687</v>
      </c>
      <c r="Q65" s="8">
        <f t="shared" si="0"/>
        <v>57709</v>
      </c>
    </row>
    <row r="66" spans="1:17" ht="15">
      <c r="A66" s="6">
        <v>65</v>
      </c>
      <c r="B66" s="6" t="s">
        <v>80</v>
      </c>
      <c r="C66" s="7">
        <v>0</v>
      </c>
      <c r="D66" s="7">
        <v>372</v>
      </c>
      <c r="E66" s="7">
        <v>342</v>
      </c>
      <c r="F66" s="7">
        <v>316</v>
      </c>
      <c r="G66" s="7">
        <v>372</v>
      </c>
      <c r="H66" s="7">
        <v>356</v>
      </c>
      <c r="I66" s="7">
        <v>359</v>
      </c>
      <c r="J66" s="7">
        <v>359</v>
      </c>
      <c r="K66" s="7">
        <v>365</v>
      </c>
      <c r="L66" s="7">
        <v>376</v>
      </c>
      <c r="M66" s="7">
        <v>422</v>
      </c>
      <c r="N66" s="7">
        <v>299</v>
      </c>
      <c r="O66" s="7">
        <v>280</v>
      </c>
      <c r="P66" s="7">
        <v>201</v>
      </c>
      <c r="Q66" s="8">
        <f t="shared" ref="Q66:Q77" si="1">SUM(C66:P66)</f>
        <v>4419</v>
      </c>
    </row>
    <row r="67" spans="1:17" ht="15">
      <c r="A67" s="6">
        <v>66</v>
      </c>
      <c r="B67" s="6" t="s">
        <v>81</v>
      </c>
      <c r="C67" s="7">
        <v>46</v>
      </c>
      <c r="D67" s="7">
        <v>490</v>
      </c>
      <c r="E67" s="7">
        <v>495</v>
      </c>
      <c r="F67" s="7">
        <v>433</v>
      </c>
      <c r="G67" s="7">
        <v>440</v>
      </c>
      <c r="H67" s="7">
        <v>475</v>
      </c>
      <c r="I67" s="7">
        <v>455</v>
      </c>
      <c r="J67" s="7">
        <v>431</v>
      </c>
      <c r="K67" s="7">
        <v>407</v>
      </c>
      <c r="L67" s="7">
        <v>394</v>
      </c>
      <c r="M67" s="7">
        <v>480</v>
      </c>
      <c r="N67" s="7">
        <v>412</v>
      </c>
      <c r="O67" s="7">
        <v>315</v>
      </c>
      <c r="P67" s="7">
        <v>283</v>
      </c>
      <c r="Q67" s="8">
        <f t="shared" si="1"/>
        <v>5556</v>
      </c>
    </row>
    <row r="68" spans="1:17" ht="15">
      <c r="A68" s="6">
        <v>67</v>
      </c>
      <c r="B68" s="6" t="s">
        <v>82</v>
      </c>
      <c r="C68" s="7">
        <v>26</v>
      </c>
      <c r="D68" s="7">
        <v>279</v>
      </c>
      <c r="E68" s="7">
        <v>256</v>
      </c>
      <c r="F68" s="7">
        <v>275</v>
      </c>
      <c r="G68" s="7">
        <v>218</v>
      </c>
      <c r="H68" s="7">
        <v>260</v>
      </c>
      <c r="I68" s="7">
        <v>246</v>
      </c>
      <c r="J68" s="7">
        <v>276</v>
      </c>
      <c r="K68" s="7">
        <v>249</v>
      </c>
      <c r="L68" s="7">
        <v>270</v>
      </c>
      <c r="M68" s="7">
        <v>244</v>
      </c>
      <c r="N68" s="7">
        <v>223</v>
      </c>
      <c r="O68" s="7">
        <v>222</v>
      </c>
      <c r="P68" s="7">
        <v>232</v>
      </c>
      <c r="Q68" s="8">
        <f t="shared" si="1"/>
        <v>3276</v>
      </c>
    </row>
    <row r="69" spans="1:17" ht="15">
      <c r="A69" s="9">
        <v>68</v>
      </c>
      <c r="B69" s="9" t="s">
        <v>83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f t="shared" si="1"/>
        <v>0</v>
      </c>
    </row>
    <row r="70" spans="1:17" ht="15">
      <c r="A70" s="9">
        <v>69</v>
      </c>
      <c r="B70" s="9" t="s">
        <v>84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f t="shared" si="1"/>
        <v>0</v>
      </c>
    </row>
    <row r="71" spans="1:17" ht="15">
      <c r="A71" s="9">
        <v>70</v>
      </c>
      <c r="B71" s="9" t="s">
        <v>85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f t="shared" si="1"/>
        <v>0</v>
      </c>
    </row>
    <row r="72" spans="1:17" ht="15">
      <c r="A72" s="9">
        <v>71</v>
      </c>
      <c r="B72" s="9" t="s">
        <v>86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f t="shared" si="1"/>
        <v>0</v>
      </c>
    </row>
    <row r="73" spans="1:17" ht="15">
      <c r="A73" s="9">
        <v>72</v>
      </c>
      <c r="B73" s="9" t="s">
        <v>87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f t="shared" si="1"/>
        <v>0</v>
      </c>
    </row>
    <row r="74" spans="1:17" ht="15">
      <c r="A74" s="9">
        <v>73</v>
      </c>
      <c r="B74" s="9" t="s">
        <v>88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f t="shared" si="1"/>
        <v>0</v>
      </c>
    </row>
    <row r="75" spans="1:17" ht="15">
      <c r="A75" s="9">
        <v>74</v>
      </c>
      <c r="B75" s="9" t="s">
        <v>89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f t="shared" si="1"/>
        <v>0</v>
      </c>
    </row>
    <row r="76" spans="1:17" ht="15">
      <c r="A76" s="9">
        <v>75</v>
      </c>
      <c r="B76" s="9" t="s">
        <v>90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f t="shared" si="1"/>
        <v>0</v>
      </c>
    </row>
    <row r="77" spans="1:17" ht="15">
      <c r="A77" s="6"/>
      <c r="B77" s="11" t="s">
        <v>91</v>
      </c>
      <c r="C77" s="8">
        <f t="shared" ref="C77:P77" si="2">SUM(C2:C76)</f>
        <v>10642</v>
      </c>
      <c r="D77" s="8">
        <f t="shared" si="2"/>
        <v>175496</v>
      </c>
      <c r="E77" s="8">
        <f t="shared" si="2"/>
        <v>185698</v>
      </c>
      <c r="F77" s="8">
        <f t="shared" si="2"/>
        <v>186285</v>
      </c>
      <c r="G77" s="8">
        <f t="shared" si="2"/>
        <v>184117</v>
      </c>
      <c r="H77" s="8">
        <f t="shared" si="2"/>
        <v>180870</v>
      </c>
      <c r="I77" s="8">
        <f t="shared" si="2"/>
        <v>177138</v>
      </c>
      <c r="J77" s="8">
        <f t="shared" si="2"/>
        <v>179938</v>
      </c>
      <c r="K77" s="8">
        <f t="shared" si="2"/>
        <v>179167</v>
      </c>
      <c r="L77" s="8">
        <f t="shared" si="2"/>
        <v>170743</v>
      </c>
      <c r="M77" s="8">
        <f t="shared" si="2"/>
        <v>193037</v>
      </c>
      <c r="N77" s="8">
        <f t="shared" si="2"/>
        <v>159353</v>
      </c>
      <c r="O77" s="8">
        <f t="shared" si="2"/>
        <v>127715</v>
      </c>
      <c r="P77" s="8">
        <f t="shared" si="2"/>
        <v>105111</v>
      </c>
      <c r="Q77" s="12">
        <f t="shared" si="1"/>
        <v>2215310</v>
      </c>
    </row>
  </sheetData>
  <printOptions horizontalCentered="1" verticalCentered="1"/>
  <pageMargins left="0.5" right="0.25" top="0.25" bottom="0.25" header="0.25" footer="0.5"/>
  <pageSetup scale="61" orientation="portrait" r:id="rId1"/>
  <headerFooter alignWithMargins="0">
    <oddFooter>&amp;L&amp;D&amp;R&amp;Z&amp;F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3"/>
  <dimension ref="A1:P37"/>
  <sheetViews>
    <sheetView zoomScaleNormal="100" workbookViewId="0">
      <selection activeCell="C9" sqref="C9"/>
    </sheetView>
  </sheetViews>
  <sheetFormatPr defaultRowHeight="12.75"/>
  <cols>
    <col min="1" max="1" width="5.28515625" style="27" customWidth="1"/>
    <col min="2" max="2" width="19.85546875" style="27" customWidth="1"/>
    <col min="3" max="3" width="15.140625" style="27" bestFit="1" customWidth="1"/>
    <col min="4" max="4" width="15.5703125" style="27" bestFit="1" customWidth="1"/>
    <col min="5" max="5" width="15.140625" style="27" bestFit="1" customWidth="1"/>
    <col min="6" max="6" width="15.5703125" style="27" bestFit="1" customWidth="1"/>
    <col min="7" max="7" width="15.140625" style="27" bestFit="1" customWidth="1"/>
    <col min="8" max="16" width="15.5703125" style="27" bestFit="1" customWidth="1"/>
    <col min="17" max="18" width="9.140625" style="27"/>
    <col min="19" max="19" width="9.28515625" style="27" bestFit="1" customWidth="1"/>
    <col min="20" max="16384" width="9.140625" style="27"/>
  </cols>
  <sheetData>
    <row r="1" spans="1:16" ht="18.75">
      <c r="A1" s="54">
        <v>2</v>
      </c>
      <c r="B1" s="131" t="s">
        <v>138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6">
        <f ca="1">INDIRECT(ADDRESS($A$1+2,C5,1,,$A$6))</f>
        <v>344</v>
      </c>
      <c r="D6" s="146">
        <f t="shared" ref="D6:P6" ca="1" si="0">INDIRECT(ADDRESS($A$1+2,D5,1,,$A$6))</f>
        <v>347</v>
      </c>
      <c r="E6" s="146">
        <f t="shared" ca="1" si="0"/>
        <v>378</v>
      </c>
      <c r="F6" s="146">
        <f t="shared" ca="1" si="0"/>
        <v>369</v>
      </c>
      <c r="G6" s="146">
        <f t="shared" ca="1" si="0"/>
        <v>387</v>
      </c>
      <c r="H6" s="146">
        <f t="shared" ca="1" si="0"/>
        <v>425</v>
      </c>
      <c r="I6" s="146">
        <f t="shared" ca="1" si="0"/>
        <v>402</v>
      </c>
      <c r="J6" s="146">
        <f t="shared" ca="1" si="0"/>
        <v>381</v>
      </c>
      <c r="K6" s="146">
        <f t="shared" ca="1" si="0"/>
        <v>383.66666666666663</v>
      </c>
      <c r="L6" s="146">
        <f t="shared" ca="1" si="0"/>
        <v>375</v>
      </c>
      <c r="M6" s="146">
        <f t="shared" ca="1" si="0"/>
        <v>376</v>
      </c>
      <c r="N6" s="146">
        <f t="shared" ca="1" si="0"/>
        <v>371</v>
      </c>
      <c r="O6" s="146">
        <f t="shared" ca="1" si="0"/>
        <v>373</v>
      </c>
      <c r="P6" s="146">
        <f t="shared" ca="1" si="0"/>
        <v>376</v>
      </c>
    </row>
    <row r="7" spans="1:16" ht="15.75">
      <c r="B7" s="109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26.56</v>
      </c>
      <c r="D9" s="122">
        <f t="shared" ref="D9:P22" ca="1" si="1">INDIRECT(ADDRESS($A$1+1,$A9,1,,D$7))</f>
        <v>33.130000000000003</v>
      </c>
      <c r="E9" s="122">
        <f t="shared" ca="1" si="1"/>
        <v>24.55</v>
      </c>
      <c r="F9" s="122">
        <f t="shared" ca="1" si="1"/>
        <v>26.37</v>
      </c>
      <c r="G9" s="122">
        <f t="shared" ca="1" si="1"/>
        <v>26.86</v>
      </c>
      <c r="H9" s="122">
        <f t="shared" ca="1" si="1"/>
        <v>25.43</v>
      </c>
      <c r="I9" s="122">
        <f t="shared" ca="1" si="1"/>
        <v>24.83</v>
      </c>
      <c r="J9" s="122">
        <f t="shared" ca="1" si="1"/>
        <v>24.64</v>
      </c>
      <c r="K9" s="122">
        <f t="shared" ca="1" si="1"/>
        <v>24.39</v>
      </c>
      <c r="L9" s="122">
        <f t="shared" ca="1" si="1"/>
        <v>24.26</v>
      </c>
      <c r="M9" s="122">
        <f t="shared" ca="1" si="1"/>
        <v>24.16</v>
      </c>
      <c r="N9" s="122">
        <f t="shared" ca="1" si="1"/>
        <v>24.32</v>
      </c>
      <c r="O9" s="122">
        <f t="shared" ca="1" si="1"/>
        <v>24.52</v>
      </c>
      <c r="P9" s="122">
        <f t="shared" ca="1" si="1"/>
        <v>24.71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437.53</v>
      </c>
      <c r="D10" s="122">
        <f t="shared" ca="1" si="1"/>
        <v>405.06</v>
      </c>
      <c r="E10" s="122">
        <f t="shared" ca="1" si="1"/>
        <v>451.34000000000003</v>
      </c>
      <c r="F10" s="122">
        <f t="shared" ca="1" si="1"/>
        <v>431.72</v>
      </c>
      <c r="G10" s="122">
        <f t="shared" ca="1" si="1"/>
        <v>451.67</v>
      </c>
      <c r="H10" s="122">
        <f t="shared" ca="1" si="1"/>
        <v>495.71</v>
      </c>
      <c r="I10" s="122">
        <f t="shared" ca="1" si="1"/>
        <v>474.82</v>
      </c>
      <c r="J10" s="122">
        <f t="shared" ca="1" si="1"/>
        <v>450.98</v>
      </c>
      <c r="K10" s="122">
        <f t="shared" ca="1" si="1"/>
        <v>454.22</v>
      </c>
      <c r="L10" s="122">
        <f t="shared" ca="1" si="1"/>
        <v>445.89</v>
      </c>
      <c r="M10" s="122">
        <f t="shared" ca="1" si="1"/>
        <v>448.27</v>
      </c>
      <c r="N10" s="122">
        <f t="shared" ca="1" si="1"/>
        <v>443.95</v>
      </c>
      <c r="O10" s="122">
        <f t="shared" ca="1" si="1"/>
        <v>445.19</v>
      </c>
      <c r="P10" s="122">
        <f t="shared" ca="1" si="1"/>
        <v>449.54</v>
      </c>
    </row>
    <row r="11" spans="1:16" ht="15.75">
      <c r="A11" s="54">
        <v>5</v>
      </c>
      <c r="B11" s="106" t="s">
        <v>115</v>
      </c>
      <c r="C11" s="122">
        <f t="shared" ca="1" si="2"/>
        <v>457.2</v>
      </c>
      <c r="D11" s="122">
        <f t="shared" ca="1" si="1"/>
        <v>454.58000000000004</v>
      </c>
      <c r="E11" s="122">
        <f t="shared" ca="1" si="1"/>
        <v>426.58</v>
      </c>
      <c r="F11" s="122">
        <f t="shared" ca="1" si="1"/>
        <v>466.35</v>
      </c>
      <c r="G11" s="122">
        <f t="shared" ca="1" si="1"/>
        <v>453.4</v>
      </c>
      <c r="H11" s="122">
        <f t="shared" ca="1" si="1"/>
        <v>472.73</v>
      </c>
      <c r="I11" s="122">
        <f t="shared" ca="1" si="1"/>
        <v>517.25</v>
      </c>
      <c r="J11" s="122">
        <f t="shared" ca="1" si="1"/>
        <v>504.99</v>
      </c>
      <c r="K11" s="122">
        <f t="shared" ca="1" si="1"/>
        <v>482.61</v>
      </c>
      <c r="L11" s="122">
        <f t="shared" ca="1" si="1"/>
        <v>484.41000000000008</v>
      </c>
      <c r="M11" s="122">
        <f t="shared" ca="1" si="1"/>
        <v>477.51</v>
      </c>
      <c r="N11" s="122">
        <f t="shared" ca="1" si="1"/>
        <v>481.43</v>
      </c>
      <c r="O11" s="122">
        <f t="shared" ca="1" si="1"/>
        <v>478.04</v>
      </c>
      <c r="P11" s="122">
        <f t="shared" ca="1" si="1"/>
        <v>478.3</v>
      </c>
    </row>
    <row r="12" spans="1:16" ht="15.75">
      <c r="A12" s="54">
        <v>6</v>
      </c>
      <c r="B12" s="106" t="s">
        <v>116</v>
      </c>
      <c r="C12" s="122">
        <f t="shared" ca="1" si="2"/>
        <v>417.5</v>
      </c>
      <c r="D12" s="122">
        <f t="shared" ca="1" si="1"/>
        <v>446.57</v>
      </c>
      <c r="E12" s="122">
        <f t="shared" ca="1" si="1"/>
        <v>420.93</v>
      </c>
      <c r="F12" s="122">
        <f t="shared" ca="1" si="1"/>
        <v>394.65</v>
      </c>
      <c r="G12" s="122">
        <f t="shared" ca="1" si="1"/>
        <v>430.11</v>
      </c>
      <c r="H12" s="122">
        <f t="shared" ca="1" si="1"/>
        <v>422.1</v>
      </c>
      <c r="I12" s="122">
        <f t="shared" ca="1" si="1"/>
        <v>439.81</v>
      </c>
      <c r="J12" s="122">
        <f t="shared" ca="1" si="1"/>
        <v>482.56999999999994</v>
      </c>
      <c r="K12" s="122">
        <f t="shared" ca="1" si="1"/>
        <v>475.28999999999996</v>
      </c>
      <c r="L12" s="122">
        <f t="shared" ca="1" si="1"/>
        <v>457.83999999999992</v>
      </c>
      <c r="M12" s="122">
        <f t="shared" ca="1" si="1"/>
        <v>460.41000000000008</v>
      </c>
      <c r="N12" s="122">
        <f t="shared" ca="1" si="1"/>
        <v>455.26</v>
      </c>
      <c r="O12" s="122">
        <f t="shared" ca="1" si="1"/>
        <v>459.19000000000005</v>
      </c>
      <c r="P12" s="122">
        <f t="shared" ca="1" si="1"/>
        <v>455.79</v>
      </c>
    </row>
    <row r="13" spans="1:16" ht="15.75">
      <c r="A13" s="54">
        <v>7</v>
      </c>
      <c r="B13" s="106" t="s">
        <v>117</v>
      </c>
      <c r="C13" s="122">
        <f t="shared" ca="1" si="2"/>
        <v>387.04</v>
      </c>
      <c r="D13" s="122">
        <f t="shared" ca="1" si="1"/>
        <v>408.08</v>
      </c>
      <c r="E13" s="122">
        <f t="shared" ca="1" si="1"/>
        <v>425.62</v>
      </c>
      <c r="F13" s="122">
        <f t="shared" ca="1" si="1"/>
        <v>401.86</v>
      </c>
      <c r="G13" s="122">
        <f t="shared" ca="1" si="1"/>
        <v>376.7</v>
      </c>
      <c r="H13" s="122">
        <f t="shared" ca="1" si="1"/>
        <v>409.59</v>
      </c>
      <c r="I13" s="122">
        <f t="shared" ca="1" si="1"/>
        <v>403.79</v>
      </c>
      <c r="J13" s="122">
        <f t="shared" ca="1" si="1"/>
        <v>419.87</v>
      </c>
      <c r="K13" s="122">
        <f t="shared" ca="1" si="1"/>
        <v>461.22</v>
      </c>
      <c r="L13" s="122">
        <f t="shared" ca="1" si="1"/>
        <v>455.16</v>
      </c>
      <c r="M13" s="122">
        <f t="shared" ca="1" si="1"/>
        <v>438.84</v>
      </c>
      <c r="N13" s="122">
        <f t="shared" ca="1" si="1"/>
        <v>441.71</v>
      </c>
      <c r="O13" s="122">
        <f t="shared" ca="1" si="1"/>
        <v>436.51</v>
      </c>
      <c r="P13" s="122">
        <f t="shared" ca="1" si="1"/>
        <v>439.48</v>
      </c>
    </row>
    <row r="14" spans="1:16" ht="15.75">
      <c r="A14" s="54">
        <v>8</v>
      </c>
      <c r="B14" s="106" t="s">
        <v>118</v>
      </c>
      <c r="C14" s="122">
        <f t="shared" ca="1" si="2"/>
        <v>360.58</v>
      </c>
      <c r="D14" s="122">
        <f t="shared" ca="1" si="1"/>
        <v>375.5</v>
      </c>
      <c r="E14" s="122">
        <f t="shared" ca="1" si="1"/>
        <v>382.35</v>
      </c>
      <c r="F14" s="122">
        <f t="shared" ca="1" si="1"/>
        <v>398.87</v>
      </c>
      <c r="G14" s="122">
        <f t="shared" ca="1" si="1"/>
        <v>379.1</v>
      </c>
      <c r="H14" s="122">
        <f t="shared" ca="1" si="1"/>
        <v>358.69</v>
      </c>
      <c r="I14" s="122">
        <f t="shared" ca="1" si="1"/>
        <v>391.76</v>
      </c>
      <c r="J14" s="122">
        <f t="shared" ca="1" si="1"/>
        <v>388.81</v>
      </c>
      <c r="K14" s="122">
        <f t="shared" ca="1" si="1"/>
        <v>407.11</v>
      </c>
      <c r="L14" s="122">
        <f t="shared" ca="1" si="1"/>
        <v>449.39</v>
      </c>
      <c r="M14" s="122">
        <f t="shared" ca="1" si="1"/>
        <v>447.41</v>
      </c>
      <c r="N14" s="122">
        <f t="shared" ca="1" si="1"/>
        <v>434.15</v>
      </c>
      <c r="O14" s="122">
        <f t="shared" ca="1" si="1"/>
        <v>437</v>
      </c>
      <c r="P14" s="122">
        <f t="shared" ca="1" si="1"/>
        <v>432.83</v>
      </c>
    </row>
    <row r="15" spans="1:16" ht="15.75">
      <c r="A15" s="54">
        <v>9</v>
      </c>
      <c r="B15" s="106" t="s">
        <v>119</v>
      </c>
      <c r="C15" s="122">
        <f t="shared" ca="1" si="2"/>
        <v>335.5</v>
      </c>
      <c r="D15" s="122">
        <f t="shared" ca="1" si="1"/>
        <v>358</v>
      </c>
      <c r="E15" s="122">
        <f t="shared" ca="1" si="1"/>
        <v>377.98</v>
      </c>
      <c r="F15" s="122">
        <f t="shared" ca="1" si="1"/>
        <v>384.93</v>
      </c>
      <c r="G15" s="122">
        <f t="shared" ca="1" si="1"/>
        <v>401.6</v>
      </c>
      <c r="H15" s="122">
        <f t="shared" ca="1" si="1"/>
        <v>381.46</v>
      </c>
      <c r="I15" s="122">
        <f t="shared" ca="1" si="1"/>
        <v>360.68</v>
      </c>
      <c r="J15" s="122">
        <f t="shared" ca="1" si="1"/>
        <v>394.12</v>
      </c>
      <c r="K15" s="122">
        <f t="shared" ca="1" si="1"/>
        <v>391.04</v>
      </c>
      <c r="L15" s="122">
        <f t="shared" ca="1" si="1"/>
        <v>409.49</v>
      </c>
      <c r="M15" s="122">
        <f t="shared" ca="1" si="1"/>
        <v>451.23</v>
      </c>
      <c r="N15" s="122">
        <f t="shared" ca="1" si="1"/>
        <v>450.12</v>
      </c>
      <c r="O15" s="122">
        <f t="shared" ca="1" si="1"/>
        <v>436.69</v>
      </c>
      <c r="P15" s="122">
        <f t="shared" ca="1" si="1"/>
        <v>438.58</v>
      </c>
    </row>
    <row r="16" spans="1:16" ht="15.75">
      <c r="A16" s="54">
        <v>10</v>
      </c>
      <c r="B16" s="106" t="s">
        <v>120</v>
      </c>
      <c r="C16" s="122">
        <f t="shared" ca="1" si="2"/>
        <v>374.7</v>
      </c>
      <c r="D16" s="122">
        <f t="shared" ca="1" si="1"/>
        <v>355.99</v>
      </c>
      <c r="E16" s="122">
        <f t="shared" ca="1" si="1"/>
        <v>357.58</v>
      </c>
      <c r="F16" s="122">
        <f t="shared" ca="1" si="1"/>
        <v>377.42</v>
      </c>
      <c r="G16" s="122">
        <f t="shared" ca="1" si="1"/>
        <v>384.7</v>
      </c>
      <c r="H16" s="122">
        <f t="shared" ca="1" si="1"/>
        <v>401.65</v>
      </c>
      <c r="I16" s="122">
        <f t="shared" ca="1" si="1"/>
        <v>382.98</v>
      </c>
      <c r="J16" s="122">
        <f t="shared" ca="1" si="1"/>
        <v>361.62</v>
      </c>
      <c r="K16" s="122">
        <f t="shared" ca="1" si="1"/>
        <v>395.34</v>
      </c>
      <c r="L16" s="122">
        <f t="shared" ca="1" si="1"/>
        <v>392.64</v>
      </c>
      <c r="M16" s="122">
        <f t="shared" ca="1" si="1"/>
        <v>411.46</v>
      </c>
      <c r="N16" s="122">
        <f t="shared" ca="1" si="1"/>
        <v>453.63</v>
      </c>
      <c r="O16" s="122">
        <f t="shared" ca="1" si="1"/>
        <v>452.52</v>
      </c>
      <c r="P16" s="122">
        <f t="shared" ca="1" si="1"/>
        <v>440.08</v>
      </c>
    </row>
    <row r="17" spans="1:16" ht="15.75">
      <c r="A17" s="54">
        <v>11</v>
      </c>
      <c r="B17" s="106" t="s">
        <v>121</v>
      </c>
      <c r="C17" s="122">
        <f t="shared" ca="1" si="2"/>
        <v>381.96</v>
      </c>
      <c r="D17" s="122">
        <f t="shared" ca="1" si="1"/>
        <v>382.4</v>
      </c>
      <c r="E17" s="122">
        <f t="shared" ca="1" si="1"/>
        <v>350.01</v>
      </c>
      <c r="F17" s="122">
        <f t="shared" ca="1" si="1"/>
        <v>351.59</v>
      </c>
      <c r="G17" s="122">
        <f t="shared" ca="1" si="1"/>
        <v>370.17</v>
      </c>
      <c r="H17" s="122">
        <f t="shared" ca="1" si="1"/>
        <v>376.21</v>
      </c>
      <c r="I17" s="122">
        <f t="shared" ca="1" si="1"/>
        <v>390.74</v>
      </c>
      <c r="J17" s="122">
        <f t="shared" ca="1" si="1"/>
        <v>372.17</v>
      </c>
      <c r="K17" s="122">
        <f t="shared" ca="1" si="1"/>
        <v>350.09</v>
      </c>
      <c r="L17" s="122">
        <f t="shared" ca="1" si="1"/>
        <v>381.9</v>
      </c>
      <c r="M17" s="122">
        <f t="shared" ca="1" si="1"/>
        <v>378.06</v>
      </c>
      <c r="N17" s="122">
        <f t="shared" ca="1" si="1"/>
        <v>394.12</v>
      </c>
      <c r="O17" s="122">
        <f t="shared" ca="1" si="1"/>
        <v>435.02</v>
      </c>
      <c r="P17" s="122">
        <f t="shared" ca="1" si="1"/>
        <v>433.95</v>
      </c>
    </row>
    <row r="18" spans="1:16" ht="15.75">
      <c r="A18" s="54">
        <v>12</v>
      </c>
      <c r="B18" s="106" t="s">
        <v>122</v>
      </c>
      <c r="C18" s="122">
        <f t="shared" ca="1" si="2"/>
        <v>334.37</v>
      </c>
      <c r="D18" s="122">
        <f t="shared" ca="1" si="1"/>
        <v>326.77</v>
      </c>
      <c r="E18" s="122">
        <f t="shared" ca="1" si="1"/>
        <v>360.24</v>
      </c>
      <c r="F18" s="122">
        <f t="shared" ca="1" si="1"/>
        <v>329.9</v>
      </c>
      <c r="G18" s="122">
        <f t="shared" ca="1" si="1"/>
        <v>331.28</v>
      </c>
      <c r="H18" s="122">
        <f t="shared" ca="1" si="1"/>
        <v>348.59</v>
      </c>
      <c r="I18" s="122">
        <f t="shared" ca="1" si="1"/>
        <v>354.14</v>
      </c>
      <c r="J18" s="122">
        <f t="shared" ca="1" si="1"/>
        <v>367.64</v>
      </c>
      <c r="K18" s="122">
        <f t="shared" ca="1" si="1"/>
        <v>350.16</v>
      </c>
      <c r="L18" s="122">
        <f t="shared" ca="1" si="1"/>
        <v>329.41</v>
      </c>
      <c r="M18" s="122">
        <f t="shared" ca="1" si="1"/>
        <v>359.06</v>
      </c>
      <c r="N18" s="122">
        <f t="shared" ca="1" si="1"/>
        <v>355.37</v>
      </c>
      <c r="O18" s="122">
        <f t="shared" ca="1" si="1"/>
        <v>370.38</v>
      </c>
      <c r="P18" s="122">
        <f t="shared" ca="1" si="1"/>
        <v>408.61</v>
      </c>
    </row>
    <row r="19" spans="1:16" ht="15.75">
      <c r="A19" s="54">
        <v>13</v>
      </c>
      <c r="B19" s="106" t="s">
        <v>123</v>
      </c>
      <c r="C19" s="122">
        <f t="shared" ca="1" si="2"/>
        <v>386.16</v>
      </c>
      <c r="D19" s="122">
        <f t="shared" ca="1" si="1"/>
        <v>393.33</v>
      </c>
      <c r="E19" s="122">
        <f t="shared" ca="1" si="1"/>
        <v>409.24</v>
      </c>
      <c r="F19" s="122">
        <f t="shared" ca="1" si="1"/>
        <v>447.5</v>
      </c>
      <c r="G19" s="122">
        <f t="shared" ca="1" si="1"/>
        <v>421.77</v>
      </c>
      <c r="H19" s="122">
        <f t="shared" ca="1" si="1"/>
        <v>419.45</v>
      </c>
      <c r="I19" s="122">
        <f t="shared" ca="1" si="1"/>
        <v>436.96</v>
      </c>
      <c r="J19" s="122">
        <f t="shared" ca="1" si="1"/>
        <v>446.06</v>
      </c>
      <c r="K19" s="122">
        <f t="shared" ca="1" si="1"/>
        <v>462.58</v>
      </c>
      <c r="L19" s="122">
        <f t="shared" ca="1" si="1"/>
        <v>447.35</v>
      </c>
      <c r="M19" s="122">
        <f t="shared" ca="1" si="1"/>
        <v>422.64</v>
      </c>
      <c r="N19" s="122">
        <f t="shared" ca="1" si="1"/>
        <v>450.27</v>
      </c>
      <c r="O19" s="122">
        <f t="shared" ca="1" si="1"/>
        <v>451.36</v>
      </c>
      <c r="P19" s="122">
        <f t="shared" ca="1" si="1"/>
        <v>467.26</v>
      </c>
    </row>
    <row r="20" spans="1:16" ht="15.75">
      <c r="A20" s="54">
        <v>14</v>
      </c>
      <c r="B20" s="106" t="s">
        <v>124</v>
      </c>
      <c r="C20" s="122">
        <f t="shared" ca="1" si="2"/>
        <v>353.43</v>
      </c>
      <c r="D20" s="122">
        <f t="shared" ca="1" si="1"/>
        <v>374.49</v>
      </c>
      <c r="E20" s="122">
        <f t="shared" ca="1" si="1"/>
        <v>353.53</v>
      </c>
      <c r="F20" s="122">
        <f t="shared" ca="1" si="1"/>
        <v>362.56</v>
      </c>
      <c r="G20" s="122">
        <f t="shared" ca="1" si="1"/>
        <v>391.85</v>
      </c>
      <c r="H20" s="122">
        <f t="shared" ca="1" si="1"/>
        <v>373.91</v>
      </c>
      <c r="I20" s="122">
        <f t="shared" ca="1" si="1"/>
        <v>369</v>
      </c>
      <c r="J20" s="122">
        <f t="shared" ca="1" si="1"/>
        <v>379.52</v>
      </c>
      <c r="K20" s="122">
        <f t="shared" ca="1" si="1"/>
        <v>386.12</v>
      </c>
      <c r="L20" s="122">
        <f t="shared" ca="1" si="1"/>
        <v>397.47</v>
      </c>
      <c r="M20" s="122">
        <f t="shared" ca="1" si="1"/>
        <v>385.61</v>
      </c>
      <c r="N20" s="122">
        <f t="shared" ca="1" si="1"/>
        <v>363.24</v>
      </c>
      <c r="O20" s="122">
        <f t="shared" ca="1" si="1"/>
        <v>381.42</v>
      </c>
      <c r="P20" s="122">
        <f t="shared" ca="1" si="1"/>
        <v>384.42</v>
      </c>
    </row>
    <row r="21" spans="1:16" ht="15.75">
      <c r="A21" s="54">
        <v>15</v>
      </c>
      <c r="B21" s="106" t="s">
        <v>125</v>
      </c>
      <c r="C21" s="122">
        <f t="shared" ca="1" si="2"/>
        <v>303.5</v>
      </c>
      <c r="D21" s="122">
        <f t="shared" ca="1" si="1"/>
        <v>299.68</v>
      </c>
      <c r="E21" s="122">
        <f t="shared" ca="1" si="1"/>
        <v>302.01000000000005</v>
      </c>
      <c r="F21" s="122">
        <f t="shared" ca="1" si="1"/>
        <v>287.04000000000002</v>
      </c>
      <c r="G21" s="122">
        <f t="shared" ca="1" si="1"/>
        <v>294.81</v>
      </c>
      <c r="H21" s="122">
        <f t="shared" ca="1" si="1"/>
        <v>319.27</v>
      </c>
      <c r="I21" s="122">
        <f t="shared" ca="1" si="1"/>
        <v>309.77999999999997</v>
      </c>
      <c r="J21" s="122">
        <f t="shared" ca="1" si="1"/>
        <v>307.55</v>
      </c>
      <c r="K21" s="122">
        <f t="shared" ca="1" si="1"/>
        <v>316.92</v>
      </c>
      <c r="L21" s="122">
        <f t="shared" ca="1" si="1"/>
        <v>324.92</v>
      </c>
      <c r="M21" s="122">
        <f t="shared" ca="1" si="1"/>
        <v>337.24</v>
      </c>
      <c r="N21" s="122">
        <f t="shared" ca="1" si="1"/>
        <v>331.77</v>
      </c>
      <c r="O21" s="122">
        <f t="shared" ca="1" si="1"/>
        <v>312.58999999999997</v>
      </c>
      <c r="P21" s="122">
        <f t="shared" ca="1" si="1"/>
        <v>324.99</v>
      </c>
    </row>
    <row r="22" spans="1:16" ht="15.75">
      <c r="A22" s="54">
        <v>16</v>
      </c>
      <c r="B22" s="112" t="s">
        <v>126</v>
      </c>
      <c r="C22" s="123">
        <f t="shared" ca="1" si="2"/>
        <v>289.64999999999998</v>
      </c>
      <c r="D22" s="123">
        <f t="shared" ca="1" si="1"/>
        <v>302.03999999999996</v>
      </c>
      <c r="E22" s="123">
        <f t="shared" ca="1" si="1"/>
        <v>296.06</v>
      </c>
      <c r="F22" s="123">
        <f t="shared" ca="1" si="1"/>
        <v>298.60000000000002</v>
      </c>
      <c r="G22" s="123">
        <f t="shared" ca="1" si="1"/>
        <v>281.55</v>
      </c>
      <c r="H22" s="123">
        <f t="shared" ca="1" si="1"/>
        <v>287.14</v>
      </c>
      <c r="I22" s="123">
        <f t="shared" ca="1" si="1"/>
        <v>309.5</v>
      </c>
      <c r="J22" s="123">
        <f t="shared" ca="1" si="1"/>
        <v>298.45</v>
      </c>
      <c r="K22" s="123">
        <f t="shared" ca="1" si="1"/>
        <v>294.19</v>
      </c>
      <c r="L22" s="123">
        <f t="shared" ca="1" si="1"/>
        <v>301.14999999999998</v>
      </c>
      <c r="M22" s="123">
        <f t="shared" ca="1" si="1"/>
        <v>306.57</v>
      </c>
      <c r="N22" s="123">
        <f t="shared" ca="1" si="1"/>
        <v>316.38</v>
      </c>
      <c r="O22" s="123">
        <f t="shared" ca="1" si="1"/>
        <v>311.69</v>
      </c>
      <c r="P22" s="123">
        <f t="shared" ca="1" si="1"/>
        <v>293.77</v>
      </c>
    </row>
    <row r="23" spans="1:16" ht="15.75">
      <c r="A23" s="54"/>
      <c r="B23" s="105"/>
      <c r="C23" s="125">
        <f ca="1">SUM(C9:C22)</f>
        <v>4845.6799999999994</v>
      </c>
      <c r="D23" s="125">
        <f t="shared" ref="D23:P23" ca="1" si="3">SUM(D9:D22)</f>
        <v>4915.62</v>
      </c>
      <c r="E23" s="125">
        <f t="shared" ca="1" si="3"/>
        <v>4938.0199999999995</v>
      </c>
      <c r="F23" s="125">
        <f t="shared" ca="1" si="3"/>
        <v>4959.3600000000006</v>
      </c>
      <c r="G23" s="125">
        <f t="shared" ca="1" si="3"/>
        <v>4995.5700000000006</v>
      </c>
      <c r="H23" s="125">
        <f t="shared" ca="1" si="3"/>
        <v>5091.9300000000012</v>
      </c>
      <c r="I23" s="125">
        <f t="shared" ca="1" si="3"/>
        <v>5166.0399999999991</v>
      </c>
      <c r="J23" s="125">
        <f t="shared" ca="1" si="3"/>
        <v>5198.99</v>
      </c>
      <c r="K23" s="125">
        <f t="shared" ca="1" si="3"/>
        <v>5251.28</v>
      </c>
      <c r="L23" s="125">
        <f t="shared" ca="1" si="3"/>
        <v>5301.2800000000007</v>
      </c>
      <c r="M23" s="125">
        <f t="shared" ca="1" si="3"/>
        <v>5348.4699999999993</v>
      </c>
      <c r="N23" s="125">
        <f t="shared" ca="1" si="3"/>
        <v>5395.72</v>
      </c>
      <c r="O23" s="125">
        <f t="shared" ca="1" si="3"/>
        <v>5432.12</v>
      </c>
      <c r="P23" s="125">
        <f t="shared" ca="1" si="3"/>
        <v>5472.3099999999995</v>
      </c>
    </row>
    <row r="24" spans="1:16" ht="15.75">
      <c r="A24" s="54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6"/>
      <c r="C25" s="106"/>
      <c r="D25" s="111">
        <f ca="1">D23-C23</f>
        <v>69.940000000000509</v>
      </c>
      <c r="E25" s="111">
        <f t="shared" ref="E25:P25" ca="1" si="4">E23-D23</f>
        <v>22.399999999999636</v>
      </c>
      <c r="F25" s="111">
        <f t="shared" ca="1" si="4"/>
        <v>21.340000000001055</v>
      </c>
      <c r="G25" s="111">
        <f t="shared" ca="1" si="4"/>
        <v>36.210000000000036</v>
      </c>
      <c r="H25" s="111">
        <f t="shared" ca="1" si="4"/>
        <v>96.360000000000582</v>
      </c>
      <c r="I25" s="111">
        <f t="shared" ca="1" si="4"/>
        <v>74.109999999997854</v>
      </c>
      <c r="J25" s="111">
        <f t="shared" ca="1" si="4"/>
        <v>32.950000000000728</v>
      </c>
      <c r="K25" s="111">
        <f t="shared" ca="1" si="4"/>
        <v>52.289999999999964</v>
      </c>
      <c r="L25" s="111">
        <f t="shared" ca="1" si="4"/>
        <v>50.000000000000909</v>
      </c>
      <c r="M25" s="111">
        <f t="shared" ca="1" si="4"/>
        <v>47.18999999999869</v>
      </c>
      <c r="N25" s="111">
        <f t="shared" ca="1" si="4"/>
        <v>47.250000000000909</v>
      </c>
      <c r="O25" s="111">
        <f t="shared" ca="1" si="4"/>
        <v>36.399999999999636</v>
      </c>
      <c r="P25" s="111">
        <f t="shared" ca="1" si="4"/>
        <v>40.1899999999996</v>
      </c>
    </row>
    <row r="26" spans="1:16" ht="15.75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.75">
      <c r="B27" s="105" t="s">
        <v>129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1:16" ht="15.75">
      <c r="B28" s="106" t="s">
        <v>405</v>
      </c>
      <c r="C28" s="111">
        <f ca="1">SUM(C9:C15)</f>
        <v>2421.91</v>
      </c>
      <c r="D28" s="111">
        <f t="shared" ref="D28:O28" ca="1" si="5">SUM(D9:D15)</f>
        <v>2480.92</v>
      </c>
      <c r="E28" s="111">
        <f t="shared" ca="1" si="5"/>
        <v>2509.35</v>
      </c>
      <c r="F28" s="111">
        <f t="shared" ca="1" si="5"/>
        <v>2504.75</v>
      </c>
      <c r="G28" s="111">
        <f t="shared" ca="1" si="5"/>
        <v>2519.44</v>
      </c>
      <c r="H28" s="111">
        <f t="shared" ca="1" si="5"/>
        <v>2565.71</v>
      </c>
      <c r="I28" s="111">
        <f t="shared" ca="1" si="5"/>
        <v>2612.94</v>
      </c>
      <c r="J28" s="111">
        <f t="shared" ca="1" si="5"/>
        <v>2665.9799999999996</v>
      </c>
      <c r="K28" s="111">
        <f t="shared" ca="1" si="5"/>
        <v>2695.88</v>
      </c>
      <c r="L28" s="111">
        <f t="shared" ca="1" si="5"/>
        <v>2726.4400000000005</v>
      </c>
      <c r="M28" s="111">
        <f t="shared" ca="1" si="5"/>
        <v>2747.83</v>
      </c>
      <c r="N28" s="111">
        <f t="shared" ca="1" si="5"/>
        <v>2730.94</v>
      </c>
      <c r="O28" s="111">
        <f t="shared" ca="1" si="5"/>
        <v>2717.14</v>
      </c>
      <c r="P28" s="111">
        <f ca="1">SUM(P9:P15)</f>
        <v>2719.23</v>
      </c>
    </row>
    <row r="29" spans="1:16" ht="15.75">
      <c r="B29" s="106" t="s">
        <v>404</v>
      </c>
      <c r="C29" s="111">
        <f ca="1">SUM(C16:C18)</f>
        <v>1091.03</v>
      </c>
      <c r="D29" s="111">
        <f t="shared" ref="D29:O29" ca="1" si="6">SUM(D16:D18)</f>
        <v>1065.1599999999999</v>
      </c>
      <c r="E29" s="111">
        <f t="shared" ca="1" si="6"/>
        <v>1067.83</v>
      </c>
      <c r="F29" s="111">
        <f t="shared" ca="1" si="6"/>
        <v>1058.9099999999999</v>
      </c>
      <c r="G29" s="111">
        <f t="shared" ca="1" si="6"/>
        <v>1086.1500000000001</v>
      </c>
      <c r="H29" s="111">
        <f t="shared" ca="1" si="6"/>
        <v>1126.4499999999998</v>
      </c>
      <c r="I29" s="111">
        <f t="shared" ca="1" si="6"/>
        <v>1127.8600000000001</v>
      </c>
      <c r="J29" s="111">
        <f t="shared" ca="1" si="6"/>
        <v>1101.4299999999998</v>
      </c>
      <c r="K29" s="111">
        <f t="shared" ca="1" si="6"/>
        <v>1095.5899999999999</v>
      </c>
      <c r="L29" s="111">
        <f t="shared" ca="1" si="6"/>
        <v>1103.95</v>
      </c>
      <c r="M29" s="111">
        <f t="shared" ca="1" si="6"/>
        <v>1148.58</v>
      </c>
      <c r="N29" s="111">
        <f t="shared" ca="1" si="6"/>
        <v>1203.1199999999999</v>
      </c>
      <c r="O29" s="111">
        <f t="shared" ca="1" si="6"/>
        <v>1257.92</v>
      </c>
      <c r="P29" s="111">
        <f ca="1">SUM(P16:P18)</f>
        <v>1282.6399999999999</v>
      </c>
    </row>
    <row r="30" spans="1:16" ht="15.75">
      <c r="B30" s="106" t="s">
        <v>403</v>
      </c>
      <c r="C30" s="111">
        <f ca="1">SUM(C19:C22)</f>
        <v>1332.7400000000002</v>
      </c>
      <c r="D30" s="111">
        <f t="shared" ref="D30:O30" ca="1" si="7">SUM(D19:D22)</f>
        <v>1369.54</v>
      </c>
      <c r="E30" s="111">
        <f t="shared" ca="1" si="7"/>
        <v>1360.84</v>
      </c>
      <c r="F30" s="111">
        <f t="shared" ca="1" si="7"/>
        <v>1395.6999999999998</v>
      </c>
      <c r="G30" s="111">
        <f t="shared" ca="1" si="7"/>
        <v>1389.98</v>
      </c>
      <c r="H30" s="111">
        <f t="shared" ca="1" si="7"/>
        <v>1399.77</v>
      </c>
      <c r="I30" s="111">
        <f t="shared" ca="1" si="7"/>
        <v>1425.24</v>
      </c>
      <c r="J30" s="111">
        <f t="shared" ca="1" si="7"/>
        <v>1431.58</v>
      </c>
      <c r="K30" s="111">
        <f t="shared" ca="1" si="7"/>
        <v>1459.8100000000002</v>
      </c>
      <c r="L30" s="111">
        <f t="shared" ca="1" si="7"/>
        <v>1470.8899999999999</v>
      </c>
      <c r="M30" s="111">
        <f t="shared" ca="1" si="7"/>
        <v>1452.06</v>
      </c>
      <c r="N30" s="111">
        <f t="shared" ca="1" si="7"/>
        <v>1461.6599999999999</v>
      </c>
      <c r="O30" s="111">
        <f t="shared" ca="1" si="7"/>
        <v>1457.06</v>
      </c>
      <c r="P30" s="111">
        <f ca="1">SUM(P19:P22)</f>
        <v>1470.44</v>
      </c>
    </row>
    <row r="31" spans="1:16" ht="15.75">
      <c r="B31" s="114" t="s">
        <v>139</v>
      </c>
      <c r="C31" s="115">
        <f t="shared" ref="C31:P31" ca="1" si="8">SUM(C28:C30)</f>
        <v>4845.68</v>
      </c>
      <c r="D31" s="115">
        <f t="shared" ca="1" si="8"/>
        <v>4915.62</v>
      </c>
      <c r="E31" s="115">
        <f t="shared" ca="1" si="8"/>
        <v>4938.0199999999995</v>
      </c>
      <c r="F31" s="115">
        <f t="shared" ca="1" si="8"/>
        <v>4959.3599999999997</v>
      </c>
      <c r="G31" s="115">
        <f t="shared" ca="1" si="8"/>
        <v>4995.57</v>
      </c>
      <c r="H31" s="115">
        <f t="shared" ca="1" si="8"/>
        <v>5091.93</v>
      </c>
      <c r="I31" s="115">
        <f t="shared" ca="1" si="8"/>
        <v>5166.04</v>
      </c>
      <c r="J31" s="115">
        <f t="shared" ca="1" si="8"/>
        <v>5198.99</v>
      </c>
      <c r="K31" s="115">
        <f t="shared" ca="1" si="8"/>
        <v>5251.2800000000007</v>
      </c>
      <c r="L31" s="115">
        <f t="shared" ca="1" si="8"/>
        <v>5301.2800000000007</v>
      </c>
      <c r="M31" s="115">
        <f t="shared" ca="1" si="8"/>
        <v>5348.4699999999993</v>
      </c>
      <c r="N31" s="115">
        <f t="shared" ca="1" si="8"/>
        <v>5395.7199999999993</v>
      </c>
      <c r="O31" s="115">
        <f t="shared" ca="1" si="8"/>
        <v>5432.12</v>
      </c>
      <c r="P31" s="115">
        <f t="shared" ca="1" si="8"/>
        <v>5472.3099999999995</v>
      </c>
    </row>
    <row r="32" spans="1:16" ht="15.75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2:16" ht="15.75">
      <c r="B33" s="105" t="s">
        <v>133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ht="15.75">
      <c r="B34" s="106" t="s">
        <v>405</v>
      </c>
      <c r="C34" s="106"/>
      <c r="D34" s="106"/>
      <c r="E34" s="106"/>
      <c r="F34" s="111">
        <f ca="1">MAX(0,F28-MAX(C28:E28))</f>
        <v>0</v>
      </c>
      <c r="G34" s="111">
        <f t="shared" ref="G34:P36" ca="1" si="9">MAX(0,G28-MAX(D28:F28))</f>
        <v>10.090000000000146</v>
      </c>
      <c r="H34" s="111">
        <f t="shared" ca="1" si="9"/>
        <v>46.269999999999982</v>
      </c>
      <c r="I34" s="111">
        <f t="shared" ca="1" si="9"/>
        <v>47.230000000000018</v>
      </c>
      <c r="J34" s="111">
        <f t="shared" ca="1" si="9"/>
        <v>53.039999999999509</v>
      </c>
      <c r="K34" s="111">
        <f t="shared" ca="1" si="9"/>
        <v>29.900000000000546</v>
      </c>
      <c r="L34" s="111">
        <f t="shared" ca="1" si="9"/>
        <v>30.5600000000004</v>
      </c>
      <c r="M34" s="111">
        <f t="shared" ca="1" si="9"/>
        <v>21.389999999999418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6" t="s">
        <v>404</v>
      </c>
      <c r="C35" s="106"/>
      <c r="D35" s="106"/>
      <c r="E35" s="106"/>
      <c r="F35" s="111">
        <f ca="1">MAX(0,F29-MAX(C29:E29))</f>
        <v>0</v>
      </c>
      <c r="G35" s="111">
        <f t="shared" ca="1" si="9"/>
        <v>18.320000000000164</v>
      </c>
      <c r="H35" s="111">
        <f t="shared" ca="1" si="9"/>
        <v>40.299999999999727</v>
      </c>
      <c r="I35" s="111">
        <f t="shared" ca="1" si="9"/>
        <v>1.4100000000003092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44.629999999999882</v>
      </c>
      <c r="N35" s="111">
        <f t="shared" ca="1" si="9"/>
        <v>54.539999999999964</v>
      </c>
      <c r="O35" s="111">
        <f t="shared" ca="1" si="9"/>
        <v>54.800000000000182</v>
      </c>
      <c r="P35" s="111">
        <f t="shared" ca="1" si="9"/>
        <v>24.7199999999998</v>
      </c>
    </row>
    <row r="36" spans="2:16" ht="15.75">
      <c r="B36" s="106" t="s">
        <v>403</v>
      </c>
      <c r="C36" s="106"/>
      <c r="D36" s="106"/>
      <c r="E36" s="106"/>
      <c r="F36" s="111">
        <f ca="1">MAX(0,F30-MAX(C30:E30))</f>
        <v>26.159999999999854</v>
      </c>
      <c r="G36" s="111">
        <f t="shared" ca="1" si="9"/>
        <v>0</v>
      </c>
      <c r="H36" s="111">
        <f t="shared" ca="1" si="9"/>
        <v>4.0700000000001637</v>
      </c>
      <c r="I36" s="111">
        <f t="shared" ca="1" si="9"/>
        <v>25.470000000000027</v>
      </c>
      <c r="J36" s="111">
        <f t="shared" ca="1" si="9"/>
        <v>6.3399999999999181</v>
      </c>
      <c r="K36" s="111">
        <f t="shared" ca="1" si="9"/>
        <v>28.230000000000246</v>
      </c>
      <c r="L36" s="111">
        <f t="shared" ca="1" si="9"/>
        <v>11.0799999999997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8.7800000000002001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26.159999999999854</v>
      </c>
      <c r="G37" s="115">
        <f t="shared" ca="1" si="10"/>
        <v>28.410000000000309</v>
      </c>
      <c r="H37" s="115">
        <f t="shared" ca="1" si="10"/>
        <v>90.639999999999873</v>
      </c>
      <c r="I37" s="115">
        <f t="shared" ca="1" si="10"/>
        <v>74.110000000000355</v>
      </c>
      <c r="J37" s="115">
        <f t="shared" ca="1" si="10"/>
        <v>59.379999999999427</v>
      </c>
      <c r="K37" s="115">
        <f t="shared" ca="1" si="10"/>
        <v>58.130000000000791</v>
      </c>
      <c r="L37" s="115">
        <f t="shared" ca="1" si="10"/>
        <v>41.6400000000001</v>
      </c>
      <c r="M37" s="115">
        <f t="shared" ca="1" si="10"/>
        <v>66.0199999999993</v>
      </c>
      <c r="N37" s="115">
        <f t="shared" ca="1" si="10"/>
        <v>54.539999999999964</v>
      </c>
      <c r="O37" s="115">
        <f t="shared" ca="1" si="10"/>
        <v>54.800000000000182</v>
      </c>
      <c r="P37" s="115">
        <f t="shared" ca="1" si="10"/>
        <v>33.5</v>
      </c>
    </row>
  </sheetData>
  <printOptions horizontalCentered="1" verticalCentered="1"/>
  <pageMargins left="0.75" right="0.75" top="1" bottom="0.5" header="0.5" footer="0.5"/>
  <pageSetup paperSize="5" scale="65" orientation="landscape" r:id="rId1"/>
  <headerFooter alignWithMargins="0"/>
  <colBreaks count="1" manualBreakCount="1">
    <brk id="16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14"/>
  <dimension ref="A1:P39"/>
  <sheetViews>
    <sheetView zoomScaleNormal="100" workbookViewId="0">
      <selection activeCell="C9" sqref="C9"/>
    </sheetView>
  </sheetViews>
  <sheetFormatPr defaultRowHeight="12.75"/>
  <cols>
    <col min="1" max="1" width="4.7109375" style="27" customWidth="1"/>
    <col min="2" max="2" width="19.85546875" style="27" customWidth="1"/>
    <col min="3" max="3" width="17" style="27" bestFit="1" customWidth="1"/>
    <col min="4" max="6" width="16.5703125" style="27" bestFit="1" customWidth="1"/>
    <col min="7" max="7" width="17" style="27" bestFit="1" customWidth="1"/>
    <col min="8" max="8" width="16.5703125" style="27" bestFit="1" customWidth="1"/>
    <col min="9" max="12" width="17" style="27" bestFit="1" customWidth="1"/>
    <col min="13" max="15" width="16.5703125" style="27" bestFit="1" customWidth="1"/>
    <col min="16" max="16" width="16.140625" style="27" bestFit="1" customWidth="1"/>
    <col min="17" max="16384" width="9.140625" style="27"/>
  </cols>
  <sheetData>
    <row r="1" spans="1:16" ht="18.75">
      <c r="A1" s="54">
        <v>3</v>
      </c>
      <c r="B1" s="131" t="s">
        <v>140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1920</v>
      </c>
      <c r="D6" s="143">
        <f t="shared" ref="D6:P6" ca="1" si="0">INDIRECT(ADDRESS($A$1+2,D5,1,,$A$6))</f>
        <v>2015</v>
      </c>
      <c r="E6" s="143">
        <f t="shared" ca="1" si="0"/>
        <v>2186</v>
      </c>
      <c r="F6" s="143">
        <f t="shared" ca="1" si="0"/>
        <v>2354</v>
      </c>
      <c r="G6" s="143">
        <f t="shared" ca="1" si="0"/>
        <v>2378</v>
      </c>
      <c r="H6" s="143">
        <f t="shared" ca="1" si="0"/>
        <v>2341</v>
      </c>
      <c r="I6" s="143">
        <f t="shared" ca="1" si="0"/>
        <v>2323</v>
      </c>
      <c r="J6" s="143">
        <f t="shared" ca="1" si="0"/>
        <v>2355</v>
      </c>
      <c r="K6" s="143">
        <f t="shared" ca="1" si="0"/>
        <v>2183.6666666666665</v>
      </c>
      <c r="L6" s="143">
        <f t="shared" ca="1" si="0"/>
        <v>2173</v>
      </c>
      <c r="M6" s="143">
        <f t="shared" ca="1" si="0"/>
        <v>2173</v>
      </c>
      <c r="N6" s="143">
        <f t="shared" ca="1" si="0"/>
        <v>2145</v>
      </c>
      <c r="O6" s="143">
        <f t="shared" ca="1" si="0"/>
        <v>2147</v>
      </c>
      <c r="P6" s="143">
        <f t="shared" ca="1" si="0"/>
        <v>2152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195.15</v>
      </c>
      <c r="D9" s="122">
        <f t="shared" ref="D9:P22" ca="1" si="1">INDIRECT(ADDRESS($A$1+1,$A9,1,,D$7))</f>
        <v>198.29</v>
      </c>
      <c r="E9" s="122">
        <f t="shared" ca="1" si="1"/>
        <v>172.70999999999998</v>
      </c>
      <c r="F9" s="122">
        <f t="shared" ca="1" si="1"/>
        <v>172.24</v>
      </c>
      <c r="G9" s="122">
        <f t="shared" ca="1" si="1"/>
        <v>170.23</v>
      </c>
      <c r="H9" s="122">
        <f t="shared" ca="1" si="1"/>
        <v>170.74</v>
      </c>
      <c r="I9" s="122">
        <f t="shared" ca="1" si="1"/>
        <v>165.65</v>
      </c>
      <c r="J9" s="122">
        <f t="shared" ca="1" si="1"/>
        <v>159.01</v>
      </c>
      <c r="K9" s="122">
        <f t="shared" ca="1" si="1"/>
        <v>158.62</v>
      </c>
      <c r="L9" s="122">
        <f t="shared" ca="1" si="1"/>
        <v>157.6</v>
      </c>
      <c r="M9" s="122">
        <f t="shared" ca="1" si="1"/>
        <v>156.65</v>
      </c>
      <c r="N9" s="122">
        <f t="shared" ca="1" si="1"/>
        <v>156.91</v>
      </c>
      <c r="O9" s="122">
        <f t="shared" ca="1" si="1"/>
        <v>157.31</v>
      </c>
      <c r="P9" s="122">
        <f t="shared" ca="1" si="1"/>
        <v>157.75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1906.32</v>
      </c>
      <c r="D10" s="122">
        <f t="shared" ca="1" si="1"/>
        <v>1856.38</v>
      </c>
      <c r="E10" s="122">
        <f t="shared" ca="1" si="1"/>
        <v>2019.77</v>
      </c>
      <c r="F10" s="122">
        <f t="shared" ca="1" si="1"/>
        <v>2176.85</v>
      </c>
      <c r="G10" s="122">
        <f t="shared" ca="1" si="1"/>
        <v>2210.29</v>
      </c>
      <c r="H10" s="122">
        <f t="shared" ca="1" si="1"/>
        <v>2181.7799999999997</v>
      </c>
      <c r="I10" s="122">
        <f t="shared" ca="1" si="1"/>
        <v>2164.4499999999998</v>
      </c>
      <c r="J10" s="122">
        <f t="shared" ca="1" si="1"/>
        <v>2189.6999999999998</v>
      </c>
      <c r="K10" s="122">
        <f t="shared" ca="1" si="1"/>
        <v>2045.78</v>
      </c>
      <c r="L10" s="122">
        <f t="shared" ca="1" si="1"/>
        <v>2024.7</v>
      </c>
      <c r="M10" s="122">
        <f t="shared" ca="1" si="1"/>
        <v>2022.7</v>
      </c>
      <c r="N10" s="122">
        <f t="shared" ca="1" si="1"/>
        <v>1998.85</v>
      </c>
      <c r="O10" s="122">
        <f t="shared" ca="1" si="1"/>
        <v>1998.55</v>
      </c>
      <c r="P10" s="122">
        <f t="shared" ca="1" si="1"/>
        <v>2002.81</v>
      </c>
    </row>
    <row r="11" spans="1:16" ht="15.75">
      <c r="A11" s="54">
        <v>5</v>
      </c>
      <c r="B11" s="106" t="s">
        <v>115</v>
      </c>
      <c r="C11" s="122">
        <f t="shared" ca="1" si="2"/>
        <v>1988.81</v>
      </c>
      <c r="D11" s="122">
        <f t="shared" ca="1" si="1"/>
        <v>1935.17</v>
      </c>
      <c r="E11" s="122">
        <f t="shared" ca="1" si="1"/>
        <v>1855.31</v>
      </c>
      <c r="F11" s="122">
        <f t="shared" ca="1" si="1"/>
        <v>2001.8900000000003</v>
      </c>
      <c r="G11" s="122">
        <f t="shared" ca="1" si="1"/>
        <v>2157.66</v>
      </c>
      <c r="H11" s="122">
        <f t="shared" ca="1" si="1"/>
        <v>2198.1</v>
      </c>
      <c r="I11" s="122">
        <f t="shared" ca="1" si="1"/>
        <v>2173.79</v>
      </c>
      <c r="J11" s="122">
        <f t="shared" ca="1" si="1"/>
        <v>2155.8200000000002</v>
      </c>
      <c r="K11" s="122">
        <f t="shared" ca="1" si="1"/>
        <v>2177.9499999999998</v>
      </c>
      <c r="L11" s="122">
        <f t="shared" ca="1" si="1"/>
        <v>2045.8400000000001</v>
      </c>
      <c r="M11" s="122">
        <f t="shared" ca="1" si="1"/>
        <v>2017.1100000000001</v>
      </c>
      <c r="N11" s="122">
        <f t="shared" ca="1" si="1"/>
        <v>2012.6800000000003</v>
      </c>
      <c r="O11" s="122">
        <f t="shared" ca="1" si="1"/>
        <v>1989.5500000000002</v>
      </c>
      <c r="P11" s="122">
        <f t="shared" ca="1" si="1"/>
        <v>1988.25</v>
      </c>
    </row>
    <row r="12" spans="1:16" ht="15.75">
      <c r="A12" s="54">
        <v>6</v>
      </c>
      <c r="B12" s="112" t="s">
        <v>116</v>
      </c>
      <c r="C12" s="122">
        <f t="shared" ca="1" si="2"/>
        <v>1919.05</v>
      </c>
      <c r="D12" s="122">
        <f t="shared" ca="1" si="1"/>
        <v>1894.3899999999999</v>
      </c>
      <c r="E12" s="122">
        <f t="shared" ca="1" si="1"/>
        <v>1878.2</v>
      </c>
      <c r="F12" s="122">
        <f t="shared" ca="1" si="1"/>
        <v>1802.59</v>
      </c>
      <c r="G12" s="122">
        <f t="shared" ca="1" si="1"/>
        <v>1937.7200000000003</v>
      </c>
      <c r="H12" s="122">
        <f t="shared" ca="1" si="1"/>
        <v>2091.3200000000002</v>
      </c>
      <c r="I12" s="122">
        <f t="shared" ca="1" si="1"/>
        <v>2136.92</v>
      </c>
      <c r="J12" s="122">
        <f t="shared" ca="1" si="1"/>
        <v>2118.79</v>
      </c>
      <c r="K12" s="122">
        <f t="shared" ca="1" si="1"/>
        <v>2103.96</v>
      </c>
      <c r="L12" s="122">
        <f t="shared" ca="1" si="1"/>
        <v>2125.31</v>
      </c>
      <c r="M12" s="122">
        <f t="shared" ca="1" si="1"/>
        <v>2004.8600000000001</v>
      </c>
      <c r="N12" s="122">
        <f t="shared" ca="1" si="1"/>
        <v>1975.04</v>
      </c>
      <c r="O12" s="122">
        <f t="shared" ca="1" si="1"/>
        <v>1969.5900000000001</v>
      </c>
      <c r="P12" s="122">
        <f t="shared" ca="1" si="1"/>
        <v>1947.3400000000001</v>
      </c>
    </row>
    <row r="13" spans="1:16" ht="15.75">
      <c r="A13" s="54">
        <v>7</v>
      </c>
      <c r="B13" s="106" t="s">
        <v>117</v>
      </c>
      <c r="C13" s="122">
        <f t="shared" ca="1" si="2"/>
        <v>1886.67</v>
      </c>
      <c r="D13" s="122">
        <f t="shared" ca="1" si="1"/>
        <v>1895.23</v>
      </c>
      <c r="E13" s="122">
        <f t="shared" ca="1" si="1"/>
        <v>1872.95</v>
      </c>
      <c r="F13" s="122">
        <f t="shared" ca="1" si="1"/>
        <v>1856.99</v>
      </c>
      <c r="G13" s="122">
        <f t="shared" ca="1" si="1"/>
        <v>1786.95</v>
      </c>
      <c r="H13" s="122">
        <f t="shared" ca="1" si="1"/>
        <v>1913.95</v>
      </c>
      <c r="I13" s="122">
        <f t="shared" ca="1" si="1"/>
        <v>2068.61</v>
      </c>
      <c r="J13" s="122">
        <f t="shared" ca="1" si="1"/>
        <v>2121.66</v>
      </c>
      <c r="K13" s="122">
        <f t="shared" ca="1" si="1"/>
        <v>2108.59</v>
      </c>
      <c r="L13" s="122">
        <f t="shared" ca="1" si="1"/>
        <v>2097.75</v>
      </c>
      <c r="M13" s="122">
        <f t="shared" ca="1" si="1"/>
        <v>2119.88</v>
      </c>
      <c r="N13" s="122">
        <f t="shared" ca="1" si="1"/>
        <v>2008.7600000000002</v>
      </c>
      <c r="O13" s="122">
        <f t="shared" ca="1" si="1"/>
        <v>1976.0500000000002</v>
      </c>
      <c r="P13" s="122">
        <f t="shared" ca="1" si="1"/>
        <v>1969.6099999999997</v>
      </c>
    </row>
    <row r="14" spans="1:16" ht="15.75">
      <c r="A14" s="54">
        <v>8</v>
      </c>
      <c r="B14" s="106" t="s">
        <v>118</v>
      </c>
      <c r="C14" s="122">
        <f t="shared" ca="1" si="2"/>
        <v>1780.76</v>
      </c>
      <c r="D14" s="122">
        <f t="shared" ca="1" si="1"/>
        <v>1843.06</v>
      </c>
      <c r="E14" s="122">
        <f t="shared" ca="1" si="1"/>
        <v>1875.3899999999999</v>
      </c>
      <c r="F14" s="122">
        <f t="shared" ca="1" si="1"/>
        <v>1854.8</v>
      </c>
      <c r="G14" s="122">
        <f t="shared" ca="1" si="1"/>
        <v>1836.91</v>
      </c>
      <c r="H14" s="122">
        <f t="shared" ca="1" si="1"/>
        <v>1767.33</v>
      </c>
      <c r="I14" s="122">
        <f t="shared" ca="1" si="1"/>
        <v>1886.09</v>
      </c>
      <c r="J14" s="122">
        <f t="shared" ca="1" si="1"/>
        <v>2036.56</v>
      </c>
      <c r="K14" s="122">
        <f t="shared" ca="1" si="1"/>
        <v>2089.19</v>
      </c>
      <c r="L14" s="122">
        <f t="shared" ca="1" si="1"/>
        <v>2075.06</v>
      </c>
      <c r="M14" s="122">
        <f t="shared" ca="1" si="1"/>
        <v>2063.1999999999998</v>
      </c>
      <c r="N14" s="122">
        <f t="shared" ca="1" si="1"/>
        <v>2082.5500000000002</v>
      </c>
      <c r="O14" s="122">
        <f t="shared" ca="1" si="1"/>
        <v>1975.71</v>
      </c>
      <c r="P14" s="122">
        <f t="shared" ca="1" si="1"/>
        <v>1941.79</v>
      </c>
    </row>
    <row r="15" spans="1:16" ht="15.75">
      <c r="A15" s="54">
        <v>9</v>
      </c>
      <c r="B15" s="106" t="s">
        <v>119</v>
      </c>
      <c r="C15" s="122">
        <f t="shared" ca="1" si="2"/>
        <v>1786.38</v>
      </c>
      <c r="D15" s="122">
        <f t="shared" ca="1" si="1"/>
        <v>1759.47</v>
      </c>
      <c r="E15" s="122">
        <f t="shared" ca="1" si="1"/>
        <v>1813.59</v>
      </c>
      <c r="F15" s="122">
        <f t="shared" ca="1" si="1"/>
        <v>1845.75</v>
      </c>
      <c r="G15" s="122">
        <f t="shared" ca="1" si="1"/>
        <v>1826.69</v>
      </c>
      <c r="H15" s="122">
        <f t="shared" ca="1" si="1"/>
        <v>1809.31</v>
      </c>
      <c r="I15" s="122">
        <f t="shared" ca="1" si="1"/>
        <v>1742.45</v>
      </c>
      <c r="J15" s="122">
        <f t="shared" ca="1" si="1"/>
        <v>1857.11</v>
      </c>
      <c r="K15" s="122">
        <f t="shared" ca="1" si="1"/>
        <v>2005.4099999999999</v>
      </c>
      <c r="L15" s="122">
        <f t="shared" ca="1" si="1"/>
        <v>2059.3000000000002</v>
      </c>
      <c r="M15" s="122">
        <f t="shared" ca="1" si="1"/>
        <v>2046.69</v>
      </c>
      <c r="N15" s="122">
        <f t="shared" ca="1" si="1"/>
        <v>2034.3400000000001</v>
      </c>
      <c r="O15" s="122">
        <f t="shared" ca="1" si="1"/>
        <v>2053.63</v>
      </c>
      <c r="P15" s="122">
        <f t="shared" ca="1" si="1"/>
        <v>1950.15</v>
      </c>
    </row>
    <row r="16" spans="1:16" ht="15.75">
      <c r="A16" s="54">
        <v>10</v>
      </c>
      <c r="B16" s="106" t="s">
        <v>120</v>
      </c>
      <c r="C16" s="122">
        <f t="shared" ca="1" si="2"/>
        <v>1804.16</v>
      </c>
      <c r="D16" s="122">
        <f t="shared" ca="1" si="1"/>
        <v>1804.28</v>
      </c>
      <c r="E16" s="122">
        <f t="shared" ca="1" si="1"/>
        <v>1772.63</v>
      </c>
      <c r="F16" s="122">
        <f t="shared" ca="1" si="1"/>
        <v>1823.89</v>
      </c>
      <c r="G16" s="122">
        <f t="shared" ca="1" si="1"/>
        <v>1855.38</v>
      </c>
      <c r="H16" s="122">
        <f t="shared" ca="1" si="1"/>
        <v>1835.51</v>
      </c>
      <c r="I16" s="122">
        <f t="shared" ca="1" si="1"/>
        <v>1815.32</v>
      </c>
      <c r="J16" s="122">
        <f t="shared" ca="1" si="1"/>
        <v>1747.72</v>
      </c>
      <c r="K16" s="122">
        <f t="shared" ca="1" si="1"/>
        <v>1854.85</v>
      </c>
      <c r="L16" s="122">
        <f t="shared" ca="1" si="1"/>
        <v>1999.59</v>
      </c>
      <c r="M16" s="122">
        <f t="shared" ca="1" si="1"/>
        <v>2053.83</v>
      </c>
      <c r="N16" s="122">
        <f t="shared" ca="1" si="1"/>
        <v>2042.13</v>
      </c>
      <c r="O16" s="122">
        <f t="shared" ca="1" si="1"/>
        <v>2029.0900000000001</v>
      </c>
      <c r="P16" s="122">
        <f t="shared" ca="1" si="1"/>
        <v>2046.8900000000003</v>
      </c>
    </row>
    <row r="17" spans="1:16" ht="15.75">
      <c r="A17" s="54">
        <v>11</v>
      </c>
      <c r="B17" s="106" t="s">
        <v>121</v>
      </c>
      <c r="C17" s="122">
        <f t="shared" ca="1" si="2"/>
        <v>1707.52</v>
      </c>
      <c r="D17" s="122">
        <f t="shared" ca="1" si="1"/>
        <v>1764.17</v>
      </c>
      <c r="E17" s="122">
        <f t="shared" ca="1" si="1"/>
        <v>1766.39</v>
      </c>
      <c r="F17" s="122">
        <f t="shared" ca="1" si="1"/>
        <v>1736.77</v>
      </c>
      <c r="G17" s="122">
        <f t="shared" ca="1" si="1"/>
        <v>1785.85</v>
      </c>
      <c r="H17" s="122">
        <f t="shared" ca="1" si="1"/>
        <v>1819.88</v>
      </c>
      <c r="I17" s="122">
        <f t="shared" ca="1" si="1"/>
        <v>1806.11</v>
      </c>
      <c r="J17" s="122">
        <f t="shared" ca="1" si="1"/>
        <v>1788.97</v>
      </c>
      <c r="K17" s="122">
        <f t="shared" ca="1" si="1"/>
        <v>1726.59</v>
      </c>
      <c r="L17" s="122">
        <f t="shared" ca="1" si="1"/>
        <v>1826.48</v>
      </c>
      <c r="M17" s="122">
        <f t="shared" ca="1" si="1"/>
        <v>1970.41</v>
      </c>
      <c r="N17" s="122">
        <f t="shared" ca="1" si="1"/>
        <v>2031.1999999999998</v>
      </c>
      <c r="O17" s="122">
        <f t="shared" ca="1" si="1"/>
        <v>2023.75</v>
      </c>
      <c r="P17" s="122">
        <f t="shared" ca="1" si="1"/>
        <v>2010</v>
      </c>
    </row>
    <row r="18" spans="1:16" ht="15.75">
      <c r="A18" s="54">
        <v>12</v>
      </c>
      <c r="B18" s="106" t="s">
        <v>122</v>
      </c>
      <c r="C18" s="122">
        <f t="shared" ca="1" si="2"/>
        <v>1876.22</v>
      </c>
      <c r="D18" s="122">
        <f t="shared" ca="1" si="1"/>
        <v>1657.23</v>
      </c>
      <c r="E18" s="122">
        <f t="shared" ca="1" si="1"/>
        <v>1692.06</v>
      </c>
      <c r="F18" s="122">
        <f t="shared" ca="1" si="1"/>
        <v>1696.17</v>
      </c>
      <c r="G18" s="122">
        <f t="shared" ca="1" si="1"/>
        <v>1673.68</v>
      </c>
      <c r="H18" s="122">
        <f t="shared" ca="1" si="1"/>
        <v>1722.28</v>
      </c>
      <c r="I18" s="122">
        <f t="shared" ca="1" si="1"/>
        <v>1760.7</v>
      </c>
      <c r="J18" s="122">
        <f t="shared" ca="1" si="1"/>
        <v>1755.36</v>
      </c>
      <c r="K18" s="122">
        <f t="shared" ca="1" si="1"/>
        <v>1744.69</v>
      </c>
      <c r="L18" s="122">
        <f t="shared" ca="1" si="1"/>
        <v>1691.2</v>
      </c>
      <c r="M18" s="122">
        <f t="shared" ca="1" si="1"/>
        <v>1784.68</v>
      </c>
      <c r="N18" s="122">
        <f t="shared" ca="1" si="1"/>
        <v>1928.51</v>
      </c>
      <c r="O18" s="122">
        <f t="shared" ca="1" si="1"/>
        <v>1992.6099999999997</v>
      </c>
      <c r="P18" s="122">
        <f t="shared" ca="1" si="1"/>
        <v>1990.37</v>
      </c>
    </row>
    <row r="19" spans="1:16" ht="15.75">
      <c r="A19" s="54">
        <v>13</v>
      </c>
      <c r="B19" s="106" t="s">
        <v>123</v>
      </c>
      <c r="C19" s="122">
        <f t="shared" ca="1" si="2"/>
        <v>2005.58</v>
      </c>
      <c r="D19" s="122">
        <f t="shared" ca="1" si="1"/>
        <v>1900.94</v>
      </c>
      <c r="E19" s="122">
        <f t="shared" ca="1" si="1"/>
        <v>1829.7299999999998</v>
      </c>
      <c r="F19" s="122">
        <f t="shared" ca="1" si="1"/>
        <v>1858.63</v>
      </c>
      <c r="G19" s="122">
        <f t="shared" ca="1" si="1"/>
        <v>1860.48</v>
      </c>
      <c r="H19" s="122">
        <f t="shared" ca="1" si="1"/>
        <v>1833.28</v>
      </c>
      <c r="I19" s="122">
        <f t="shared" ca="1" si="1"/>
        <v>1874.94</v>
      </c>
      <c r="J19" s="122">
        <f t="shared" ca="1" si="1"/>
        <v>1912.66</v>
      </c>
      <c r="K19" s="122">
        <f t="shared" ca="1" si="1"/>
        <v>1905.4</v>
      </c>
      <c r="L19" s="122">
        <f t="shared" ca="1" si="1"/>
        <v>1889.61</v>
      </c>
      <c r="M19" s="122">
        <f t="shared" ca="1" si="1"/>
        <v>1831.3</v>
      </c>
      <c r="N19" s="122">
        <f t="shared" ca="1" si="1"/>
        <v>1912.87</v>
      </c>
      <c r="O19" s="122">
        <f t="shared" ca="1" si="1"/>
        <v>2061.19</v>
      </c>
      <c r="P19" s="122">
        <f t="shared" ca="1" si="1"/>
        <v>2136.7399999999998</v>
      </c>
    </row>
    <row r="20" spans="1:16" ht="15.75">
      <c r="A20" s="54">
        <v>14</v>
      </c>
      <c r="B20" s="106" t="s">
        <v>124</v>
      </c>
      <c r="C20" s="122">
        <f t="shared" ca="1" si="2"/>
        <v>1783.19</v>
      </c>
      <c r="D20" s="122">
        <f t="shared" ca="1" si="1"/>
        <v>1768.6599999999999</v>
      </c>
      <c r="E20" s="122">
        <f t="shared" ca="1" si="1"/>
        <v>1725.3099999999997</v>
      </c>
      <c r="F20" s="122">
        <f t="shared" ca="1" si="1"/>
        <v>1661.12</v>
      </c>
      <c r="G20" s="122">
        <f t="shared" ca="1" si="1"/>
        <v>1677.09</v>
      </c>
      <c r="H20" s="122">
        <f t="shared" ca="1" si="1"/>
        <v>1673.14</v>
      </c>
      <c r="I20" s="122">
        <f t="shared" ca="1" si="1"/>
        <v>1642.68</v>
      </c>
      <c r="J20" s="122">
        <f t="shared" ca="1" si="1"/>
        <v>1670.36</v>
      </c>
      <c r="K20" s="122">
        <f t="shared" ca="1" si="1"/>
        <v>1697.03</v>
      </c>
      <c r="L20" s="122">
        <f t="shared" ca="1" si="1"/>
        <v>1685.34</v>
      </c>
      <c r="M20" s="122">
        <f t="shared" ca="1" si="1"/>
        <v>1663.74</v>
      </c>
      <c r="N20" s="122">
        <f t="shared" ca="1" si="1"/>
        <v>1606.77</v>
      </c>
      <c r="O20" s="122">
        <f t="shared" ca="1" si="1"/>
        <v>1673.53</v>
      </c>
      <c r="P20" s="122">
        <f t="shared" ca="1" si="1"/>
        <v>1801.27</v>
      </c>
    </row>
    <row r="21" spans="1:16" ht="15.75">
      <c r="A21" s="54">
        <v>15</v>
      </c>
      <c r="B21" s="106" t="s">
        <v>125</v>
      </c>
      <c r="C21" s="122">
        <f t="shared" ca="1" si="2"/>
        <v>1863.26</v>
      </c>
      <c r="D21" s="122">
        <f t="shared" ca="1" si="1"/>
        <v>1686.14</v>
      </c>
      <c r="E21" s="122">
        <f t="shared" ca="1" si="1"/>
        <v>1654.2800000000002</v>
      </c>
      <c r="F21" s="122">
        <f t="shared" ca="1" si="1"/>
        <v>1614.54</v>
      </c>
      <c r="G21" s="122">
        <f t="shared" ca="1" si="1"/>
        <v>1556.63</v>
      </c>
      <c r="H21" s="122">
        <f t="shared" ca="1" si="1"/>
        <v>1568.21</v>
      </c>
      <c r="I21" s="122">
        <f t="shared" ca="1" si="1"/>
        <v>1565.52</v>
      </c>
      <c r="J21" s="122">
        <f t="shared" ca="1" si="1"/>
        <v>1539.47</v>
      </c>
      <c r="K21" s="122">
        <f t="shared" ca="1" si="1"/>
        <v>1562.84</v>
      </c>
      <c r="L21" s="122">
        <f t="shared" ca="1" si="1"/>
        <v>1589.31</v>
      </c>
      <c r="M21" s="122">
        <f t="shared" ca="1" si="1"/>
        <v>1582.49</v>
      </c>
      <c r="N21" s="122">
        <f t="shared" ca="1" si="1"/>
        <v>1563.54</v>
      </c>
      <c r="O21" s="122">
        <f t="shared" ca="1" si="1"/>
        <v>1512.06</v>
      </c>
      <c r="P21" s="122">
        <f t="shared" ca="1" si="1"/>
        <v>1567.55</v>
      </c>
    </row>
    <row r="22" spans="1:16" ht="15.75">
      <c r="A22" s="54">
        <v>16</v>
      </c>
      <c r="B22" s="112" t="s">
        <v>126</v>
      </c>
      <c r="C22" s="123">
        <f t="shared" ca="1" si="2"/>
        <v>1605.2</v>
      </c>
      <c r="D22" s="123">
        <f t="shared" ca="1" si="1"/>
        <v>1617.1</v>
      </c>
      <c r="E22" s="123">
        <f t="shared" ca="1" si="1"/>
        <v>1515.81</v>
      </c>
      <c r="F22" s="123">
        <f t="shared" ca="1" si="1"/>
        <v>1487.09</v>
      </c>
      <c r="G22" s="123">
        <f t="shared" ca="1" si="1"/>
        <v>1453.48</v>
      </c>
      <c r="H22" s="123">
        <f t="shared" ca="1" si="1"/>
        <v>1402.22</v>
      </c>
      <c r="I22" s="123">
        <f t="shared" ca="1" si="1"/>
        <v>1415.06</v>
      </c>
      <c r="J22" s="123">
        <f t="shared" ca="1" si="1"/>
        <v>1414.11</v>
      </c>
      <c r="K22" s="123">
        <f t="shared" ca="1" si="1"/>
        <v>1392.51</v>
      </c>
      <c r="L22" s="123">
        <f t="shared" ca="1" si="1"/>
        <v>1414.82</v>
      </c>
      <c r="M22" s="123">
        <f t="shared" ca="1" si="1"/>
        <v>1440.19</v>
      </c>
      <c r="N22" s="123">
        <f t="shared" ca="1" si="1"/>
        <v>1436.23</v>
      </c>
      <c r="O22" s="123">
        <f t="shared" ca="1" si="1"/>
        <v>1418.8</v>
      </c>
      <c r="P22" s="123">
        <f t="shared" ca="1" si="1"/>
        <v>1371.73</v>
      </c>
    </row>
    <row r="23" spans="1:16" ht="15.75">
      <c r="A23" s="54"/>
      <c r="B23" s="105"/>
      <c r="C23" s="125">
        <f ca="1">SUM(C9:C22)</f>
        <v>24108.27</v>
      </c>
      <c r="D23" s="125">
        <f t="shared" ref="D23:P23" ca="1" si="3">SUM(D9:D22)</f>
        <v>23580.509999999995</v>
      </c>
      <c r="E23" s="125">
        <f t="shared" ca="1" si="3"/>
        <v>23444.13</v>
      </c>
      <c r="F23" s="125">
        <f t="shared" ca="1" si="3"/>
        <v>23589.320000000003</v>
      </c>
      <c r="G23" s="125">
        <f t="shared" ca="1" si="3"/>
        <v>23789.040000000001</v>
      </c>
      <c r="H23" s="125">
        <f t="shared" ca="1" si="3"/>
        <v>23987.049999999996</v>
      </c>
      <c r="I23" s="125">
        <f t="shared" ca="1" si="3"/>
        <v>24218.29</v>
      </c>
      <c r="J23" s="125">
        <f t="shared" ca="1" si="3"/>
        <v>24467.3</v>
      </c>
      <c r="K23" s="125">
        <f t="shared" ca="1" si="3"/>
        <v>24573.41</v>
      </c>
      <c r="L23" s="125">
        <f t="shared" ca="1" si="3"/>
        <v>24681.910000000003</v>
      </c>
      <c r="M23" s="125">
        <f t="shared" ca="1" si="3"/>
        <v>24757.730000000003</v>
      </c>
      <c r="N23" s="125">
        <f t="shared" ca="1" si="3"/>
        <v>24790.38</v>
      </c>
      <c r="O23" s="125">
        <f t="shared" ca="1" si="3"/>
        <v>24831.42</v>
      </c>
      <c r="P23" s="125">
        <f t="shared" ca="1" si="3"/>
        <v>24882.249999999996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-527.76000000000568</v>
      </c>
      <c r="E25" s="137">
        <f t="shared" ref="E25:P25" ca="1" si="4">E23-D23</f>
        <v>-136.37999999999374</v>
      </c>
      <c r="F25" s="137">
        <f t="shared" ca="1" si="4"/>
        <v>145.19000000000233</v>
      </c>
      <c r="G25" s="137">
        <f t="shared" ca="1" si="4"/>
        <v>199.71999999999753</v>
      </c>
      <c r="H25" s="137">
        <f t="shared" ca="1" si="4"/>
        <v>198.00999999999476</v>
      </c>
      <c r="I25" s="137">
        <f t="shared" ca="1" si="4"/>
        <v>231.24000000000524</v>
      </c>
      <c r="J25" s="137">
        <f t="shared" ca="1" si="4"/>
        <v>249.0099999999984</v>
      </c>
      <c r="K25" s="137">
        <f t="shared" ca="1" si="4"/>
        <v>106.11000000000058</v>
      </c>
      <c r="L25" s="137">
        <f t="shared" ca="1" si="4"/>
        <v>108.50000000000364</v>
      </c>
      <c r="M25" s="137">
        <f t="shared" ca="1" si="4"/>
        <v>75.819999999999709</v>
      </c>
      <c r="N25" s="137">
        <f t="shared" ca="1" si="4"/>
        <v>32.649999999997817</v>
      </c>
      <c r="O25" s="137">
        <f t="shared" ca="1" si="4"/>
        <v>41.039999999997235</v>
      </c>
      <c r="P25" s="137">
        <f t="shared" ca="1" si="4"/>
        <v>50.829999999998108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11463.14</v>
      </c>
      <c r="D28" s="111">
        <f t="shared" ref="D28:O28" ca="1" si="5">SUM(D9:D15)</f>
        <v>11381.989999999998</v>
      </c>
      <c r="E28" s="111">
        <f t="shared" ca="1" si="5"/>
        <v>11487.92</v>
      </c>
      <c r="F28" s="111">
        <f t="shared" ca="1" si="5"/>
        <v>11711.11</v>
      </c>
      <c r="G28" s="111">
        <f t="shared" ca="1" si="5"/>
        <v>11926.45</v>
      </c>
      <c r="H28" s="111">
        <f t="shared" ca="1" si="5"/>
        <v>12132.529999999999</v>
      </c>
      <c r="I28" s="111">
        <f t="shared" ca="1" si="5"/>
        <v>12337.960000000001</v>
      </c>
      <c r="J28" s="111">
        <f t="shared" ca="1" si="5"/>
        <v>12638.65</v>
      </c>
      <c r="K28" s="111">
        <f t="shared" ca="1" si="5"/>
        <v>12689.500000000002</v>
      </c>
      <c r="L28" s="111">
        <f t="shared" ca="1" si="5"/>
        <v>12585.560000000001</v>
      </c>
      <c r="M28" s="111">
        <f t="shared" ca="1" si="5"/>
        <v>12431.090000000002</v>
      </c>
      <c r="N28" s="111">
        <f t="shared" ca="1" si="5"/>
        <v>12269.130000000001</v>
      </c>
      <c r="O28" s="111">
        <f t="shared" ca="1" si="5"/>
        <v>12120.39</v>
      </c>
      <c r="P28" s="111">
        <f ca="1">SUM(P9:P15)</f>
        <v>11957.699999999999</v>
      </c>
    </row>
    <row r="29" spans="1:16" ht="15.75">
      <c r="B29" s="105" t="s">
        <v>404</v>
      </c>
      <c r="C29" s="111">
        <f ca="1">SUM(C16:C18)</f>
        <v>5387.9000000000005</v>
      </c>
      <c r="D29" s="111">
        <f t="shared" ref="D29:O29" ca="1" si="6">SUM(D16:D18)</f>
        <v>5225.68</v>
      </c>
      <c r="E29" s="111">
        <f t="shared" ca="1" si="6"/>
        <v>5231.08</v>
      </c>
      <c r="F29" s="111">
        <f t="shared" ca="1" si="6"/>
        <v>5256.83</v>
      </c>
      <c r="G29" s="111">
        <f t="shared" ca="1" si="6"/>
        <v>5314.91</v>
      </c>
      <c r="H29" s="111">
        <f t="shared" ca="1" si="6"/>
        <v>5377.67</v>
      </c>
      <c r="I29" s="111">
        <f t="shared" ca="1" si="6"/>
        <v>5382.13</v>
      </c>
      <c r="J29" s="111">
        <f t="shared" ca="1" si="6"/>
        <v>5292.05</v>
      </c>
      <c r="K29" s="111">
        <f t="shared" ca="1" si="6"/>
        <v>5326.1299999999992</v>
      </c>
      <c r="L29" s="111">
        <f t="shared" ca="1" si="6"/>
        <v>5517.2699999999995</v>
      </c>
      <c r="M29" s="111">
        <f t="shared" ca="1" si="6"/>
        <v>5808.92</v>
      </c>
      <c r="N29" s="111">
        <f t="shared" ca="1" si="6"/>
        <v>6001.84</v>
      </c>
      <c r="O29" s="111">
        <f t="shared" ca="1" si="6"/>
        <v>6045.45</v>
      </c>
      <c r="P29" s="111">
        <f ca="1">SUM(P16:P18)</f>
        <v>6047.26</v>
      </c>
    </row>
    <row r="30" spans="1:16" ht="15.75">
      <c r="B30" s="105" t="s">
        <v>403</v>
      </c>
      <c r="C30" s="111">
        <f ca="1">SUM(C19:C22)</f>
        <v>7257.23</v>
      </c>
      <c r="D30" s="111">
        <f t="shared" ref="D30:O30" ca="1" si="7">SUM(D19:D22)</f>
        <v>6972.84</v>
      </c>
      <c r="E30" s="111">
        <f t="shared" ca="1" si="7"/>
        <v>6725.1299999999992</v>
      </c>
      <c r="F30" s="111">
        <f t="shared" ca="1" si="7"/>
        <v>6621.38</v>
      </c>
      <c r="G30" s="111">
        <f t="shared" ca="1" si="7"/>
        <v>6547.68</v>
      </c>
      <c r="H30" s="111">
        <f t="shared" ca="1" si="7"/>
        <v>6476.85</v>
      </c>
      <c r="I30" s="111">
        <f t="shared" ca="1" si="7"/>
        <v>6498.1999999999989</v>
      </c>
      <c r="J30" s="111">
        <f t="shared" ca="1" si="7"/>
        <v>6536.5999999999995</v>
      </c>
      <c r="K30" s="111">
        <f t="shared" ca="1" si="7"/>
        <v>6557.7800000000007</v>
      </c>
      <c r="L30" s="111">
        <f t="shared" ca="1" si="7"/>
        <v>6579.08</v>
      </c>
      <c r="M30" s="111">
        <f t="shared" ca="1" si="7"/>
        <v>6517.7199999999993</v>
      </c>
      <c r="N30" s="111">
        <f t="shared" ca="1" si="7"/>
        <v>6519.41</v>
      </c>
      <c r="O30" s="111">
        <f t="shared" ca="1" si="7"/>
        <v>6665.5800000000008</v>
      </c>
      <c r="P30" s="111">
        <f ca="1">SUM(P19:P22)</f>
        <v>6877.2899999999991</v>
      </c>
    </row>
    <row r="31" spans="1:16" ht="15.75">
      <c r="B31" s="114" t="s">
        <v>139</v>
      </c>
      <c r="C31" s="115">
        <f t="shared" ref="C31:P31" ca="1" si="8">SUM(C28:C30)</f>
        <v>24108.27</v>
      </c>
      <c r="D31" s="115">
        <f t="shared" ca="1" si="8"/>
        <v>23580.51</v>
      </c>
      <c r="E31" s="115">
        <f t="shared" ca="1" si="8"/>
        <v>23444.129999999997</v>
      </c>
      <c r="F31" s="115">
        <f t="shared" ca="1" si="8"/>
        <v>23589.320000000003</v>
      </c>
      <c r="G31" s="115">
        <f t="shared" ca="1" si="8"/>
        <v>23789.040000000001</v>
      </c>
      <c r="H31" s="115">
        <f t="shared" ca="1" si="8"/>
        <v>23987.049999999996</v>
      </c>
      <c r="I31" s="115">
        <f t="shared" ca="1" si="8"/>
        <v>24218.29</v>
      </c>
      <c r="J31" s="115">
        <f t="shared" ca="1" si="8"/>
        <v>24467.3</v>
      </c>
      <c r="K31" s="115">
        <f t="shared" ca="1" si="8"/>
        <v>24573.410000000003</v>
      </c>
      <c r="L31" s="115">
        <f t="shared" ca="1" si="8"/>
        <v>24681.910000000003</v>
      </c>
      <c r="M31" s="115">
        <f t="shared" ca="1" si="8"/>
        <v>24757.730000000003</v>
      </c>
      <c r="N31" s="115">
        <f t="shared" ca="1" si="8"/>
        <v>24790.38</v>
      </c>
      <c r="O31" s="115">
        <f t="shared" ca="1" si="8"/>
        <v>24831.420000000002</v>
      </c>
      <c r="P31" s="115">
        <f t="shared" ca="1" si="8"/>
        <v>24882.25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223.19000000000051</v>
      </c>
      <c r="G34" s="111">
        <f t="shared" ref="G34:P36" ca="1" si="9">MAX(0,G28-MAX(D28:F28))</f>
        <v>215.34000000000015</v>
      </c>
      <c r="H34" s="111">
        <f t="shared" ca="1" si="9"/>
        <v>206.07999999999811</v>
      </c>
      <c r="I34" s="111">
        <f t="shared" ca="1" si="9"/>
        <v>205.43000000000211</v>
      </c>
      <c r="J34" s="111">
        <f t="shared" ca="1" si="9"/>
        <v>300.68999999999869</v>
      </c>
      <c r="K34" s="111">
        <f t="shared" ca="1" si="9"/>
        <v>50.850000000002183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58.079999999999927</v>
      </c>
      <c r="H35" s="111">
        <f t="shared" ca="1" si="9"/>
        <v>62.760000000000218</v>
      </c>
      <c r="I35" s="111">
        <f t="shared" ca="1" si="9"/>
        <v>4.4600000000000364</v>
      </c>
      <c r="J35" s="111">
        <f t="shared" ca="1" si="9"/>
        <v>0</v>
      </c>
      <c r="K35" s="111">
        <f t="shared" ca="1" si="9"/>
        <v>0</v>
      </c>
      <c r="L35" s="111">
        <f t="shared" ca="1" si="9"/>
        <v>135.13999999999942</v>
      </c>
      <c r="M35" s="111">
        <f t="shared" ca="1" si="9"/>
        <v>291.65000000000055</v>
      </c>
      <c r="N35" s="111">
        <f t="shared" ca="1" si="9"/>
        <v>192.92000000000007</v>
      </c>
      <c r="O35" s="111">
        <f t="shared" ca="1" si="9"/>
        <v>43.609999999999673</v>
      </c>
      <c r="P35" s="111">
        <f t="shared" ca="1" si="9"/>
        <v>1.8100000000004002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21.180000000001201</v>
      </c>
      <c r="L36" s="111">
        <f t="shared" ca="1" si="9"/>
        <v>21.299999999999272</v>
      </c>
      <c r="M36" s="111">
        <f t="shared" ca="1" si="9"/>
        <v>0</v>
      </c>
      <c r="N36" s="111">
        <f t="shared" ca="1" si="9"/>
        <v>0</v>
      </c>
      <c r="O36" s="111">
        <f t="shared" ca="1" si="9"/>
        <v>86.500000000000909</v>
      </c>
      <c r="P36" s="111">
        <f t="shared" ca="1" si="9"/>
        <v>211.70999999999822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223.19000000000051</v>
      </c>
      <c r="G37" s="115">
        <f t="shared" ca="1" si="10"/>
        <v>273.42000000000007</v>
      </c>
      <c r="H37" s="115">
        <f t="shared" ca="1" si="10"/>
        <v>268.83999999999833</v>
      </c>
      <c r="I37" s="115">
        <f t="shared" ca="1" si="10"/>
        <v>209.89000000000215</v>
      </c>
      <c r="J37" s="115">
        <f t="shared" ca="1" si="10"/>
        <v>300.68999999999869</v>
      </c>
      <c r="K37" s="115">
        <f t="shared" ca="1" si="10"/>
        <v>72.030000000003383</v>
      </c>
      <c r="L37" s="115">
        <f t="shared" ca="1" si="10"/>
        <v>156.43999999999869</v>
      </c>
      <c r="M37" s="115">
        <f t="shared" ca="1" si="10"/>
        <v>291.65000000000055</v>
      </c>
      <c r="N37" s="115">
        <f t="shared" ca="1" si="10"/>
        <v>192.92000000000007</v>
      </c>
      <c r="O37" s="115">
        <f t="shared" ca="1" si="10"/>
        <v>130.11000000000058</v>
      </c>
      <c r="P37" s="115">
        <f t="shared" ca="1" si="10"/>
        <v>213.51999999999862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1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15"/>
  <dimension ref="A1:P41"/>
  <sheetViews>
    <sheetView zoomScaleNormal="100" workbookViewId="0">
      <selection activeCell="C9" sqref="C9"/>
    </sheetView>
  </sheetViews>
  <sheetFormatPr defaultRowHeight="12.75"/>
  <cols>
    <col min="1" max="1" width="4.85546875" style="27" customWidth="1"/>
    <col min="2" max="2" width="19.85546875" style="27" customWidth="1"/>
    <col min="3" max="4" width="15.5703125" style="27" bestFit="1" customWidth="1"/>
    <col min="5" max="7" width="15.140625" style="27" bestFit="1" customWidth="1"/>
    <col min="8" max="9" width="14.7109375" style="27" bestFit="1" customWidth="1"/>
    <col min="10" max="12" width="15.140625" style="27" bestFit="1" customWidth="1"/>
    <col min="13" max="14" width="15.5703125" style="27" bestFit="1" customWidth="1"/>
    <col min="15" max="15" width="15.140625" style="27" bestFit="1" customWidth="1"/>
    <col min="16" max="16" width="14.7109375" style="27" bestFit="1" customWidth="1"/>
    <col min="17" max="16384" width="9.140625" style="27"/>
  </cols>
  <sheetData>
    <row r="1" spans="1:16" ht="18.75">
      <c r="A1" s="54">
        <v>4</v>
      </c>
      <c r="B1" s="131" t="s">
        <v>141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313</v>
      </c>
      <c r="D6" s="143">
        <f t="shared" ref="D6:P6" ca="1" si="0">INDIRECT(ADDRESS($A$1+2,D5,1,,$A$6))</f>
        <v>274</v>
      </c>
      <c r="E6" s="143">
        <f t="shared" ca="1" si="0"/>
        <v>331</v>
      </c>
      <c r="F6" s="143">
        <f t="shared" ca="1" si="0"/>
        <v>321</v>
      </c>
      <c r="G6" s="143">
        <f t="shared" ca="1" si="0"/>
        <v>337</v>
      </c>
      <c r="H6" s="143">
        <f t="shared" ca="1" si="0"/>
        <v>377</v>
      </c>
      <c r="I6" s="143">
        <f t="shared" ca="1" si="0"/>
        <v>353</v>
      </c>
      <c r="J6" s="143">
        <f t="shared" ca="1" si="0"/>
        <v>336</v>
      </c>
      <c r="K6" s="143">
        <f t="shared" ca="1" si="0"/>
        <v>329.33333333333331</v>
      </c>
      <c r="L6" s="143">
        <f t="shared" ca="1" si="0"/>
        <v>327</v>
      </c>
      <c r="M6" s="143">
        <f t="shared" ca="1" si="0"/>
        <v>327</v>
      </c>
      <c r="N6" s="143">
        <f t="shared" ca="1" si="0"/>
        <v>324</v>
      </c>
      <c r="O6" s="143">
        <f t="shared" ca="1" si="0"/>
        <v>325</v>
      </c>
      <c r="P6" s="143">
        <f t="shared" ca="1" si="0"/>
        <v>325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18.53</v>
      </c>
      <c r="D9" s="122">
        <f t="shared" ref="D9:P22" ca="1" si="1">INDIRECT(ADDRESS($A$1+1,$A9,1,,D$7))</f>
        <v>19.29</v>
      </c>
      <c r="E9" s="122">
        <f t="shared" ca="1" si="1"/>
        <v>20.3</v>
      </c>
      <c r="F9" s="122">
        <f t="shared" ca="1" si="1"/>
        <v>22.03</v>
      </c>
      <c r="G9" s="122">
        <f t="shared" ca="1" si="1"/>
        <v>22.52</v>
      </c>
      <c r="H9" s="122">
        <f t="shared" ca="1" si="1"/>
        <v>21.26</v>
      </c>
      <c r="I9" s="122">
        <f t="shared" ca="1" si="1"/>
        <v>20.53</v>
      </c>
      <c r="J9" s="122">
        <f t="shared" ca="1" si="1"/>
        <v>20.25</v>
      </c>
      <c r="K9" s="122">
        <f t="shared" ca="1" si="1"/>
        <v>20.18</v>
      </c>
      <c r="L9" s="122">
        <f t="shared" ca="1" si="1"/>
        <v>20.079999999999998</v>
      </c>
      <c r="M9" s="122">
        <f t="shared" ca="1" si="1"/>
        <v>20.02</v>
      </c>
      <c r="N9" s="122">
        <f t="shared" ca="1" si="1"/>
        <v>20.05</v>
      </c>
      <c r="O9" s="122">
        <f t="shared" ca="1" si="1"/>
        <v>20.079999999999998</v>
      </c>
      <c r="P9" s="122">
        <f t="shared" ca="1" si="1"/>
        <v>20.11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300.97000000000003</v>
      </c>
      <c r="D10" s="122">
        <f t="shared" ca="1" si="1"/>
        <v>255.72</v>
      </c>
      <c r="E10" s="122">
        <f t="shared" ca="1" si="1"/>
        <v>273.62</v>
      </c>
      <c r="F10" s="122">
        <f t="shared" ca="1" si="1"/>
        <v>268.35000000000002</v>
      </c>
      <c r="G10" s="122">
        <f t="shared" ca="1" si="1"/>
        <v>279.98</v>
      </c>
      <c r="H10" s="122">
        <f t="shared" ca="1" si="1"/>
        <v>310.06</v>
      </c>
      <c r="I10" s="122">
        <f t="shared" ca="1" si="1"/>
        <v>296.61</v>
      </c>
      <c r="J10" s="122">
        <f t="shared" ca="1" si="1"/>
        <v>282.25</v>
      </c>
      <c r="K10" s="122">
        <f t="shared" ca="1" si="1"/>
        <v>275.40999999999997</v>
      </c>
      <c r="L10" s="122">
        <f t="shared" ca="1" si="1"/>
        <v>273.71000000000004</v>
      </c>
      <c r="M10" s="122">
        <f t="shared" ca="1" si="1"/>
        <v>272.71000000000004</v>
      </c>
      <c r="N10" s="122">
        <f t="shared" ca="1" si="1"/>
        <v>270.52999999999997</v>
      </c>
      <c r="O10" s="122">
        <f t="shared" ca="1" si="1"/>
        <v>271.26</v>
      </c>
      <c r="P10" s="122">
        <f t="shared" ca="1" si="1"/>
        <v>271.26</v>
      </c>
    </row>
    <row r="11" spans="1:16" ht="15.75">
      <c r="A11" s="54">
        <v>5</v>
      </c>
      <c r="B11" s="106" t="s">
        <v>115</v>
      </c>
      <c r="C11" s="122">
        <f t="shared" ca="1" si="2"/>
        <v>270.8</v>
      </c>
      <c r="D11" s="122">
        <f t="shared" ca="1" si="1"/>
        <v>272.52999999999997</v>
      </c>
      <c r="E11" s="122">
        <f t="shared" ca="1" si="1"/>
        <v>246.99</v>
      </c>
      <c r="F11" s="122">
        <f t="shared" ca="1" si="1"/>
        <v>261.39999999999998</v>
      </c>
      <c r="G11" s="122">
        <f t="shared" ca="1" si="1"/>
        <v>255.76</v>
      </c>
      <c r="H11" s="122">
        <f t="shared" ca="1" si="1"/>
        <v>265.41000000000003</v>
      </c>
      <c r="I11" s="122">
        <f t="shared" ca="1" si="1"/>
        <v>291.66000000000003</v>
      </c>
      <c r="J11" s="122">
        <f t="shared" ca="1" si="1"/>
        <v>279.67</v>
      </c>
      <c r="K11" s="122">
        <f t="shared" ca="1" si="1"/>
        <v>264.89</v>
      </c>
      <c r="L11" s="122">
        <f t="shared" ca="1" si="1"/>
        <v>256.76</v>
      </c>
      <c r="M11" s="122">
        <f t="shared" ca="1" si="1"/>
        <v>253.82</v>
      </c>
      <c r="N11" s="122">
        <f t="shared" ca="1" si="1"/>
        <v>251.58999999999997</v>
      </c>
      <c r="O11" s="122">
        <f t="shared" ca="1" si="1"/>
        <v>249.43</v>
      </c>
      <c r="P11" s="122">
        <f t="shared" ca="1" si="1"/>
        <v>250.14999999999998</v>
      </c>
    </row>
    <row r="12" spans="1:16" ht="15.75">
      <c r="A12" s="54">
        <v>6</v>
      </c>
      <c r="B12" s="106" t="s">
        <v>116</v>
      </c>
      <c r="C12" s="122">
        <f t="shared" ca="1" si="2"/>
        <v>261.45999999999998</v>
      </c>
      <c r="D12" s="122">
        <f t="shared" ca="1" si="1"/>
        <v>259.61999999999995</v>
      </c>
      <c r="E12" s="122">
        <f t="shared" ca="1" si="1"/>
        <v>258.10000000000002</v>
      </c>
      <c r="F12" s="122">
        <f t="shared" ca="1" si="1"/>
        <v>234.88</v>
      </c>
      <c r="G12" s="122">
        <f t="shared" ca="1" si="1"/>
        <v>247.19</v>
      </c>
      <c r="H12" s="122">
        <f t="shared" ca="1" si="1"/>
        <v>242.69</v>
      </c>
      <c r="I12" s="122">
        <f t="shared" ca="1" si="1"/>
        <v>251.3</v>
      </c>
      <c r="J12" s="122">
        <f t="shared" ca="1" si="1"/>
        <v>276.33</v>
      </c>
      <c r="K12" s="122">
        <f t="shared" ca="1" si="1"/>
        <v>265.56</v>
      </c>
      <c r="L12" s="122">
        <f t="shared" ca="1" si="1"/>
        <v>251.01999999999998</v>
      </c>
      <c r="M12" s="122">
        <f t="shared" ca="1" si="1"/>
        <v>244.05</v>
      </c>
      <c r="N12" s="122">
        <f t="shared" ca="1" si="1"/>
        <v>241.22000000000003</v>
      </c>
      <c r="O12" s="122">
        <f t="shared" ca="1" si="1"/>
        <v>239.01</v>
      </c>
      <c r="P12" s="122">
        <f t="shared" ca="1" si="1"/>
        <v>236.87</v>
      </c>
    </row>
    <row r="13" spans="1:16" ht="15.75">
      <c r="A13" s="54">
        <v>7</v>
      </c>
      <c r="B13" s="106" t="s">
        <v>117</v>
      </c>
      <c r="C13" s="122">
        <f t="shared" ca="1" si="2"/>
        <v>272.52</v>
      </c>
      <c r="D13" s="122">
        <f t="shared" ca="1" si="1"/>
        <v>260.56</v>
      </c>
      <c r="E13" s="122">
        <f t="shared" ca="1" si="1"/>
        <v>265.08999999999997</v>
      </c>
      <c r="F13" s="122">
        <f t="shared" ca="1" si="1"/>
        <v>263.59000000000003</v>
      </c>
      <c r="G13" s="122">
        <f t="shared" ca="1" si="1"/>
        <v>241.23</v>
      </c>
      <c r="H13" s="122">
        <f t="shared" ca="1" si="1"/>
        <v>250.87</v>
      </c>
      <c r="I13" s="122">
        <f t="shared" ca="1" si="1"/>
        <v>245.97</v>
      </c>
      <c r="J13" s="122">
        <f t="shared" ca="1" si="1"/>
        <v>253.91999999999996</v>
      </c>
      <c r="K13" s="122">
        <f t="shared" ca="1" si="1"/>
        <v>278.88</v>
      </c>
      <c r="L13" s="122">
        <f t="shared" ca="1" si="1"/>
        <v>268.85000000000002</v>
      </c>
      <c r="M13" s="122">
        <f t="shared" ca="1" si="1"/>
        <v>253.18</v>
      </c>
      <c r="N13" s="122">
        <f t="shared" ca="1" si="1"/>
        <v>245.93</v>
      </c>
      <c r="O13" s="122">
        <f t="shared" ca="1" si="1"/>
        <v>242.18</v>
      </c>
      <c r="P13" s="122">
        <f t="shared" ca="1" si="1"/>
        <v>240.04</v>
      </c>
    </row>
    <row r="14" spans="1:16" ht="15.75">
      <c r="A14" s="54">
        <v>8</v>
      </c>
      <c r="B14" s="106" t="s">
        <v>118</v>
      </c>
      <c r="C14" s="122">
        <f t="shared" ca="1" si="2"/>
        <v>253.67</v>
      </c>
      <c r="D14" s="122">
        <f t="shared" ca="1" si="1"/>
        <v>251.51999999999998</v>
      </c>
      <c r="E14" s="122">
        <f t="shared" ca="1" si="1"/>
        <v>250.03</v>
      </c>
      <c r="F14" s="122">
        <f t="shared" ca="1" si="1"/>
        <v>254.48000000000002</v>
      </c>
      <c r="G14" s="122">
        <f t="shared" ca="1" si="1"/>
        <v>253.04000000000002</v>
      </c>
      <c r="H14" s="122">
        <f t="shared" ca="1" si="1"/>
        <v>232.09</v>
      </c>
      <c r="I14" s="122">
        <f t="shared" ca="1" si="1"/>
        <v>240.59</v>
      </c>
      <c r="J14" s="122">
        <f t="shared" ca="1" si="1"/>
        <v>236.8</v>
      </c>
      <c r="K14" s="122">
        <f t="shared" ca="1" si="1"/>
        <v>242.64</v>
      </c>
      <c r="L14" s="122">
        <f t="shared" ca="1" si="1"/>
        <v>267.20999999999998</v>
      </c>
      <c r="M14" s="122">
        <f t="shared" ca="1" si="1"/>
        <v>259.38</v>
      </c>
      <c r="N14" s="122">
        <f t="shared" ca="1" si="1"/>
        <v>243</v>
      </c>
      <c r="O14" s="122">
        <f t="shared" ca="1" si="1"/>
        <v>236.87</v>
      </c>
      <c r="P14" s="122">
        <f t="shared" ca="1" si="1"/>
        <v>232.18</v>
      </c>
    </row>
    <row r="15" spans="1:16" ht="15.75">
      <c r="A15" s="54">
        <v>9</v>
      </c>
      <c r="B15" s="106" t="s">
        <v>119</v>
      </c>
      <c r="C15" s="122">
        <f t="shared" ca="1" si="2"/>
        <v>254.3</v>
      </c>
      <c r="D15" s="122">
        <f t="shared" ca="1" si="1"/>
        <v>249</v>
      </c>
      <c r="E15" s="122">
        <f t="shared" ca="1" si="1"/>
        <v>230.66000000000003</v>
      </c>
      <c r="F15" s="122">
        <f t="shared" ca="1" si="1"/>
        <v>229.25</v>
      </c>
      <c r="G15" s="122">
        <f t="shared" ca="1" si="1"/>
        <v>234.68</v>
      </c>
      <c r="H15" s="122">
        <f t="shared" ca="1" si="1"/>
        <v>234.53</v>
      </c>
      <c r="I15" s="122">
        <f t="shared" ca="1" si="1"/>
        <v>216.64</v>
      </c>
      <c r="J15" s="122">
        <f t="shared" ca="1" si="1"/>
        <v>224.95</v>
      </c>
      <c r="K15" s="122">
        <f t="shared" ca="1" si="1"/>
        <v>223.43</v>
      </c>
      <c r="L15" s="122">
        <f t="shared" ca="1" si="1"/>
        <v>229.26</v>
      </c>
      <c r="M15" s="122">
        <f t="shared" ca="1" si="1"/>
        <v>253.45999999999998</v>
      </c>
      <c r="N15" s="122">
        <f t="shared" ca="1" si="1"/>
        <v>248.05</v>
      </c>
      <c r="O15" s="122">
        <f t="shared" ca="1" si="1"/>
        <v>231.94</v>
      </c>
      <c r="P15" s="122">
        <f t="shared" ca="1" si="1"/>
        <v>226.91</v>
      </c>
    </row>
    <row r="16" spans="1:16" ht="15.75">
      <c r="A16" s="54">
        <v>10</v>
      </c>
      <c r="B16" s="106" t="s">
        <v>120</v>
      </c>
      <c r="C16" s="122">
        <f t="shared" ca="1" si="2"/>
        <v>263.62</v>
      </c>
      <c r="D16" s="122">
        <f t="shared" ca="1" si="1"/>
        <v>251.27000000000004</v>
      </c>
      <c r="E16" s="122">
        <f t="shared" ca="1" si="1"/>
        <v>248.93</v>
      </c>
      <c r="F16" s="122">
        <f t="shared" ca="1" si="1"/>
        <v>232.66</v>
      </c>
      <c r="G16" s="122">
        <f t="shared" ca="1" si="1"/>
        <v>231.38</v>
      </c>
      <c r="H16" s="122">
        <f t="shared" ca="1" si="1"/>
        <v>238.27</v>
      </c>
      <c r="I16" s="122">
        <f t="shared" ca="1" si="1"/>
        <v>240.15</v>
      </c>
      <c r="J16" s="122">
        <f t="shared" ca="1" si="1"/>
        <v>226.68</v>
      </c>
      <c r="K16" s="122">
        <f t="shared" ca="1" si="1"/>
        <v>234.28</v>
      </c>
      <c r="L16" s="122">
        <f t="shared" ca="1" si="1"/>
        <v>235.79</v>
      </c>
      <c r="M16" s="122">
        <f t="shared" ca="1" si="1"/>
        <v>243.24</v>
      </c>
      <c r="N16" s="122">
        <f t="shared" ca="1" si="1"/>
        <v>269.35000000000002</v>
      </c>
      <c r="O16" s="122">
        <f t="shared" ca="1" si="1"/>
        <v>267.18</v>
      </c>
      <c r="P16" s="122">
        <f t="shared" ca="1" si="1"/>
        <v>251.78</v>
      </c>
    </row>
    <row r="17" spans="1:16" ht="15.75">
      <c r="A17" s="54">
        <v>11</v>
      </c>
      <c r="B17" s="106" t="s">
        <v>121</v>
      </c>
      <c r="C17" s="122">
        <f t="shared" ca="1" si="2"/>
        <v>235.69</v>
      </c>
      <c r="D17" s="122">
        <f t="shared" ca="1" si="1"/>
        <v>227.31</v>
      </c>
      <c r="E17" s="122">
        <f t="shared" ca="1" si="1"/>
        <v>225.52</v>
      </c>
      <c r="F17" s="122">
        <f t="shared" ca="1" si="1"/>
        <v>223.22</v>
      </c>
      <c r="G17" s="122">
        <f t="shared" ca="1" si="1"/>
        <v>209.24</v>
      </c>
      <c r="H17" s="122">
        <f t="shared" ca="1" si="1"/>
        <v>206.97</v>
      </c>
      <c r="I17" s="122">
        <f t="shared" ca="1" si="1"/>
        <v>213.71</v>
      </c>
      <c r="J17" s="122">
        <f t="shared" ca="1" si="1"/>
        <v>214.54</v>
      </c>
      <c r="K17" s="122">
        <f t="shared" ca="1" si="1"/>
        <v>203.31</v>
      </c>
      <c r="L17" s="122">
        <f t="shared" ca="1" si="1"/>
        <v>209.75</v>
      </c>
      <c r="M17" s="122">
        <f t="shared" ca="1" si="1"/>
        <v>211.21</v>
      </c>
      <c r="N17" s="122">
        <f t="shared" ca="1" si="1"/>
        <v>217.5</v>
      </c>
      <c r="O17" s="122">
        <f t="shared" ca="1" si="1"/>
        <v>241.10000000000002</v>
      </c>
      <c r="P17" s="122">
        <f t="shared" ca="1" si="1"/>
        <v>239.97000000000003</v>
      </c>
    </row>
    <row r="18" spans="1:16" ht="15.75">
      <c r="A18" s="54">
        <v>12</v>
      </c>
      <c r="B18" s="106" t="s">
        <v>122</v>
      </c>
      <c r="C18" s="122">
        <f t="shared" ca="1" si="2"/>
        <v>232.7</v>
      </c>
      <c r="D18" s="122">
        <f t="shared" ca="1" si="1"/>
        <v>212.68</v>
      </c>
      <c r="E18" s="122">
        <f t="shared" ca="1" si="1"/>
        <v>218.36</v>
      </c>
      <c r="F18" s="122">
        <f t="shared" ca="1" si="1"/>
        <v>216.67</v>
      </c>
      <c r="G18" s="122">
        <f t="shared" ca="1" si="1"/>
        <v>214.99</v>
      </c>
      <c r="H18" s="122">
        <f t="shared" ca="1" si="1"/>
        <v>203.23</v>
      </c>
      <c r="I18" s="122">
        <f t="shared" ca="1" si="1"/>
        <v>200.53</v>
      </c>
      <c r="J18" s="122">
        <f t="shared" ca="1" si="1"/>
        <v>207.4</v>
      </c>
      <c r="K18" s="122">
        <f t="shared" ca="1" si="1"/>
        <v>209.65</v>
      </c>
      <c r="L18" s="122">
        <f t="shared" ca="1" si="1"/>
        <v>199.38</v>
      </c>
      <c r="M18" s="122">
        <f t="shared" ca="1" si="1"/>
        <v>205</v>
      </c>
      <c r="N18" s="122">
        <f t="shared" ca="1" si="1"/>
        <v>207.86</v>
      </c>
      <c r="O18" s="122">
        <f t="shared" ca="1" si="1"/>
        <v>212.9</v>
      </c>
      <c r="P18" s="122">
        <f t="shared" ca="1" si="1"/>
        <v>234.57</v>
      </c>
    </row>
    <row r="19" spans="1:16" ht="15.75">
      <c r="A19" s="54">
        <v>13</v>
      </c>
      <c r="B19" s="106" t="s">
        <v>123</v>
      </c>
      <c r="C19" s="122">
        <f t="shared" ca="1" si="2"/>
        <v>335.34</v>
      </c>
      <c r="D19" s="122">
        <f t="shared" ca="1" si="1"/>
        <v>272.75</v>
      </c>
      <c r="E19" s="122">
        <f t="shared" ca="1" si="1"/>
        <v>228.69</v>
      </c>
      <c r="F19" s="122">
        <f t="shared" ca="1" si="1"/>
        <v>226.97</v>
      </c>
      <c r="G19" s="122">
        <f t="shared" ca="1" si="1"/>
        <v>225.87</v>
      </c>
      <c r="H19" s="122">
        <f t="shared" ca="1" si="1"/>
        <v>223.77</v>
      </c>
      <c r="I19" s="122">
        <f t="shared" ca="1" si="1"/>
        <v>214.22</v>
      </c>
      <c r="J19" s="122">
        <f t="shared" ca="1" si="1"/>
        <v>211.13</v>
      </c>
      <c r="K19" s="122">
        <f t="shared" ca="1" si="1"/>
        <v>216.03</v>
      </c>
      <c r="L19" s="122">
        <f t="shared" ca="1" si="1"/>
        <v>219.59</v>
      </c>
      <c r="M19" s="122">
        <f t="shared" ca="1" si="1"/>
        <v>211.35</v>
      </c>
      <c r="N19" s="122">
        <f t="shared" ca="1" si="1"/>
        <v>215.1</v>
      </c>
      <c r="O19" s="122">
        <f t="shared" ca="1" si="1"/>
        <v>218.81</v>
      </c>
      <c r="P19" s="122">
        <f t="shared" ca="1" si="1"/>
        <v>223.58</v>
      </c>
    </row>
    <row r="20" spans="1:16" ht="15.75">
      <c r="A20" s="54">
        <v>14</v>
      </c>
      <c r="B20" s="106" t="s">
        <v>124</v>
      </c>
      <c r="C20" s="122">
        <f t="shared" ca="1" si="2"/>
        <v>225.63</v>
      </c>
      <c r="D20" s="122">
        <f t="shared" ca="1" si="1"/>
        <v>266.91000000000003</v>
      </c>
      <c r="E20" s="122">
        <f t="shared" ca="1" si="1"/>
        <v>225.8</v>
      </c>
      <c r="F20" s="122">
        <f t="shared" ca="1" si="1"/>
        <v>189.62</v>
      </c>
      <c r="G20" s="122">
        <f t="shared" ca="1" si="1"/>
        <v>183.47</v>
      </c>
      <c r="H20" s="122">
        <f t="shared" ca="1" si="1"/>
        <v>184.79</v>
      </c>
      <c r="I20" s="122">
        <f t="shared" ca="1" si="1"/>
        <v>185.27</v>
      </c>
      <c r="J20" s="122">
        <f t="shared" ca="1" si="1"/>
        <v>180.47</v>
      </c>
      <c r="K20" s="122">
        <f t="shared" ca="1" si="1"/>
        <v>179.95</v>
      </c>
      <c r="L20" s="122">
        <f t="shared" ca="1" si="1"/>
        <v>185.22</v>
      </c>
      <c r="M20" s="122">
        <f t="shared" ca="1" si="1"/>
        <v>191.42</v>
      </c>
      <c r="N20" s="122">
        <f t="shared" ca="1" si="1"/>
        <v>188.35</v>
      </c>
      <c r="O20" s="122">
        <f t="shared" ca="1" si="1"/>
        <v>190.64</v>
      </c>
      <c r="P20" s="122">
        <f t="shared" ca="1" si="1"/>
        <v>193.89</v>
      </c>
    </row>
    <row r="21" spans="1:16" ht="15.75">
      <c r="A21" s="54">
        <v>15</v>
      </c>
      <c r="B21" s="106" t="s">
        <v>125</v>
      </c>
      <c r="C21" s="122">
        <f t="shared" ca="1" si="2"/>
        <v>239.28</v>
      </c>
      <c r="D21" s="122">
        <f t="shared" ca="1" si="1"/>
        <v>174.35</v>
      </c>
      <c r="E21" s="122">
        <f t="shared" ca="1" si="1"/>
        <v>207.68</v>
      </c>
      <c r="F21" s="122">
        <f t="shared" ca="1" si="1"/>
        <v>182.61</v>
      </c>
      <c r="G21" s="122">
        <f t="shared" ca="1" si="1"/>
        <v>153.88</v>
      </c>
      <c r="H21" s="122">
        <f t="shared" ca="1" si="1"/>
        <v>146.22999999999999</v>
      </c>
      <c r="I21" s="122">
        <f t="shared" ca="1" si="1"/>
        <v>146.32</v>
      </c>
      <c r="J21" s="122">
        <f t="shared" ca="1" si="1"/>
        <v>146.63999999999999</v>
      </c>
      <c r="K21" s="122">
        <f t="shared" ca="1" si="1"/>
        <v>143.22999999999999</v>
      </c>
      <c r="L21" s="122">
        <f t="shared" ca="1" si="1"/>
        <v>142.66</v>
      </c>
      <c r="M21" s="122">
        <f t="shared" ca="1" si="1"/>
        <v>146.29</v>
      </c>
      <c r="N21" s="122">
        <f t="shared" ca="1" si="1"/>
        <v>150.74</v>
      </c>
      <c r="O21" s="122">
        <f t="shared" ca="1" si="1"/>
        <v>147.99</v>
      </c>
      <c r="P21" s="122">
        <f t="shared" ca="1" si="1"/>
        <v>150.04</v>
      </c>
    </row>
    <row r="22" spans="1:16" ht="15.75">
      <c r="A22" s="54">
        <v>16</v>
      </c>
      <c r="B22" s="112" t="s">
        <v>126</v>
      </c>
      <c r="C22" s="123">
        <f t="shared" ca="1" si="2"/>
        <v>194.36</v>
      </c>
      <c r="D22" s="123">
        <f t="shared" ca="1" si="1"/>
        <v>195.08999999999997</v>
      </c>
      <c r="E22" s="123">
        <f t="shared" ca="1" si="1"/>
        <v>167.25</v>
      </c>
      <c r="F22" s="123">
        <f t="shared" ca="1" si="1"/>
        <v>198.85</v>
      </c>
      <c r="G22" s="123">
        <f t="shared" ca="1" si="1"/>
        <v>173.43</v>
      </c>
      <c r="H22" s="123">
        <f t="shared" ca="1" si="1"/>
        <v>144.62</v>
      </c>
      <c r="I22" s="123">
        <f t="shared" ca="1" si="1"/>
        <v>136.27000000000001</v>
      </c>
      <c r="J22" s="123">
        <f t="shared" ca="1" si="1"/>
        <v>135.05000000000001</v>
      </c>
      <c r="K22" s="123">
        <f t="shared" ca="1" si="1"/>
        <v>134.06</v>
      </c>
      <c r="L22" s="123">
        <f t="shared" ca="1" si="1"/>
        <v>129.29</v>
      </c>
      <c r="M22" s="123">
        <f t="shared" ca="1" si="1"/>
        <v>127.43</v>
      </c>
      <c r="N22" s="123">
        <f t="shared" ca="1" si="1"/>
        <v>129.76</v>
      </c>
      <c r="O22" s="123">
        <f t="shared" ca="1" si="1"/>
        <v>134.19999999999999</v>
      </c>
      <c r="P22" s="123">
        <f t="shared" ca="1" si="1"/>
        <v>131.46</v>
      </c>
    </row>
    <row r="23" spans="1:16" ht="15.75">
      <c r="A23" s="54"/>
      <c r="B23" s="105"/>
      <c r="C23" s="125">
        <f ca="1">SUM(C9:C22)</f>
        <v>3358.8700000000003</v>
      </c>
      <c r="D23" s="125">
        <f t="shared" ref="D23:P23" ca="1" si="3">SUM(D9:D22)</f>
        <v>3168.5999999999995</v>
      </c>
      <c r="E23" s="125">
        <f t="shared" ca="1" si="3"/>
        <v>3067.0200000000004</v>
      </c>
      <c r="F23" s="125">
        <f t="shared" ca="1" si="3"/>
        <v>3004.58</v>
      </c>
      <c r="G23" s="125">
        <f t="shared" ca="1" si="3"/>
        <v>2926.66</v>
      </c>
      <c r="H23" s="125">
        <f t="shared" ca="1" si="3"/>
        <v>2904.7899999999995</v>
      </c>
      <c r="I23" s="125">
        <f t="shared" ca="1" si="3"/>
        <v>2899.77</v>
      </c>
      <c r="J23" s="125">
        <f t="shared" ca="1" si="3"/>
        <v>2896.08</v>
      </c>
      <c r="K23" s="125">
        <f t="shared" ca="1" si="3"/>
        <v>2891.5</v>
      </c>
      <c r="L23" s="125">
        <f t="shared" ca="1" si="3"/>
        <v>2888.5699999999997</v>
      </c>
      <c r="M23" s="125">
        <f t="shared" ca="1" si="3"/>
        <v>2892.5599999999995</v>
      </c>
      <c r="N23" s="125">
        <f t="shared" ca="1" si="3"/>
        <v>2899.0299999999997</v>
      </c>
      <c r="O23" s="125">
        <f t="shared" ca="1" si="3"/>
        <v>2903.59</v>
      </c>
      <c r="P23" s="125">
        <f t="shared" ca="1" si="3"/>
        <v>2902.81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-190.27000000000089</v>
      </c>
      <c r="E25" s="137">
        <f t="shared" ref="E25:P25" ca="1" si="4">E23-D23</f>
        <v>-101.57999999999902</v>
      </c>
      <c r="F25" s="137">
        <f t="shared" ca="1" si="4"/>
        <v>-62.440000000000509</v>
      </c>
      <c r="G25" s="137">
        <f t="shared" ca="1" si="4"/>
        <v>-77.920000000000073</v>
      </c>
      <c r="H25" s="137">
        <f t="shared" ca="1" si="4"/>
        <v>-21.870000000000346</v>
      </c>
      <c r="I25" s="137">
        <f t="shared" ca="1" si="4"/>
        <v>-5.0199999999995271</v>
      </c>
      <c r="J25" s="137">
        <f t="shared" ca="1" si="4"/>
        <v>-3.6900000000000546</v>
      </c>
      <c r="K25" s="137">
        <f t="shared" ca="1" si="4"/>
        <v>-4.5799999999999272</v>
      </c>
      <c r="L25" s="137">
        <f t="shared" ca="1" si="4"/>
        <v>-2.930000000000291</v>
      </c>
      <c r="M25" s="137">
        <f t="shared" ca="1" si="4"/>
        <v>3.9899999999997817</v>
      </c>
      <c r="N25" s="137">
        <f t="shared" ca="1" si="4"/>
        <v>6.4700000000002547</v>
      </c>
      <c r="O25" s="137">
        <f t="shared" ca="1" si="4"/>
        <v>4.5600000000004002</v>
      </c>
      <c r="P25" s="137">
        <f t="shared" ca="1" si="4"/>
        <v>-0.78000000000020009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1632.25</v>
      </c>
      <c r="D28" s="111">
        <f t="shared" ref="D28:O28" ca="1" si="5">SUM(D9:D15)</f>
        <v>1568.2399999999998</v>
      </c>
      <c r="E28" s="111">
        <f t="shared" ca="1" si="5"/>
        <v>1544.7900000000002</v>
      </c>
      <c r="F28" s="111">
        <f t="shared" ca="1" si="5"/>
        <v>1533.98</v>
      </c>
      <c r="G28" s="111">
        <f t="shared" ca="1" si="5"/>
        <v>1534.4</v>
      </c>
      <c r="H28" s="111">
        <f t="shared" ca="1" si="5"/>
        <v>1556.9099999999999</v>
      </c>
      <c r="I28" s="111">
        <f t="shared" ca="1" si="5"/>
        <v>1563.2999999999997</v>
      </c>
      <c r="J28" s="111">
        <f t="shared" ca="1" si="5"/>
        <v>1574.17</v>
      </c>
      <c r="K28" s="111">
        <f t="shared" ca="1" si="5"/>
        <v>1570.99</v>
      </c>
      <c r="L28" s="111">
        <f t="shared" ca="1" si="5"/>
        <v>1566.89</v>
      </c>
      <c r="M28" s="111">
        <f t="shared" ca="1" si="5"/>
        <v>1556.62</v>
      </c>
      <c r="N28" s="111">
        <f t="shared" ca="1" si="5"/>
        <v>1520.37</v>
      </c>
      <c r="O28" s="111">
        <f t="shared" ca="1" si="5"/>
        <v>1490.77</v>
      </c>
      <c r="P28" s="111">
        <f ca="1">SUM(P9:P15)</f>
        <v>1477.52</v>
      </c>
    </row>
    <row r="29" spans="1:16" ht="15.75">
      <c r="B29" s="105" t="s">
        <v>404</v>
      </c>
      <c r="C29" s="111">
        <f ca="1">SUM(C16:C18)</f>
        <v>732.01</v>
      </c>
      <c r="D29" s="111">
        <f t="shared" ref="D29:O29" ca="1" si="6">SUM(D16:D18)</f>
        <v>691.26</v>
      </c>
      <c r="E29" s="111">
        <f t="shared" ca="1" si="6"/>
        <v>692.81000000000006</v>
      </c>
      <c r="F29" s="111">
        <f t="shared" ca="1" si="6"/>
        <v>672.55</v>
      </c>
      <c r="G29" s="111">
        <f t="shared" ca="1" si="6"/>
        <v>655.61</v>
      </c>
      <c r="H29" s="111">
        <f t="shared" ca="1" si="6"/>
        <v>648.47</v>
      </c>
      <c r="I29" s="111">
        <f t="shared" ca="1" si="6"/>
        <v>654.39</v>
      </c>
      <c r="J29" s="111">
        <f t="shared" ca="1" si="6"/>
        <v>648.62</v>
      </c>
      <c r="K29" s="111">
        <f t="shared" ca="1" si="6"/>
        <v>647.24</v>
      </c>
      <c r="L29" s="111">
        <f t="shared" ca="1" si="6"/>
        <v>644.91999999999996</v>
      </c>
      <c r="M29" s="111">
        <f t="shared" ca="1" si="6"/>
        <v>659.45</v>
      </c>
      <c r="N29" s="111">
        <f t="shared" ca="1" si="6"/>
        <v>694.71</v>
      </c>
      <c r="O29" s="111">
        <f t="shared" ca="1" si="6"/>
        <v>721.18000000000006</v>
      </c>
      <c r="P29" s="111">
        <f ca="1">SUM(P16:P18)</f>
        <v>726.31999999999994</v>
      </c>
    </row>
    <row r="30" spans="1:16" ht="15.75">
      <c r="B30" s="105" t="s">
        <v>403</v>
      </c>
      <c r="C30" s="111">
        <f ca="1">SUM(C19:C22)</f>
        <v>994.61</v>
      </c>
      <c r="D30" s="111">
        <f t="shared" ref="D30:O30" ca="1" si="7">SUM(D19:D22)</f>
        <v>909.10000000000014</v>
      </c>
      <c r="E30" s="111">
        <f t="shared" ca="1" si="7"/>
        <v>829.42000000000007</v>
      </c>
      <c r="F30" s="111">
        <f t="shared" ca="1" si="7"/>
        <v>798.05000000000007</v>
      </c>
      <c r="G30" s="111">
        <f t="shared" ca="1" si="7"/>
        <v>736.65000000000009</v>
      </c>
      <c r="H30" s="111">
        <f t="shared" ca="1" si="7"/>
        <v>699.41</v>
      </c>
      <c r="I30" s="111">
        <f t="shared" ca="1" si="7"/>
        <v>682.07999999999993</v>
      </c>
      <c r="J30" s="111">
        <f t="shared" ca="1" si="7"/>
        <v>673.29</v>
      </c>
      <c r="K30" s="111">
        <f t="shared" ca="1" si="7"/>
        <v>673.27</v>
      </c>
      <c r="L30" s="111">
        <f t="shared" ca="1" si="7"/>
        <v>676.76</v>
      </c>
      <c r="M30" s="111">
        <f t="shared" ca="1" si="7"/>
        <v>676.49</v>
      </c>
      <c r="N30" s="111">
        <f t="shared" ca="1" si="7"/>
        <v>683.95</v>
      </c>
      <c r="O30" s="111">
        <f t="shared" ca="1" si="7"/>
        <v>691.6400000000001</v>
      </c>
      <c r="P30" s="111">
        <f ca="1">SUM(P19:P22)</f>
        <v>698.97</v>
      </c>
    </row>
    <row r="31" spans="1:16" ht="15.75">
      <c r="B31" s="114" t="s">
        <v>139</v>
      </c>
      <c r="C31" s="115">
        <f t="shared" ref="C31:P31" ca="1" si="8">SUM(C28:C30)</f>
        <v>3358.8700000000003</v>
      </c>
      <c r="D31" s="115">
        <f t="shared" ca="1" si="8"/>
        <v>3168.6000000000004</v>
      </c>
      <c r="E31" s="115">
        <f t="shared" ca="1" si="8"/>
        <v>3067.0200000000004</v>
      </c>
      <c r="F31" s="115">
        <f t="shared" ca="1" si="8"/>
        <v>3004.58</v>
      </c>
      <c r="G31" s="115">
        <f t="shared" ca="1" si="8"/>
        <v>2926.6600000000003</v>
      </c>
      <c r="H31" s="115">
        <f t="shared" ca="1" si="8"/>
        <v>2904.79</v>
      </c>
      <c r="I31" s="115">
        <f t="shared" ca="1" si="8"/>
        <v>2899.7699999999995</v>
      </c>
      <c r="J31" s="115">
        <f t="shared" ca="1" si="8"/>
        <v>2896.08</v>
      </c>
      <c r="K31" s="115">
        <f t="shared" ca="1" si="8"/>
        <v>2891.5</v>
      </c>
      <c r="L31" s="115">
        <f t="shared" ca="1" si="8"/>
        <v>2888.5699999999997</v>
      </c>
      <c r="M31" s="115">
        <f t="shared" ca="1" si="8"/>
        <v>2892.5599999999995</v>
      </c>
      <c r="N31" s="115">
        <f t="shared" ca="1" si="8"/>
        <v>2899.0299999999997</v>
      </c>
      <c r="O31" s="115">
        <f t="shared" ca="1" si="8"/>
        <v>2903.59</v>
      </c>
      <c r="P31" s="115">
        <f t="shared" ca="1" si="8"/>
        <v>2902.8100000000004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12.119999999999663</v>
      </c>
      <c r="I34" s="111">
        <f t="shared" ca="1" si="9"/>
        <v>6.3899999999998727</v>
      </c>
      <c r="J34" s="111">
        <f t="shared" ca="1" si="9"/>
        <v>10.870000000000346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10.830000000000041</v>
      </c>
      <c r="N35" s="111">
        <f t="shared" ca="1" si="9"/>
        <v>35.259999999999991</v>
      </c>
      <c r="O35" s="111">
        <f t="shared" ca="1" si="9"/>
        <v>26.470000000000027</v>
      </c>
      <c r="P35" s="111">
        <f t="shared" ca="1" si="9"/>
        <v>5.1399999999998727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7.1900000000000546</v>
      </c>
      <c r="O36" s="111">
        <f t="shared" ca="1" si="9"/>
        <v>7.6900000000000546</v>
      </c>
      <c r="P36" s="111">
        <f t="shared" ca="1" si="9"/>
        <v>7.3299999999999272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12.119999999999663</v>
      </c>
      <c r="I37" s="115">
        <f t="shared" ca="1" si="10"/>
        <v>6.3899999999998727</v>
      </c>
      <c r="J37" s="115">
        <f t="shared" ca="1" si="10"/>
        <v>10.870000000000346</v>
      </c>
      <c r="K37" s="115">
        <f t="shared" ca="1" si="10"/>
        <v>0</v>
      </c>
      <c r="L37" s="115">
        <f t="shared" ca="1" si="10"/>
        <v>0</v>
      </c>
      <c r="M37" s="115">
        <f t="shared" ca="1" si="10"/>
        <v>10.830000000000041</v>
      </c>
      <c r="N37" s="115">
        <f t="shared" ca="1" si="10"/>
        <v>42.450000000000045</v>
      </c>
      <c r="O37" s="115">
        <f t="shared" ca="1" si="10"/>
        <v>34.160000000000082</v>
      </c>
      <c r="P37" s="115">
        <f t="shared" ca="1" si="10"/>
        <v>12.4699999999998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1" spans="2:16">
      <c r="O41" s="58"/>
    </row>
  </sheetData>
  <printOptions horizontalCentered="1" verticalCentered="1"/>
  <pageMargins left="0.75" right="0.75" top="1" bottom="1" header="0.5" footer="0.5"/>
  <pageSetup paperSize="5" scale="67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16"/>
  <dimension ref="A1:P39"/>
  <sheetViews>
    <sheetView zoomScaleNormal="100" workbookViewId="0">
      <selection activeCell="C9" sqref="C9"/>
    </sheetView>
  </sheetViews>
  <sheetFormatPr defaultRowHeight="12.75"/>
  <cols>
    <col min="1" max="1" width="4.85546875" style="27" customWidth="1"/>
    <col min="2" max="2" width="19.85546875" style="27" customWidth="1"/>
    <col min="3" max="3" width="16.140625" style="27" bestFit="1" customWidth="1"/>
    <col min="4" max="4" width="16.5703125" style="27" bestFit="1" customWidth="1"/>
    <col min="5" max="9" width="17" style="27" bestFit="1" customWidth="1"/>
    <col min="10" max="10" width="16.5703125" style="27" bestFit="1" customWidth="1"/>
    <col min="11" max="12" width="17" style="27" bestFit="1" customWidth="1"/>
    <col min="13" max="13" width="16.5703125" style="27" bestFit="1" customWidth="1"/>
    <col min="14" max="14" width="17" style="27" bestFit="1" customWidth="1"/>
    <col min="15" max="15" width="16.140625" style="27" bestFit="1" customWidth="1"/>
    <col min="16" max="16" width="16.5703125" style="27" bestFit="1" customWidth="1"/>
    <col min="17" max="16384" width="9.140625" style="27"/>
  </cols>
  <sheetData>
    <row r="1" spans="1:16" ht="18.75">
      <c r="A1" s="54">
        <v>5</v>
      </c>
      <c r="B1" s="131" t="s">
        <v>142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4817</v>
      </c>
      <c r="D6" s="143">
        <f t="shared" ref="D6:P6" ca="1" si="0">INDIRECT(ADDRESS($A$1+2,D5,1,,$A$6))</f>
        <v>4894</v>
      </c>
      <c r="E6" s="143">
        <f t="shared" ca="1" si="0"/>
        <v>5203</v>
      </c>
      <c r="F6" s="143">
        <f t="shared" ca="1" si="0"/>
        <v>5251</v>
      </c>
      <c r="G6" s="143">
        <f t="shared" ca="1" si="0"/>
        <v>5499</v>
      </c>
      <c r="H6" s="143">
        <f t="shared" ca="1" si="0"/>
        <v>5792</v>
      </c>
      <c r="I6" s="143">
        <f t="shared" ca="1" si="0"/>
        <v>5596</v>
      </c>
      <c r="J6" s="143">
        <f t="shared" ca="1" si="0"/>
        <v>5192</v>
      </c>
      <c r="K6" s="143">
        <f t="shared" ca="1" si="0"/>
        <v>5238.6666666666661</v>
      </c>
      <c r="L6" s="143">
        <f t="shared" ca="1" si="0"/>
        <v>5239</v>
      </c>
      <c r="M6" s="143">
        <f t="shared" ca="1" si="0"/>
        <v>5254</v>
      </c>
      <c r="N6" s="143">
        <f t="shared" ca="1" si="0"/>
        <v>5233</v>
      </c>
      <c r="O6" s="143">
        <f t="shared" ca="1" si="0"/>
        <v>5283</v>
      </c>
      <c r="P6" s="143">
        <f t="shared" ca="1" si="0"/>
        <v>5343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498.51</v>
      </c>
      <c r="D9" s="122">
        <f t="shared" ref="D9:P22" ca="1" si="1">INDIRECT(ADDRESS($A$1+1,$A9,1,,D$7))</f>
        <v>475.78000000000003</v>
      </c>
      <c r="E9" s="122">
        <f t="shared" ca="1" si="1"/>
        <v>465.18</v>
      </c>
      <c r="F9" s="122">
        <f t="shared" ca="1" si="1"/>
        <v>488.59</v>
      </c>
      <c r="G9" s="122">
        <f t="shared" ca="1" si="1"/>
        <v>492.79</v>
      </c>
      <c r="H9" s="122">
        <f t="shared" ca="1" si="1"/>
        <v>466.82</v>
      </c>
      <c r="I9" s="122">
        <f t="shared" ca="1" si="1"/>
        <v>451.36</v>
      </c>
      <c r="J9" s="122">
        <f t="shared" ca="1" si="1"/>
        <v>453.4</v>
      </c>
      <c r="K9" s="122">
        <f t="shared" ca="1" si="1"/>
        <v>454.06</v>
      </c>
      <c r="L9" s="122">
        <f t="shared" ca="1" si="1"/>
        <v>453.8</v>
      </c>
      <c r="M9" s="122">
        <f t="shared" ca="1" si="1"/>
        <v>455.05</v>
      </c>
      <c r="N9" s="122">
        <f t="shared" ca="1" si="1"/>
        <v>459.81</v>
      </c>
      <c r="O9" s="122">
        <f t="shared" ca="1" si="1"/>
        <v>464.83</v>
      </c>
      <c r="P9" s="122">
        <f t="shared" ca="1" si="1"/>
        <v>468.9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4961.32</v>
      </c>
      <c r="D10" s="122">
        <f t="shared" ca="1" si="1"/>
        <v>4886.3900000000003</v>
      </c>
      <c r="E10" s="122">
        <f t="shared" ca="1" si="1"/>
        <v>4934.83</v>
      </c>
      <c r="F10" s="122">
        <f t="shared" ca="1" si="1"/>
        <v>4936.71</v>
      </c>
      <c r="G10" s="122">
        <f t="shared" ca="1" si="1"/>
        <v>5141.07</v>
      </c>
      <c r="H10" s="122">
        <f t="shared" ca="1" si="1"/>
        <v>5413.11</v>
      </c>
      <c r="I10" s="122">
        <f t="shared" ca="1" si="1"/>
        <v>5290.94</v>
      </c>
      <c r="J10" s="122">
        <f t="shared" ca="1" si="1"/>
        <v>4947.92</v>
      </c>
      <c r="K10" s="122">
        <f t="shared" ca="1" si="1"/>
        <v>4948.1499999999996</v>
      </c>
      <c r="L10" s="122">
        <f t="shared" ca="1" si="1"/>
        <v>4953.18</v>
      </c>
      <c r="M10" s="122">
        <f t="shared" ca="1" si="1"/>
        <v>4970.3500000000004</v>
      </c>
      <c r="N10" s="122">
        <f t="shared" ca="1" si="1"/>
        <v>4960.7299999999996</v>
      </c>
      <c r="O10" s="122">
        <f t="shared" ca="1" si="1"/>
        <v>5000.13</v>
      </c>
      <c r="P10" s="122">
        <f t="shared" ca="1" si="1"/>
        <v>5054.82</v>
      </c>
    </row>
    <row r="11" spans="1:16" ht="15.75">
      <c r="A11" s="54">
        <v>5</v>
      </c>
      <c r="B11" s="106" t="s">
        <v>115</v>
      </c>
      <c r="C11" s="122">
        <f t="shared" ca="1" si="2"/>
        <v>4946.8599999999997</v>
      </c>
      <c r="D11" s="122">
        <f t="shared" ca="1" si="1"/>
        <v>4838.5300000000007</v>
      </c>
      <c r="E11" s="122">
        <f t="shared" ca="1" si="1"/>
        <v>4731.12</v>
      </c>
      <c r="F11" s="122">
        <f t="shared" ca="1" si="1"/>
        <v>4764.3999999999996</v>
      </c>
      <c r="G11" s="122">
        <f t="shared" ca="1" si="1"/>
        <v>4775.3999999999996</v>
      </c>
      <c r="H11" s="122">
        <f t="shared" ca="1" si="1"/>
        <v>4963.83</v>
      </c>
      <c r="I11" s="122">
        <f t="shared" ca="1" si="1"/>
        <v>5230.1099999999997</v>
      </c>
      <c r="J11" s="122">
        <f t="shared" ca="1" si="1"/>
        <v>5154.37</v>
      </c>
      <c r="K11" s="122">
        <f t="shared" ca="1" si="1"/>
        <v>4851.97</v>
      </c>
      <c r="L11" s="122">
        <f t="shared" ca="1" si="1"/>
        <v>4832.03</v>
      </c>
      <c r="M11" s="122">
        <f t="shared" ca="1" si="1"/>
        <v>4842.95</v>
      </c>
      <c r="N11" s="122">
        <f t="shared" ca="1" si="1"/>
        <v>4866.2299999999996</v>
      </c>
      <c r="O11" s="122">
        <f t="shared" ca="1" si="1"/>
        <v>4861.46</v>
      </c>
      <c r="P11" s="122">
        <f t="shared" ca="1" si="1"/>
        <v>4895.4799999999996</v>
      </c>
    </row>
    <row r="12" spans="1:16" ht="15.75">
      <c r="A12" s="54">
        <v>6</v>
      </c>
      <c r="B12" s="106" t="s">
        <v>116</v>
      </c>
      <c r="C12" s="122">
        <f t="shared" ca="1" si="2"/>
        <v>4936.03</v>
      </c>
      <c r="D12" s="122">
        <f t="shared" ca="1" si="1"/>
        <v>4854.5300000000007</v>
      </c>
      <c r="E12" s="122">
        <f t="shared" ca="1" si="1"/>
        <v>4646.6900000000005</v>
      </c>
      <c r="F12" s="122">
        <f t="shared" ca="1" si="1"/>
        <v>4539.8499999999995</v>
      </c>
      <c r="G12" s="122">
        <f t="shared" ca="1" si="1"/>
        <v>4575.25</v>
      </c>
      <c r="H12" s="122">
        <f t="shared" ca="1" si="1"/>
        <v>4600.5</v>
      </c>
      <c r="I12" s="122">
        <f t="shared" ca="1" si="1"/>
        <v>4785.71</v>
      </c>
      <c r="J12" s="122">
        <f t="shared" ca="1" si="1"/>
        <v>5054.24</v>
      </c>
      <c r="K12" s="122">
        <f t="shared" ca="1" si="1"/>
        <v>5015.4399999999996</v>
      </c>
      <c r="L12" s="122">
        <f t="shared" ca="1" si="1"/>
        <v>4749.07</v>
      </c>
      <c r="M12" s="122">
        <f t="shared" ca="1" si="1"/>
        <v>4729.3599999999997</v>
      </c>
      <c r="N12" s="122">
        <f t="shared" ca="1" si="1"/>
        <v>4751.91</v>
      </c>
      <c r="O12" s="122">
        <f t="shared" ca="1" si="1"/>
        <v>4773.57</v>
      </c>
      <c r="P12" s="122">
        <f t="shared" ca="1" si="1"/>
        <v>4770.72</v>
      </c>
    </row>
    <row r="13" spans="1:16" ht="15.75">
      <c r="A13" s="54">
        <v>7</v>
      </c>
      <c r="B13" s="106" t="s">
        <v>117</v>
      </c>
      <c r="C13" s="122">
        <f t="shared" ca="1" si="2"/>
        <v>4824.42</v>
      </c>
      <c r="D13" s="122">
        <f t="shared" ca="1" si="1"/>
        <v>4828.6000000000004</v>
      </c>
      <c r="E13" s="122">
        <f t="shared" ca="1" si="1"/>
        <v>4884.8</v>
      </c>
      <c r="F13" s="122">
        <f t="shared" ca="1" si="1"/>
        <v>4694.83</v>
      </c>
      <c r="G13" s="122">
        <f t="shared" ca="1" si="1"/>
        <v>4585.88</v>
      </c>
      <c r="H13" s="122">
        <f t="shared" ca="1" si="1"/>
        <v>4618.68</v>
      </c>
      <c r="I13" s="122">
        <f t="shared" ca="1" si="1"/>
        <v>4651.41</v>
      </c>
      <c r="J13" s="122">
        <f t="shared" ca="1" si="1"/>
        <v>4834.6499999999996</v>
      </c>
      <c r="K13" s="122">
        <f t="shared" ca="1" si="1"/>
        <v>5107.08</v>
      </c>
      <c r="L13" s="122">
        <f t="shared" ca="1" si="1"/>
        <v>5097.18</v>
      </c>
      <c r="M13" s="122">
        <f t="shared" ca="1" si="1"/>
        <v>4849.9799999999996</v>
      </c>
      <c r="N13" s="122">
        <f t="shared" ca="1" si="1"/>
        <v>4820.79</v>
      </c>
      <c r="O13" s="122">
        <f t="shared" ca="1" si="1"/>
        <v>4840.54</v>
      </c>
      <c r="P13" s="122">
        <f t="shared" ca="1" si="1"/>
        <v>4863.38</v>
      </c>
    </row>
    <row r="14" spans="1:16" ht="15.75">
      <c r="A14" s="54">
        <v>8</v>
      </c>
      <c r="B14" s="106" t="s">
        <v>118</v>
      </c>
      <c r="C14" s="122">
        <f t="shared" ca="1" si="2"/>
        <v>4396.6400000000003</v>
      </c>
      <c r="D14" s="122">
        <f t="shared" ca="1" si="1"/>
        <v>4730.6000000000004</v>
      </c>
      <c r="E14" s="122">
        <f t="shared" ca="1" si="1"/>
        <v>4755.4800000000005</v>
      </c>
      <c r="F14" s="122">
        <f t="shared" ca="1" si="1"/>
        <v>4811.0999999999995</v>
      </c>
      <c r="G14" s="122">
        <f t="shared" ca="1" si="1"/>
        <v>4618.3100000000004</v>
      </c>
      <c r="H14" s="122">
        <f t="shared" ca="1" si="1"/>
        <v>4499.6000000000004</v>
      </c>
      <c r="I14" s="122">
        <f t="shared" ca="1" si="1"/>
        <v>4520.34</v>
      </c>
      <c r="J14" s="122">
        <f t="shared" ca="1" si="1"/>
        <v>4542.88</v>
      </c>
      <c r="K14" s="122">
        <f t="shared" ca="1" si="1"/>
        <v>4709.7</v>
      </c>
      <c r="L14" s="122">
        <f t="shared" ca="1" si="1"/>
        <v>4962.55</v>
      </c>
      <c r="M14" s="122">
        <f t="shared" ca="1" si="1"/>
        <v>4948.67</v>
      </c>
      <c r="N14" s="122">
        <f t="shared" ca="1" si="1"/>
        <v>4705.34</v>
      </c>
      <c r="O14" s="122">
        <f t="shared" ca="1" si="1"/>
        <v>4671.76</v>
      </c>
      <c r="P14" s="122">
        <f t="shared" ca="1" si="1"/>
        <v>4689.7700000000004</v>
      </c>
    </row>
    <row r="15" spans="1:16" ht="15.75">
      <c r="A15" s="54">
        <v>9</v>
      </c>
      <c r="B15" s="106" t="s">
        <v>119</v>
      </c>
      <c r="C15" s="122">
        <f t="shared" ca="1" si="2"/>
        <v>4655.63</v>
      </c>
      <c r="D15" s="122">
        <f t="shared" ca="1" si="1"/>
        <v>4701.4800000000005</v>
      </c>
      <c r="E15" s="122">
        <f t="shared" ca="1" si="1"/>
        <v>4822.46</v>
      </c>
      <c r="F15" s="122">
        <f t="shared" ca="1" si="1"/>
        <v>4850.4000000000005</v>
      </c>
      <c r="G15" s="122">
        <f t="shared" ca="1" si="1"/>
        <v>4908.6000000000004</v>
      </c>
      <c r="H15" s="122">
        <f t="shared" ca="1" si="1"/>
        <v>4721.57</v>
      </c>
      <c r="I15" s="122">
        <f t="shared" ca="1" si="1"/>
        <v>4601.76</v>
      </c>
      <c r="J15" s="122">
        <f t="shared" ca="1" si="1"/>
        <v>4621.9799999999996</v>
      </c>
      <c r="K15" s="122">
        <f t="shared" ca="1" si="1"/>
        <v>4648.0600000000004</v>
      </c>
      <c r="L15" s="122">
        <f t="shared" ca="1" si="1"/>
        <v>4818.47</v>
      </c>
      <c r="M15" s="122">
        <f t="shared" ca="1" si="1"/>
        <v>5079.01</v>
      </c>
      <c r="N15" s="122">
        <f t="shared" ca="1" si="1"/>
        <v>5075.2</v>
      </c>
      <c r="O15" s="122">
        <f t="shared" ca="1" si="1"/>
        <v>4832.4399999999996</v>
      </c>
      <c r="P15" s="122">
        <f t="shared" ca="1" si="1"/>
        <v>4791.1099999999997</v>
      </c>
    </row>
    <row r="16" spans="1:16" ht="15.75">
      <c r="A16" s="54">
        <v>10</v>
      </c>
      <c r="B16" s="106" t="s">
        <v>120</v>
      </c>
      <c r="C16" s="122">
        <f t="shared" ca="1" si="2"/>
        <v>4589.0600000000004</v>
      </c>
      <c r="D16" s="122">
        <f t="shared" ca="1" si="1"/>
        <v>4863.3099999999995</v>
      </c>
      <c r="E16" s="122">
        <f t="shared" ca="1" si="1"/>
        <v>4777.2700000000004</v>
      </c>
      <c r="F16" s="122">
        <f t="shared" ca="1" si="1"/>
        <v>4896.26</v>
      </c>
      <c r="G16" s="122">
        <f t="shared" ca="1" si="1"/>
        <v>4923.53</v>
      </c>
      <c r="H16" s="122">
        <f t="shared" ca="1" si="1"/>
        <v>4981.17</v>
      </c>
      <c r="I16" s="122">
        <f t="shared" ca="1" si="1"/>
        <v>4795.1000000000004</v>
      </c>
      <c r="J16" s="122">
        <f t="shared" ca="1" si="1"/>
        <v>4671.28</v>
      </c>
      <c r="K16" s="122">
        <f t="shared" ca="1" si="1"/>
        <v>4686.45</v>
      </c>
      <c r="L16" s="122">
        <f t="shared" ca="1" si="1"/>
        <v>4710.55</v>
      </c>
      <c r="M16" s="122">
        <f t="shared" ca="1" si="1"/>
        <v>4878.83</v>
      </c>
      <c r="N16" s="122">
        <f t="shared" ca="1" si="1"/>
        <v>5138.29</v>
      </c>
      <c r="O16" s="122">
        <f t="shared" ca="1" si="1"/>
        <v>5141.43</v>
      </c>
      <c r="P16" s="122">
        <f t="shared" ca="1" si="1"/>
        <v>4902.6000000000004</v>
      </c>
    </row>
    <row r="17" spans="1:16" ht="15.75">
      <c r="A17" s="54">
        <v>11</v>
      </c>
      <c r="B17" s="106" t="s">
        <v>121</v>
      </c>
      <c r="C17" s="122">
        <f t="shared" ca="1" si="2"/>
        <v>5436.89</v>
      </c>
      <c r="D17" s="122">
        <f t="shared" ca="1" si="1"/>
        <v>5236.2599999999993</v>
      </c>
      <c r="E17" s="122">
        <f t="shared" ca="1" si="1"/>
        <v>5107.0600000000004</v>
      </c>
      <c r="F17" s="122">
        <f t="shared" ca="1" si="1"/>
        <v>5015.38</v>
      </c>
      <c r="G17" s="122">
        <f t="shared" ca="1" si="1"/>
        <v>5111.75</v>
      </c>
      <c r="H17" s="122">
        <f t="shared" ca="1" si="1"/>
        <v>5129.04</v>
      </c>
      <c r="I17" s="122">
        <f t="shared" ca="1" si="1"/>
        <v>5172.6000000000004</v>
      </c>
      <c r="J17" s="122">
        <f t="shared" ca="1" si="1"/>
        <v>4980.3599999999997</v>
      </c>
      <c r="K17" s="122">
        <f t="shared" ca="1" si="1"/>
        <v>4834.2</v>
      </c>
      <c r="L17" s="122">
        <f t="shared" ca="1" si="1"/>
        <v>4827.8100000000004</v>
      </c>
      <c r="M17" s="122">
        <f t="shared" ca="1" si="1"/>
        <v>4836.18</v>
      </c>
      <c r="N17" s="122">
        <f t="shared" ca="1" si="1"/>
        <v>4985.78</v>
      </c>
      <c r="O17" s="122">
        <f t="shared" ca="1" si="1"/>
        <v>5243.99</v>
      </c>
      <c r="P17" s="122">
        <f t="shared" ca="1" si="1"/>
        <v>5262.09</v>
      </c>
    </row>
    <row r="18" spans="1:16" ht="15.75">
      <c r="A18" s="54">
        <v>12</v>
      </c>
      <c r="B18" s="106" t="s">
        <v>122</v>
      </c>
      <c r="C18" s="122">
        <f t="shared" ca="1" si="2"/>
        <v>5406.64</v>
      </c>
      <c r="D18" s="122">
        <f t="shared" ca="1" si="1"/>
        <v>5109.67</v>
      </c>
      <c r="E18" s="122">
        <f t="shared" ca="1" si="1"/>
        <v>4964.7300000000005</v>
      </c>
      <c r="F18" s="122">
        <f t="shared" ca="1" si="1"/>
        <v>4843.4399999999996</v>
      </c>
      <c r="G18" s="122">
        <f t="shared" ca="1" si="1"/>
        <v>4767.08</v>
      </c>
      <c r="H18" s="122">
        <f t="shared" ca="1" si="1"/>
        <v>4865.88</v>
      </c>
      <c r="I18" s="122">
        <f t="shared" ca="1" si="1"/>
        <v>4901.0600000000004</v>
      </c>
      <c r="J18" s="122">
        <f t="shared" ca="1" si="1"/>
        <v>4956.04</v>
      </c>
      <c r="K18" s="122">
        <f t="shared" ca="1" si="1"/>
        <v>4795.84</v>
      </c>
      <c r="L18" s="122">
        <f t="shared" ca="1" si="1"/>
        <v>4667.92</v>
      </c>
      <c r="M18" s="122">
        <f t="shared" ca="1" si="1"/>
        <v>4670.1400000000003</v>
      </c>
      <c r="N18" s="122">
        <f t="shared" ca="1" si="1"/>
        <v>4690.9399999999996</v>
      </c>
      <c r="O18" s="122">
        <f t="shared" ca="1" si="1"/>
        <v>4831.01</v>
      </c>
      <c r="P18" s="122">
        <f t="shared" ca="1" si="1"/>
        <v>5077.6000000000004</v>
      </c>
    </row>
    <row r="19" spans="1:16" ht="15.75">
      <c r="A19" s="54">
        <v>13</v>
      </c>
      <c r="B19" s="106" t="s">
        <v>123</v>
      </c>
      <c r="C19" s="122">
        <f t="shared" ca="1" si="2"/>
        <v>5933.95</v>
      </c>
      <c r="D19" s="122">
        <f t="shared" ca="1" si="1"/>
        <v>5737.45</v>
      </c>
      <c r="E19" s="122">
        <f t="shared" ca="1" si="1"/>
        <v>5891.43</v>
      </c>
      <c r="F19" s="122">
        <f t="shared" ca="1" si="1"/>
        <v>5785</v>
      </c>
      <c r="G19" s="122">
        <f t="shared" ca="1" si="1"/>
        <v>5675.49</v>
      </c>
      <c r="H19" s="122">
        <f t="shared" ca="1" si="1"/>
        <v>5609.23</v>
      </c>
      <c r="I19" s="122">
        <f t="shared" ca="1" si="1"/>
        <v>5715.6</v>
      </c>
      <c r="J19" s="122">
        <f t="shared" ca="1" si="1"/>
        <v>5797.34</v>
      </c>
      <c r="K19" s="122">
        <f t="shared" ca="1" si="1"/>
        <v>5892.4</v>
      </c>
      <c r="L19" s="122">
        <f t="shared" ca="1" si="1"/>
        <v>5782.21</v>
      </c>
      <c r="M19" s="122">
        <f t="shared" ca="1" si="1"/>
        <v>5663.13</v>
      </c>
      <c r="N19" s="122">
        <f t="shared" ca="1" si="1"/>
        <v>5667.83</v>
      </c>
      <c r="O19" s="122">
        <f t="shared" ca="1" si="1"/>
        <v>5689.12</v>
      </c>
      <c r="P19" s="122">
        <f t="shared" ca="1" si="1"/>
        <v>5830.45</v>
      </c>
    </row>
    <row r="20" spans="1:16" ht="15.75">
      <c r="A20" s="54">
        <v>14</v>
      </c>
      <c r="B20" s="106" t="s">
        <v>124</v>
      </c>
      <c r="C20" s="122">
        <f t="shared" ca="1" si="2"/>
        <v>5454.33</v>
      </c>
      <c r="D20" s="122">
        <f t="shared" ca="1" si="1"/>
        <v>4965.6299999999992</v>
      </c>
      <c r="E20" s="122">
        <f t="shared" ca="1" si="1"/>
        <v>5187.57</v>
      </c>
      <c r="F20" s="122">
        <f t="shared" ca="1" si="1"/>
        <v>5343.82</v>
      </c>
      <c r="G20" s="122">
        <f t="shared" ca="1" si="1"/>
        <v>5269.48</v>
      </c>
      <c r="H20" s="122">
        <f t="shared" ca="1" si="1"/>
        <v>5152.79</v>
      </c>
      <c r="I20" s="122">
        <f t="shared" ca="1" si="1"/>
        <v>5062.03</v>
      </c>
      <c r="J20" s="122">
        <f t="shared" ca="1" si="1"/>
        <v>5102.22</v>
      </c>
      <c r="K20" s="122">
        <f t="shared" ca="1" si="1"/>
        <v>5147.95</v>
      </c>
      <c r="L20" s="122">
        <f t="shared" ca="1" si="1"/>
        <v>5202.2700000000004</v>
      </c>
      <c r="M20" s="122">
        <f t="shared" ca="1" si="1"/>
        <v>5110.6099999999997</v>
      </c>
      <c r="N20" s="122">
        <f t="shared" ca="1" si="1"/>
        <v>4986.7</v>
      </c>
      <c r="O20" s="122">
        <f t="shared" ca="1" si="1"/>
        <v>4967.97</v>
      </c>
      <c r="P20" s="122">
        <f t="shared" ca="1" si="1"/>
        <v>4979.32</v>
      </c>
    </row>
    <row r="21" spans="1:16" ht="15.75">
      <c r="A21" s="54">
        <v>15</v>
      </c>
      <c r="B21" s="106" t="s">
        <v>125</v>
      </c>
      <c r="C21" s="122">
        <f t="shared" ca="1" si="2"/>
        <v>4983.88</v>
      </c>
      <c r="D21" s="122">
        <f t="shared" ca="1" si="1"/>
        <v>4704.58</v>
      </c>
      <c r="E21" s="122">
        <f t="shared" ca="1" si="1"/>
        <v>4385.7699999999995</v>
      </c>
      <c r="F21" s="122">
        <f t="shared" ca="1" si="1"/>
        <v>4553.5499999999993</v>
      </c>
      <c r="G21" s="122">
        <f t="shared" ca="1" si="1"/>
        <v>4663.32</v>
      </c>
      <c r="H21" s="122">
        <f t="shared" ca="1" si="1"/>
        <v>4583.5</v>
      </c>
      <c r="I21" s="122">
        <f t="shared" ca="1" si="1"/>
        <v>4457.22</v>
      </c>
      <c r="J21" s="122">
        <f t="shared" ca="1" si="1"/>
        <v>4350.8</v>
      </c>
      <c r="K21" s="122">
        <f t="shared" ca="1" si="1"/>
        <v>4352.46</v>
      </c>
      <c r="L21" s="122">
        <f t="shared" ca="1" si="1"/>
        <v>4364.16</v>
      </c>
      <c r="M21" s="122">
        <f t="shared" ca="1" si="1"/>
        <v>4382.8</v>
      </c>
      <c r="N21" s="122">
        <f t="shared" ca="1" si="1"/>
        <v>4286.05</v>
      </c>
      <c r="O21" s="122">
        <f t="shared" ca="1" si="1"/>
        <v>4181.6499999999996</v>
      </c>
      <c r="P21" s="122">
        <f t="shared" ca="1" si="1"/>
        <v>4161.45</v>
      </c>
    </row>
    <row r="22" spans="1:16" ht="15.75">
      <c r="A22" s="54">
        <v>16</v>
      </c>
      <c r="B22" s="112" t="s">
        <v>126</v>
      </c>
      <c r="C22" s="123">
        <f t="shared" ca="1" si="2"/>
        <v>4519.3500000000004</v>
      </c>
      <c r="D22" s="123">
        <f t="shared" ca="1" si="1"/>
        <v>4334.17</v>
      </c>
      <c r="E22" s="123">
        <f t="shared" ca="1" si="1"/>
        <v>4330.9799999999996</v>
      </c>
      <c r="F22" s="123">
        <f t="shared" ca="1" si="1"/>
        <v>4038.11</v>
      </c>
      <c r="G22" s="123">
        <f t="shared" ca="1" si="1"/>
        <v>4180.17</v>
      </c>
      <c r="H22" s="123">
        <f t="shared" ca="1" si="1"/>
        <v>4268.1000000000004</v>
      </c>
      <c r="I22" s="123">
        <f t="shared" ca="1" si="1"/>
        <v>4183.6899999999996</v>
      </c>
      <c r="J22" s="123">
        <f t="shared" ca="1" si="1"/>
        <v>4056.79</v>
      </c>
      <c r="K22" s="123">
        <f t="shared" ca="1" si="1"/>
        <v>3948.6800000000003</v>
      </c>
      <c r="L22" s="123">
        <f t="shared" ca="1" si="1"/>
        <v>3939.05</v>
      </c>
      <c r="M22" s="123">
        <f t="shared" ca="1" si="1"/>
        <v>3938.0299999999997</v>
      </c>
      <c r="N22" s="123">
        <f t="shared" ca="1" si="1"/>
        <v>3943.59</v>
      </c>
      <c r="O22" s="123">
        <f t="shared" ca="1" si="1"/>
        <v>3857.0600000000004</v>
      </c>
      <c r="P22" s="123">
        <f t="shared" ca="1" si="1"/>
        <v>3763.22</v>
      </c>
    </row>
    <row r="23" spans="1:16" ht="15.75">
      <c r="A23" s="54"/>
      <c r="B23" s="105"/>
      <c r="C23" s="125">
        <f ca="1">SUM(C9:C22)</f>
        <v>65543.509999999995</v>
      </c>
      <c r="D23" s="125">
        <f t="shared" ref="D23:P23" ca="1" si="3">SUM(D9:D22)</f>
        <v>64266.979999999996</v>
      </c>
      <c r="E23" s="125">
        <f t="shared" ca="1" si="3"/>
        <v>63885.369999999995</v>
      </c>
      <c r="F23" s="125">
        <f t="shared" ca="1" si="3"/>
        <v>63561.440000000002</v>
      </c>
      <c r="G23" s="125">
        <f t="shared" ca="1" si="3"/>
        <v>63688.12</v>
      </c>
      <c r="H23" s="125">
        <f t="shared" ca="1" si="3"/>
        <v>63873.819999999992</v>
      </c>
      <c r="I23" s="125">
        <f t="shared" ca="1" si="3"/>
        <v>63818.929999999993</v>
      </c>
      <c r="J23" s="125">
        <f t="shared" ca="1" si="3"/>
        <v>63524.270000000011</v>
      </c>
      <c r="K23" s="125">
        <f t="shared" ca="1" si="3"/>
        <v>63392.439999999995</v>
      </c>
      <c r="L23" s="125">
        <f t="shared" ca="1" si="3"/>
        <v>63360.25</v>
      </c>
      <c r="M23" s="125">
        <f t="shared" ca="1" si="3"/>
        <v>63355.090000000004</v>
      </c>
      <c r="N23" s="125">
        <f t="shared" ca="1" si="3"/>
        <v>63339.19</v>
      </c>
      <c r="O23" s="125">
        <f t="shared" ca="1" si="3"/>
        <v>63356.960000000006</v>
      </c>
      <c r="P23" s="125">
        <f t="shared" ca="1" si="3"/>
        <v>63510.909999999989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-1276.5299999999988</v>
      </c>
      <c r="E25" s="137">
        <f t="shared" ref="E25:P25" ca="1" si="4">E23-D23</f>
        <v>-381.61000000000058</v>
      </c>
      <c r="F25" s="137">
        <f t="shared" ca="1" si="4"/>
        <v>-323.92999999999302</v>
      </c>
      <c r="G25" s="137">
        <f t="shared" ca="1" si="4"/>
        <v>126.68000000000029</v>
      </c>
      <c r="H25" s="137">
        <f t="shared" ca="1" si="4"/>
        <v>185.69999999998981</v>
      </c>
      <c r="I25" s="137">
        <f t="shared" ca="1" si="4"/>
        <v>-54.889999999999418</v>
      </c>
      <c r="J25" s="137">
        <f t="shared" ca="1" si="4"/>
        <v>-294.65999999998166</v>
      </c>
      <c r="K25" s="137">
        <f t="shared" ca="1" si="4"/>
        <v>-131.8300000000163</v>
      </c>
      <c r="L25" s="137">
        <f t="shared" ca="1" si="4"/>
        <v>-32.189999999995052</v>
      </c>
      <c r="M25" s="137">
        <f t="shared" ca="1" si="4"/>
        <v>-5.1599999999962165</v>
      </c>
      <c r="N25" s="137">
        <f t="shared" ca="1" si="4"/>
        <v>-15.900000000001455</v>
      </c>
      <c r="O25" s="137">
        <f t="shared" ca="1" si="4"/>
        <v>17.770000000004075</v>
      </c>
      <c r="P25" s="137">
        <f t="shared" ca="1" si="4"/>
        <v>153.94999999998254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29219.41</v>
      </c>
      <c r="D28" s="111">
        <f t="shared" ref="D28:O28" ca="1" si="5">SUM(D9:D15)</f>
        <v>29315.91</v>
      </c>
      <c r="E28" s="111">
        <f t="shared" ca="1" si="5"/>
        <v>29240.560000000001</v>
      </c>
      <c r="F28" s="111">
        <f t="shared" ca="1" si="5"/>
        <v>29085.879999999997</v>
      </c>
      <c r="G28" s="111">
        <f t="shared" ca="1" si="5"/>
        <v>29097.300000000003</v>
      </c>
      <c r="H28" s="111">
        <f t="shared" ca="1" si="5"/>
        <v>29284.11</v>
      </c>
      <c r="I28" s="111">
        <f t="shared" ca="1" si="5"/>
        <v>29531.629999999997</v>
      </c>
      <c r="J28" s="111">
        <f t="shared" ca="1" si="5"/>
        <v>29609.439999999999</v>
      </c>
      <c r="K28" s="111">
        <f t="shared" ca="1" si="5"/>
        <v>29734.46</v>
      </c>
      <c r="L28" s="111">
        <f t="shared" ca="1" si="5"/>
        <v>29866.280000000002</v>
      </c>
      <c r="M28" s="111">
        <f t="shared" ca="1" si="5"/>
        <v>29875.370000000003</v>
      </c>
      <c r="N28" s="111">
        <f t="shared" ca="1" si="5"/>
        <v>29640.010000000002</v>
      </c>
      <c r="O28" s="111">
        <f t="shared" ca="1" si="5"/>
        <v>29444.73</v>
      </c>
      <c r="P28" s="111">
        <f ca="1">SUM(P9:P15)</f>
        <v>29534.18</v>
      </c>
    </row>
    <row r="29" spans="1:16" ht="15.75">
      <c r="B29" s="105" t="s">
        <v>404</v>
      </c>
      <c r="C29" s="111">
        <f ca="1">SUM(C16:C18)</f>
        <v>15432.59</v>
      </c>
      <c r="D29" s="111">
        <f t="shared" ref="D29:O29" ca="1" si="6">SUM(D16:D18)</f>
        <v>15209.24</v>
      </c>
      <c r="E29" s="111">
        <f t="shared" ca="1" si="6"/>
        <v>14849.060000000001</v>
      </c>
      <c r="F29" s="111">
        <f t="shared" ca="1" si="6"/>
        <v>14755.079999999998</v>
      </c>
      <c r="G29" s="111">
        <f t="shared" ca="1" si="6"/>
        <v>14802.359999999999</v>
      </c>
      <c r="H29" s="111">
        <f t="shared" ca="1" si="6"/>
        <v>14976.09</v>
      </c>
      <c r="I29" s="111">
        <f t="shared" ca="1" si="6"/>
        <v>14868.760000000002</v>
      </c>
      <c r="J29" s="111">
        <f t="shared" ca="1" si="6"/>
        <v>14607.68</v>
      </c>
      <c r="K29" s="111">
        <f t="shared" ca="1" si="6"/>
        <v>14316.49</v>
      </c>
      <c r="L29" s="111">
        <f t="shared" ca="1" si="6"/>
        <v>14206.28</v>
      </c>
      <c r="M29" s="111">
        <f t="shared" ca="1" si="6"/>
        <v>14385.150000000001</v>
      </c>
      <c r="N29" s="111">
        <f t="shared" ca="1" si="6"/>
        <v>14815.009999999998</v>
      </c>
      <c r="O29" s="111">
        <f t="shared" ca="1" si="6"/>
        <v>15216.43</v>
      </c>
      <c r="P29" s="111">
        <f ca="1">SUM(P16:P18)</f>
        <v>15242.29</v>
      </c>
    </row>
    <row r="30" spans="1:16" ht="15.75">
      <c r="B30" s="105" t="s">
        <v>403</v>
      </c>
      <c r="C30" s="111">
        <f ca="1">SUM(C19:C22)</f>
        <v>20891.510000000002</v>
      </c>
      <c r="D30" s="111">
        <f t="shared" ref="D30:O30" ca="1" si="7">SUM(D19:D22)</f>
        <v>19741.829999999998</v>
      </c>
      <c r="E30" s="111">
        <f t="shared" ca="1" si="7"/>
        <v>19795.75</v>
      </c>
      <c r="F30" s="111">
        <f t="shared" ca="1" si="7"/>
        <v>19720.48</v>
      </c>
      <c r="G30" s="111">
        <f t="shared" ca="1" si="7"/>
        <v>19788.46</v>
      </c>
      <c r="H30" s="111">
        <f t="shared" ca="1" si="7"/>
        <v>19613.620000000003</v>
      </c>
      <c r="I30" s="111">
        <f t="shared" ca="1" si="7"/>
        <v>19418.54</v>
      </c>
      <c r="J30" s="111">
        <f t="shared" ca="1" si="7"/>
        <v>19307.150000000001</v>
      </c>
      <c r="K30" s="111">
        <f t="shared" ca="1" si="7"/>
        <v>19341.489999999998</v>
      </c>
      <c r="L30" s="111">
        <f t="shared" ca="1" si="7"/>
        <v>19287.689999999999</v>
      </c>
      <c r="M30" s="111">
        <f t="shared" ca="1" si="7"/>
        <v>19094.57</v>
      </c>
      <c r="N30" s="111">
        <f t="shared" ca="1" si="7"/>
        <v>18884.169999999998</v>
      </c>
      <c r="O30" s="111">
        <f t="shared" ca="1" si="7"/>
        <v>18695.8</v>
      </c>
      <c r="P30" s="111">
        <f ca="1">SUM(P19:P22)</f>
        <v>18734.440000000002</v>
      </c>
    </row>
    <row r="31" spans="1:16" ht="15.75">
      <c r="B31" s="114" t="s">
        <v>139</v>
      </c>
      <c r="C31" s="115">
        <f t="shared" ref="C31:P31" ca="1" si="8">SUM(C28:C30)</f>
        <v>65543.510000000009</v>
      </c>
      <c r="D31" s="115">
        <f t="shared" ca="1" si="8"/>
        <v>64266.979999999996</v>
      </c>
      <c r="E31" s="115">
        <f t="shared" ca="1" si="8"/>
        <v>63885.37</v>
      </c>
      <c r="F31" s="115">
        <f t="shared" ca="1" si="8"/>
        <v>63561.439999999988</v>
      </c>
      <c r="G31" s="115">
        <f t="shared" ca="1" si="8"/>
        <v>63688.12</v>
      </c>
      <c r="H31" s="115">
        <f t="shared" ca="1" si="8"/>
        <v>63873.82</v>
      </c>
      <c r="I31" s="115">
        <f t="shared" ca="1" si="8"/>
        <v>63818.93</v>
      </c>
      <c r="J31" s="115">
        <f t="shared" ca="1" si="8"/>
        <v>63524.27</v>
      </c>
      <c r="K31" s="115">
        <f t="shared" ca="1" si="8"/>
        <v>63392.439999999995</v>
      </c>
      <c r="L31" s="115">
        <f t="shared" ca="1" si="8"/>
        <v>63360.25</v>
      </c>
      <c r="M31" s="115">
        <f t="shared" ca="1" si="8"/>
        <v>63355.090000000004</v>
      </c>
      <c r="N31" s="115">
        <f t="shared" ca="1" si="8"/>
        <v>63339.19</v>
      </c>
      <c r="O31" s="115">
        <f t="shared" ca="1" si="8"/>
        <v>63356.960000000006</v>
      </c>
      <c r="P31" s="115">
        <f t="shared" ca="1" si="8"/>
        <v>63510.91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43.549999999999272</v>
      </c>
      <c r="I34" s="111">
        <f t="shared" ca="1" si="9"/>
        <v>247.5199999999968</v>
      </c>
      <c r="J34" s="111">
        <f t="shared" ca="1" si="9"/>
        <v>77.81000000000131</v>
      </c>
      <c r="K34" s="111">
        <f t="shared" ca="1" si="9"/>
        <v>125.02000000000044</v>
      </c>
      <c r="L34" s="111">
        <f t="shared" ca="1" si="9"/>
        <v>131.82000000000335</v>
      </c>
      <c r="M34" s="111">
        <f t="shared" ca="1" si="9"/>
        <v>9.0900000000001455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127.02999999999884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429.85999999999694</v>
      </c>
      <c r="O35" s="111">
        <f t="shared" ca="1" si="9"/>
        <v>401.42000000000189</v>
      </c>
      <c r="P35" s="111">
        <f t="shared" ca="1" si="9"/>
        <v>25.860000000000582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170.57999999999811</v>
      </c>
      <c r="I37" s="115">
        <f t="shared" ca="1" si="10"/>
        <v>247.5199999999968</v>
      </c>
      <c r="J37" s="115">
        <f t="shared" ca="1" si="10"/>
        <v>77.81000000000131</v>
      </c>
      <c r="K37" s="115">
        <f t="shared" ca="1" si="10"/>
        <v>125.02000000000044</v>
      </c>
      <c r="L37" s="115">
        <f t="shared" ca="1" si="10"/>
        <v>131.82000000000335</v>
      </c>
      <c r="M37" s="115">
        <f t="shared" ca="1" si="10"/>
        <v>9.0900000000001455</v>
      </c>
      <c r="N37" s="115">
        <f t="shared" ca="1" si="10"/>
        <v>429.85999999999694</v>
      </c>
      <c r="O37" s="115">
        <f t="shared" ca="1" si="10"/>
        <v>401.42000000000189</v>
      </c>
      <c r="P37" s="115">
        <f t="shared" ca="1" si="10"/>
        <v>25.860000000000582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1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17"/>
  <dimension ref="A1:P39"/>
  <sheetViews>
    <sheetView zoomScaleNormal="100" workbookViewId="0">
      <selection activeCell="C9" sqref="C9"/>
    </sheetView>
  </sheetViews>
  <sheetFormatPr defaultRowHeight="12.75"/>
  <cols>
    <col min="1" max="1" width="4.85546875" style="27" customWidth="1"/>
    <col min="2" max="2" width="19.85546875" style="27" customWidth="1"/>
    <col min="3" max="3" width="18.42578125" style="27" bestFit="1" customWidth="1"/>
    <col min="4" max="4" width="18" style="27" bestFit="1" customWidth="1"/>
    <col min="5" max="5" width="18.42578125" style="27" bestFit="1" customWidth="1"/>
    <col min="6" max="6" width="18" style="27" bestFit="1" customWidth="1"/>
    <col min="7" max="7" width="17.5703125" style="27" bestFit="1" customWidth="1"/>
    <col min="8" max="9" width="18" style="27" bestFit="1" customWidth="1"/>
    <col min="10" max="10" width="17.5703125" style="27" bestFit="1" customWidth="1"/>
    <col min="11" max="11" width="17" style="27" bestFit="1" customWidth="1"/>
    <col min="12" max="12" width="18" style="27" bestFit="1" customWidth="1"/>
    <col min="13" max="13" width="17.5703125" style="27" bestFit="1" customWidth="1"/>
    <col min="14" max="14" width="18" style="27" bestFit="1" customWidth="1"/>
    <col min="15" max="16" width="17.5703125" style="27" bestFit="1" customWidth="1"/>
    <col min="17" max="16384" width="9.140625" style="27"/>
  </cols>
  <sheetData>
    <row r="1" spans="1:16" ht="18.75">
      <c r="A1" s="54">
        <v>6</v>
      </c>
      <c r="B1" s="131" t="s">
        <v>143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22193</v>
      </c>
      <c r="D6" s="143">
        <f t="shared" ref="D6:P6" ca="1" si="0">INDIRECT(ADDRESS($A$1+2,D5,1,,$A$6))</f>
        <v>22280</v>
      </c>
      <c r="E6" s="143">
        <f t="shared" ca="1" si="0"/>
        <v>22587</v>
      </c>
      <c r="F6" s="143">
        <f t="shared" ca="1" si="0"/>
        <v>23331</v>
      </c>
      <c r="G6" s="143">
        <f t="shared" ca="1" si="0"/>
        <v>23211</v>
      </c>
      <c r="H6" s="143">
        <f t="shared" ca="1" si="0"/>
        <v>23213</v>
      </c>
      <c r="I6" s="143">
        <f t="shared" ca="1" si="0"/>
        <v>22661</v>
      </c>
      <c r="J6" s="143">
        <f t="shared" ca="1" si="0"/>
        <v>21541</v>
      </c>
      <c r="K6" s="143">
        <f t="shared" ca="1" si="0"/>
        <v>21221.666666666664</v>
      </c>
      <c r="L6" s="143">
        <f t="shared" ca="1" si="0"/>
        <v>20954</v>
      </c>
      <c r="M6" s="143">
        <f t="shared" ca="1" si="0"/>
        <v>20872</v>
      </c>
      <c r="N6" s="143">
        <f t="shared" ca="1" si="0"/>
        <v>20707</v>
      </c>
      <c r="O6" s="143">
        <f t="shared" ca="1" si="0"/>
        <v>20755</v>
      </c>
      <c r="P6" s="143">
        <f t="shared" ca="1" si="0"/>
        <v>20831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2026.62</v>
      </c>
      <c r="D9" s="122">
        <f t="shared" ref="D9:P22" ca="1" si="1">INDIRECT(ADDRESS($A$1+1,$A9,1,,D$7))</f>
        <v>1951.74</v>
      </c>
      <c r="E9" s="122">
        <f t="shared" ca="1" si="1"/>
        <v>2035.19</v>
      </c>
      <c r="F9" s="122">
        <f t="shared" ca="1" si="1"/>
        <v>2030.03</v>
      </c>
      <c r="G9" s="122">
        <f t="shared" ca="1" si="1"/>
        <v>2005.98</v>
      </c>
      <c r="H9" s="122">
        <f t="shared" ca="1" si="1"/>
        <v>1932.87</v>
      </c>
      <c r="I9" s="122">
        <f t="shared" ca="1" si="1"/>
        <v>1869.93</v>
      </c>
      <c r="J9" s="122">
        <f t="shared" ca="1" si="1"/>
        <v>1844.26</v>
      </c>
      <c r="K9" s="122">
        <f t="shared" ca="1" si="1"/>
        <v>1828.97</v>
      </c>
      <c r="L9" s="122">
        <f t="shared" ca="1" si="1"/>
        <v>1818.17</v>
      </c>
      <c r="M9" s="122">
        <f t="shared" ca="1" si="1"/>
        <v>1813.05</v>
      </c>
      <c r="N9" s="122">
        <f t="shared" ca="1" si="1"/>
        <v>1818.47</v>
      </c>
      <c r="O9" s="122">
        <f t="shared" ca="1" si="1"/>
        <v>1825.08</v>
      </c>
      <c r="P9" s="122">
        <f t="shared" ca="1" si="1"/>
        <v>1831.33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16423.22</v>
      </c>
      <c r="D10" s="122">
        <f t="shared" ca="1" si="1"/>
        <v>15852.180000000002</v>
      </c>
      <c r="E10" s="122">
        <f t="shared" ca="1" si="1"/>
        <v>15880.039999999999</v>
      </c>
      <c r="F10" s="122">
        <f t="shared" ca="1" si="1"/>
        <v>16488.579999999998</v>
      </c>
      <c r="G10" s="122">
        <f t="shared" ca="1" si="1"/>
        <v>16296.35</v>
      </c>
      <c r="H10" s="122">
        <f t="shared" ca="1" si="1"/>
        <v>16292.71</v>
      </c>
      <c r="I10" s="122">
        <f t="shared" ca="1" si="1"/>
        <v>15916.48</v>
      </c>
      <c r="J10" s="122">
        <f t="shared" ca="1" si="1"/>
        <v>15142.1</v>
      </c>
      <c r="K10" s="122">
        <f t="shared" ca="1" si="1"/>
        <v>14901.44</v>
      </c>
      <c r="L10" s="122">
        <f t="shared" ca="1" si="1"/>
        <v>14713.01</v>
      </c>
      <c r="M10" s="122">
        <f t="shared" ca="1" si="1"/>
        <v>14651.12</v>
      </c>
      <c r="N10" s="122">
        <f t="shared" ca="1" si="1"/>
        <v>14536.65</v>
      </c>
      <c r="O10" s="122">
        <f t="shared" ca="1" si="1"/>
        <v>14566.37</v>
      </c>
      <c r="P10" s="122">
        <f t="shared" ca="1" si="1"/>
        <v>14619.17</v>
      </c>
    </row>
    <row r="11" spans="1:16" ht="15.75">
      <c r="A11" s="54">
        <v>5</v>
      </c>
      <c r="B11" s="106" t="s">
        <v>115</v>
      </c>
      <c r="C11" s="122">
        <f t="shared" ca="1" si="2"/>
        <v>17952.07</v>
      </c>
      <c r="D11" s="122">
        <f t="shared" ca="1" si="1"/>
        <v>17213.310000000001</v>
      </c>
      <c r="E11" s="122">
        <f t="shared" ca="1" si="1"/>
        <v>16485.039999999997</v>
      </c>
      <c r="F11" s="122">
        <f t="shared" ca="1" si="1"/>
        <v>16500.150000000001</v>
      </c>
      <c r="G11" s="122">
        <f t="shared" ca="1" si="1"/>
        <v>17071.91</v>
      </c>
      <c r="H11" s="122">
        <f t="shared" ca="1" si="1"/>
        <v>16927.849999999999</v>
      </c>
      <c r="I11" s="122">
        <f t="shared" ca="1" si="1"/>
        <v>16935.29</v>
      </c>
      <c r="J11" s="122">
        <f t="shared" ca="1" si="1"/>
        <v>16581.14</v>
      </c>
      <c r="K11" s="122">
        <f t="shared" ca="1" si="1"/>
        <v>15815.09</v>
      </c>
      <c r="L11" s="122">
        <f t="shared" ca="1" si="1"/>
        <v>15555.24</v>
      </c>
      <c r="M11" s="122">
        <f t="shared" ca="1" si="1"/>
        <v>15372.24</v>
      </c>
      <c r="N11" s="122">
        <f t="shared" ca="1" si="1"/>
        <v>15318.29</v>
      </c>
      <c r="O11" s="122">
        <f t="shared" ca="1" si="1"/>
        <v>15202.16</v>
      </c>
      <c r="P11" s="122">
        <f t="shared" ca="1" si="1"/>
        <v>15225.57</v>
      </c>
    </row>
    <row r="12" spans="1:16" ht="15.75">
      <c r="A12" s="54">
        <v>6</v>
      </c>
      <c r="B12" s="106" t="s">
        <v>116</v>
      </c>
      <c r="C12" s="122">
        <f t="shared" ca="1" si="2"/>
        <v>17990.54</v>
      </c>
      <c r="D12" s="122">
        <f t="shared" ca="1" si="1"/>
        <v>17459.310000000001</v>
      </c>
      <c r="E12" s="122">
        <f t="shared" ca="1" si="1"/>
        <v>17096.89</v>
      </c>
      <c r="F12" s="122">
        <f t="shared" ca="1" si="1"/>
        <v>16414.330000000002</v>
      </c>
      <c r="G12" s="122">
        <f t="shared" ca="1" si="1"/>
        <v>16358.84</v>
      </c>
      <c r="H12" s="122">
        <f t="shared" ca="1" si="1"/>
        <v>16913.330000000002</v>
      </c>
      <c r="I12" s="122">
        <f t="shared" ca="1" si="1"/>
        <v>16805.37</v>
      </c>
      <c r="J12" s="122">
        <f t="shared" ca="1" si="1"/>
        <v>16818.75</v>
      </c>
      <c r="K12" s="122">
        <f t="shared" ca="1" si="1"/>
        <v>16488.95</v>
      </c>
      <c r="L12" s="122">
        <f t="shared" ca="1" si="1"/>
        <v>15751.64</v>
      </c>
      <c r="M12" s="122">
        <f t="shared" ca="1" si="1"/>
        <v>15485.86</v>
      </c>
      <c r="N12" s="122">
        <f t="shared" ca="1" si="1"/>
        <v>15310.31</v>
      </c>
      <c r="O12" s="122">
        <f t="shared" ca="1" si="1"/>
        <v>15251.88</v>
      </c>
      <c r="P12" s="122">
        <f t="shared" ca="1" si="1"/>
        <v>15137.72</v>
      </c>
    </row>
    <row r="13" spans="1:16" ht="15.75">
      <c r="A13" s="54">
        <v>7</v>
      </c>
      <c r="B13" s="106" t="s">
        <v>117</v>
      </c>
      <c r="C13" s="122">
        <f t="shared" ca="1" si="2"/>
        <v>18503.12</v>
      </c>
      <c r="D13" s="122">
        <f t="shared" ca="1" si="1"/>
        <v>18458.64</v>
      </c>
      <c r="E13" s="122">
        <f t="shared" ca="1" si="1"/>
        <v>18275.16</v>
      </c>
      <c r="F13" s="122">
        <f t="shared" ca="1" si="1"/>
        <v>17935.3</v>
      </c>
      <c r="G13" s="122">
        <f t="shared" ca="1" si="1"/>
        <v>17196.43</v>
      </c>
      <c r="H13" s="122">
        <f t="shared" ca="1" si="1"/>
        <v>17085.89</v>
      </c>
      <c r="I13" s="122">
        <f t="shared" ca="1" si="1"/>
        <v>17611.3</v>
      </c>
      <c r="J13" s="122">
        <f t="shared" ca="1" si="1"/>
        <v>17542.060000000001</v>
      </c>
      <c r="K13" s="122">
        <f t="shared" ca="1" si="1"/>
        <v>17547.54</v>
      </c>
      <c r="L13" s="122">
        <f t="shared" ca="1" si="1"/>
        <v>17226.93</v>
      </c>
      <c r="M13" s="122">
        <f t="shared" ca="1" si="1"/>
        <v>16486.900000000001</v>
      </c>
      <c r="N13" s="122">
        <f t="shared" ca="1" si="1"/>
        <v>16172.75</v>
      </c>
      <c r="O13" s="122">
        <f t="shared" ca="1" si="1"/>
        <v>15979.8</v>
      </c>
      <c r="P13" s="122">
        <f t="shared" ca="1" si="1"/>
        <v>15910.23</v>
      </c>
    </row>
    <row r="14" spans="1:16" ht="15.75">
      <c r="A14" s="54">
        <v>8</v>
      </c>
      <c r="B14" s="106" t="s">
        <v>118</v>
      </c>
      <c r="C14" s="122">
        <f t="shared" ca="1" si="2"/>
        <v>17737.48</v>
      </c>
      <c r="D14" s="122">
        <f t="shared" ca="1" si="1"/>
        <v>17693.329999999998</v>
      </c>
      <c r="E14" s="122">
        <f t="shared" ca="1" si="1"/>
        <v>17599.21</v>
      </c>
      <c r="F14" s="122">
        <f t="shared" ca="1" si="1"/>
        <v>17456.64</v>
      </c>
      <c r="G14" s="122">
        <f t="shared" ca="1" si="1"/>
        <v>17112.169999999998</v>
      </c>
      <c r="H14" s="122">
        <f t="shared" ca="1" si="1"/>
        <v>16458.54</v>
      </c>
      <c r="I14" s="122">
        <f t="shared" ca="1" si="1"/>
        <v>16368.5</v>
      </c>
      <c r="J14" s="122">
        <f t="shared" ca="1" si="1"/>
        <v>16887.669999999998</v>
      </c>
      <c r="K14" s="122">
        <f t="shared" ca="1" si="1"/>
        <v>16880.28</v>
      </c>
      <c r="L14" s="122">
        <f t="shared" ca="1" si="1"/>
        <v>16922.37</v>
      </c>
      <c r="M14" s="122">
        <f t="shared" ca="1" si="1"/>
        <v>16664.46</v>
      </c>
      <c r="N14" s="122">
        <f t="shared" ca="1" si="1"/>
        <v>16001.64</v>
      </c>
      <c r="O14" s="122">
        <f t="shared" ca="1" si="1"/>
        <v>15683.919999999998</v>
      </c>
      <c r="P14" s="122">
        <f t="shared" ca="1" si="1"/>
        <v>15492</v>
      </c>
    </row>
    <row r="15" spans="1:16" ht="15.75">
      <c r="A15" s="54">
        <v>9</v>
      </c>
      <c r="B15" s="106" t="s">
        <v>119</v>
      </c>
      <c r="C15" s="122">
        <f t="shared" ca="1" si="2"/>
        <v>18499.93</v>
      </c>
      <c r="D15" s="122">
        <f t="shared" ca="1" si="1"/>
        <v>17652.939999999999</v>
      </c>
      <c r="E15" s="122">
        <f t="shared" ca="1" si="1"/>
        <v>17520.79</v>
      </c>
      <c r="F15" s="122">
        <f t="shared" ca="1" si="1"/>
        <v>17444.25</v>
      </c>
      <c r="G15" s="122">
        <f t="shared" ca="1" si="1"/>
        <v>17262.04</v>
      </c>
      <c r="H15" s="122">
        <f t="shared" ca="1" si="1"/>
        <v>16929.63</v>
      </c>
      <c r="I15" s="122">
        <f t="shared" ca="1" si="1"/>
        <v>16296.099999999999</v>
      </c>
      <c r="J15" s="122">
        <f t="shared" ca="1" si="1"/>
        <v>16197.369999999999</v>
      </c>
      <c r="K15" s="122">
        <f t="shared" ca="1" si="1"/>
        <v>16701.669999999998</v>
      </c>
      <c r="L15" s="122">
        <f t="shared" ca="1" si="1"/>
        <v>16710.939999999999</v>
      </c>
      <c r="M15" s="122">
        <f t="shared" ca="1" si="1"/>
        <v>16756.86</v>
      </c>
      <c r="N15" s="122">
        <f t="shared" ca="1" si="1"/>
        <v>16513.63</v>
      </c>
      <c r="O15" s="122">
        <f t="shared" ca="1" si="1"/>
        <v>15867.220000000001</v>
      </c>
      <c r="P15" s="122">
        <f t="shared" ca="1" si="1"/>
        <v>15543.26</v>
      </c>
    </row>
    <row r="16" spans="1:16" ht="15.75">
      <c r="A16" s="54">
        <v>10</v>
      </c>
      <c r="B16" s="106" t="s">
        <v>120</v>
      </c>
      <c r="C16" s="122">
        <f t="shared" ca="1" si="2"/>
        <v>17627.22</v>
      </c>
      <c r="D16" s="122">
        <f t="shared" ca="1" si="1"/>
        <v>18162.079999999998</v>
      </c>
      <c r="E16" s="122">
        <f t="shared" ca="1" si="1"/>
        <v>17374.05</v>
      </c>
      <c r="F16" s="122">
        <f t="shared" ca="1" si="1"/>
        <v>17249.329999999998</v>
      </c>
      <c r="G16" s="122">
        <f t="shared" ca="1" si="1"/>
        <v>17092.04</v>
      </c>
      <c r="H16" s="122">
        <f t="shared" ca="1" si="1"/>
        <v>16883.849999999999</v>
      </c>
      <c r="I16" s="122">
        <f t="shared" ca="1" si="1"/>
        <v>16529.330000000002</v>
      </c>
      <c r="J16" s="122">
        <f t="shared" ca="1" si="1"/>
        <v>15886.86</v>
      </c>
      <c r="K16" s="122">
        <f t="shared" ca="1" si="1"/>
        <v>15751.67</v>
      </c>
      <c r="L16" s="122">
        <f t="shared" ca="1" si="1"/>
        <v>16202.73</v>
      </c>
      <c r="M16" s="122">
        <f t="shared" ca="1" si="1"/>
        <v>16187.8</v>
      </c>
      <c r="N16" s="122">
        <f t="shared" ca="1" si="1"/>
        <v>16201.620000000003</v>
      </c>
      <c r="O16" s="122">
        <f t="shared" ca="1" si="1"/>
        <v>15970.15</v>
      </c>
      <c r="P16" s="122">
        <f t="shared" ca="1" si="1"/>
        <v>15353.07</v>
      </c>
    </row>
    <row r="17" spans="1:16" ht="15.75">
      <c r="A17" s="54">
        <v>11</v>
      </c>
      <c r="B17" s="106" t="s">
        <v>121</v>
      </c>
      <c r="C17" s="122">
        <f t="shared" ca="1" si="2"/>
        <v>18683.900000000001</v>
      </c>
      <c r="D17" s="122">
        <f t="shared" ca="1" si="1"/>
        <v>17717.64</v>
      </c>
      <c r="E17" s="122">
        <f t="shared" ca="1" si="1"/>
        <v>18386</v>
      </c>
      <c r="F17" s="122">
        <f t="shared" ca="1" si="1"/>
        <v>17640.519999999997</v>
      </c>
      <c r="G17" s="122">
        <f t="shared" ca="1" si="1"/>
        <v>17445.32</v>
      </c>
      <c r="H17" s="122">
        <f t="shared" ca="1" si="1"/>
        <v>17279.46</v>
      </c>
      <c r="I17" s="122">
        <f t="shared" ca="1" si="1"/>
        <v>17065.560000000001</v>
      </c>
      <c r="J17" s="122">
        <f t="shared" ca="1" si="1"/>
        <v>16703.84</v>
      </c>
      <c r="K17" s="122">
        <f t="shared" ca="1" si="1"/>
        <v>16056.29</v>
      </c>
      <c r="L17" s="122">
        <f t="shared" ca="1" si="1"/>
        <v>15903.27</v>
      </c>
      <c r="M17" s="122">
        <f t="shared" ca="1" si="1"/>
        <v>16340.5</v>
      </c>
      <c r="N17" s="122">
        <f t="shared" ca="1" si="1"/>
        <v>16329.07</v>
      </c>
      <c r="O17" s="122">
        <f t="shared" ca="1" si="1"/>
        <v>16342.93</v>
      </c>
      <c r="P17" s="122">
        <f t="shared" ca="1" si="1"/>
        <v>16113.79</v>
      </c>
    </row>
    <row r="18" spans="1:16" ht="15.75">
      <c r="A18" s="54">
        <v>12</v>
      </c>
      <c r="B18" s="106" t="s">
        <v>122</v>
      </c>
      <c r="C18" s="122">
        <f t="shared" ca="1" si="2"/>
        <v>17933.3</v>
      </c>
      <c r="D18" s="122">
        <f t="shared" ca="1" si="1"/>
        <v>18531.59</v>
      </c>
      <c r="E18" s="122">
        <f t="shared" ca="1" si="1"/>
        <v>17896.27</v>
      </c>
      <c r="F18" s="122">
        <f t="shared" ca="1" si="1"/>
        <v>18545.75</v>
      </c>
      <c r="G18" s="122">
        <f t="shared" ca="1" si="1"/>
        <v>17801.21</v>
      </c>
      <c r="H18" s="122">
        <f t="shared" ca="1" si="1"/>
        <v>17594.400000000001</v>
      </c>
      <c r="I18" s="122">
        <f t="shared" ca="1" si="1"/>
        <v>17432.669999999998</v>
      </c>
      <c r="J18" s="122">
        <f t="shared" ca="1" si="1"/>
        <v>17226.88</v>
      </c>
      <c r="K18" s="122">
        <f t="shared" ca="1" si="1"/>
        <v>16874.39</v>
      </c>
      <c r="L18" s="122">
        <f t="shared" ca="1" si="1"/>
        <v>16237.239999999998</v>
      </c>
      <c r="M18" s="122">
        <f t="shared" ca="1" si="1"/>
        <v>16073.440000000002</v>
      </c>
      <c r="N18" s="122">
        <f t="shared" ca="1" si="1"/>
        <v>16503.27</v>
      </c>
      <c r="O18" s="122">
        <f t="shared" ca="1" si="1"/>
        <v>16505.849999999999</v>
      </c>
      <c r="P18" s="122">
        <f t="shared" ca="1" si="1"/>
        <v>16519.7</v>
      </c>
    </row>
    <row r="19" spans="1:16" ht="15.75">
      <c r="A19" s="54">
        <v>13</v>
      </c>
      <c r="B19" s="106" t="s">
        <v>123</v>
      </c>
      <c r="C19" s="122">
        <f t="shared" ca="1" si="2"/>
        <v>20280.29</v>
      </c>
      <c r="D19" s="122">
        <f t="shared" ca="1" si="1"/>
        <v>19191.830000000002</v>
      </c>
      <c r="E19" s="122">
        <f t="shared" ca="1" si="1"/>
        <v>18669.230000000003</v>
      </c>
      <c r="F19" s="122">
        <f t="shared" ca="1" si="1"/>
        <v>18061.32</v>
      </c>
      <c r="G19" s="122">
        <f t="shared" ca="1" si="1"/>
        <v>18468.84</v>
      </c>
      <c r="H19" s="122">
        <f t="shared" ca="1" si="1"/>
        <v>17563.169999999998</v>
      </c>
      <c r="I19" s="122">
        <f t="shared" ca="1" si="1"/>
        <v>17185.02</v>
      </c>
      <c r="J19" s="122">
        <f t="shared" ca="1" si="1"/>
        <v>16856.62</v>
      </c>
      <c r="K19" s="122">
        <f t="shared" ca="1" si="1"/>
        <v>16491.02</v>
      </c>
      <c r="L19" s="122">
        <f t="shared" ca="1" si="1"/>
        <v>15990.560000000001</v>
      </c>
      <c r="M19" s="122">
        <f t="shared" ca="1" si="1"/>
        <v>15230.47</v>
      </c>
      <c r="N19" s="122">
        <f t="shared" ca="1" si="1"/>
        <v>14917.44</v>
      </c>
      <c r="O19" s="122">
        <f t="shared" ca="1" si="1"/>
        <v>15311.66</v>
      </c>
      <c r="P19" s="122">
        <f t="shared" ca="1" si="1"/>
        <v>15317.13</v>
      </c>
    </row>
    <row r="20" spans="1:16" ht="15.75">
      <c r="A20" s="54">
        <v>14</v>
      </c>
      <c r="B20" s="106" t="s">
        <v>124</v>
      </c>
      <c r="C20" s="122">
        <f t="shared" ca="1" si="2"/>
        <v>18530.41</v>
      </c>
      <c r="D20" s="122">
        <f t="shared" ca="1" si="1"/>
        <v>18260.879999999997</v>
      </c>
      <c r="E20" s="122">
        <f t="shared" ca="1" si="1"/>
        <v>18106.11</v>
      </c>
      <c r="F20" s="122">
        <f t="shared" ca="1" si="1"/>
        <v>17635.45</v>
      </c>
      <c r="G20" s="122">
        <f t="shared" ca="1" si="1"/>
        <v>16993.080000000002</v>
      </c>
      <c r="H20" s="122">
        <f t="shared" ca="1" si="1"/>
        <v>17345.04</v>
      </c>
      <c r="I20" s="122">
        <f t="shared" ca="1" si="1"/>
        <v>16481.84</v>
      </c>
      <c r="J20" s="122">
        <f t="shared" ca="1" si="1"/>
        <v>16101.81</v>
      </c>
      <c r="K20" s="122">
        <f t="shared" ca="1" si="1"/>
        <v>15772.24</v>
      </c>
      <c r="L20" s="122">
        <f t="shared" ca="1" si="1"/>
        <v>15409.75</v>
      </c>
      <c r="M20" s="122">
        <f t="shared" ca="1" si="1"/>
        <v>14923.42</v>
      </c>
      <c r="N20" s="122">
        <f t="shared" ca="1" si="1"/>
        <v>14196.57</v>
      </c>
      <c r="O20" s="122">
        <f t="shared" ca="1" si="1"/>
        <v>13901.05</v>
      </c>
      <c r="P20" s="122">
        <f t="shared" ca="1" si="1"/>
        <v>14263.18</v>
      </c>
    </row>
    <row r="21" spans="1:16" ht="15.75">
      <c r="A21" s="54">
        <v>15</v>
      </c>
      <c r="B21" s="106" t="s">
        <v>125</v>
      </c>
      <c r="C21" s="122">
        <f t="shared" ca="1" si="2"/>
        <v>16887.95</v>
      </c>
      <c r="D21" s="122">
        <f t="shared" ca="1" si="1"/>
        <v>16623.09</v>
      </c>
      <c r="E21" s="122">
        <f t="shared" ca="1" si="1"/>
        <v>17232.61</v>
      </c>
      <c r="F21" s="122">
        <f t="shared" ca="1" si="1"/>
        <v>17119.989999999998</v>
      </c>
      <c r="G21" s="122">
        <f t="shared" ca="1" si="1"/>
        <v>16662.22</v>
      </c>
      <c r="H21" s="122">
        <f t="shared" ca="1" si="1"/>
        <v>16092.12</v>
      </c>
      <c r="I21" s="122">
        <f t="shared" ca="1" si="1"/>
        <v>16455.419999999998</v>
      </c>
      <c r="J21" s="122">
        <f t="shared" ca="1" si="1"/>
        <v>15680.82</v>
      </c>
      <c r="K21" s="122">
        <f t="shared" ca="1" si="1"/>
        <v>15350.38</v>
      </c>
      <c r="L21" s="122">
        <f t="shared" ca="1" si="1"/>
        <v>15069.57</v>
      </c>
      <c r="M21" s="122">
        <f t="shared" ca="1" si="1"/>
        <v>14756.81</v>
      </c>
      <c r="N21" s="122">
        <f t="shared" ca="1" si="1"/>
        <v>14323.61</v>
      </c>
      <c r="O21" s="122">
        <f t="shared" ca="1" si="1"/>
        <v>13628.73</v>
      </c>
      <c r="P21" s="122">
        <f t="shared" ca="1" si="1"/>
        <v>13341.99</v>
      </c>
    </row>
    <row r="22" spans="1:16" ht="15.75">
      <c r="A22" s="54">
        <v>16</v>
      </c>
      <c r="B22" s="112" t="s">
        <v>126</v>
      </c>
      <c r="C22" s="123">
        <f t="shared" ca="1" si="2"/>
        <v>15612.13</v>
      </c>
      <c r="D22" s="123">
        <f t="shared" ca="1" si="1"/>
        <v>15759.039999999999</v>
      </c>
      <c r="E22" s="123">
        <f t="shared" ca="1" si="1"/>
        <v>16428.07</v>
      </c>
      <c r="F22" s="123">
        <f t="shared" ca="1" si="1"/>
        <v>17038.350000000002</v>
      </c>
      <c r="G22" s="123">
        <f t="shared" ca="1" si="1"/>
        <v>16916.12</v>
      </c>
      <c r="H22" s="123">
        <f t="shared" ca="1" si="1"/>
        <v>16483.759999999998</v>
      </c>
      <c r="I22" s="123">
        <f t="shared" ca="1" si="1"/>
        <v>15938.18</v>
      </c>
      <c r="J22" s="123">
        <f t="shared" ca="1" si="1"/>
        <v>16317.150000000001</v>
      </c>
      <c r="K22" s="123">
        <f t="shared" ca="1" si="1"/>
        <v>15567.37</v>
      </c>
      <c r="L22" s="123">
        <f t="shared" ca="1" si="1"/>
        <v>15257.73</v>
      </c>
      <c r="M22" s="123">
        <f t="shared" ca="1" si="1"/>
        <v>14996.08</v>
      </c>
      <c r="N22" s="123">
        <f t="shared" ca="1" si="1"/>
        <v>14702.7</v>
      </c>
      <c r="O22" s="123">
        <f t="shared" ca="1" si="1"/>
        <v>14270.71</v>
      </c>
      <c r="P22" s="123">
        <f t="shared" ca="1" si="1"/>
        <v>13577.97</v>
      </c>
    </row>
    <row r="23" spans="1:16" ht="15.75">
      <c r="A23" s="54"/>
      <c r="B23" s="105" t="s">
        <v>15</v>
      </c>
      <c r="C23" s="125">
        <f ca="1">SUM(C9:C22)</f>
        <v>234688.18000000002</v>
      </c>
      <c r="D23" s="125">
        <f t="shared" ref="D23:P23" ca="1" si="3">SUM(D9:D22)</f>
        <v>230527.60000000003</v>
      </c>
      <c r="E23" s="125">
        <f t="shared" ca="1" si="3"/>
        <v>228984.65999999997</v>
      </c>
      <c r="F23" s="125">
        <f t="shared" ca="1" si="3"/>
        <v>227559.99000000002</v>
      </c>
      <c r="G23" s="125">
        <f t="shared" ca="1" si="3"/>
        <v>224682.55000000002</v>
      </c>
      <c r="H23" s="125">
        <f t="shared" ca="1" si="3"/>
        <v>221782.62000000002</v>
      </c>
      <c r="I23" s="125">
        <f t="shared" ca="1" si="3"/>
        <v>218890.99</v>
      </c>
      <c r="J23" s="125">
        <f t="shared" ca="1" si="3"/>
        <v>215787.33</v>
      </c>
      <c r="K23" s="125">
        <f t="shared" ca="1" si="3"/>
        <v>212027.29999999996</v>
      </c>
      <c r="L23" s="125">
        <f t="shared" ca="1" si="3"/>
        <v>208769.15000000002</v>
      </c>
      <c r="M23" s="125">
        <f t="shared" ca="1" si="3"/>
        <v>205739.01</v>
      </c>
      <c r="N23" s="125">
        <f t="shared" ca="1" si="3"/>
        <v>202846.02000000002</v>
      </c>
      <c r="O23" s="125">
        <f t="shared" ca="1" si="3"/>
        <v>200307.50999999998</v>
      </c>
      <c r="P23" s="125">
        <f t="shared" ca="1" si="3"/>
        <v>198246.11000000002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-4160.5799999999872</v>
      </c>
      <c r="E25" s="137">
        <f t="shared" ref="E25:P25" ca="1" si="4">E23-D23</f>
        <v>-1542.9400000000605</v>
      </c>
      <c r="F25" s="137">
        <f t="shared" ca="1" si="4"/>
        <v>-1424.6699999999546</v>
      </c>
      <c r="G25" s="137">
        <f t="shared" ca="1" si="4"/>
        <v>-2877.4400000000023</v>
      </c>
      <c r="H25" s="137">
        <f t="shared" ca="1" si="4"/>
        <v>-2899.929999999993</v>
      </c>
      <c r="I25" s="137">
        <f t="shared" ca="1" si="4"/>
        <v>-2891.6300000000338</v>
      </c>
      <c r="J25" s="137">
        <f t="shared" ca="1" si="4"/>
        <v>-3103.6600000000035</v>
      </c>
      <c r="K25" s="137">
        <f t="shared" ca="1" si="4"/>
        <v>-3760.0300000000279</v>
      </c>
      <c r="L25" s="137">
        <f t="shared" ca="1" si="4"/>
        <v>-3258.149999999936</v>
      </c>
      <c r="M25" s="137">
        <f t="shared" ca="1" si="4"/>
        <v>-3030.140000000014</v>
      </c>
      <c r="N25" s="137">
        <f t="shared" ca="1" si="4"/>
        <v>-2892.9899999999907</v>
      </c>
      <c r="O25" s="137">
        <f t="shared" ca="1" si="4"/>
        <v>-2538.5100000000384</v>
      </c>
      <c r="P25" s="137">
        <f t="shared" ca="1" si="4"/>
        <v>-2061.3999999999651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109132.98000000001</v>
      </c>
      <c r="D28" s="111">
        <f t="shared" ref="D28:O28" ca="1" si="5">SUM(D9:D15)</f>
        <v>106281.45000000001</v>
      </c>
      <c r="E28" s="111">
        <f t="shared" ca="1" si="5"/>
        <v>104892.32</v>
      </c>
      <c r="F28" s="111">
        <f t="shared" ca="1" si="5"/>
        <v>104269.28</v>
      </c>
      <c r="G28" s="111">
        <f t="shared" ca="1" si="5"/>
        <v>103303.72</v>
      </c>
      <c r="H28" s="111">
        <f t="shared" ca="1" si="5"/>
        <v>102540.82</v>
      </c>
      <c r="I28" s="111">
        <f t="shared" ca="1" si="5"/>
        <v>101802.97</v>
      </c>
      <c r="J28" s="111">
        <f t="shared" ca="1" si="5"/>
        <v>101013.34999999999</v>
      </c>
      <c r="K28" s="111">
        <f t="shared" ca="1" si="5"/>
        <v>100163.93999999999</v>
      </c>
      <c r="L28" s="111">
        <f t="shared" ca="1" si="5"/>
        <v>98698.3</v>
      </c>
      <c r="M28" s="111">
        <f t="shared" ca="1" si="5"/>
        <v>97230.49</v>
      </c>
      <c r="N28" s="111">
        <f t="shared" ca="1" si="5"/>
        <v>95671.74</v>
      </c>
      <c r="O28" s="111">
        <f t="shared" ca="1" si="5"/>
        <v>94376.43</v>
      </c>
      <c r="P28" s="111">
        <f ca="1">SUM(P9:P15)</f>
        <v>93759.28</v>
      </c>
    </row>
    <row r="29" spans="1:16" ht="15.75">
      <c r="B29" s="105" t="s">
        <v>404</v>
      </c>
      <c r="C29" s="111">
        <f ca="1">SUM(C16:C18)</f>
        <v>54244.42</v>
      </c>
      <c r="D29" s="111">
        <f t="shared" ref="D29:O29" ca="1" si="6">SUM(D16:D18)</f>
        <v>54411.31</v>
      </c>
      <c r="E29" s="111">
        <f t="shared" ca="1" si="6"/>
        <v>53656.320000000007</v>
      </c>
      <c r="F29" s="111">
        <f t="shared" ca="1" si="6"/>
        <v>53435.599999999991</v>
      </c>
      <c r="G29" s="111">
        <f t="shared" ca="1" si="6"/>
        <v>52338.57</v>
      </c>
      <c r="H29" s="111">
        <f t="shared" ca="1" si="6"/>
        <v>51757.71</v>
      </c>
      <c r="I29" s="111">
        <f t="shared" ca="1" si="6"/>
        <v>51027.56</v>
      </c>
      <c r="J29" s="111">
        <f t="shared" ca="1" si="6"/>
        <v>49817.58</v>
      </c>
      <c r="K29" s="111">
        <f t="shared" ca="1" si="6"/>
        <v>48682.35</v>
      </c>
      <c r="L29" s="111">
        <f t="shared" ca="1" si="6"/>
        <v>48343.24</v>
      </c>
      <c r="M29" s="111">
        <f t="shared" ca="1" si="6"/>
        <v>48601.740000000005</v>
      </c>
      <c r="N29" s="111">
        <f t="shared" ca="1" si="6"/>
        <v>49033.960000000006</v>
      </c>
      <c r="O29" s="111">
        <f t="shared" ca="1" si="6"/>
        <v>48818.93</v>
      </c>
      <c r="P29" s="111">
        <f ca="1">SUM(P16:P18)</f>
        <v>47986.559999999998</v>
      </c>
    </row>
    <row r="30" spans="1:16" ht="15.75">
      <c r="B30" s="105" t="s">
        <v>403</v>
      </c>
      <c r="C30" s="111">
        <f ca="1">SUM(C19:C22)</f>
        <v>71310.78</v>
      </c>
      <c r="D30" s="111">
        <f t="shared" ref="D30:O30" ca="1" si="7">SUM(D19:D22)</f>
        <v>69834.84</v>
      </c>
      <c r="E30" s="111">
        <f t="shared" ca="1" si="7"/>
        <v>70436.02</v>
      </c>
      <c r="F30" s="111">
        <f t="shared" ca="1" si="7"/>
        <v>69855.11</v>
      </c>
      <c r="G30" s="111">
        <f t="shared" ca="1" si="7"/>
        <v>69040.259999999995</v>
      </c>
      <c r="H30" s="111">
        <f t="shared" ca="1" si="7"/>
        <v>67484.09</v>
      </c>
      <c r="I30" s="111">
        <f t="shared" ca="1" si="7"/>
        <v>66060.459999999992</v>
      </c>
      <c r="J30" s="111">
        <f t="shared" ca="1" si="7"/>
        <v>64956.4</v>
      </c>
      <c r="K30" s="111">
        <f t="shared" ca="1" si="7"/>
        <v>63181.01</v>
      </c>
      <c r="L30" s="111">
        <f t="shared" ca="1" si="7"/>
        <v>61727.61</v>
      </c>
      <c r="M30" s="111">
        <f t="shared" ca="1" si="7"/>
        <v>59906.78</v>
      </c>
      <c r="N30" s="111">
        <f t="shared" ca="1" si="7"/>
        <v>58140.320000000007</v>
      </c>
      <c r="O30" s="111">
        <f t="shared" ca="1" si="7"/>
        <v>57112.15</v>
      </c>
      <c r="P30" s="111">
        <f ca="1">SUM(P19:P22)</f>
        <v>56500.27</v>
      </c>
    </row>
    <row r="31" spans="1:16" ht="15.75">
      <c r="B31" s="114" t="s">
        <v>139</v>
      </c>
      <c r="C31" s="115">
        <f t="shared" ref="C31:P31" ca="1" si="8">SUM(C28:C30)</f>
        <v>234688.18000000002</v>
      </c>
      <c r="D31" s="115">
        <f t="shared" ca="1" si="8"/>
        <v>230527.6</v>
      </c>
      <c r="E31" s="115">
        <f t="shared" ca="1" si="8"/>
        <v>228984.66000000003</v>
      </c>
      <c r="F31" s="115">
        <f t="shared" ca="1" si="8"/>
        <v>227559.99</v>
      </c>
      <c r="G31" s="115">
        <f t="shared" ca="1" si="8"/>
        <v>224682.55</v>
      </c>
      <c r="H31" s="115">
        <f t="shared" ca="1" si="8"/>
        <v>221782.62</v>
      </c>
      <c r="I31" s="115">
        <f t="shared" ca="1" si="8"/>
        <v>218890.99</v>
      </c>
      <c r="J31" s="115">
        <f t="shared" ca="1" si="8"/>
        <v>215787.33</v>
      </c>
      <c r="K31" s="115">
        <f t="shared" ca="1" si="8"/>
        <v>212027.3</v>
      </c>
      <c r="L31" s="115">
        <f t="shared" ca="1" si="8"/>
        <v>208769.15000000002</v>
      </c>
      <c r="M31" s="115">
        <f t="shared" ca="1" si="8"/>
        <v>205739.01</v>
      </c>
      <c r="N31" s="115">
        <f t="shared" ca="1" si="8"/>
        <v>202846.02000000002</v>
      </c>
      <c r="O31" s="115">
        <f t="shared" ca="1" si="8"/>
        <v>200307.50999999998</v>
      </c>
      <c r="P31" s="115">
        <f t="shared" ca="1" si="8"/>
        <v>198246.11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351.61000000000786</v>
      </c>
      <c r="O35" s="111">
        <f t="shared" ca="1" si="9"/>
        <v>0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0</v>
      </c>
      <c r="J37" s="115">
        <f t="shared" ca="1" si="10"/>
        <v>0</v>
      </c>
      <c r="K37" s="115">
        <f t="shared" ca="1" si="10"/>
        <v>0</v>
      </c>
      <c r="L37" s="115">
        <f t="shared" ca="1" si="10"/>
        <v>0</v>
      </c>
      <c r="M37" s="115">
        <f t="shared" ca="1" si="10"/>
        <v>0</v>
      </c>
      <c r="N37" s="115">
        <f t="shared" ca="1" si="10"/>
        <v>351.61000000000786</v>
      </c>
      <c r="O37" s="115">
        <f t="shared" ca="1" si="10"/>
        <v>0</v>
      </c>
      <c r="P37" s="115">
        <f t="shared" ca="1" si="10"/>
        <v>0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5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18"/>
  <dimension ref="A1:P39"/>
  <sheetViews>
    <sheetView zoomScaleNormal="100" workbookViewId="0">
      <selection activeCell="C9" sqref="C9"/>
    </sheetView>
  </sheetViews>
  <sheetFormatPr defaultRowHeight="12.75"/>
  <cols>
    <col min="1" max="1" width="4.85546875" style="27" customWidth="1"/>
    <col min="2" max="2" width="19.85546875" style="27" customWidth="1"/>
    <col min="3" max="7" width="15.140625" style="27" bestFit="1" customWidth="1"/>
    <col min="8" max="8" width="14.140625" style="27" bestFit="1" customWidth="1"/>
    <col min="9" max="9" width="15.140625" style="27" bestFit="1" customWidth="1"/>
    <col min="10" max="10" width="14.7109375" style="27" bestFit="1" customWidth="1"/>
    <col min="11" max="11" width="15.140625" style="27" bestFit="1" customWidth="1"/>
    <col min="12" max="12" width="14.7109375" style="27" bestFit="1" customWidth="1"/>
    <col min="13" max="14" width="15.140625" style="27" bestFit="1" customWidth="1"/>
    <col min="15" max="15" width="15.5703125" style="27" bestFit="1" customWidth="1"/>
    <col min="16" max="16" width="15.140625" style="27" bestFit="1" customWidth="1"/>
    <col min="17" max="16384" width="9.140625" style="27"/>
  </cols>
  <sheetData>
    <row r="1" spans="1:16" ht="18.75">
      <c r="A1" s="54">
        <v>7</v>
      </c>
      <c r="B1" s="131" t="s">
        <v>144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147</v>
      </c>
      <c r="D6" s="143">
        <f t="shared" ref="D6:P6" ca="1" si="0">INDIRECT(ADDRESS($A$1+2,D5,1,,$A$6))</f>
        <v>155</v>
      </c>
      <c r="E6" s="143">
        <f t="shared" ca="1" si="0"/>
        <v>133</v>
      </c>
      <c r="F6" s="143">
        <f t="shared" ca="1" si="0"/>
        <v>157</v>
      </c>
      <c r="G6" s="143">
        <f t="shared" ca="1" si="0"/>
        <v>180</v>
      </c>
      <c r="H6" s="143">
        <f t="shared" ca="1" si="0"/>
        <v>169</v>
      </c>
      <c r="I6" s="143">
        <f t="shared" ca="1" si="0"/>
        <v>172</v>
      </c>
      <c r="J6" s="143">
        <f t="shared" ca="1" si="0"/>
        <v>175</v>
      </c>
      <c r="K6" s="143">
        <f t="shared" ca="1" si="0"/>
        <v>156</v>
      </c>
      <c r="L6" s="143">
        <f t="shared" ca="1" si="0"/>
        <v>160</v>
      </c>
      <c r="M6" s="143">
        <f t="shared" ca="1" si="0"/>
        <v>163</v>
      </c>
      <c r="N6" s="143">
        <f t="shared" ca="1" si="0"/>
        <v>162</v>
      </c>
      <c r="O6" s="143">
        <f t="shared" ca="1" si="0"/>
        <v>162</v>
      </c>
      <c r="P6" s="143">
        <f t="shared" ca="1" si="0"/>
        <v>162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63.01</v>
      </c>
      <c r="D9" s="122">
        <f t="shared" ref="D9:P22" ca="1" si="1">INDIRECT(ADDRESS($A$1+1,$A9,1,,D$7))</f>
        <v>66.710000000000008</v>
      </c>
      <c r="E9" s="122">
        <f t="shared" ca="1" si="1"/>
        <v>79.12</v>
      </c>
      <c r="F9" s="122">
        <f t="shared" ca="1" si="1"/>
        <v>81.94</v>
      </c>
      <c r="G9" s="122">
        <f t="shared" ca="1" si="1"/>
        <v>80.06</v>
      </c>
      <c r="H9" s="122">
        <f t="shared" ca="1" si="1"/>
        <v>81.47</v>
      </c>
      <c r="I9" s="122">
        <f t="shared" ca="1" si="1"/>
        <v>77.709999999999994</v>
      </c>
      <c r="J9" s="122">
        <f t="shared" ca="1" si="1"/>
        <v>74.19</v>
      </c>
      <c r="K9" s="122">
        <f t="shared" ca="1" si="1"/>
        <v>75.83</v>
      </c>
      <c r="L9" s="122">
        <f t="shared" ca="1" si="1"/>
        <v>76.3</v>
      </c>
      <c r="M9" s="122">
        <f t="shared" ca="1" si="1"/>
        <v>76.069999999999993</v>
      </c>
      <c r="N9" s="122">
        <f t="shared" ca="1" si="1"/>
        <v>76.069999999999993</v>
      </c>
      <c r="O9" s="122">
        <f t="shared" ca="1" si="1"/>
        <v>76.069999999999993</v>
      </c>
      <c r="P9" s="122">
        <f t="shared" ca="1" si="1"/>
        <v>76.3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165</v>
      </c>
      <c r="D10" s="122">
        <f t="shared" ca="1" si="1"/>
        <v>171.5</v>
      </c>
      <c r="E10" s="122">
        <f t="shared" ca="1" si="1"/>
        <v>161</v>
      </c>
      <c r="F10" s="122">
        <f t="shared" ca="1" si="1"/>
        <v>186.71</v>
      </c>
      <c r="G10" s="122">
        <f t="shared" ca="1" si="1"/>
        <v>214.3</v>
      </c>
      <c r="H10" s="122">
        <f t="shared" ca="1" si="1"/>
        <v>204.06</v>
      </c>
      <c r="I10" s="122">
        <f t="shared" ca="1" si="1"/>
        <v>206.4</v>
      </c>
      <c r="J10" s="122">
        <f t="shared" ca="1" si="1"/>
        <v>210.74</v>
      </c>
      <c r="K10" s="122">
        <f t="shared" ca="1" si="1"/>
        <v>189.59</v>
      </c>
      <c r="L10" s="122">
        <f t="shared" ca="1" si="1"/>
        <v>192.05</v>
      </c>
      <c r="M10" s="122">
        <f t="shared" ca="1" si="1"/>
        <v>196.38</v>
      </c>
      <c r="N10" s="122">
        <f t="shared" ca="1" si="1"/>
        <v>195.27</v>
      </c>
      <c r="O10" s="122">
        <f t="shared" ca="1" si="1"/>
        <v>195.27</v>
      </c>
      <c r="P10" s="122">
        <f t="shared" ca="1" si="1"/>
        <v>195.27</v>
      </c>
    </row>
    <row r="11" spans="1:16" ht="15.75">
      <c r="A11" s="54">
        <v>5</v>
      </c>
      <c r="B11" s="106" t="s">
        <v>115</v>
      </c>
      <c r="C11" s="122">
        <f t="shared" ca="1" si="2"/>
        <v>172.5</v>
      </c>
      <c r="D11" s="122">
        <f t="shared" ca="1" si="1"/>
        <v>174.5</v>
      </c>
      <c r="E11" s="122">
        <f t="shared" ca="1" si="1"/>
        <v>183</v>
      </c>
      <c r="F11" s="122">
        <f t="shared" ca="1" si="1"/>
        <v>174.16</v>
      </c>
      <c r="G11" s="122">
        <f t="shared" ca="1" si="1"/>
        <v>197.59</v>
      </c>
      <c r="H11" s="122">
        <f t="shared" ca="1" si="1"/>
        <v>226.93</v>
      </c>
      <c r="I11" s="122">
        <f t="shared" ca="1" si="1"/>
        <v>220.26</v>
      </c>
      <c r="J11" s="122">
        <f t="shared" ca="1" si="1"/>
        <v>220.56</v>
      </c>
      <c r="K11" s="122">
        <f t="shared" ca="1" si="1"/>
        <v>224.91</v>
      </c>
      <c r="L11" s="122">
        <f t="shared" ca="1" si="1"/>
        <v>205.03</v>
      </c>
      <c r="M11" s="122">
        <f t="shared" ca="1" si="1"/>
        <v>204.46</v>
      </c>
      <c r="N11" s="122">
        <f t="shared" ca="1" si="1"/>
        <v>208.8</v>
      </c>
      <c r="O11" s="122">
        <f t="shared" ca="1" si="1"/>
        <v>208.66</v>
      </c>
      <c r="P11" s="122">
        <f t="shared" ca="1" si="1"/>
        <v>208.66</v>
      </c>
    </row>
    <row r="12" spans="1:16" ht="15.75">
      <c r="A12" s="54">
        <v>6</v>
      </c>
      <c r="B12" s="106" t="s">
        <v>116</v>
      </c>
      <c r="C12" s="122">
        <f t="shared" ca="1" si="2"/>
        <v>171</v>
      </c>
      <c r="D12" s="122">
        <f t="shared" ca="1" si="1"/>
        <v>175.02</v>
      </c>
      <c r="E12" s="122">
        <f t="shared" ca="1" si="1"/>
        <v>159</v>
      </c>
      <c r="F12" s="122">
        <f t="shared" ca="1" si="1"/>
        <v>166.48</v>
      </c>
      <c r="G12" s="122">
        <f t="shared" ca="1" si="1"/>
        <v>158.91999999999999</v>
      </c>
      <c r="H12" s="122">
        <f t="shared" ca="1" si="1"/>
        <v>179.61</v>
      </c>
      <c r="I12" s="122">
        <f t="shared" ca="1" si="1"/>
        <v>206.29</v>
      </c>
      <c r="J12" s="122">
        <f t="shared" ca="1" si="1"/>
        <v>201.93</v>
      </c>
      <c r="K12" s="122">
        <f t="shared" ca="1" si="1"/>
        <v>202.56</v>
      </c>
      <c r="L12" s="122">
        <f t="shared" ca="1" si="1"/>
        <v>207.26</v>
      </c>
      <c r="M12" s="122">
        <f t="shared" ca="1" si="1"/>
        <v>189.57</v>
      </c>
      <c r="N12" s="122">
        <f t="shared" ca="1" si="1"/>
        <v>188.3</v>
      </c>
      <c r="O12" s="122">
        <f t="shared" ca="1" si="1"/>
        <v>191.67</v>
      </c>
      <c r="P12" s="122">
        <f t="shared" ca="1" si="1"/>
        <v>191.53</v>
      </c>
    </row>
    <row r="13" spans="1:16" ht="15.75">
      <c r="A13" s="54">
        <v>7</v>
      </c>
      <c r="B13" s="106" t="s">
        <v>117</v>
      </c>
      <c r="C13" s="122">
        <f t="shared" ca="1" si="2"/>
        <v>165.5</v>
      </c>
      <c r="D13" s="122">
        <f t="shared" ca="1" si="1"/>
        <v>180</v>
      </c>
      <c r="E13" s="122">
        <f t="shared" ca="1" si="1"/>
        <v>166</v>
      </c>
      <c r="F13" s="122">
        <f t="shared" ca="1" si="1"/>
        <v>150.53</v>
      </c>
      <c r="G13" s="122">
        <f t="shared" ca="1" si="1"/>
        <v>158.44</v>
      </c>
      <c r="H13" s="122">
        <f t="shared" ca="1" si="1"/>
        <v>151.77000000000001</v>
      </c>
      <c r="I13" s="122">
        <f t="shared" ca="1" si="1"/>
        <v>172.67</v>
      </c>
      <c r="J13" s="122">
        <f t="shared" ca="1" si="1"/>
        <v>198.61</v>
      </c>
      <c r="K13" s="122">
        <f t="shared" ca="1" si="1"/>
        <v>195.17</v>
      </c>
      <c r="L13" s="122">
        <f t="shared" ca="1" si="1"/>
        <v>196.63</v>
      </c>
      <c r="M13" s="122">
        <f t="shared" ca="1" si="1"/>
        <v>202.14</v>
      </c>
      <c r="N13" s="122">
        <f t="shared" ca="1" si="1"/>
        <v>186.34</v>
      </c>
      <c r="O13" s="122">
        <f t="shared" ca="1" si="1"/>
        <v>185.07</v>
      </c>
      <c r="P13" s="122">
        <f t="shared" ca="1" si="1"/>
        <v>188.43</v>
      </c>
    </row>
    <row r="14" spans="1:16" ht="15.75">
      <c r="A14" s="54">
        <v>8</v>
      </c>
      <c r="B14" s="106" t="s">
        <v>118</v>
      </c>
      <c r="C14" s="122">
        <f t="shared" ca="1" si="2"/>
        <v>164</v>
      </c>
      <c r="D14" s="122">
        <f t="shared" ca="1" si="1"/>
        <v>170.5</v>
      </c>
      <c r="E14" s="122">
        <f t="shared" ca="1" si="1"/>
        <v>183.5</v>
      </c>
      <c r="F14" s="122">
        <f t="shared" ca="1" si="1"/>
        <v>169.15</v>
      </c>
      <c r="G14" s="122">
        <f t="shared" ca="1" si="1"/>
        <v>153.08000000000001</v>
      </c>
      <c r="H14" s="122">
        <f t="shared" ca="1" si="1"/>
        <v>160.96</v>
      </c>
      <c r="I14" s="122">
        <f t="shared" ca="1" si="1"/>
        <v>153.93</v>
      </c>
      <c r="J14" s="122">
        <f t="shared" ca="1" si="1"/>
        <v>175.02</v>
      </c>
      <c r="K14" s="122">
        <f t="shared" ca="1" si="1"/>
        <v>201.19</v>
      </c>
      <c r="L14" s="122">
        <f t="shared" ca="1" si="1"/>
        <v>197.41</v>
      </c>
      <c r="M14" s="122">
        <f t="shared" ca="1" si="1"/>
        <v>198.62</v>
      </c>
      <c r="N14" s="122">
        <f t="shared" ca="1" si="1"/>
        <v>203.93</v>
      </c>
      <c r="O14" s="122">
        <f t="shared" ca="1" si="1"/>
        <v>187.92</v>
      </c>
      <c r="P14" s="122">
        <f t="shared" ca="1" si="1"/>
        <v>186.63</v>
      </c>
    </row>
    <row r="15" spans="1:16" ht="15.75">
      <c r="A15" s="54">
        <v>9</v>
      </c>
      <c r="B15" s="106" t="s">
        <v>119</v>
      </c>
      <c r="C15" s="122">
        <f t="shared" ca="1" si="2"/>
        <v>170.5</v>
      </c>
      <c r="D15" s="122">
        <f t="shared" ca="1" si="1"/>
        <v>168.99999999999997</v>
      </c>
      <c r="E15" s="122">
        <f t="shared" ca="1" si="1"/>
        <v>173</v>
      </c>
      <c r="F15" s="122">
        <f t="shared" ca="1" si="1"/>
        <v>186.11</v>
      </c>
      <c r="G15" s="122">
        <f t="shared" ca="1" si="1"/>
        <v>171.93</v>
      </c>
      <c r="H15" s="122">
        <f t="shared" ca="1" si="1"/>
        <v>155.96</v>
      </c>
      <c r="I15" s="122">
        <f t="shared" ca="1" si="1"/>
        <v>164.21</v>
      </c>
      <c r="J15" s="122">
        <f t="shared" ca="1" si="1"/>
        <v>157.35</v>
      </c>
      <c r="K15" s="122">
        <f t="shared" ca="1" si="1"/>
        <v>179.07</v>
      </c>
      <c r="L15" s="122">
        <f t="shared" ca="1" si="1"/>
        <v>206.05</v>
      </c>
      <c r="M15" s="122">
        <f t="shared" ca="1" si="1"/>
        <v>202.54</v>
      </c>
      <c r="N15" s="122">
        <f t="shared" ca="1" si="1"/>
        <v>204.12</v>
      </c>
      <c r="O15" s="122">
        <f t="shared" ca="1" si="1"/>
        <v>209.55</v>
      </c>
      <c r="P15" s="122">
        <f t="shared" ca="1" si="1"/>
        <v>193.17</v>
      </c>
    </row>
    <row r="16" spans="1:16" ht="15.75">
      <c r="A16" s="54">
        <v>10</v>
      </c>
      <c r="B16" s="106" t="s">
        <v>120</v>
      </c>
      <c r="C16" s="122">
        <f t="shared" ca="1" si="2"/>
        <v>154</v>
      </c>
      <c r="D16" s="122">
        <f t="shared" ca="1" si="1"/>
        <v>168.5</v>
      </c>
      <c r="E16" s="122">
        <f t="shared" ca="1" si="1"/>
        <v>165.5</v>
      </c>
      <c r="F16" s="122">
        <f t="shared" ca="1" si="1"/>
        <v>169.39</v>
      </c>
      <c r="G16" s="122">
        <f t="shared" ca="1" si="1"/>
        <v>182.46</v>
      </c>
      <c r="H16" s="122">
        <f t="shared" ca="1" si="1"/>
        <v>168.91</v>
      </c>
      <c r="I16" s="122">
        <f t="shared" ca="1" si="1"/>
        <v>153.57</v>
      </c>
      <c r="J16" s="122">
        <f t="shared" ca="1" si="1"/>
        <v>161.91</v>
      </c>
      <c r="K16" s="122">
        <f t="shared" ca="1" si="1"/>
        <v>155.44</v>
      </c>
      <c r="L16" s="122">
        <f t="shared" ca="1" si="1"/>
        <v>177.05</v>
      </c>
      <c r="M16" s="122">
        <f t="shared" ca="1" si="1"/>
        <v>203.92</v>
      </c>
      <c r="N16" s="122">
        <f t="shared" ca="1" si="1"/>
        <v>200.79</v>
      </c>
      <c r="O16" s="122">
        <f t="shared" ca="1" si="1"/>
        <v>202.35</v>
      </c>
      <c r="P16" s="122">
        <f t="shared" ca="1" si="1"/>
        <v>207.71</v>
      </c>
    </row>
    <row r="17" spans="1:16" ht="15.75">
      <c r="A17" s="54">
        <v>11</v>
      </c>
      <c r="B17" s="106" t="s">
        <v>121</v>
      </c>
      <c r="C17" s="122">
        <f t="shared" ca="1" si="2"/>
        <v>164.12</v>
      </c>
      <c r="D17" s="122">
        <f t="shared" ca="1" si="1"/>
        <v>151.5</v>
      </c>
      <c r="E17" s="122">
        <f t="shared" ca="1" si="1"/>
        <v>172.5</v>
      </c>
      <c r="F17" s="122">
        <f t="shared" ca="1" si="1"/>
        <v>169.41</v>
      </c>
      <c r="G17" s="122">
        <f t="shared" ca="1" si="1"/>
        <v>172.73</v>
      </c>
      <c r="H17" s="122">
        <f t="shared" ca="1" si="1"/>
        <v>185.4</v>
      </c>
      <c r="I17" s="122">
        <f t="shared" ca="1" si="1"/>
        <v>170.88</v>
      </c>
      <c r="J17" s="122">
        <f t="shared" ca="1" si="1"/>
        <v>154.65</v>
      </c>
      <c r="K17" s="122">
        <f t="shared" ca="1" si="1"/>
        <v>162.44999999999999</v>
      </c>
      <c r="L17" s="122">
        <f t="shared" ca="1" si="1"/>
        <v>155.29</v>
      </c>
      <c r="M17" s="122">
        <f t="shared" ca="1" si="1"/>
        <v>176.31</v>
      </c>
      <c r="N17" s="122">
        <f t="shared" ca="1" si="1"/>
        <v>202.4</v>
      </c>
      <c r="O17" s="122">
        <f t="shared" ca="1" si="1"/>
        <v>199.27</v>
      </c>
      <c r="P17" s="122">
        <f t="shared" ca="1" si="1"/>
        <v>200.83</v>
      </c>
    </row>
    <row r="18" spans="1:16" ht="15.75">
      <c r="A18" s="54">
        <v>12</v>
      </c>
      <c r="B18" s="106" t="s">
        <v>122</v>
      </c>
      <c r="C18" s="122">
        <f t="shared" ca="1" si="2"/>
        <v>145.5</v>
      </c>
      <c r="D18" s="122">
        <f t="shared" ca="1" si="1"/>
        <v>161.18</v>
      </c>
      <c r="E18" s="122">
        <f t="shared" ca="1" si="1"/>
        <v>145.5</v>
      </c>
      <c r="F18" s="122">
        <f t="shared" ca="1" si="1"/>
        <v>165.53</v>
      </c>
      <c r="G18" s="122">
        <f t="shared" ca="1" si="1"/>
        <v>163.33000000000001</v>
      </c>
      <c r="H18" s="122">
        <f t="shared" ca="1" si="1"/>
        <v>167.27</v>
      </c>
      <c r="I18" s="122">
        <f t="shared" ca="1" si="1"/>
        <v>180.29</v>
      </c>
      <c r="J18" s="122">
        <f t="shared" ca="1" si="1"/>
        <v>167</v>
      </c>
      <c r="K18" s="122">
        <f t="shared" ca="1" si="1"/>
        <v>151.91999999999999</v>
      </c>
      <c r="L18" s="122">
        <f t="shared" ca="1" si="1"/>
        <v>160.25</v>
      </c>
      <c r="M18" s="122">
        <f t="shared" ca="1" si="1"/>
        <v>153.91</v>
      </c>
      <c r="N18" s="122">
        <f t="shared" ca="1" si="1"/>
        <v>175.39</v>
      </c>
      <c r="O18" s="122">
        <f t="shared" ca="1" si="1"/>
        <v>201.2</v>
      </c>
      <c r="P18" s="122">
        <f t="shared" ca="1" si="1"/>
        <v>198.1</v>
      </c>
    </row>
    <row r="19" spans="1:16" ht="15.75">
      <c r="A19" s="54">
        <v>13</v>
      </c>
      <c r="B19" s="106" t="s">
        <v>123</v>
      </c>
      <c r="C19" s="122">
        <f t="shared" ca="1" si="2"/>
        <v>191.5</v>
      </c>
      <c r="D19" s="122">
        <f t="shared" ca="1" si="1"/>
        <v>153.5</v>
      </c>
      <c r="E19" s="122">
        <f t="shared" ca="1" si="1"/>
        <v>161.16</v>
      </c>
      <c r="F19" s="122">
        <f t="shared" ca="1" si="1"/>
        <v>146.16</v>
      </c>
      <c r="G19" s="122">
        <f t="shared" ca="1" si="1"/>
        <v>165.07</v>
      </c>
      <c r="H19" s="122">
        <f t="shared" ca="1" si="1"/>
        <v>163.72999999999999</v>
      </c>
      <c r="I19" s="122">
        <f t="shared" ca="1" si="1"/>
        <v>167.24</v>
      </c>
      <c r="J19" s="122">
        <f t="shared" ca="1" si="1"/>
        <v>179.36</v>
      </c>
      <c r="K19" s="122">
        <f t="shared" ca="1" si="1"/>
        <v>167.48</v>
      </c>
      <c r="L19" s="122">
        <f t="shared" ca="1" si="1"/>
        <v>151.94</v>
      </c>
      <c r="M19" s="122">
        <f t="shared" ca="1" si="1"/>
        <v>158.6</v>
      </c>
      <c r="N19" s="122">
        <f t="shared" ca="1" si="1"/>
        <v>152.37</v>
      </c>
      <c r="O19" s="122">
        <f t="shared" ca="1" si="1"/>
        <v>172.66</v>
      </c>
      <c r="P19" s="122">
        <f t="shared" ca="1" si="1"/>
        <v>198.04</v>
      </c>
    </row>
    <row r="20" spans="1:16" ht="15.75">
      <c r="A20" s="54">
        <v>14</v>
      </c>
      <c r="B20" s="106" t="s">
        <v>124</v>
      </c>
      <c r="C20" s="122">
        <f t="shared" ca="1" si="2"/>
        <v>157.01</v>
      </c>
      <c r="D20" s="122">
        <f t="shared" ca="1" si="1"/>
        <v>176.72</v>
      </c>
      <c r="E20" s="122">
        <f t="shared" ca="1" si="1"/>
        <v>136.99</v>
      </c>
      <c r="F20" s="122">
        <f t="shared" ca="1" si="1"/>
        <v>141.72999999999999</v>
      </c>
      <c r="G20" s="122">
        <f t="shared" ca="1" si="1"/>
        <v>128.94999999999999</v>
      </c>
      <c r="H20" s="122">
        <f t="shared" ca="1" si="1"/>
        <v>144.11000000000001</v>
      </c>
      <c r="I20" s="122">
        <f t="shared" ca="1" si="1"/>
        <v>144.38999999999999</v>
      </c>
      <c r="J20" s="122">
        <f t="shared" ca="1" si="1"/>
        <v>147.97999999999999</v>
      </c>
      <c r="K20" s="122">
        <f t="shared" ca="1" si="1"/>
        <v>158.29</v>
      </c>
      <c r="L20" s="122">
        <f t="shared" ca="1" si="1"/>
        <v>150.15</v>
      </c>
      <c r="M20" s="122">
        <f t="shared" ca="1" si="1"/>
        <v>136.65</v>
      </c>
      <c r="N20" s="122">
        <f t="shared" ca="1" si="1"/>
        <v>143.09</v>
      </c>
      <c r="O20" s="122">
        <f t="shared" ca="1" si="1"/>
        <v>137.47</v>
      </c>
      <c r="P20" s="122">
        <f t="shared" ca="1" si="1"/>
        <v>154.78</v>
      </c>
    </row>
    <row r="21" spans="1:16" ht="15.75">
      <c r="A21" s="54">
        <v>15</v>
      </c>
      <c r="B21" s="106" t="s">
        <v>125</v>
      </c>
      <c r="C21" s="122">
        <f t="shared" ca="1" si="2"/>
        <v>141.35</v>
      </c>
      <c r="D21" s="122">
        <f t="shared" ca="1" si="1"/>
        <v>135.26999999999998</v>
      </c>
      <c r="E21" s="122">
        <f t="shared" ca="1" si="1"/>
        <v>157.25</v>
      </c>
      <c r="F21" s="122">
        <f t="shared" ca="1" si="1"/>
        <v>123.32</v>
      </c>
      <c r="G21" s="122">
        <f t="shared" ca="1" si="1"/>
        <v>126.55000000000001</v>
      </c>
      <c r="H21" s="122">
        <f t="shared" ca="1" si="1"/>
        <v>115.53</v>
      </c>
      <c r="I21" s="122">
        <f t="shared" ca="1" si="1"/>
        <v>127.4</v>
      </c>
      <c r="J21" s="122">
        <f t="shared" ca="1" si="1"/>
        <v>128.47999999999999</v>
      </c>
      <c r="K21" s="122">
        <f t="shared" ca="1" si="1"/>
        <v>131.61000000000001</v>
      </c>
      <c r="L21" s="122">
        <f t="shared" ca="1" si="1"/>
        <v>139.93</v>
      </c>
      <c r="M21" s="122">
        <f t="shared" ca="1" si="1"/>
        <v>133.22999999999999</v>
      </c>
      <c r="N21" s="122">
        <f t="shared" ca="1" si="1"/>
        <v>120.63</v>
      </c>
      <c r="O21" s="122">
        <f t="shared" ca="1" si="1"/>
        <v>126.55000000000001</v>
      </c>
      <c r="P21" s="122">
        <f t="shared" ca="1" si="1"/>
        <v>121.38999999999999</v>
      </c>
    </row>
    <row r="22" spans="1:16" ht="15.75">
      <c r="A22" s="54">
        <v>16</v>
      </c>
      <c r="B22" s="112" t="s">
        <v>126</v>
      </c>
      <c r="C22" s="123">
        <f t="shared" ca="1" si="2"/>
        <v>133.33000000000001</v>
      </c>
      <c r="D22" s="123">
        <f t="shared" ca="1" si="1"/>
        <v>130.75</v>
      </c>
      <c r="E22" s="123">
        <f t="shared" ca="1" si="1"/>
        <v>130.41</v>
      </c>
      <c r="F22" s="123">
        <f t="shared" ca="1" si="1"/>
        <v>151.25</v>
      </c>
      <c r="G22" s="123">
        <f t="shared" ca="1" si="1"/>
        <v>118.08</v>
      </c>
      <c r="H22" s="123">
        <f t="shared" ca="1" si="1"/>
        <v>120.8</v>
      </c>
      <c r="I22" s="123">
        <f t="shared" ca="1" si="1"/>
        <v>110.5</v>
      </c>
      <c r="J22" s="123">
        <f t="shared" ca="1" si="1"/>
        <v>120.69</v>
      </c>
      <c r="K22" s="123">
        <f t="shared" ca="1" si="1"/>
        <v>121.27</v>
      </c>
      <c r="L22" s="123">
        <f t="shared" ca="1" si="1"/>
        <v>123.83</v>
      </c>
      <c r="M22" s="123">
        <f t="shared" ca="1" si="1"/>
        <v>131.38999999999999</v>
      </c>
      <c r="N22" s="123">
        <f t="shared" ca="1" si="1"/>
        <v>124.41</v>
      </c>
      <c r="O22" s="123">
        <f t="shared" ca="1" si="1"/>
        <v>112.26</v>
      </c>
      <c r="P22" s="123">
        <f t="shared" ca="1" si="1"/>
        <v>117.97</v>
      </c>
    </row>
    <row r="23" spans="1:16" ht="15.75">
      <c r="A23" s="54"/>
      <c r="B23" s="105"/>
      <c r="C23" s="125">
        <f ca="1">SUM(C9:C22)</f>
        <v>2158.3200000000002</v>
      </c>
      <c r="D23" s="125">
        <f t="shared" ref="D23:P23" ca="1" si="3">SUM(D9:D22)</f>
        <v>2184.65</v>
      </c>
      <c r="E23" s="125">
        <f t="shared" ca="1" si="3"/>
        <v>2173.9299999999998</v>
      </c>
      <c r="F23" s="125">
        <f t="shared" ca="1" si="3"/>
        <v>2181.87</v>
      </c>
      <c r="G23" s="125">
        <f t="shared" ca="1" si="3"/>
        <v>2191.4899999999998</v>
      </c>
      <c r="H23" s="125">
        <f t="shared" ca="1" si="3"/>
        <v>2226.5100000000007</v>
      </c>
      <c r="I23" s="125">
        <f t="shared" ca="1" si="3"/>
        <v>2255.7400000000002</v>
      </c>
      <c r="J23" s="125">
        <f t="shared" ca="1" si="3"/>
        <v>2298.4700000000003</v>
      </c>
      <c r="K23" s="125">
        <f t="shared" ca="1" si="3"/>
        <v>2316.7800000000002</v>
      </c>
      <c r="L23" s="125">
        <f t="shared" ca="1" si="3"/>
        <v>2339.1699999999996</v>
      </c>
      <c r="M23" s="125">
        <f t="shared" ca="1" si="3"/>
        <v>2363.79</v>
      </c>
      <c r="N23" s="125">
        <f t="shared" ca="1" si="3"/>
        <v>2381.91</v>
      </c>
      <c r="O23" s="125">
        <f t="shared" ca="1" si="3"/>
        <v>2405.9700000000003</v>
      </c>
      <c r="P23" s="125">
        <f t="shared" ca="1" si="3"/>
        <v>2438.81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26.329999999999927</v>
      </c>
      <c r="E25" s="137">
        <f t="shared" ref="E25:P25" ca="1" si="4">E23-D23</f>
        <v>-10.720000000000255</v>
      </c>
      <c r="F25" s="137">
        <f t="shared" ca="1" si="4"/>
        <v>7.9400000000000546</v>
      </c>
      <c r="G25" s="137">
        <f t="shared" ca="1" si="4"/>
        <v>9.6199999999998909</v>
      </c>
      <c r="H25" s="137">
        <f t="shared" ca="1" si="4"/>
        <v>35.020000000000891</v>
      </c>
      <c r="I25" s="137">
        <f t="shared" ca="1" si="4"/>
        <v>29.229999999999563</v>
      </c>
      <c r="J25" s="137">
        <f t="shared" ca="1" si="4"/>
        <v>42.730000000000018</v>
      </c>
      <c r="K25" s="137">
        <f t="shared" ca="1" si="4"/>
        <v>18.309999999999945</v>
      </c>
      <c r="L25" s="137">
        <f t="shared" ca="1" si="4"/>
        <v>22.389999999999418</v>
      </c>
      <c r="M25" s="137">
        <f t="shared" ca="1" si="4"/>
        <v>24.620000000000346</v>
      </c>
      <c r="N25" s="137">
        <f t="shared" ca="1" si="4"/>
        <v>18.119999999999891</v>
      </c>
      <c r="O25" s="137">
        <f t="shared" ca="1" si="4"/>
        <v>24.0600000000004</v>
      </c>
      <c r="P25" s="137">
        <f t="shared" ca="1" si="4"/>
        <v>32.839999999999691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1071.51</v>
      </c>
      <c r="D28" s="111">
        <f t="shared" ref="D28:O28" ca="1" si="5">SUM(D9:D15)</f>
        <v>1107.23</v>
      </c>
      <c r="E28" s="111">
        <f t="shared" ca="1" si="5"/>
        <v>1104.6199999999999</v>
      </c>
      <c r="F28" s="111">
        <f t="shared" ca="1" si="5"/>
        <v>1115.08</v>
      </c>
      <c r="G28" s="111">
        <f t="shared" ca="1" si="5"/>
        <v>1134.32</v>
      </c>
      <c r="H28" s="111">
        <f t="shared" ca="1" si="5"/>
        <v>1160.76</v>
      </c>
      <c r="I28" s="111">
        <f t="shared" ca="1" si="5"/>
        <v>1201.47</v>
      </c>
      <c r="J28" s="111">
        <f t="shared" ca="1" si="5"/>
        <v>1238.4000000000001</v>
      </c>
      <c r="K28" s="111">
        <f t="shared" ca="1" si="5"/>
        <v>1268.32</v>
      </c>
      <c r="L28" s="111">
        <f t="shared" ca="1" si="5"/>
        <v>1280.73</v>
      </c>
      <c r="M28" s="111">
        <f t="shared" ca="1" si="5"/>
        <v>1269.78</v>
      </c>
      <c r="N28" s="111">
        <f t="shared" ca="1" si="5"/>
        <v>1262.83</v>
      </c>
      <c r="O28" s="111">
        <f t="shared" ca="1" si="5"/>
        <v>1254.21</v>
      </c>
      <c r="P28" s="111">
        <f ca="1">SUM(P9:P15)</f>
        <v>1239.9900000000002</v>
      </c>
    </row>
    <row r="29" spans="1:16" ht="15.75">
      <c r="B29" s="105" t="s">
        <v>404</v>
      </c>
      <c r="C29" s="111">
        <f ca="1">SUM(C16:C18)</f>
        <v>463.62</v>
      </c>
      <c r="D29" s="111">
        <f t="shared" ref="D29:O29" ca="1" si="6">SUM(D16:D18)</f>
        <v>481.18</v>
      </c>
      <c r="E29" s="111">
        <f t="shared" ca="1" si="6"/>
        <v>483.5</v>
      </c>
      <c r="F29" s="111">
        <f t="shared" ca="1" si="6"/>
        <v>504.32999999999993</v>
      </c>
      <c r="G29" s="111">
        <f t="shared" ca="1" si="6"/>
        <v>518.52</v>
      </c>
      <c r="H29" s="111">
        <f t="shared" ca="1" si="6"/>
        <v>521.58000000000004</v>
      </c>
      <c r="I29" s="111">
        <f t="shared" ca="1" si="6"/>
        <v>504.74</v>
      </c>
      <c r="J29" s="111">
        <f t="shared" ca="1" si="6"/>
        <v>483.56</v>
      </c>
      <c r="K29" s="111">
        <f t="shared" ca="1" si="6"/>
        <v>469.80999999999995</v>
      </c>
      <c r="L29" s="111">
        <f t="shared" ca="1" si="6"/>
        <v>492.59000000000003</v>
      </c>
      <c r="M29" s="111">
        <f t="shared" ca="1" si="6"/>
        <v>534.14</v>
      </c>
      <c r="N29" s="111">
        <f t="shared" ca="1" si="6"/>
        <v>578.57999999999993</v>
      </c>
      <c r="O29" s="111">
        <f t="shared" ca="1" si="6"/>
        <v>602.81999999999994</v>
      </c>
      <c r="P29" s="111">
        <f ca="1">SUM(P16:P18)</f>
        <v>606.64</v>
      </c>
    </row>
    <row r="30" spans="1:16" ht="15.75">
      <c r="B30" s="105" t="s">
        <v>403</v>
      </c>
      <c r="C30" s="111">
        <f ca="1">SUM(C19:C22)</f>
        <v>623.19000000000005</v>
      </c>
      <c r="D30" s="111">
        <f t="shared" ref="D30:O30" ca="1" si="7">SUM(D19:D22)</f>
        <v>596.24</v>
      </c>
      <c r="E30" s="111">
        <f t="shared" ca="1" si="7"/>
        <v>585.80999999999995</v>
      </c>
      <c r="F30" s="111">
        <f t="shared" ca="1" si="7"/>
        <v>562.46</v>
      </c>
      <c r="G30" s="111">
        <f t="shared" ca="1" si="7"/>
        <v>538.65</v>
      </c>
      <c r="H30" s="111">
        <f t="shared" ca="1" si="7"/>
        <v>544.16999999999996</v>
      </c>
      <c r="I30" s="111">
        <f t="shared" ca="1" si="7"/>
        <v>549.53</v>
      </c>
      <c r="J30" s="111">
        <f t="shared" ca="1" si="7"/>
        <v>576.51</v>
      </c>
      <c r="K30" s="111">
        <f t="shared" ca="1" si="7"/>
        <v>578.65</v>
      </c>
      <c r="L30" s="111">
        <f t="shared" ca="1" si="7"/>
        <v>565.85</v>
      </c>
      <c r="M30" s="111">
        <f t="shared" ca="1" si="7"/>
        <v>559.87</v>
      </c>
      <c r="N30" s="111">
        <f t="shared" ca="1" si="7"/>
        <v>540.5</v>
      </c>
      <c r="O30" s="111">
        <f t="shared" ca="1" si="7"/>
        <v>548.94000000000005</v>
      </c>
      <c r="P30" s="111">
        <f ca="1">SUM(P19:P22)</f>
        <v>592.17999999999995</v>
      </c>
    </row>
    <row r="31" spans="1:16" ht="15.75">
      <c r="B31" s="114" t="s">
        <v>139</v>
      </c>
      <c r="C31" s="115">
        <f t="shared" ref="C31:P31" ca="1" si="8">SUM(C28:C30)</f>
        <v>2158.3200000000002</v>
      </c>
      <c r="D31" s="115">
        <f t="shared" ca="1" si="8"/>
        <v>2184.65</v>
      </c>
      <c r="E31" s="115">
        <f t="shared" ca="1" si="8"/>
        <v>2173.9299999999998</v>
      </c>
      <c r="F31" s="115">
        <f t="shared" ca="1" si="8"/>
        <v>2181.87</v>
      </c>
      <c r="G31" s="115">
        <f t="shared" ca="1" si="8"/>
        <v>2191.4899999999998</v>
      </c>
      <c r="H31" s="115">
        <f t="shared" ca="1" si="8"/>
        <v>2226.5100000000002</v>
      </c>
      <c r="I31" s="115">
        <f t="shared" ca="1" si="8"/>
        <v>2255.7399999999998</v>
      </c>
      <c r="J31" s="115">
        <f t="shared" ca="1" si="8"/>
        <v>2298.4700000000003</v>
      </c>
      <c r="K31" s="115">
        <f t="shared" ca="1" si="8"/>
        <v>2316.7799999999997</v>
      </c>
      <c r="L31" s="115">
        <f t="shared" ca="1" si="8"/>
        <v>2339.17</v>
      </c>
      <c r="M31" s="115">
        <f t="shared" ca="1" si="8"/>
        <v>2363.79</v>
      </c>
      <c r="N31" s="115">
        <f t="shared" ca="1" si="8"/>
        <v>2381.91</v>
      </c>
      <c r="O31" s="115">
        <f t="shared" ca="1" si="8"/>
        <v>2405.9700000000003</v>
      </c>
      <c r="P31" s="115">
        <f t="shared" ca="1" si="8"/>
        <v>2438.81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7.8499999999999091</v>
      </c>
      <c r="G34" s="111">
        <f t="shared" ref="G34:P36" ca="1" si="9">MAX(0,G28-MAX(D28:F28))</f>
        <v>19.240000000000009</v>
      </c>
      <c r="H34" s="111">
        <f t="shared" ca="1" si="9"/>
        <v>26.440000000000055</v>
      </c>
      <c r="I34" s="111">
        <f t="shared" ca="1" si="9"/>
        <v>40.710000000000036</v>
      </c>
      <c r="J34" s="111">
        <f t="shared" ca="1" si="9"/>
        <v>36.930000000000064</v>
      </c>
      <c r="K34" s="111">
        <f t="shared" ca="1" si="9"/>
        <v>29.919999999999845</v>
      </c>
      <c r="L34" s="111">
        <f t="shared" ca="1" si="9"/>
        <v>12.410000000000082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20.829999999999927</v>
      </c>
      <c r="G35" s="111">
        <f t="shared" ca="1" si="9"/>
        <v>14.190000000000055</v>
      </c>
      <c r="H35" s="111">
        <f t="shared" ca="1" si="9"/>
        <v>3.0600000000000591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41.549999999999955</v>
      </c>
      <c r="N35" s="111">
        <f t="shared" ca="1" si="9"/>
        <v>44.439999999999941</v>
      </c>
      <c r="O35" s="111">
        <f t="shared" ca="1" si="9"/>
        <v>24.240000000000009</v>
      </c>
      <c r="P35" s="111">
        <f t="shared" ca="1" si="9"/>
        <v>3.82000000000005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26.980000000000018</v>
      </c>
      <c r="K36" s="111">
        <f t="shared" ca="1" si="9"/>
        <v>2.1399999999999864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32.309999999999945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28.679999999999836</v>
      </c>
      <c r="G37" s="115">
        <f t="shared" ca="1" si="10"/>
        <v>33.430000000000064</v>
      </c>
      <c r="H37" s="115">
        <f t="shared" ca="1" si="10"/>
        <v>29.500000000000114</v>
      </c>
      <c r="I37" s="115">
        <f t="shared" ca="1" si="10"/>
        <v>40.710000000000036</v>
      </c>
      <c r="J37" s="115">
        <f t="shared" ca="1" si="10"/>
        <v>63.910000000000082</v>
      </c>
      <c r="K37" s="115">
        <f t="shared" ca="1" si="10"/>
        <v>32.059999999999832</v>
      </c>
      <c r="L37" s="115">
        <f t="shared" ca="1" si="10"/>
        <v>12.410000000000082</v>
      </c>
      <c r="M37" s="115">
        <f t="shared" ca="1" si="10"/>
        <v>41.549999999999955</v>
      </c>
      <c r="N37" s="115">
        <f t="shared" ca="1" si="10"/>
        <v>44.439999999999941</v>
      </c>
      <c r="O37" s="115">
        <f t="shared" ca="1" si="10"/>
        <v>24.240000000000009</v>
      </c>
      <c r="P37" s="115">
        <f t="shared" ca="1" si="10"/>
        <v>36.129999999999995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19"/>
  <dimension ref="A1:P39"/>
  <sheetViews>
    <sheetView zoomScaleNormal="100" workbookViewId="0">
      <selection activeCell="C9" sqref="C9"/>
    </sheetView>
  </sheetViews>
  <sheetFormatPr defaultRowHeight="12.75"/>
  <cols>
    <col min="1" max="1" width="4.85546875" style="27" customWidth="1"/>
    <col min="2" max="2" width="19.85546875" style="27" customWidth="1"/>
    <col min="3" max="3" width="16.5703125" style="27" bestFit="1" customWidth="1"/>
    <col min="4" max="4" width="16.140625" style="27" bestFit="1" customWidth="1"/>
    <col min="5" max="9" width="16.5703125" style="27" bestFit="1" customWidth="1"/>
    <col min="10" max="10" width="16.140625" style="27" bestFit="1" customWidth="1"/>
    <col min="11" max="11" width="16.5703125" style="27" bestFit="1" customWidth="1"/>
    <col min="12" max="12" width="16.140625" style="27" bestFit="1" customWidth="1"/>
    <col min="13" max="13" width="16.5703125" style="27" bestFit="1" customWidth="1"/>
    <col min="14" max="14" width="16.140625" style="27" bestFit="1" customWidth="1"/>
    <col min="15" max="16" width="16.5703125" style="27" bestFit="1" customWidth="1"/>
    <col min="17" max="16384" width="9.140625" style="27"/>
  </cols>
  <sheetData>
    <row r="1" spans="1:16" ht="18.75">
      <c r="A1" s="54">
        <v>8</v>
      </c>
      <c r="B1" s="131" t="s">
        <v>145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8.75">
      <c r="B2" s="131" t="s">
        <v>414</v>
      </c>
      <c r="C2" s="132"/>
      <c r="D2" s="132"/>
      <c r="E2" s="132"/>
      <c r="F2" s="132"/>
      <c r="G2" s="132"/>
      <c r="H2" s="132"/>
      <c r="I2" s="132"/>
      <c r="J2" s="132"/>
      <c r="K2" s="132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976</v>
      </c>
      <c r="D6" s="143">
        <f t="shared" ref="D6:P6" ca="1" si="0">INDIRECT(ADDRESS($A$1+2,D5,1,,$A$6))</f>
        <v>1056</v>
      </c>
      <c r="E6" s="143">
        <f t="shared" ca="1" si="0"/>
        <v>1028</v>
      </c>
      <c r="F6" s="143">
        <f t="shared" ca="1" si="0"/>
        <v>1106</v>
      </c>
      <c r="G6" s="143">
        <f t="shared" ca="1" si="0"/>
        <v>1161</v>
      </c>
      <c r="H6" s="143">
        <f t="shared" ca="1" si="0"/>
        <v>1193</v>
      </c>
      <c r="I6" s="143">
        <f t="shared" ca="1" si="0"/>
        <v>1201</v>
      </c>
      <c r="J6" s="143">
        <f t="shared" ca="1" si="0"/>
        <v>1058</v>
      </c>
      <c r="K6" s="143">
        <f t="shared" ca="1" si="0"/>
        <v>1090</v>
      </c>
      <c r="L6" s="143">
        <f t="shared" ca="1" si="0"/>
        <v>1119</v>
      </c>
      <c r="M6" s="143">
        <f t="shared" ca="1" si="0"/>
        <v>1128</v>
      </c>
      <c r="N6" s="143">
        <f t="shared" ca="1" si="0"/>
        <v>1126</v>
      </c>
      <c r="O6" s="143">
        <f t="shared" ca="1" si="0"/>
        <v>1138</v>
      </c>
      <c r="P6" s="143">
        <f t="shared" ca="1" si="0"/>
        <v>1153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123.63</v>
      </c>
      <c r="D9" s="122">
        <f t="shared" ref="D9:P22" ca="1" si="1">INDIRECT(ADDRESS($A$1+1,$A9,1,,D$7))</f>
        <v>145.68</v>
      </c>
      <c r="E9" s="122">
        <f t="shared" ca="1" si="1"/>
        <v>144.11000000000001</v>
      </c>
      <c r="F9" s="122">
        <f t="shared" ca="1" si="1"/>
        <v>149.63999999999999</v>
      </c>
      <c r="G9" s="122">
        <f t="shared" ca="1" si="1"/>
        <v>152.18</v>
      </c>
      <c r="H9" s="122">
        <f t="shared" ca="1" si="1"/>
        <v>143.6</v>
      </c>
      <c r="I9" s="122">
        <f t="shared" ca="1" si="1"/>
        <v>136.55000000000001</v>
      </c>
      <c r="J9" s="122">
        <f t="shared" ca="1" si="1"/>
        <v>140.41999999999999</v>
      </c>
      <c r="K9" s="122">
        <f t="shared" ca="1" si="1"/>
        <v>142.84</v>
      </c>
      <c r="L9" s="122">
        <f t="shared" ca="1" si="1"/>
        <v>143.28</v>
      </c>
      <c r="M9" s="122">
        <f t="shared" ca="1" si="1"/>
        <v>143.91999999999999</v>
      </c>
      <c r="N9" s="122">
        <f t="shared" ca="1" si="1"/>
        <v>145.63999999999999</v>
      </c>
      <c r="O9" s="122">
        <f t="shared" ca="1" si="1"/>
        <v>147.41999999999999</v>
      </c>
      <c r="P9" s="122">
        <f t="shared" ca="1" si="1"/>
        <v>148.81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1113.19</v>
      </c>
      <c r="D10" s="122">
        <f t="shared" ca="1" si="1"/>
        <v>1023.9300000000001</v>
      </c>
      <c r="E10" s="122">
        <f t="shared" ca="1" si="1"/>
        <v>1010.97</v>
      </c>
      <c r="F10" s="122">
        <f t="shared" ca="1" si="1"/>
        <v>1047.07</v>
      </c>
      <c r="G10" s="122">
        <f t="shared" ca="1" si="1"/>
        <v>1100.7</v>
      </c>
      <c r="H10" s="122">
        <f t="shared" ca="1" si="1"/>
        <v>1135.6300000000001</v>
      </c>
      <c r="I10" s="122">
        <f t="shared" ca="1" si="1"/>
        <v>1148.46</v>
      </c>
      <c r="J10" s="122">
        <f t="shared" ca="1" si="1"/>
        <v>1019.3</v>
      </c>
      <c r="K10" s="122">
        <f t="shared" ca="1" si="1"/>
        <v>1050.2</v>
      </c>
      <c r="L10" s="122">
        <f t="shared" ca="1" si="1"/>
        <v>1082.52</v>
      </c>
      <c r="M10" s="122">
        <f t="shared" ca="1" si="1"/>
        <v>1096.1400000000001</v>
      </c>
      <c r="N10" s="122">
        <f t="shared" ca="1" si="1"/>
        <v>1098.3900000000001</v>
      </c>
      <c r="O10" s="122">
        <f t="shared" ca="1" si="1"/>
        <v>1109.78</v>
      </c>
      <c r="P10" s="122">
        <f t="shared" ca="1" si="1"/>
        <v>1124.01</v>
      </c>
    </row>
    <row r="11" spans="1:16" ht="15.75">
      <c r="A11" s="54">
        <v>5</v>
      </c>
      <c r="B11" s="106" t="s">
        <v>115</v>
      </c>
      <c r="C11" s="122">
        <f t="shared" ca="1" si="2"/>
        <v>1162.04</v>
      </c>
      <c r="D11" s="122">
        <f t="shared" ca="1" si="1"/>
        <v>1144.05</v>
      </c>
      <c r="E11" s="122">
        <f t="shared" ca="1" si="1"/>
        <v>1029.29</v>
      </c>
      <c r="F11" s="122">
        <f t="shared" ca="1" si="1"/>
        <v>1027.8800000000001</v>
      </c>
      <c r="G11" s="122">
        <f t="shared" ca="1" si="1"/>
        <v>1066.58</v>
      </c>
      <c r="H11" s="122">
        <f t="shared" ca="1" si="1"/>
        <v>1125.28</v>
      </c>
      <c r="I11" s="122">
        <f t="shared" ca="1" si="1"/>
        <v>1166.4100000000001</v>
      </c>
      <c r="J11" s="122">
        <f t="shared" ca="1" si="1"/>
        <v>1186.28</v>
      </c>
      <c r="K11" s="122">
        <f t="shared" ca="1" si="1"/>
        <v>1062.72</v>
      </c>
      <c r="L11" s="122">
        <f t="shared" ca="1" si="1"/>
        <v>1092.81</v>
      </c>
      <c r="M11" s="122">
        <f t="shared" ca="1" si="1"/>
        <v>1130.6199999999999</v>
      </c>
      <c r="N11" s="122">
        <f t="shared" ca="1" si="1"/>
        <v>1150.3</v>
      </c>
      <c r="O11" s="122">
        <f t="shared" ca="1" si="1"/>
        <v>1153.6300000000001</v>
      </c>
      <c r="P11" s="122">
        <f t="shared" ca="1" si="1"/>
        <v>1165.45</v>
      </c>
    </row>
    <row r="12" spans="1:16" ht="15.75">
      <c r="A12" s="54">
        <v>6</v>
      </c>
      <c r="B12" s="106" t="s">
        <v>116</v>
      </c>
      <c r="C12" s="122">
        <f t="shared" ca="1" si="2"/>
        <v>1179.4100000000001</v>
      </c>
      <c r="D12" s="122">
        <f t="shared" ca="1" si="1"/>
        <v>1143.55</v>
      </c>
      <c r="E12" s="122">
        <f t="shared" ca="1" si="1"/>
        <v>1129.8700000000001</v>
      </c>
      <c r="F12" s="122">
        <f t="shared" ca="1" si="1"/>
        <v>1018.86</v>
      </c>
      <c r="G12" s="122">
        <f t="shared" ca="1" si="1"/>
        <v>1016.8900000000001</v>
      </c>
      <c r="H12" s="122">
        <f t="shared" ca="1" si="1"/>
        <v>1058.42</v>
      </c>
      <c r="I12" s="122">
        <f t="shared" ca="1" si="1"/>
        <v>1120.46</v>
      </c>
      <c r="J12" s="122">
        <f t="shared" ca="1" si="1"/>
        <v>1165.06</v>
      </c>
      <c r="K12" s="122">
        <f t="shared" ca="1" si="1"/>
        <v>1190.29</v>
      </c>
      <c r="L12" s="122">
        <f t="shared" ca="1" si="1"/>
        <v>1073.07</v>
      </c>
      <c r="M12" s="122">
        <f t="shared" ca="1" si="1"/>
        <v>1103.56</v>
      </c>
      <c r="N12" s="122">
        <f t="shared" ca="1" si="1"/>
        <v>1146.19</v>
      </c>
      <c r="O12" s="122">
        <f t="shared" ca="1" si="1"/>
        <v>1166.44</v>
      </c>
      <c r="P12" s="122">
        <f t="shared" ca="1" si="1"/>
        <v>1170.8699999999999</v>
      </c>
    </row>
    <row r="13" spans="1:16" ht="15.75">
      <c r="A13" s="54">
        <v>7</v>
      </c>
      <c r="B13" s="106" t="s">
        <v>117</v>
      </c>
      <c r="C13" s="122">
        <f t="shared" ca="1" si="2"/>
        <v>1181.53</v>
      </c>
      <c r="D13" s="122">
        <f t="shared" ca="1" si="1"/>
        <v>1182.56</v>
      </c>
      <c r="E13" s="122">
        <f t="shared" ca="1" si="1"/>
        <v>1158.8300000000002</v>
      </c>
      <c r="F13" s="122">
        <f t="shared" ca="1" si="1"/>
        <v>1121.8699999999999</v>
      </c>
      <c r="G13" s="122">
        <f t="shared" ca="1" si="1"/>
        <v>1018.03</v>
      </c>
      <c r="H13" s="122">
        <f t="shared" ca="1" si="1"/>
        <v>1017.75</v>
      </c>
      <c r="I13" s="122">
        <f t="shared" ca="1" si="1"/>
        <v>1062.99</v>
      </c>
      <c r="J13" s="122">
        <f t="shared" ca="1" si="1"/>
        <v>1131.22</v>
      </c>
      <c r="K13" s="122">
        <f t="shared" ca="1" si="1"/>
        <v>1181.4100000000001</v>
      </c>
      <c r="L13" s="122">
        <f t="shared" ca="1" si="1"/>
        <v>1213.3699999999999</v>
      </c>
      <c r="M13" s="122">
        <f t="shared" ca="1" si="1"/>
        <v>1103.4000000000001</v>
      </c>
      <c r="N13" s="122">
        <f t="shared" ca="1" si="1"/>
        <v>1135.55</v>
      </c>
      <c r="O13" s="122">
        <f t="shared" ca="1" si="1"/>
        <v>1179.19</v>
      </c>
      <c r="P13" s="122">
        <f t="shared" ca="1" si="1"/>
        <v>1199.9100000000001</v>
      </c>
    </row>
    <row r="14" spans="1:16" ht="15.75">
      <c r="A14" s="54">
        <v>8</v>
      </c>
      <c r="B14" s="106" t="s">
        <v>118</v>
      </c>
      <c r="C14" s="122">
        <f t="shared" ca="1" si="2"/>
        <v>1177.8</v>
      </c>
      <c r="D14" s="122">
        <f t="shared" ca="1" si="1"/>
        <v>1119.9199999999998</v>
      </c>
      <c r="E14" s="122">
        <f t="shared" ca="1" si="1"/>
        <v>1150.3300000000002</v>
      </c>
      <c r="F14" s="122">
        <f t="shared" ca="1" si="1"/>
        <v>1133.67</v>
      </c>
      <c r="G14" s="122">
        <f t="shared" ca="1" si="1"/>
        <v>1098.4100000000001</v>
      </c>
      <c r="H14" s="122">
        <f t="shared" ca="1" si="1"/>
        <v>999.09000000000015</v>
      </c>
      <c r="I14" s="122">
        <f t="shared" ca="1" si="1"/>
        <v>999.66000000000008</v>
      </c>
      <c r="J14" s="122">
        <f t="shared" ca="1" si="1"/>
        <v>1045.1400000000001</v>
      </c>
      <c r="K14" s="122">
        <f t="shared" ca="1" si="1"/>
        <v>1115.01</v>
      </c>
      <c r="L14" s="122">
        <f t="shared" ca="1" si="1"/>
        <v>1166.8699999999999</v>
      </c>
      <c r="M14" s="122">
        <f t="shared" ca="1" si="1"/>
        <v>1200.43</v>
      </c>
      <c r="N14" s="122">
        <f t="shared" ca="1" si="1"/>
        <v>1093.9100000000001</v>
      </c>
      <c r="O14" s="122">
        <f t="shared" ca="1" si="1"/>
        <v>1125.57</v>
      </c>
      <c r="P14" s="122">
        <f t="shared" ca="1" si="1"/>
        <v>1168.9100000000001</v>
      </c>
    </row>
    <row r="15" spans="1:16" ht="15.75">
      <c r="A15" s="54">
        <v>9</v>
      </c>
      <c r="B15" s="106" t="s">
        <v>119</v>
      </c>
      <c r="C15" s="122">
        <f t="shared" ca="1" si="2"/>
        <v>1151.5</v>
      </c>
      <c r="D15" s="122">
        <f t="shared" ca="1" si="1"/>
        <v>1193.5</v>
      </c>
      <c r="E15" s="122">
        <f t="shared" ca="1" si="1"/>
        <v>1120.24</v>
      </c>
      <c r="F15" s="122">
        <f t="shared" ca="1" si="1"/>
        <v>1159.0900000000001</v>
      </c>
      <c r="G15" s="122">
        <f t="shared" ca="1" si="1"/>
        <v>1143.54</v>
      </c>
      <c r="H15" s="122">
        <f t="shared" ca="1" si="1"/>
        <v>1109.97</v>
      </c>
      <c r="I15" s="122">
        <f t="shared" ca="1" si="1"/>
        <v>1012.11</v>
      </c>
      <c r="J15" s="122">
        <f t="shared" ca="1" si="1"/>
        <v>1014.65</v>
      </c>
      <c r="K15" s="122">
        <f t="shared" ca="1" si="1"/>
        <v>1062.04</v>
      </c>
      <c r="L15" s="122">
        <f t="shared" ca="1" si="1"/>
        <v>1135.56</v>
      </c>
      <c r="M15" s="122">
        <f t="shared" ca="1" si="1"/>
        <v>1190.8900000000001</v>
      </c>
      <c r="N15" s="122">
        <f t="shared" ca="1" si="1"/>
        <v>1227.6400000000001</v>
      </c>
      <c r="O15" s="122">
        <f t="shared" ca="1" si="1"/>
        <v>1118.26</v>
      </c>
      <c r="P15" s="122">
        <f t="shared" ca="1" si="1"/>
        <v>1150.77</v>
      </c>
    </row>
    <row r="16" spans="1:16" ht="15.75">
      <c r="A16" s="54">
        <v>10</v>
      </c>
      <c r="B16" s="106" t="s">
        <v>120</v>
      </c>
      <c r="C16" s="122">
        <f t="shared" ca="1" si="2"/>
        <v>1385.54</v>
      </c>
      <c r="D16" s="122">
        <f t="shared" ca="1" si="1"/>
        <v>1248.8</v>
      </c>
      <c r="E16" s="122">
        <f t="shared" ca="1" si="1"/>
        <v>1244.1999999999998</v>
      </c>
      <c r="F16" s="122">
        <f t="shared" ca="1" si="1"/>
        <v>1198.98</v>
      </c>
      <c r="G16" s="122">
        <f t="shared" ca="1" si="1"/>
        <v>1241.8900000000001</v>
      </c>
      <c r="H16" s="122">
        <f t="shared" ca="1" si="1"/>
        <v>1230.1099999999999</v>
      </c>
      <c r="I16" s="122">
        <f t="shared" ca="1" si="1"/>
        <v>1198</v>
      </c>
      <c r="J16" s="122">
        <f t="shared" ca="1" si="1"/>
        <v>1095.81</v>
      </c>
      <c r="K16" s="122">
        <f t="shared" ca="1" si="1"/>
        <v>1100.83</v>
      </c>
      <c r="L16" s="122">
        <f t="shared" ca="1" si="1"/>
        <v>1155.19</v>
      </c>
      <c r="M16" s="122">
        <f t="shared" ca="1" si="1"/>
        <v>1239.0899999999999</v>
      </c>
      <c r="N16" s="122">
        <f t="shared" ca="1" si="1"/>
        <v>1303.75</v>
      </c>
      <c r="O16" s="122">
        <f t="shared" ca="1" si="1"/>
        <v>1344.58</v>
      </c>
      <c r="P16" s="122">
        <f t="shared" ca="1" si="1"/>
        <v>1226.03</v>
      </c>
    </row>
    <row r="17" spans="1:16" ht="15.75">
      <c r="A17" s="54">
        <v>11</v>
      </c>
      <c r="B17" s="106" t="s">
        <v>121</v>
      </c>
      <c r="C17" s="122">
        <f t="shared" ca="1" si="2"/>
        <v>1345.48</v>
      </c>
      <c r="D17" s="122">
        <f t="shared" ca="1" si="1"/>
        <v>1419.56</v>
      </c>
      <c r="E17" s="122">
        <f t="shared" ca="1" si="1"/>
        <v>1233.73</v>
      </c>
      <c r="F17" s="122">
        <f t="shared" ca="1" si="1"/>
        <v>1249.0899999999999</v>
      </c>
      <c r="G17" s="122">
        <f t="shared" ca="1" si="1"/>
        <v>1205.4100000000001</v>
      </c>
      <c r="H17" s="122">
        <f t="shared" ca="1" si="1"/>
        <v>1248.53</v>
      </c>
      <c r="I17" s="122">
        <f t="shared" ca="1" si="1"/>
        <v>1239.49</v>
      </c>
      <c r="J17" s="122">
        <f t="shared" ca="1" si="1"/>
        <v>1209.83</v>
      </c>
      <c r="K17" s="122">
        <f t="shared" ca="1" si="1"/>
        <v>1109.02</v>
      </c>
      <c r="L17" s="122">
        <f t="shared" ca="1" si="1"/>
        <v>1114.77</v>
      </c>
      <c r="M17" s="122">
        <f t="shared" ca="1" si="1"/>
        <v>1170.7</v>
      </c>
      <c r="N17" s="122">
        <f t="shared" ca="1" si="1"/>
        <v>1256.8800000000001</v>
      </c>
      <c r="O17" s="122">
        <f t="shared" ca="1" si="1"/>
        <v>1322.73</v>
      </c>
      <c r="P17" s="122">
        <f t="shared" ca="1" si="1"/>
        <v>1364.31</v>
      </c>
    </row>
    <row r="18" spans="1:16" ht="15.75">
      <c r="A18" s="54">
        <v>12</v>
      </c>
      <c r="B18" s="106" t="s">
        <v>122</v>
      </c>
      <c r="C18" s="122">
        <f t="shared" ca="1" si="2"/>
        <v>1284.5</v>
      </c>
      <c r="D18" s="122">
        <f t="shared" ca="1" si="1"/>
        <v>1359.32</v>
      </c>
      <c r="E18" s="122">
        <f t="shared" ca="1" si="1"/>
        <v>1437.16</v>
      </c>
      <c r="F18" s="122">
        <f t="shared" ca="1" si="1"/>
        <v>1263.3100000000002</v>
      </c>
      <c r="G18" s="122">
        <f t="shared" ca="1" si="1"/>
        <v>1275.69</v>
      </c>
      <c r="H18" s="122">
        <f t="shared" ca="1" si="1"/>
        <v>1234.5</v>
      </c>
      <c r="I18" s="122">
        <f t="shared" ca="1" si="1"/>
        <v>1277.8399999999999</v>
      </c>
      <c r="J18" s="122">
        <f t="shared" ca="1" si="1"/>
        <v>1271.56</v>
      </c>
      <c r="K18" s="122">
        <f t="shared" ca="1" si="1"/>
        <v>1243.3699999999999</v>
      </c>
      <c r="L18" s="122">
        <f t="shared" ca="1" si="1"/>
        <v>1143.92</v>
      </c>
      <c r="M18" s="122">
        <f t="shared" ca="1" si="1"/>
        <v>1148.4100000000001</v>
      </c>
      <c r="N18" s="122">
        <f t="shared" ca="1" si="1"/>
        <v>1207.97</v>
      </c>
      <c r="O18" s="122">
        <f t="shared" ca="1" si="1"/>
        <v>1295.6400000000001</v>
      </c>
      <c r="P18" s="122">
        <f t="shared" ca="1" si="1"/>
        <v>1364.63</v>
      </c>
    </row>
    <row r="19" spans="1:16" ht="15.75">
      <c r="A19" s="54">
        <v>13</v>
      </c>
      <c r="B19" s="106" t="s">
        <v>123</v>
      </c>
      <c r="C19" s="122">
        <f t="shared" ca="1" si="2"/>
        <v>1556.89</v>
      </c>
      <c r="D19" s="122">
        <f t="shared" ca="1" si="1"/>
        <v>1380.03</v>
      </c>
      <c r="E19" s="122">
        <f t="shared" ca="1" si="1"/>
        <v>1331.09</v>
      </c>
      <c r="F19" s="122">
        <f t="shared" ca="1" si="1"/>
        <v>1473.68</v>
      </c>
      <c r="G19" s="122">
        <f t="shared" ca="1" si="1"/>
        <v>1306.22</v>
      </c>
      <c r="H19" s="122">
        <f t="shared" ca="1" si="1"/>
        <v>1319.95</v>
      </c>
      <c r="I19" s="122">
        <f t="shared" ca="1" si="1"/>
        <v>1284.22</v>
      </c>
      <c r="J19" s="122">
        <f t="shared" ca="1" si="1"/>
        <v>1332.16</v>
      </c>
      <c r="K19" s="122">
        <f t="shared" ca="1" si="1"/>
        <v>1331.59</v>
      </c>
      <c r="L19" s="122">
        <f t="shared" ca="1" si="1"/>
        <v>1307</v>
      </c>
      <c r="M19" s="122">
        <f t="shared" ca="1" si="1"/>
        <v>1209.17</v>
      </c>
      <c r="N19" s="122">
        <f t="shared" ca="1" si="1"/>
        <v>1215.3900000000001</v>
      </c>
      <c r="O19" s="122">
        <f t="shared" ca="1" si="1"/>
        <v>1277.32</v>
      </c>
      <c r="P19" s="122">
        <f t="shared" ca="1" si="1"/>
        <v>1369.95</v>
      </c>
    </row>
    <row r="20" spans="1:16" ht="15.75">
      <c r="A20" s="54">
        <v>14</v>
      </c>
      <c r="B20" s="106" t="s">
        <v>124</v>
      </c>
      <c r="C20" s="122">
        <f t="shared" ca="1" si="2"/>
        <v>1521.88</v>
      </c>
      <c r="D20" s="122">
        <f t="shared" ca="1" si="1"/>
        <v>1523.9099999999999</v>
      </c>
      <c r="E20" s="122">
        <f t="shared" ca="1" si="1"/>
        <v>1357.71</v>
      </c>
      <c r="F20" s="122">
        <f t="shared" ca="1" si="1"/>
        <v>1300.7900000000002</v>
      </c>
      <c r="G20" s="122">
        <f t="shared" ca="1" si="1"/>
        <v>1431.49</v>
      </c>
      <c r="H20" s="122">
        <f t="shared" ca="1" si="1"/>
        <v>1266.24</v>
      </c>
      <c r="I20" s="122">
        <f t="shared" ca="1" si="1"/>
        <v>1271.0999999999999</v>
      </c>
      <c r="J20" s="122">
        <f t="shared" ca="1" si="1"/>
        <v>1231.81</v>
      </c>
      <c r="K20" s="122">
        <f t="shared" ca="1" si="1"/>
        <v>1271.71</v>
      </c>
      <c r="L20" s="122">
        <f t="shared" ca="1" si="1"/>
        <v>1265.52</v>
      </c>
      <c r="M20" s="122">
        <f t="shared" ca="1" si="1"/>
        <v>1237.32</v>
      </c>
      <c r="N20" s="122">
        <f t="shared" ca="1" si="1"/>
        <v>1140.46</v>
      </c>
      <c r="O20" s="122">
        <f t="shared" ca="1" si="1"/>
        <v>1145.3900000000001</v>
      </c>
      <c r="P20" s="122">
        <f t="shared" ca="1" si="1"/>
        <v>1202.47</v>
      </c>
    </row>
    <row r="21" spans="1:16" ht="15.75">
      <c r="A21" s="54">
        <v>15</v>
      </c>
      <c r="B21" s="106" t="s">
        <v>125</v>
      </c>
      <c r="C21" s="122">
        <f t="shared" ca="1" si="2"/>
        <v>1522.89</v>
      </c>
      <c r="D21" s="122">
        <f t="shared" ca="1" si="1"/>
        <v>1462.54</v>
      </c>
      <c r="E21" s="122">
        <f t="shared" ca="1" si="1"/>
        <v>1494.3</v>
      </c>
      <c r="F21" s="122">
        <f t="shared" ca="1" si="1"/>
        <v>1322.6</v>
      </c>
      <c r="G21" s="122">
        <f t="shared" ca="1" si="1"/>
        <v>1265.52</v>
      </c>
      <c r="H21" s="122">
        <f t="shared" ca="1" si="1"/>
        <v>1390.56</v>
      </c>
      <c r="I21" s="122">
        <f t="shared" ca="1" si="1"/>
        <v>1239.1600000000001</v>
      </c>
      <c r="J21" s="122">
        <f t="shared" ca="1" si="1"/>
        <v>1243.24</v>
      </c>
      <c r="K21" s="122">
        <f t="shared" ca="1" si="1"/>
        <v>1207.6600000000001</v>
      </c>
      <c r="L21" s="122">
        <f t="shared" ca="1" si="1"/>
        <v>1247.6199999999999</v>
      </c>
      <c r="M21" s="122">
        <f t="shared" ca="1" si="1"/>
        <v>1245.01</v>
      </c>
      <c r="N21" s="122">
        <f t="shared" ca="1" si="1"/>
        <v>1219.98</v>
      </c>
      <c r="O21" s="122">
        <f t="shared" ca="1" si="1"/>
        <v>1125.81</v>
      </c>
      <c r="P21" s="122">
        <f t="shared" ca="1" si="1"/>
        <v>1128.5999999999999</v>
      </c>
    </row>
    <row r="22" spans="1:16" ht="15.75">
      <c r="A22" s="54">
        <v>16</v>
      </c>
      <c r="B22" s="112" t="s">
        <v>126</v>
      </c>
      <c r="C22" s="123">
        <f t="shared" ca="1" si="2"/>
        <v>1492.18</v>
      </c>
      <c r="D22" s="123">
        <f t="shared" ca="1" si="1"/>
        <v>1389.3</v>
      </c>
      <c r="E22" s="123">
        <f t="shared" ca="1" si="1"/>
        <v>1341.77</v>
      </c>
      <c r="F22" s="123">
        <f t="shared" ca="1" si="1"/>
        <v>1360.1299999999999</v>
      </c>
      <c r="G22" s="123">
        <f t="shared" ca="1" si="1"/>
        <v>1212.96</v>
      </c>
      <c r="H22" s="123">
        <f t="shared" ca="1" si="1"/>
        <v>1170.7</v>
      </c>
      <c r="I22" s="123">
        <f t="shared" ca="1" si="1"/>
        <v>1296.8900000000001</v>
      </c>
      <c r="J22" s="123">
        <f t="shared" ca="1" si="1"/>
        <v>1164.3</v>
      </c>
      <c r="K22" s="123">
        <f t="shared" ca="1" si="1"/>
        <v>1177.58</v>
      </c>
      <c r="L22" s="123">
        <f t="shared" ca="1" si="1"/>
        <v>1153.07</v>
      </c>
      <c r="M22" s="123">
        <f t="shared" ca="1" si="1"/>
        <v>1200.5899999999999</v>
      </c>
      <c r="N22" s="123">
        <f t="shared" ca="1" si="1"/>
        <v>1207.3699999999999</v>
      </c>
      <c r="O22" s="123">
        <f t="shared" ca="1" si="1"/>
        <v>1183.47</v>
      </c>
      <c r="P22" s="123">
        <f t="shared" ca="1" si="1"/>
        <v>1091.81</v>
      </c>
    </row>
    <row r="23" spans="1:16" ht="15.75">
      <c r="A23" s="54"/>
      <c r="B23" s="105"/>
      <c r="C23" s="125">
        <f ca="1">SUM(C9:C22)</f>
        <v>17198.46</v>
      </c>
      <c r="D23" s="125">
        <f t="shared" ref="D23:P23" ca="1" si="3">SUM(D9:D22)</f>
        <v>16736.649999999998</v>
      </c>
      <c r="E23" s="125">
        <f t="shared" ca="1" si="3"/>
        <v>16183.599999999999</v>
      </c>
      <c r="F23" s="125">
        <f t="shared" ca="1" si="3"/>
        <v>15826.66</v>
      </c>
      <c r="G23" s="125">
        <f t="shared" ca="1" si="3"/>
        <v>15535.510000000002</v>
      </c>
      <c r="H23" s="125">
        <f t="shared" ca="1" si="3"/>
        <v>15450.330000000002</v>
      </c>
      <c r="I23" s="125">
        <f t="shared" ca="1" si="3"/>
        <v>15453.339999999998</v>
      </c>
      <c r="J23" s="125">
        <f t="shared" ca="1" si="3"/>
        <v>15250.779999999997</v>
      </c>
      <c r="K23" s="125">
        <f t="shared" ca="1" si="3"/>
        <v>15246.269999999999</v>
      </c>
      <c r="L23" s="125">
        <f t="shared" ca="1" si="3"/>
        <v>15294.57</v>
      </c>
      <c r="M23" s="125">
        <f t="shared" ca="1" si="3"/>
        <v>15419.250000000002</v>
      </c>
      <c r="N23" s="125">
        <f t="shared" ca="1" si="3"/>
        <v>15549.419999999998</v>
      </c>
      <c r="O23" s="125">
        <f t="shared" ca="1" si="3"/>
        <v>15695.229999999996</v>
      </c>
      <c r="P23" s="125">
        <f t="shared" ca="1" si="3"/>
        <v>15876.53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-461.81000000000131</v>
      </c>
      <c r="E25" s="137">
        <f t="shared" ref="E25:P25" ca="1" si="4">E23-D23</f>
        <v>-553.04999999999927</v>
      </c>
      <c r="F25" s="137">
        <f t="shared" ca="1" si="4"/>
        <v>-356.93999999999869</v>
      </c>
      <c r="G25" s="137">
        <f t="shared" ca="1" si="4"/>
        <v>-291.14999999999782</v>
      </c>
      <c r="H25" s="137">
        <f t="shared" ca="1" si="4"/>
        <v>-85.180000000000291</v>
      </c>
      <c r="I25" s="137">
        <f t="shared" ca="1" si="4"/>
        <v>3.0099999999965803</v>
      </c>
      <c r="J25" s="137">
        <f t="shared" ca="1" si="4"/>
        <v>-202.56000000000131</v>
      </c>
      <c r="K25" s="137">
        <f t="shared" ca="1" si="4"/>
        <v>-4.5099999999983993</v>
      </c>
      <c r="L25" s="137">
        <f t="shared" ca="1" si="4"/>
        <v>48.300000000001091</v>
      </c>
      <c r="M25" s="137">
        <f t="shared" ca="1" si="4"/>
        <v>124.68000000000211</v>
      </c>
      <c r="N25" s="137">
        <f t="shared" ca="1" si="4"/>
        <v>130.16999999999643</v>
      </c>
      <c r="O25" s="137">
        <f t="shared" ca="1" si="4"/>
        <v>145.80999999999767</v>
      </c>
      <c r="P25" s="137">
        <f t="shared" ca="1" si="4"/>
        <v>181.30000000000473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7089.1</v>
      </c>
      <c r="D28" s="111">
        <f t="shared" ref="D28:O28" ca="1" si="5">SUM(D9:D15)</f>
        <v>6953.1900000000005</v>
      </c>
      <c r="E28" s="111">
        <f t="shared" ca="1" si="5"/>
        <v>6743.6399999999994</v>
      </c>
      <c r="F28" s="111">
        <f t="shared" ca="1" si="5"/>
        <v>6658.08</v>
      </c>
      <c r="G28" s="111">
        <f t="shared" ca="1" si="5"/>
        <v>6596.33</v>
      </c>
      <c r="H28" s="111">
        <f t="shared" ca="1" si="5"/>
        <v>6589.7400000000007</v>
      </c>
      <c r="I28" s="111">
        <f t="shared" ca="1" si="5"/>
        <v>6646.6399999999994</v>
      </c>
      <c r="J28" s="111">
        <f t="shared" ca="1" si="5"/>
        <v>6702.07</v>
      </c>
      <c r="K28" s="111">
        <f t="shared" ca="1" si="5"/>
        <v>6804.51</v>
      </c>
      <c r="L28" s="111">
        <f t="shared" ca="1" si="5"/>
        <v>6907.48</v>
      </c>
      <c r="M28" s="111">
        <f t="shared" ca="1" si="5"/>
        <v>6968.9600000000009</v>
      </c>
      <c r="N28" s="111">
        <f t="shared" ca="1" si="5"/>
        <v>6997.62</v>
      </c>
      <c r="O28" s="111">
        <f t="shared" ca="1" si="5"/>
        <v>7000.29</v>
      </c>
      <c r="P28" s="111">
        <f ca="1">SUM(P9:P15)</f>
        <v>7128.73</v>
      </c>
    </row>
    <row r="29" spans="1:16" ht="15.75">
      <c r="B29" s="105" t="s">
        <v>404</v>
      </c>
      <c r="C29" s="111">
        <f ca="1">SUM(C16:C18)</f>
        <v>4015.52</v>
      </c>
      <c r="D29" s="111">
        <f t="shared" ref="D29:O29" ca="1" si="6">SUM(D16:D18)</f>
        <v>4027.6799999999994</v>
      </c>
      <c r="E29" s="111">
        <f t="shared" ca="1" si="6"/>
        <v>3915.09</v>
      </c>
      <c r="F29" s="111">
        <f t="shared" ca="1" si="6"/>
        <v>3711.38</v>
      </c>
      <c r="G29" s="111">
        <f t="shared" ca="1" si="6"/>
        <v>3722.9900000000002</v>
      </c>
      <c r="H29" s="111">
        <f t="shared" ca="1" si="6"/>
        <v>3713.14</v>
      </c>
      <c r="I29" s="111">
        <f t="shared" ca="1" si="6"/>
        <v>3715.33</v>
      </c>
      <c r="J29" s="111">
        <f t="shared" ca="1" si="6"/>
        <v>3577.2</v>
      </c>
      <c r="K29" s="111">
        <f t="shared" ca="1" si="6"/>
        <v>3453.22</v>
      </c>
      <c r="L29" s="111">
        <f t="shared" ca="1" si="6"/>
        <v>3413.88</v>
      </c>
      <c r="M29" s="111">
        <f t="shared" ca="1" si="6"/>
        <v>3558.2</v>
      </c>
      <c r="N29" s="111">
        <f t="shared" ca="1" si="6"/>
        <v>3768.6000000000004</v>
      </c>
      <c r="O29" s="111">
        <f t="shared" ca="1" si="6"/>
        <v>3962.95</v>
      </c>
      <c r="P29" s="111">
        <f ca="1">SUM(P16:P18)</f>
        <v>3954.9700000000003</v>
      </c>
    </row>
    <row r="30" spans="1:16" ht="15.75">
      <c r="B30" s="105" t="s">
        <v>403</v>
      </c>
      <c r="C30" s="111">
        <f ca="1">SUM(C19:C22)</f>
        <v>6093.8400000000011</v>
      </c>
      <c r="D30" s="111">
        <f t="shared" ref="D30:O30" ca="1" si="7">SUM(D19:D22)</f>
        <v>5755.78</v>
      </c>
      <c r="E30" s="111">
        <f t="shared" ca="1" si="7"/>
        <v>5524.8700000000008</v>
      </c>
      <c r="F30" s="111">
        <f t="shared" ca="1" si="7"/>
        <v>5457.2</v>
      </c>
      <c r="G30" s="111">
        <f t="shared" ca="1" si="7"/>
        <v>5216.1900000000005</v>
      </c>
      <c r="H30" s="111">
        <f t="shared" ca="1" si="7"/>
        <v>5147.45</v>
      </c>
      <c r="I30" s="111">
        <f t="shared" ca="1" si="7"/>
        <v>5091.37</v>
      </c>
      <c r="J30" s="111">
        <f t="shared" ca="1" si="7"/>
        <v>4971.51</v>
      </c>
      <c r="K30" s="111">
        <f t="shared" ca="1" si="7"/>
        <v>4988.54</v>
      </c>
      <c r="L30" s="111">
        <f t="shared" ca="1" si="7"/>
        <v>4973.21</v>
      </c>
      <c r="M30" s="111">
        <f t="shared" ca="1" si="7"/>
        <v>4892.09</v>
      </c>
      <c r="N30" s="111">
        <f t="shared" ca="1" si="7"/>
        <v>4783.2000000000007</v>
      </c>
      <c r="O30" s="111">
        <f t="shared" ca="1" si="7"/>
        <v>4731.99</v>
      </c>
      <c r="P30" s="111">
        <f ca="1">SUM(P19:P22)</f>
        <v>4792.83</v>
      </c>
    </row>
    <row r="31" spans="1:16" ht="15.75">
      <c r="B31" s="114" t="s">
        <v>139</v>
      </c>
      <c r="C31" s="115">
        <f t="shared" ref="C31:P31" ca="1" si="8">SUM(C28:C30)</f>
        <v>17198.460000000003</v>
      </c>
      <c r="D31" s="115">
        <f t="shared" ca="1" si="8"/>
        <v>16736.649999999998</v>
      </c>
      <c r="E31" s="115">
        <f t="shared" ca="1" si="8"/>
        <v>16183.6</v>
      </c>
      <c r="F31" s="115">
        <f t="shared" ca="1" si="8"/>
        <v>15826.66</v>
      </c>
      <c r="G31" s="115">
        <f t="shared" ca="1" si="8"/>
        <v>15535.51</v>
      </c>
      <c r="H31" s="115">
        <f t="shared" ca="1" si="8"/>
        <v>15450.330000000002</v>
      </c>
      <c r="I31" s="115">
        <f t="shared" ca="1" si="8"/>
        <v>15453.34</v>
      </c>
      <c r="J31" s="115">
        <f t="shared" ca="1" si="8"/>
        <v>15250.78</v>
      </c>
      <c r="K31" s="115">
        <f t="shared" ca="1" si="8"/>
        <v>15246.27</v>
      </c>
      <c r="L31" s="115">
        <f t="shared" ca="1" si="8"/>
        <v>15294.57</v>
      </c>
      <c r="M31" s="115">
        <f t="shared" ca="1" si="8"/>
        <v>15419.25</v>
      </c>
      <c r="N31" s="115">
        <f t="shared" ca="1" si="8"/>
        <v>15549.420000000002</v>
      </c>
      <c r="O31" s="115">
        <f t="shared" ca="1" si="8"/>
        <v>15695.23</v>
      </c>
      <c r="P31" s="115">
        <f t="shared" ca="1" si="8"/>
        <v>15876.53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55.430000000000291</v>
      </c>
      <c r="K34" s="111">
        <f t="shared" ca="1" si="9"/>
        <v>102.44000000000051</v>
      </c>
      <c r="L34" s="111">
        <f t="shared" ca="1" si="9"/>
        <v>102.96999999999935</v>
      </c>
      <c r="M34" s="111">
        <f t="shared" ca="1" si="9"/>
        <v>61.480000000001382</v>
      </c>
      <c r="N34" s="111">
        <f t="shared" ca="1" si="9"/>
        <v>28.659999999998945</v>
      </c>
      <c r="O34" s="111">
        <f t="shared" ca="1" si="9"/>
        <v>2.6700000000000728</v>
      </c>
      <c r="P34" s="111">
        <f t="shared" ca="1" si="9"/>
        <v>128.4399999999996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210.40000000000055</v>
      </c>
      <c r="O35" s="111">
        <f t="shared" ca="1" si="9"/>
        <v>194.34999999999945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0</v>
      </c>
      <c r="J37" s="115">
        <f t="shared" ca="1" si="10"/>
        <v>55.430000000000291</v>
      </c>
      <c r="K37" s="115">
        <f t="shared" ca="1" si="10"/>
        <v>102.44000000000051</v>
      </c>
      <c r="L37" s="115">
        <f t="shared" ca="1" si="10"/>
        <v>102.96999999999935</v>
      </c>
      <c r="M37" s="115">
        <f t="shared" ca="1" si="10"/>
        <v>61.480000000001382</v>
      </c>
      <c r="N37" s="115">
        <f t="shared" ca="1" si="10"/>
        <v>239.05999999999949</v>
      </c>
      <c r="O37" s="115">
        <f t="shared" ca="1" si="10"/>
        <v>197.01999999999953</v>
      </c>
      <c r="P37" s="115">
        <f t="shared" ca="1" si="10"/>
        <v>128.4399999999996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20"/>
  <dimension ref="A1:P39"/>
  <sheetViews>
    <sheetView zoomScaleNormal="100" workbookViewId="0">
      <selection activeCell="C9" sqref="C9"/>
    </sheetView>
  </sheetViews>
  <sheetFormatPr defaultRowHeight="12.75"/>
  <cols>
    <col min="1" max="1" width="4.85546875" style="27" customWidth="1"/>
    <col min="2" max="2" width="19.85546875" style="27" customWidth="1"/>
    <col min="3" max="7" width="16.140625" style="27" bestFit="1" customWidth="1"/>
    <col min="8" max="8" width="16.5703125" style="27" bestFit="1" customWidth="1"/>
    <col min="9" max="9" width="16.140625" style="27" bestFit="1" customWidth="1"/>
    <col min="10" max="11" width="15.5703125" style="27" bestFit="1" customWidth="1"/>
    <col min="12" max="14" width="16.5703125" style="27" bestFit="1" customWidth="1"/>
    <col min="15" max="15" width="16.140625" style="27" bestFit="1" customWidth="1"/>
    <col min="16" max="16" width="16.5703125" style="27" bestFit="1" customWidth="1"/>
    <col min="17" max="16384" width="9.140625" style="27"/>
  </cols>
  <sheetData>
    <row r="1" spans="1:16" ht="18.75">
      <c r="A1" s="54">
        <v>9</v>
      </c>
      <c r="B1" s="131" t="s">
        <v>146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830</v>
      </c>
      <c r="D6" s="143">
        <f t="shared" ref="D6:P6" ca="1" si="0">INDIRECT(ADDRESS($A$1+2,D5,1,,$A$6))</f>
        <v>873</v>
      </c>
      <c r="E6" s="143">
        <f t="shared" ca="1" si="0"/>
        <v>942</v>
      </c>
      <c r="F6" s="143">
        <f t="shared" ca="1" si="0"/>
        <v>930</v>
      </c>
      <c r="G6" s="143">
        <f t="shared" ca="1" si="0"/>
        <v>1139</v>
      </c>
      <c r="H6" s="143">
        <f t="shared" ca="1" si="0"/>
        <v>1167</v>
      </c>
      <c r="I6" s="143">
        <f t="shared" ca="1" si="0"/>
        <v>1154</v>
      </c>
      <c r="J6" s="143">
        <f t="shared" ca="1" si="0"/>
        <v>1063</v>
      </c>
      <c r="K6" s="143">
        <f t="shared" ca="1" si="0"/>
        <v>1109</v>
      </c>
      <c r="L6" s="143">
        <f t="shared" ca="1" si="0"/>
        <v>1096</v>
      </c>
      <c r="M6" s="143">
        <f t="shared" ca="1" si="0"/>
        <v>1105</v>
      </c>
      <c r="N6" s="143">
        <f t="shared" ca="1" si="0"/>
        <v>1101</v>
      </c>
      <c r="O6" s="143">
        <f t="shared" ca="1" si="0"/>
        <v>1115</v>
      </c>
      <c r="P6" s="143">
        <f t="shared" ca="1" si="0"/>
        <v>1130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92.21</v>
      </c>
      <c r="D9" s="122">
        <f t="shared" ref="D9:P22" ca="1" si="1">INDIRECT(ADDRESS($A$1+1,$A9,1,,D$7))</f>
        <v>94.58</v>
      </c>
      <c r="E9" s="122">
        <f t="shared" ca="1" si="1"/>
        <v>91.080000000000013</v>
      </c>
      <c r="F9" s="122">
        <f t="shared" ca="1" si="1"/>
        <v>101.51</v>
      </c>
      <c r="G9" s="122">
        <f t="shared" ca="1" si="1"/>
        <v>102.17</v>
      </c>
      <c r="H9" s="122">
        <f t="shared" ca="1" si="1"/>
        <v>97.6</v>
      </c>
      <c r="I9" s="122">
        <f t="shared" ca="1" si="1"/>
        <v>95.61</v>
      </c>
      <c r="J9" s="122">
        <f t="shared" ca="1" si="1"/>
        <v>97.07</v>
      </c>
      <c r="K9" s="122">
        <f t="shared" ca="1" si="1"/>
        <v>96.89</v>
      </c>
      <c r="L9" s="122">
        <f t="shared" ca="1" si="1"/>
        <v>97.11</v>
      </c>
      <c r="M9" s="122">
        <f t="shared" ca="1" si="1"/>
        <v>97.55</v>
      </c>
      <c r="N9" s="122">
        <f t="shared" ca="1" si="1"/>
        <v>98.83</v>
      </c>
      <c r="O9" s="122">
        <f t="shared" ca="1" si="1"/>
        <v>100.06</v>
      </c>
      <c r="P9" s="122">
        <f t="shared" ca="1" si="1"/>
        <v>101.03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1066.55</v>
      </c>
      <c r="D10" s="122">
        <f t="shared" ca="1" si="1"/>
        <v>1135.78</v>
      </c>
      <c r="E10" s="122">
        <f t="shared" ca="1" si="1"/>
        <v>1110.0999999999999</v>
      </c>
      <c r="F10" s="122">
        <f t="shared" ca="1" si="1"/>
        <v>1084.0700000000002</v>
      </c>
      <c r="G10" s="122">
        <f t="shared" ca="1" si="1"/>
        <v>1309.28</v>
      </c>
      <c r="H10" s="122">
        <f t="shared" ca="1" si="1"/>
        <v>1356.94</v>
      </c>
      <c r="I10" s="122">
        <f t="shared" ca="1" si="1"/>
        <v>1348.22</v>
      </c>
      <c r="J10" s="122">
        <f t="shared" ca="1" si="1"/>
        <v>1249.8</v>
      </c>
      <c r="K10" s="122">
        <f t="shared" ca="1" si="1"/>
        <v>1294.03</v>
      </c>
      <c r="L10" s="122">
        <f t="shared" ca="1" si="1"/>
        <v>1284.19</v>
      </c>
      <c r="M10" s="122">
        <f t="shared" ca="1" si="1"/>
        <v>1295.28</v>
      </c>
      <c r="N10" s="122">
        <f t="shared" ca="1" si="1"/>
        <v>1292.22</v>
      </c>
      <c r="O10" s="122">
        <f t="shared" ca="1" si="1"/>
        <v>1307.48</v>
      </c>
      <c r="P10" s="122">
        <f t="shared" ca="1" si="1"/>
        <v>1324.83</v>
      </c>
    </row>
    <row r="11" spans="1:16" ht="15.75">
      <c r="A11" s="54">
        <v>5</v>
      </c>
      <c r="B11" s="106" t="s">
        <v>115</v>
      </c>
      <c r="C11" s="122">
        <f t="shared" ca="1" si="2"/>
        <v>1171.5899999999999</v>
      </c>
      <c r="D11" s="122">
        <f t="shared" ca="1" si="1"/>
        <v>1089.2599999999998</v>
      </c>
      <c r="E11" s="122">
        <f t="shared" ca="1" si="1"/>
        <v>1172.03</v>
      </c>
      <c r="F11" s="122">
        <f t="shared" ca="1" si="1"/>
        <v>1153.55</v>
      </c>
      <c r="G11" s="122">
        <f t="shared" ca="1" si="1"/>
        <v>1129.42</v>
      </c>
      <c r="H11" s="122">
        <f t="shared" ca="1" si="1"/>
        <v>1346.03</v>
      </c>
      <c r="I11" s="122">
        <f t="shared" ca="1" si="1"/>
        <v>1409.45</v>
      </c>
      <c r="J11" s="122">
        <f t="shared" ca="1" si="1"/>
        <v>1408.54</v>
      </c>
      <c r="K11" s="122">
        <f t="shared" ca="1" si="1"/>
        <v>1315.41</v>
      </c>
      <c r="L11" s="122">
        <f t="shared" ca="1" si="1"/>
        <v>1353.4</v>
      </c>
      <c r="M11" s="122">
        <f t="shared" ca="1" si="1"/>
        <v>1348.18</v>
      </c>
      <c r="N11" s="122">
        <f t="shared" ca="1" si="1"/>
        <v>1360.77</v>
      </c>
      <c r="O11" s="122">
        <f t="shared" ca="1" si="1"/>
        <v>1358.58</v>
      </c>
      <c r="P11" s="122">
        <f t="shared" ca="1" si="1"/>
        <v>1373.5</v>
      </c>
    </row>
    <row r="12" spans="1:16" ht="15.75">
      <c r="A12" s="54">
        <v>6</v>
      </c>
      <c r="B12" s="106" t="s">
        <v>116</v>
      </c>
      <c r="C12" s="122">
        <f t="shared" ca="1" si="2"/>
        <v>1182.93</v>
      </c>
      <c r="D12" s="122">
        <f t="shared" ca="1" si="1"/>
        <v>1127.6100000000001</v>
      </c>
      <c r="E12" s="122">
        <f t="shared" ca="1" si="1"/>
        <v>1078.24</v>
      </c>
      <c r="F12" s="122">
        <f t="shared" ca="1" si="1"/>
        <v>1154.5999999999999</v>
      </c>
      <c r="G12" s="122">
        <f t="shared" ca="1" si="1"/>
        <v>1142.79</v>
      </c>
      <c r="H12" s="122">
        <f t="shared" ca="1" si="1"/>
        <v>1123.0999999999999</v>
      </c>
      <c r="I12" s="122">
        <f t="shared" ca="1" si="1"/>
        <v>1331.55</v>
      </c>
      <c r="J12" s="122">
        <f t="shared" ca="1" si="1"/>
        <v>1404.39</v>
      </c>
      <c r="K12" s="122">
        <f t="shared" ca="1" si="1"/>
        <v>1410.14</v>
      </c>
      <c r="L12" s="122">
        <f t="shared" ca="1" si="1"/>
        <v>1325.45</v>
      </c>
      <c r="M12" s="122">
        <f t="shared" ca="1" si="1"/>
        <v>1361.32</v>
      </c>
      <c r="N12" s="122">
        <f t="shared" ca="1" si="1"/>
        <v>1361.44</v>
      </c>
      <c r="O12" s="122">
        <f t="shared" ca="1" si="1"/>
        <v>1373.53</v>
      </c>
      <c r="P12" s="122">
        <f t="shared" ca="1" si="1"/>
        <v>1372.26</v>
      </c>
    </row>
    <row r="13" spans="1:16" ht="15.75">
      <c r="A13" s="54">
        <v>7</v>
      </c>
      <c r="B13" s="106" t="s">
        <v>117</v>
      </c>
      <c r="C13" s="122">
        <f t="shared" ca="1" si="2"/>
        <v>1150.22</v>
      </c>
      <c r="D13" s="122">
        <f t="shared" ca="1" si="1"/>
        <v>1171.03</v>
      </c>
      <c r="E13" s="122">
        <f t="shared" ca="1" si="1"/>
        <v>1142.03</v>
      </c>
      <c r="F13" s="122">
        <f t="shared" ca="1" si="1"/>
        <v>1093.07</v>
      </c>
      <c r="G13" s="122">
        <f t="shared" ca="1" si="1"/>
        <v>1167.52</v>
      </c>
      <c r="H13" s="122">
        <f t="shared" ca="1" si="1"/>
        <v>1160.71</v>
      </c>
      <c r="I13" s="122">
        <f t="shared" ca="1" si="1"/>
        <v>1143.8399999999999</v>
      </c>
      <c r="J13" s="122">
        <f t="shared" ca="1" si="1"/>
        <v>1348.47</v>
      </c>
      <c r="K13" s="122">
        <f t="shared" ca="1" si="1"/>
        <v>1431.38</v>
      </c>
      <c r="L13" s="122">
        <f t="shared" ca="1" si="1"/>
        <v>1441.92</v>
      </c>
      <c r="M13" s="122">
        <f t="shared" ca="1" si="1"/>
        <v>1362.77</v>
      </c>
      <c r="N13" s="122">
        <f t="shared" ca="1" si="1"/>
        <v>1397.11</v>
      </c>
      <c r="O13" s="122">
        <f t="shared" ca="1" si="1"/>
        <v>1399.24</v>
      </c>
      <c r="P13" s="122">
        <f t="shared" ca="1" si="1"/>
        <v>1410.65</v>
      </c>
    </row>
    <row r="14" spans="1:16" ht="15.75">
      <c r="A14" s="54">
        <v>8</v>
      </c>
      <c r="B14" s="106" t="s">
        <v>118</v>
      </c>
      <c r="C14" s="122">
        <f t="shared" ca="1" si="2"/>
        <v>1152.5</v>
      </c>
      <c r="D14" s="122">
        <f t="shared" ca="1" si="1"/>
        <v>1115.1500000000001</v>
      </c>
      <c r="E14" s="122">
        <f t="shared" ca="1" si="1"/>
        <v>1152.8500000000001</v>
      </c>
      <c r="F14" s="122">
        <f t="shared" ca="1" si="1"/>
        <v>1124.26</v>
      </c>
      <c r="G14" s="122">
        <f t="shared" ca="1" si="1"/>
        <v>1077.75</v>
      </c>
      <c r="H14" s="122">
        <f t="shared" ca="1" si="1"/>
        <v>1152.3499999999999</v>
      </c>
      <c r="I14" s="122">
        <f t="shared" ca="1" si="1"/>
        <v>1146.92</v>
      </c>
      <c r="J14" s="122">
        <f t="shared" ca="1" si="1"/>
        <v>1132.1500000000001</v>
      </c>
      <c r="K14" s="122">
        <f t="shared" ca="1" si="1"/>
        <v>1334.8</v>
      </c>
      <c r="L14" s="122">
        <f t="shared" ca="1" si="1"/>
        <v>1420.84</v>
      </c>
      <c r="M14" s="122">
        <f t="shared" ca="1" si="1"/>
        <v>1432.58</v>
      </c>
      <c r="N14" s="122">
        <f t="shared" ca="1" si="1"/>
        <v>1357.89</v>
      </c>
      <c r="O14" s="122">
        <f t="shared" ca="1" si="1"/>
        <v>1390.29</v>
      </c>
      <c r="P14" s="122">
        <f t="shared" ca="1" si="1"/>
        <v>1392.48</v>
      </c>
    </row>
    <row r="15" spans="1:16" ht="15.75">
      <c r="A15" s="54">
        <v>9</v>
      </c>
      <c r="B15" s="106" t="s">
        <v>119</v>
      </c>
      <c r="C15" s="122">
        <f t="shared" ca="1" si="2"/>
        <v>1167.54</v>
      </c>
      <c r="D15" s="122">
        <f t="shared" ca="1" si="1"/>
        <v>1169.32</v>
      </c>
      <c r="E15" s="122">
        <f t="shared" ca="1" si="1"/>
        <v>1156.5900000000001</v>
      </c>
      <c r="F15" s="122">
        <f t="shared" ca="1" si="1"/>
        <v>1195.8900000000001</v>
      </c>
      <c r="G15" s="122">
        <f t="shared" ca="1" si="1"/>
        <v>1165.5</v>
      </c>
      <c r="H15" s="122">
        <f t="shared" ca="1" si="1"/>
        <v>1116.47</v>
      </c>
      <c r="I15" s="122">
        <f t="shared" ca="1" si="1"/>
        <v>1193.56</v>
      </c>
      <c r="J15" s="122">
        <f t="shared" ca="1" si="1"/>
        <v>1187.31</v>
      </c>
      <c r="K15" s="122">
        <f t="shared" ca="1" si="1"/>
        <v>1171.3399999999999</v>
      </c>
      <c r="L15" s="122">
        <f t="shared" ca="1" si="1"/>
        <v>1379.38</v>
      </c>
      <c r="M15" s="122">
        <f t="shared" ca="1" si="1"/>
        <v>1469.07</v>
      </c>
      <c r="N15" s="122">
        <f t="shared" ca="1" si="1"/>
        <v>1479.51</v>
      </c>
      <c r="O15" s="122">
        <f t="shared" ca="1" si="1"/>
        <v>1402.96</v>
      </c>
      <c r="P15" s="122">
        <f t="shared" ca="1" si="1"/>
        <v>1436.6</v>
      </c>
    </row>
    <row r="16" spans="1:16" ht="15.75">
      <c r="A16" s="54">
        <v>10</v>
      </c>
      <c r="B16" s="106" t="s">
        <v>120</v>
      </c>
      <c r="C16" s="122">
        <f t="shared" ca="1" si="2"/>
        <v>1224</v>
      </c>
      <c r="D16" s="122">
        <f t="shared" ca="1" si="1"/>
        <v>1219.76</v>
      </c>
      <c r="E16" s="122">
        <f t="shared" ca="1" si="1"/>
        <v>1208.8499999999999</v>
      </c>
      <c r="F16" s="122">
        <f t="shared" ca="1" si="1"/>
        <v>1195.93</v>
      </c>
      <c r="G16" s="122">
        <f t="shared" ca="1" si="1"/>
        <v>1236.97</v>
      </c>
      <c r="H16" s="122">
        <f t="shared" ca="1" si="1"/>
        <v>1207.23</v>
      </c>
      <c r="I16" s="122">
        <f t="shared" ca="1" si="1"/>
        <v>1158.45</v>
      </c>
      <c r="J16" s="122">
        <f t="shared" ca="1" si="1"/>
        <v>1237.07</v>
      </c>
      <c r="K16" s="122">
        <f t="shared" ca="1" si="1"/>
        <v>1232.8499999999999</v>
      </c>
      <c r="L16" s="122">
        <f t="shared" ca="1" si="1"/>
        <v>1217.69</v>
      </c>
      <c r="M16" s="122">
        <f t="shared" ca="1" si="1"/>
        <v>1430.39</v>
      </c>
      <c r="N16" s="122">
        <f t="shared" ca="1" si="1"/>
        <v>1527.45</v>
      </c>
      <c r="O16" s="122">
        <f t="shared" ca="1" si="1"/>
        <v>1540.13</v>
      </c>
      <c r="P16" s="122">
        <f t="shared" ca="1" si="1"/>
        <v>1462.84</v>
      </c>
    </row>
    <row r="17" spans="1:16" ht="15.75">
      <c r="A17" s="54">
        <v>11</v>
      </c>
      <c r="B17" s="106" t="s">
        <v>121</v>
      </c>
      <c r="C17" s="122">
        <f t="shared" ca="1" si="2"/>
        <v>1292.82</v>
      </c>
      <c r="D17" s="122">
        <f t="shared" ca="1" si="1"/>
        <v>1287.73</v>
      </c>
      <c r="E17" s="122">
        <f t="shared" ca="1" si="1"/>
        <v>1234.5</v>
      </c>
      <c r="F17" s="122">
        <f t="shared" ca="1" si="1"/>
        <v>1222.45</v>
      </c>
      <c r="G17" s="122">
        <f t="shared" ca="1" si="1"/>
        <v>1210.6400000000001</v>
      </c>
      <c r="H17" s="122">
        <f t="shared" ca="1" si="1"/>
        <v>1253.56</v>
      </c>
      <c r="I17" s="122">
        <f t="shared" ca="1" si="1"/>
        <v>1224.6600000000001</v>
      </c>
      <c r="J17" s="122">
        <f t="shared" ca="1" si="1"/>
        <v>1177.33</v>
      </c>
      <c r="K17" s="122">
        <f t="shared" ca="1" si="1"/>
        <v>1256.6199999999999</v>
      </c>
      <c r="L17" s="122">
        <f t="shared" ca="1" si="1"/>
        <v>1254.6300000000001</v>
      </c>
      <c r="M17" s="122">
        <f t="shared" ca="1" si="1"/>
        <v>1240.47</v>
      </c>
      <c r="N17" s="122">
        <f t="shared" ca="1" si="1"/>
        <v>1455.02</v>
      </c>
      <c r="O17" s="122">
        <f t="shared" ca="1" si="1"/>
        <v>1556.16</v>
      </c>
      <c r="P17" s="122">
        <f t="shared" ca="1" si="1"/>
        <v>1570.11</v>
      </c>
    </row>
    <row r="18" spans="1:16" ht="15.75">
      <c r="A18" s="54">
        <v>12</v>
      </c>
      <c r="B18" s="106" t="s">
        <v>122</v>
      </c>
      <c r="C18" s="122">
        <f t="shared" ca="1" si="2"/>
        <v>1242.4100000000001</v>
      </c>
      <c r="D18" s="122">
        <f t="shared" ca="1" si="1"/>
        <v>1254.8200000000002</v>
      </c>
      <c r="E18" s="122">
        <f t="shared" ca="1" si="1"/>
        <v>1259.46</v>
      </c>
      <c r="F18" s="122">
        <f t="shared" ca="1" si="1"/>
        <v>1208.81</v>
      </c>
      <c r="G18" s="122">
        <f t="shared" ca="1" si="1"/>
        <v>1202.28</v>
      </c>
      <c r="H18" s="122">
        <f t="shared" ca="1" si="1"/>
        <v>1196.8599999999999</v>
      </c>
      <c r="I18" s="122">
        <f t="shared" ca="1" si="1"/>
        <v>1244.25</v>
      </c>
      <c r="J18" s="122">
        <f t="shared" ca="1" si="1"/>
        <v>1223.94</v>
      </c>
      <c r="K18" s="122">
        <f t="shared" ca="1" si="1"/>
        <v>1182.99</v>
      </c>
      <c r="L18" s="122">
        <f t="shared" ca="1" si="1"/>
        <v>1266.25</v>
      </c>
      <c r="M18" s="122">
        <f t="shared" ca="1" si="1"/>
        <v>1272.58</v>
      </c>
      <c r="N18" s="122">
        <f t="shared" ca="1" si="1"/>
        <v>1264.5899999999999</v>
      </c>
      <c r="O18" s="122">
        <f t="shared" ca="1" si="1"/>
        <v>1477.41</v>
      </c>
      <c r="P18" s="122">
        <f t="shared" ca="1" si="1"/>
        <v>1583.62</v>
      </c>
    </row>
    <row r="19" spans="1:16" ht="15.75">
      <c r="A19" s="54">
        <v>13</v>
      </c>
      <c r="B19" s="106" t="s">
        <v>123</v>
      </c>
      <c r="C19" s="122">
        <f t="shared" ca="1" si="2"/>
        <v>1438.77</v>
      </c>
      <c r="D19" s="122">
        <f t="shared" ca="1" si="1"/>
        <v>1375.25</v>
      </c>
      <c r="E19" s="122">
        <f t="shared" ca="1" si="1"/>
        <v>1337.6599999999999</v>
      </c>
      <c r="F19" s="122">
        <f t="shared" ca="1" si="1"/>
        <v>1337.06</v>
      </c>
      <c r="G19" s="122">
        <f t="shared" ca="1" si="1"/>
        <v>1292.74</v>
      </c>
      <c r="H19" s="122">
        <f t="shared" ca="1" si="1"/>
        <v>1283.2</v>
      </c>
      <c r="I19" s="122">
        <f t="shared" ca="1" si="1"/>
        <v>1280.68</v>
      </c>
      <c r="J19" s="122">
        <f t="shared" ca="1" si="1"/>
        <v>1325.63</v>
      </c>
      <c r="K19" s="122">
        <f t="shared" ca="1" si="1"/>
        <v>1315.91</v>
      </c>
      <c r="L19" s="122">
        <f t="shared" ca="1" si="1"/>
        <v>1279.28</v>
      </c>
      <c r="M19" s="122">
        <f t="shared" ca="1" si="1"/>
        <v>1355.05</v>
      </c>
      <c r="N19" s="122">
        <f t="shared" ca="1" si="1"/>
        <v>1373.95</v>
      </c>
      <c r="O19" s="122">
        <f t="shared" ca="1" si="1"/>
        <v>1369.24</v>
      </c>
      <c r="P19" s="122">
        <f t="shared" ca="1" si="1"/>
        <v>1567.6</v>
      </c>
    </row>
    <row r="20" spans="1:16" ht="15.75">
      <c r="A20" s="54">
        <v>14</v>
      </c>
      <c r="B20" s="106" t="s">
        <v>124</v>
      </c>
      <c r="C20" s="122">
        <f t="shared" ca="1" si="2"/>
        <v>1271.23</v>
      </c>
      <c r="D20" s="122">
        <f t="shared" ca="1" si="1"/>
        <v>1272.5800000000002</v>
      </c>
      <c r="E20" s="122">
        <f t="shared" ca="1" si="1"/>
        <v>1242.7800000000002</v>
      </c>
      <c r="F20" s="122">
        <f t="shared" ca="1" si="1"/>
        <v>1208.9000000000001</v>
      </c>
      <c r="G20" s="122">
        <f t="shared" ca="1" si="1"/>
        <v>1198.42</v>
      </c>
      <c r="H20" s="122">
        <f t="shared" ca="1" si="1"/>
        <v>1154.6600000000001</v>
      </c>
      <c r="I20" s="122">
        <f t="shared" ca="1" si="1"/>
        <v>1137.02</v>
      </c>
      <c r="J20" s="122">
        <f t="shared" ca="1" si="1"/>
        <v>1127.04</v>
      </c>
      <c r="K20" s="122">
        <f t="shared" ca="1" si="1"/>
        <v>1155.17</v>
      </c>
      <c r="L20" s="122">
        <f t="shared" ca="1" si="1"/>
        <v>1143.3399999999999</v>
      </c>
      <c r="M20" s="122">
        <f t="shared" ca="1" si="1"/>
        <v>1106.9000000000001</v>
      </c>
      <c r="N20" s="122">
        <f t="shared" ca="1" si="1"/>
        <v>1155.48</v>
      </c>
      <c r="O20" s="122">
        <f t="shared" ca="1" si="1"/>
        <v>1174.74</v>
      </c>
      <c r="P20" s="122">
        <f t="shared" ca="1" si="1"/>
        <v>1172.44</v>
      </c>
    </row>
    <row r="21" spans="1:16" ht="15.75">
      <c r="A21" s="54">
        <v>15</v>
      </c>
      <c r="B21" s="106" t="s">
        <v>125</v>
      </c>
      <c r="C21" s="122">
        <f t="shared" ca="1" si="2"/>
        <v>1119.68</v>
      </c>
      <c r="D21" s="122">
        <f t="shared" ca="1" si="1"/>
        <v>1114.1600000000001</v>
      </c>
      <c r="E21" s="122">
        <f t="shared" ca="1" si="1"/>
        <v>1129.04</v>
      </c>
      <c r="F21" s="122">
        <f t="shared" ca="1" si="1"/>
        <v>1103.5899999999999</v>
      </c>
      <c r="G21" s="122">
        <f t="shared" ca="1" si="1"/>
        <v>1075.8599999999999</v>
      </c>
      <c r="H21" s="122">
        <f t="shared" ca="1" si="1"/>
        <v>1067.45</v>
      </c>
      <c r="I21" s="122">
        <f t="shared" ca="1" si="1"/>
        <v>1030.1099999999999</v>
      </c>
      <c r="J21" s="122">
        <f t="shared" ca="1" si="1"/>
        <v>1015.72</v>
      </c>
      <c r="K21" s="122">
        <f t="shared" ca="1" si="1"/>
        <v>1008.6500000000001</v>
      </c>
      <c r="L21" s="122">
        <f t="shared" ca="1" si="1"/>
        <v>1033.25</v>
      </c>
      <c r="M21" s="122">
        <f t="shared" ca="1" si="1"/>
        <v>1025.4000000000001</v>
      </c>
      <c r="N21" s="122">
        <f t="shared" ca="1" si="1"/>
        <v>995.75</v>
      </c>
      <c r="O21" s="122">
        <f t="shared" ca="1" si="1"/>
        <v>1036.6500000000001</v>
      </c>
      <c r="P21" s="122">
        <f t="shared" ca="1" si="1"/>
        <v>1055.25</v>
      </c>
    </row>
    <row r="22" spans="1:16" ht="15.75">
      <c r="A22" s="54">
        <v>16</v>
      </c>
      <c r="B22" s="112" t="s">
        <v>126</v>
      </c>
      <c r="C22" s="123">
        <f t="shared" ca="1" si="2"/>
        <v>993.71</v>
      </c>
      <c r="D22" s="123">
        <f t="shared" ca="1" si="1"/>
        <v>1034.02</v>
      </c>
      <c r="E22" s="123">
        <f t="shared" ca="1" si="1"/>
        <v>1129.6300000000001</v>
      </c>
      <c r="F22" s="123">
        <f t="shared" ca="1" si="1"/>
        <v>1145.08</v>
      </c>
      <c r="G22" s="123">
        <f t="shared" ca="1" si="1"/>
        <v>1112.43</v>
      </c>
      <c r="H22" s="123">
        <f t="shared" ca="1" si="1"/>
        <v>1078.72</v>
      </c>
      <c r="I22" s="123">
        <f t="shared" ca="1" si="1"/>
        <v>1064.06</v>
      </c>
      <c r="J22" s="123">
        <f t="shared" ca="1" si="1"/>
        <v>1021.1099999999999</v>
      </c>
      <c r="K22" s="123">
        <f t="shared" ca="1" si="1"/>
        <v>1000.76</v>
      </c>
      <c r="L22" s="123">
        <f t="shared" ca="1" si="1"/>
        <v>988.92</v>
      </c>
      <c r="M22" s="123">
        <f t="shared" ca="1" si="1"/>
        <v>1006.79</v>
      </c>
      <c r="N22" s="123">
        <f t="shared" ca="1" si="1"/>
        <v>993.16</v>
      </c>
      <c r="O22" s="123">
        <f t="shared" ca="1" si="1"/>
        <v>964.72</v>
      </c>
      <c r="P22" s="123">
        <f t="shared" ca="1" si="1"/>
        <v>1004.3299999999999</v>
      </c>
    </row>
    <row r="23" spans="1:16" ht="15.75">
      <c r="A23" s="54"/>
      <c r="B23" s="105"/>
      <c r="C23" s="125">
        <f ca="1">SUM(C9:C22)</f>
        <v>15566.16</v>
      </c>
      <c r="D23" s="125">
        <f t="shared" ref="D23:P23" ca="1" si="3">SUM(D9:D22)</f>
        <v>15461.05</v>
      </c>
      <c r="E23" s="125">
        <f t="shared" ca="1" si="3"/>
        <v>15444.84</v>
      </c>
      <c r="F23" s="125">
        <f t="shared" ca="1" si="3"/>
        <v>15328.77</v>
      </c>
      <c r="G23" s="125">
        <f t="shared" ca="1" si="3"/>
        <v>15423.77</v>
      </c>
      <c r="H23" s="125">
        <f t="shared" ca="1" si="3"/>
        <v>15594.880000000001</v>
      </c>
      <c r="I23" s="125">
        <f t="shared" ca="1" si="3"/>
        <v>15808.380000000001</v>
      </c>
      <c r="J23" s="125">
        <f t="shared" ca="1" si="3"/>
        <v>15955.570000000002</v>
      </c>
      <c r="K23" s="125">
        <f t="shared" ca="1" si="3"/>
        <v>16206.939999999999</v>
      </c>
      <c r="L23" s="125">
        <f t="shared" ca="1" si="3"/>
        <v>16485.650000000001</v>
      </c>
      <c r="M23" s="125">
        <f t="shared" ca="1" si="3"/>
        <v>16804.329999999998</v>
      </c>
      <c r="N23" s="125">
        <f t="shared" ca="1" si="3"/>
        <v>17113.170000000002</v>
      </c>
      <c r="O23" s="125">
        <f t="shared" ca="1" si="3"/>
        <v>17451.190000000002</v>
      </c>
      <c r="P23" s="125">
        <f t="shared" ca="1" si="3"/>
        <v>17827.54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-105.11000000000058</v>
      </c>
      <c r="E25" s="137">
        <f t="shared" ref="E25:P25" ca="1" si="4">E23-D23</f>
        <v>-16.209999999999127</v>
      </c>
      <c r="F25" s="137">
        <f t="shared" ca="1" si="4"/>
        <v>-116.06999999999971</v>
      </c>
      <c r="G25" s="137">
        <f t="shared" ca="1" si="4"/>
        <v>95</v>
      </c>
      <c r="H25" s="137">
        <f t="shared" ca="1" si="4"/>
        <v>171.11000000000058</v>
      </c>
      <c r="I25" s="137">
        <f t="shared" ca="1" si="4"/>
        <v>213.5</v>
      </c>
      <c r="J25" s="137">
        <f t="shared" ca="1" si="4"/>
        <v>147.19000000000051</v>
      </c>
      <c r="K25" s="137">
        <f t="shared" ca="1" si="4"/>
        <v>251.36999999999716</v>
      </c>
      <c r="L25" s="137">
        <f t="shared" ca="1" si="4"/>
        <v>278.71000000000276</v>
      </c>
      <c r="M25" s="137">
        <f t="shared" ca="1" si="4"/>
        <v>318.67999999999665</v>
      </c>
      <c r="N25" s="137">
        <f t="shared" ca="1" si="4"/>
        <v>308.84000000000378</v>
      </c>
      <c r="O25" s="137">
        <f t="shared" ca="1" si="4"/>
        <v>338.02000000000044</v>
      </c>
      <c r="P25" s="137">
        <f t="shared" ca="1" si="4"/>
        <v>376.34999999999854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6983.54</v>
      </c>
      <c r="D28" s="111">
        <f t="shared" ref="D28:O28" ca="1" si="5">SUM(D9:D15)</f>
        <v>6902.73</v>
      </c>
      <c r="E28" s="111">
        <f t="shared" ca="1" si="5"/>
        <v>6902.92</v>
      </c>
      <c r="F28" s="111">
        <f t="shared" ca="1" si="5"/>
        <v>6906.9500000000007</v>
      </c>
      <c r="G28" s="111">
        <f t="shared" ca="1" si="5"/>
        <v>7094.43</v>
      </c>
      <c r="H28" s="111">
        <f t="shared" ca="1" si="5"/>
        <v>7353.2</v>
      </c>
      <c r="I28" s="111">
        <f t="shared" ca="1" si="5"/>
        <v>7669.15</v>
      </c>
      <c r="J28" s="111">
        <f t="shared" ca="1" si="5"/>
        <v>7827.73</v>
      </c>
      <c r="K28" s="111">
        <f t="shared" ca="1" si="5"/>
        <v>8053.9900000000007</v>
      </c>
      <c r="L28" s="111">
        <f t="shared" ca="1" si="5"/>
        <v>8302.2900000000009</v>
      </c>
      <c r="M28" s="111">
        <f t="shared" ca="1" si="5"/>
        <v>8366.75</v>
      </c>
      <c r="N28" s="111">
        <f t="shared" ca="1" si="5"/>
        <v>8347.77</v>
      </c>
      <c r="O28" s="111">
        <f t="shared" ca="1" si="5"/>
        <v>8332.14</v>
      </c>
      <c r="P28" s="111">
        <f ca="1">SUM(P9:P15)</f>
        <v>8411.35</v>
      </c>
    </row>
    <row r="29" spans="1:16" ht="15.75">
      <c r="B29" s="105" t="s">
        <v>404</v>
      </c>
      <c r="C29" s="111">
        <f ca="1">SUM(C16:C18)</f>
        <v>3759.2299999999996</v>
      </c>
      <c r="D29" s="111">
        <f t="shared" ref="D29:O29" ca="1" si="6">SUM(D16:D18)</f>
        <v>3762.31</v>
      </c>
      <c r="E29" s="111">
        <f t="shared" ca="1" si="6"/>
        <v>3702.81</v>
      </c>
      <c r="F29" s="111">
        <f t="shared" ca="1" si="6"/>
        <v>3627.19</v>
      </c>
      <c r="G29" s="111">
        <f t="shared" ca="1" si="6"/>
        <v>3649.8900000000003</v>
      </c>
      <c r="H29" s="111">
        <f t="shared" ca="1" si="6"/>
        <v>3657.6499999999996</v>
      </c>
      <c r="I29" s="111">
        <f t="shared" ca="1" si="6"/>
        <v>3627.36</v>
      </c>
      <c r="J29" s="111">
        <f t="shared" ca="1" si="6"/>
        <v>3638.3399999999997</v>
      </c>
      <c r="K29" s="111">
        <f t="shared" ca="1" si="6"/>
        <v>3672.46</v>
      </c>
      <c r="L29" s="111">
        <f t="shared" ca="1" si="6"/>
        <v>3738.57</v>
      </c>
      <c r="M29" s="111">
        <f t="shared" ca="1" si="6"/>
        <v>3943.44</v>
      </c>
      <c r="N29" s="111">
        <f t="shared" ca="1" si="6"/>
        <v>4247.0600000000004</v>
      </c>
      <c r="O29" s="111">
        <f t="shared" ca="1" si="6"/>
        <v>4573.7</v>
      </c>
      <c r="P29" s="111">
        <f ca="1">SUM(P16:P18)</f>
        <v>4616.57</v>
      </c>
    </row>
    <row r="30" spans="1:16" ht="15.75">
      <c r="B30" s="105" t="s">
        <v>403</v>
      </c>
      <c r="C30" s="111">
        <f ca="1">SUM(C19:C22)</f>
        <v>4823.3900000000003</v>
      </c>
      <c r="D30" s="111">
        <f t="shared" ref="D30:O30" ca="1" si="7">SUM(D19:D22)</f>
        <v>4796.01</v>
      </c>
      <c r="E30" s="111">
        <f t="shared" ca="1" si="7"/>
        <v>4839.1100000000006</v>
      </c>
      <c r="F30" s="111">
        <f t="shared" ca="1" si="7"/>
        <v>4794.63</v>
      </c>
      <c r="G30" s="111">
        <f t="shared" ca="1" si="7"/>
        <v>4679.45</v>
      </c>
      <c r="H30" s="111">
        <f t="shared" ca="1" si="7"/>
        <v>4584.0300000000007</v>
      </c>
      <c r="I30" s="111">
        <f t="shared" ca="1" si="7"/>
        <v>4511.869999999999</v>
      </c>
      <c r="J30" s="111">
        <f t="shared" ca="1" si="7"/>
        <v>4489.5</v>
      </c>
      <c r="K30" s="111">
        <f t="shared" ca="1" si="7"/>
        <v>4480.49</v>
      </c>
      <c r="L30" s="111">
        <f t="shared" ca="1" si="7"/>
        <v>4444.79</v>
      </c>
      <c r="M30" s="111">
        <f t="shared" ca="1" si="7"/>
        <v>4494.1399999999994</v>
      </c>
      <c r="N30" s="111">
        <f t="shared" ca="1" si="7"/>
        <v>4518.34</v>
      </c>
      <c r="O30" s="111">
        <f t="shared" ca="1" si="7"/>
        <v>4545.3500000000004</v>
      </c>
      <c r="P30" s="111">
        <f ca="1">SUM(P19:P22)</f>
        <v>4799.62</v>
      </c>
    </row>
    <row r="31" spans="1:16" ht="15.75">
      <c r="B31" s="114" t="s">
        <v>139</v>
      </c>
      <c r="C31" s="115">
        <f t="shared" ref="C31:P31" ca="1" si="8">SUM(C28:C30)</f>
        <v>15566.16</v>
      </c>
      <c r="D31" s="115">
        <f t="shared" ca="1" si="8"/>
        <v>15461.05</v>
      </c>
      <c r="E31" s="115">
        <f t="shared" ca="1" si="8"/>
        <v>15444.84</v>
      </c>
      <c r="F31" s="115">
        <f t="shared" ca="1" si="8"/>
        <v>15328.77</v>
      </c>
      <c r="G31" s="115">
        <f t="shared" ca="1" si="8"/>
        <v>15423.77</v>
      </c>
      <c r="H31" s="115">
        <f t="shared" ca="1" si="8"/>
        <v>15594.88</v>
      </c>
      <c r="I31" s="115">
        <f t="shared" ca="1" si="8"/>
        <v>15808.38</v>
      </c>
      <c r="J31" s="115">
        <f t="shared" ca="1" si="8"/>
        <v>15955.57</v>
      </c>
      <c r="K31" s="115">
        <f t="shared" ca="1" si="8"/>
        <v>16206.94</v>
      </c>
      <c r="L31" s="115">
        <f t="shared" ca="1" si="8"/>
        <v>16485.650000000001</v>
      </c>
      <c r="M31" s="115">
        <f t="shared" ca="1" si="8"/>
        <v>16804.330000000002</v>
      </c>
      <c r="N31" s="115">
        <f t="shared" ca="1" si="8"/>
        <v>17113.170000000002</v>
      </c>
      <c r="O31" s="115">
        <f t="shared" ca="1" si="8"/>
        <v>17451.190000000002</v>
      </c>
      <c r="P31" s="115">
        <f t="shared" ca="1" si="8"/>
        <v>17827.54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187.47999999999956</v>
      </c>
      <c r="H34" s="111">
        <f t="shared" ca="1" si="9"/>
        <v>258.76999999999953</v>
      </c>
      <c r="I34" s="111">
        <f t="shared" ca="1" si="9"/>
        <v>315.94999999999982</v>
      </c>
      <c r="J34" s="111">
        <f t="shared" ca="1" si="9"/>
        <v>158.57999999999993</v>
      </c>
      <c r="K34" s="111">
        <f t="shared" ca="1" si="9"/>
        <v>226.26000000000113</v>
      </c>
      <c r="L34" s="111">
        <f t="shared" ca="1" si="9"/>
        <v>248.30000000000018</v>
      </c>
      <c r="M34" s="111">
        <f t="shared" ca="1" si="9"/>
        <v>64.459999999999127</v>
      </c>
      <c r="N34" s="111">
        <f t="shared" ca="1" si="9"/>
        <v>0</v>
      </c>
      <c r="O34" s="111">
        <f t="shared" ca="1" si="9"/>
        <v>0</v>
      </c>
      <c r="P34" s="111">
        <f t="shared" ca="1" si="9"/>
        <v>44.600000000000364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14.8100000000004</v>
      </c>
      <c r="L35" s="111">
        <f t="shared" ca="1" si="9"/>
        <v>66.110000000000127</v>
      </c>
      <c r="M35" s="111">
        <f t="shared" ca="1" si="9"/>
        <v>204.86999999999989</v>
      </c>
      <c r="N35" s="111">
        <f t="shared" ca="1" si="9"/>
        <v>303.62000000000035</v>
      </c>
      <c r="O35" s="111">
        <f t="shared" ca="1" si="9"/>
        <v>326.63999999999942</v>
      </c>
      <c r="P35" s="111">
        <f t="shared" ca="1" si="9"/>
        <v>42.869999999999891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4.6399999999994179</v>
      </c>
      <c r="N36" s="111">
        <f t="shared" ca="1" si="9"/>
        <v>24.200000000000728</v>
      </c>
      <c r="O36" s="111">
        <f t="shared" ca="1" si="9"/>
        <v>27.010000000000218</v>
      </c>
      <c r="P36" s="111">
        <f t="shared" ca="1" si="9"/>
        <v>254.26999999999953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187.47999999999956</v>
      </c>
      <c r="H37" s="115">
        <f t="shared" ca="1" si="10"/>
        <v>258.76999999999953</v>
      </c>
      <c r="I37" s="115">
        <f t="shared" ca="1" si="10"/>
        <v>315.94999999999982</v>
      </c>
      <c r="J37" s="115">
        <f t="shared" ca="1" si="10"/>
        <v>158.57999999999993</v>
      </c>
      <c r="K37" s="115">
        <f t="shared" ca="1" si="10"/>
        <v>241.07000000000153</v>
      </c>
      <c r="L37" s="115">
        <f t="shared" ca="1" si="10"/>
        <v>314.41000000000031</v>
      </c>
      <c r="M37" s="115">
        <f t="shared" ca="1" si="10"/>
        <v>273.96999999999844</v>
      </c>
      <c r="N37" s="115">
        <f t="shared" ca="1" si="10"/>
        <v>327.82000000000107</v>
      </c>
      <c r="O37" s="115">
        <f t="shared" ca="1" si="10"/>
        <v>353.64999999999964</v>
      </c>
      <c r="P37" s="115">
        <f t="shared" ca="1" si="10"/>
        <v>341.73999999999978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4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21"/>
  <dimension ref="A1:P39"/>
  <sheetViews>
    <sheetView zoomScaleNormal="100" workbookViewId="0">
      <selection activeCell="C9" sqref="C9"/>
    </sheetView>
  </sheetViews>
  <sheetFormatPr defaultRowHeight="12.75"/>
  <cols>
    <col min="1" max="1" width="4.85546875" style="27" customWidth="1"/>
    <col min="2" max="2" width="19.85546875" style="27" customWidth="1"/>
    <col min="3" max="3" width="16.5703125" style="27" bestFit="1" customWidth="1"/>
    <col min="4" max="5" width="17" style="27" bestFit="1" customWidth="1"/>
    <col min="6" max="7" width="16.5703125" style="27" bestFit="1" customWidth="1"/>
    <col min="8" max="8" width="16.140625" style="27" bestFit="1" customWidth="1"/>
    <col min="9" max="12" width="17" style="27" bestFit="1" customWidth="1"/>
    <col min="13" max="13" width="16.5703125" style="27" bestFit="1" customWidth="1"/>
    <col min="14" max="14" width="17" style="27" bestFit="1" customWidth="1"/>
    <col min="15" max="15" width="16.140625" style="27" bestFit="1" customWidth="1"/>
    <col min="16" max="16" width="16.5703125" style="27" bestFit="1" customWidth="1"/>
    <col min="17" max="16384" width="9.140625" style="27"/>
  </cols>
  <sheetData>
    <row r="1" spans="1:16" ht="18.75">
      <c r="A1" s="54">
        <v>10</v>
      </c>
      <c r="B1" s="131" t="s">
        <v>147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1855</v>
      </c>
      <c r="D6" s="143">
        <f t="shared" ref="D6:P6" ca="1" si="0">INDIRECT(ADDRESS($A$1+2,D5,1,,$A$6))</f>
        <v>2023</v>
      </c>
      <c r="E6" s="143">
        <f t="shared" ca="1" si="0"/>
        <v>2121</v>
      </c>
      <c r="F6" s="143">
        <f t="shared" ca="1" si="0"/>
        <v>2149</v>
      </c>
      <c r="G6" s="143">
        <f t="shared" ca="1" si="0"/>
        <v>2353</v>
      </c>
      <c r="H6" s="143">
        <f t="shared" ca="1" si="0"/>
        <v>2464</v>
      </c>
      <c r="I6" s="143">
        <f t="shared" ca="1" si="0"/>
        <v>2275</v>
      </c>
      <c r="J6" s="143">
        <f t="shared" ca="1" si="0"/>
        <v>2183</v>
      </c>
      <c r="K6" s="143">
        <f t="shared" ca="1" si="0"/>
        <v>2271.6666666666665</v>
      </c>
      <c r="L6" s="143">
        <f t="shared" ca="1" si="0"/>
        <v>2241</v>
      </c>
      <c r="M6" s="143">
        <f t="shared" ca="1" si="0"/>
        <v>2265</v>
      </c>
      <c r="N6" s="143">
        <f t="shared" ca="1" si="0"/>
        <v>2278</v>
      </c>
      <c r="O6" s="143">
        <f t="shared" ca="1" si="0"/>
        <v>2319</v>
      </c>
      <c r="P6" s="143">
        <f t="shared" ca="1" si="0"/>
        <v>2367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284.11</v>
      </c>
      <c r="D9" s="122">
        <f t="shared" ref="D9:P22" ca="1" si="1">INDIRECT(ADDRESS($A$1+1,$A9,1,,D$7))</f>
        <v>265.31</v>
      </c>
      <c r="E9" s="122">
        <f t="shared" ca="1" si="1"/>
        <v>265.81</v>
      </c>
      <c r="F9" s="122">
        <f t="shared" ca="1" si="1"/>
        <v>284.41000000000003</v>
      </c>
      <c r="G9" s="122">
        <f t="shared" ca="1" si="1"/>
        <v>279.8</v>
      </c>
      <c r="H9" s="122">
        <f t="shared" ca="1" si="1"/>
        <v>263.20999999999998</v>
      </c>
      <c r="I9" s="122">
        <f t="shared" ca="1" si="1"/>
        <v>263.02</v>
      </c>
      <c r="J9" s="122">
        <f t="shared" ca="1" si="1"/>
        <v>266.44</v>
      </c>
      <c r="K9" s="122">
        <f t="shared" ca="1" si="1"/>
        <v>266.05</v>
      </c>
      <c r="L9" s="122">
        <f t="shared" ca="1" si="1"/>
        <v>268.23</v>
      </c>
      <c r="M9" s="122">
        <f t="shared" ca="1" si="1"/>
        <v>271.42</v>
      </c>
      <c r="N9" s="122">
        <f t="shared" ca="1" si="1"/>
        <v>276.67</v>
      </c>
      <c r="O9" s="122">
        <f t="shared" ca="1" si="1"/>
        <v>282.16000000000003</v>
      </c>
      <c r="P9" s="122">
        <f t="shared" ca="1" si="1"/>
        <v>287.18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2525.12</v>
      </c>
      <c r="D10" s="122">
        <f t="shared" ca="1" si="1"/>
        <v>2565.73</v>
      </c>
      <c r="E10" s="122">
        <f t="shared" ca="1" si="1"/>
        <v>2587.3000000000002</v>
      </c>
      <c r="F10" s="122">
        <f t="shared" ca="1" si="1"/>
        <v>2543.0700000000002</v>
      </c>
      <c r="G10" s="122">
        <f t="shared" ca="1" si="1"/>
        <v>2771.7</v>
      </c>
      <c r="H10" s="122">
        <f t="shared" ca="1" si="1"/>
        <v>2919.24</v>
      </c>
      <c r="I10" s="122">
        <f t="shared" ca="1" si="1"/>
        <v>2728.08</v>
      </c>
      <c r="J10" s="122">
        <f t="shared" ca="1" si="1"/>
        <v>2620.73</v>
      </c>
      <c r="K10" s="122">
        <f t="shared" ca="1" si="1"/>
        <v>2720.87</v>
      </c>
      <c r="L10" s="122">
        <f t="shared" ca="1" si="1"/>
        <v>2701.7</v>
      </c>
      <c r="M10" s="122">
        <f t="shared" ca="1" si="1"/>
        <v>2734.87</v>
      </c>
      <c r="N10" s="122">
        <f t="shared" ca="1" si="1"/>
        <v>2760.78</v>
      </c>
      <c r="O10" s="122">
        <f t="shared" ca="1" si="1"/>
        <v>2808.1</v>
      </c>
      <c r="P10" s="122">
        <f t="shared" ca="1" si="1"/>
        <v>2866.34</v>
      </c>
    </row>
    <row r="11" spans="1:16" ht="15.75">
      <c r="A11" s="54">
        <v>5</v>
      </c>
      <c r="B11" s="106" t="s">
        <v>115</v>
      </c>
      <c r="C11" s="122">
        <f t="shared" ca="1" si="2"/>
        <v>2627.71</v>
      </c>
      <c r="D11" s="122">
        <f t="shared" ca="1" si="1"/>
        <v>2522.39</v>
      </c>
      <c r="E11" s="122">
        <f t="shared" ca="1" si="1"/>
        <v>2535.1</v>
      </c>
      <c r="F11" s="122">
        <f t="shared" ca="1" si="1"/>
        <v>2556.8000000000002</v>
      </c>
      <c r="G11" s="122">
        <f t="shared" ca="1" si="1"/>
        <v>2531.5100000000002</v>
      </c>
      <c r="H11" s="122">
        <f t="shared" ca="1" si="1"/>
        <v>2761.9</v>
      </c>
      <c r="I11" s="122">
        <f t="shared" ca="1" si="1"/>
        <v>2932.08</v>
      </c>
      <c r="J11" s="122">
        <f t="shared" ca="1" si="1"/>
        <v>2775.18</v>
      </c>
      <c r="K11" s="122">
        <f t="shared" ca="1" si="1"/>
        <v>2679.78</v>
      </c>
      <c r="L11" s="122">
        <f t="shared" ca="1" si="1"/>
        <v>2788.35</v>
      </c>
      <c r="M11" s="122">
        <f t="shared" ca="1" si="1"/>
        <v>2793.04</v>
      </c>
      <c r="N11" s="122">
        <f t="shared" ca="1" si="1"/>
        <v>2841.7</v>
      </c>
      <c r="O11" s="122">
        <f t="shared" ca="1" si="1"/>
        <v>2870.03</v>
      </c>
      <c r="P11" s="122">
        <f t="shared" ca="1" si="1"/>
        <v>2917.95</v>
      </c>
    </row>
    <row r="12" spans="1:16" ht="15.75">
      <c r="A12" s="54">
        <v>6</v>
      </c>
      <c r="B12" s="106" t="s">
        <v>116</v>
      </c>
      <c r="C12" s="122">
        <f t="shared" ca="1" si="2"/>
        <v>2681.56</v>
      </c>
      <c r="D12" s="122">
        <f t="shared" ca="1" si="1"/>
        <v>2623.1099999999997</v>
      </c>
      <c r="E12" s="122">
        <f t="shared" ca="1" si="1"/>
        <v>2497.5500000000002</v>
      </c>
      <c r="F12" s="122">
        <f t="shared" ca="1" si="1"/>
        <v>2507.08</v>
      </c>
      <c r="G12" s="122">
        <f t="shared" ca="1" si="1"/>
        <v>2537.4499999999998</v>
      </c>
      <c r="H12" s="122">
        <f t="shared" ca="1" si="1"/>
        <v>2524.38</v>
      </c>
      <c r="I12" s="122">
        <f t="shared" ca="1" si="1"/>
        <v>2759.33</v>
      </c>
      <c r="J12" s="122">
        <f t="shared" ca="1" si="1"/>
        <v>2941.85</v>
      </c>
      <c r="K12" s="122">
        <f t="shared" ca="1" si="1"/>
        <v>2802.43</v>
      </c>
      <c r="L12" s="122">
        <f t="shared" ca="1" si="1"/>
        <v>2715.83</v>
      </c>
      <c r="M12" s="122">
        <f t="shared" ca="1" si="1"/>
        <v>2831.62</v>
      </c>
      <c r="N12" s="122">
        <f t="shared" ca="1" si="1"/>
        <v>2850.3</v>
      </c>
      <c r="O12" s="122">
        <f t="shared" ca="1" si="1"/>
        <v>2899.34</v>
      </c>
      <c r="P12" s="122">
        <f t="shared" ca="1" si="1"/>
        <v>2928.05</v>
      </c>
    </row>
    <row r="13" spans="1:16" ht="15.75">
      <c r="A13" s="54">
        <v>7</v>
      </c>
      <c r="B13" s="106" t="s">
        <v>117</v>
      </c>
      <c r="C13" s="122">
        <f t="shared" ca="1" si="2"/>
        <v>2725.77</v>
      </c>
      <c r="D13" s="122">
        <f t="shared" ca="1" si="1"/>
        <v>2708.56</v>
      </c>
      <c r="E13" s="122">
        <f t="shared" ca="1" si="1"/>
        <v>2715.2999999999997</v>
      </c>
      <c r="F13" s="122">
        <f t="shared" ca="1" si="1"/>
        <v>2591.3700000000003</v>
      </c>
      <c r="G13" s="122">
        <f t="shared" ca="1" si="1"/>
        <v>2603.5700000000002</v>
      </c>
      <c r="H13" s="122">
        <f t="shared" ca="1" si="1"/>
        <v>2641.59</v>
      </c>
      <c r="I13" s="122">
        <f t="shared" ca="1" si="1"/>
        <v>2638.46</v>
      </c>
      <c r="J13" s="122">
        <f t="shared" ca="1" si="1"/>
        <v>2882.28</v>
      </c>
      <c r="K13" s="122">
        <f t="shared" ca="1" si="1"/>
        <v>3085.75</v>
      </c>
      <c r="L13" s="122">
        <f t="shared" ca="1" si="1"/>
        <v>2963.56</v>
      </c>
      <c r="M13" s="122">
        <f t="shared" ca="1" si="1"/>
        <v>2879.09</v>
      </c>
      <c r="N13" s="122">
        <f t="shared" ca="1" si="1"/>
        <v>3001.98</v>
      </c>
      <c r="O13" s="122">
        <f t="shared" ca="1" si="1"/>
        <v>3026.35</v>
      </c>
      <c r="P13" s="122">
        <f t="shared" ca="1" si="1"/>
        <v>3077.22</v>
      </c>
    </row>
    <row r="14" spans="1:16" ht="15.75">
      <c r="A14" s="54">
        <v>8</v>
      </c>
      <c r="B14" s="106" t="s">
        <v>118</v>
      </c>
      <c r="C14" s="122">
        <f t="shared" ca="1" si="2"/>
        <v>2679.91</v>
      </c>
      <c r="D14" s="122">
        <f t="shared" ca="1" si="1"/>
        <v>2676.25</v>
      </c>
      <c r="E14" s="122">
        <f t="shared" ca="1" si="1"/>
        <v>2641.4300000000003</v>
      </c>
      <c r="F14" s="122">
        <f t="shared" ca="1" si="1"/>
        <v>2648.95</v>
      </c>
      <c r="G14" s="122">
        <f t="shared" ca="1" si="1"/>
        <v>2538.4</v>
      </c>
      <c r="H14" s="122">
        <f t="shared" ca="1" si="1"/>
        <v>2560.2399999999998</v>
      </c>
      <c r="I14" s="122">
        <f t="shared" ca="1" si="1"/>
        <v>2607.58</v>
      </c>
      <c r="J14" s="122">
        <f t="shared" ca="1" si="1"/>
        <v>2614.98</v>
      </c>
      <c r="K14" s="122">
        <f t="shared" ca="1" si="1"/>
        <v>2865.9</v>
      </c>
      <c r="L14" s="122">
        <f t="shared" ca="1" si="1"/>
        <v>3082.02</v>
      </c>
      <c r="M14" s="122">
        <f t="shared" ca="1" si="1"/>
        <v>2975.49</v>
      </c>
      <c r="N14" s="122">
        <f t="shared" ca="1" si="1"/>
        <v>2901.31</v>
      </c>
      <c r="O14" s="122">
        <f t="shared" ca="1" si="1"/>
        <v>3023.46</v>
      </c>
      <c r="P14" s="122">
        <f t="shared" ca="1" si="1"/>
        <v>3048.87</v>
      </c>
    </row>
    <row r="15" spans="1:16" ht="15.75">
      <c r="A15" s="54">
        <v>9</v>
      </c>
      <c r="B15" s="106" t="s">
        <v>119</v>
      </c>
      <c r="C15" s="122">
        <f t="shared" ca="1" si="2"/>
        <v>2719.77</v>
      </c>
      <c r="D15" s="122">
        <f t="shared" ca="1" si="1"/>
        <v>2717.17</v>
      </c>
      <c r="E15" s="122">
        <f t="shared" ca="1" si="1"/>
        <v>2684.84</v>
      </c>
      <c r="F15" s="122">
        <f t="shared" ca="1" si="1"/>
        <v>2650.3300000000004</v>
      </c>
      <c r="G15" s="122">
        <f t="shared" ca="1" si="1"/>
        <v>2668.24</v>
      </c>
      <c r="H15" s="122">
        <f t="shared" ca="1" si="1"/>
        <v>2568.0100000000002</v>
      </c>
      <c r="I15" s="122">
        <f t="shared" ca="1" si="1"/>
        <v>2599.65</v>
      </c>
      <c r="J15" s="122">
        <f t="shared" ca="1" si="1"/>
        <v>2658.54</v>
      </c>
      <c r="K15" s="122">
        <f t="shared" ca="1" si="1"/>
        <v>2677.83</v>
      </c>
      <c r="L15" s="122">
        <f t="shared" ca="1" si="1"/>
        <v>2944.11</v>
      </c>
      <c r="M15" s="122">
        <f t="shared" ca="1" si="1"/>
        <v>3179.45</v>
      </c>
      <c r="N15" s="122">
        <f t="shared" ca="1" si="1"/>
        <v>3083.44</v>
      </c>
      <c r="O15" s="122">
        <f t="shared" ca="1" si="1"/>
        <v>3007.39</v>
      </c>
      <c r="P15" s="122">
        <f t="shared" ca="1" si="1"/>
        <v>3132.26</v>
      </c>
    </row>
    <row r="16" spans="1:16" ht="15.75">
      <c r="A16" s="54">
        <v>10</v>
      </c>
      <c r="B16" s="106" t="s">
        <v>120</v>
      </c>
      <c r="C16" s="122">
        <f t="shared" ca="1" si="2"/>
        <v>2723.71</v>
      </c>
      <c r="D16" s="122">
        <f t="shared" ca="1" si="1"/>
        <v>2745.86</v>
      </c>
      <c r="E16" s="122">
        <f t="shared" ca="1" si="1"/>
        <v>2801.37</v>
      </c>
      <c r="F16" s="122">
        <f t="shared" ca="1" si="1"/>
        <v>2768.6000000000004</v>
      </c>
      <c r="G16" s="122">
        <f t="shared" ca="1" si="1"/>
        <v>2740.62</v>
      </c>
      <c r="H16" s="122">
        <f t="shared" ca="1" si="1"/>
        <v>2767.26</v>
      </c>
      <c r="I16" s="122">
        <f t="shared" ca="1" si="1"/>
        <v>2672.26</v>
      </c>
      <c r="J16" s="122">
        <f t="shared" ca="1" si="1"/>
        <v>2712.07</v>
      </c>
      <c r="K16" s="122">
        <f t="shared" ca="1" si="1"/>
        <v>2781.55</v>
      </c>
      <c r="L16" s="122">
        <f t="shared" ca="1" si="1"/>
        <v>2809.89</v>
      </c>
      <c r="M16" s="122">
        <f t="shared" ca="1" si="1"/>
        <v>3096.98</v>
      </c>
      <c r="N16" s="122">
        <f t="shared" ca="1" si="1"/>
        <v>3355.09</v>
      </c>
      <c r="O16" s="122">
        <f t="shared" ca="1" si="1"/>
        <v>3255.86</v>
      </c>
      <c r="P16" s="122">
        <f t="shared" ca="1" si="1"/>
        <v>3175.68</v>
      </c>
    </row>
    <row r="17" spans="1:16" ht="15.75">
      <c r="A17" s="54">
        <v>11</v>
      </c>
      <c r="B17" s="106" t="s">
        <v>121</v>
      </c>
      <c r="C17" s="122">
        <f t="shared" ca="1" si="2"/>
        <v>2741.04</v>
      </c>
      <c r="D17" s="122">
        <f t="shared" ca="1" si="1"/>
        <v>2808.36</v>
      </c>
      <c r="E17" s="122">
        <f t="shared" ca="1" si="1"/>
        <v>2784.39</v>
      </c>
      <c r="F17" s="122">
        <f t="shared" ca="1" si="1"/>
        <v>2840.22</v>
      </c>
      <c r="G17" s="122">
        <f t="shared" ca="1" si="1"/>
        <v>2813.68</v>
      </c>
      <c r="H17" s="122">
        <f t="shared" ca="1" si="1"/>
        <v>2790.36</v>
      </c>
      <c r="I17" s="122">
        <f t="shared" ca="1" si="1"/>
        <v>2823.18</v>
      </c>
      <c r="J17" s="122">
        <f t="shared" ca="1" si="1"/>
        <v>2733.8</v>
      </c>
      <c r="K17" s="122">
        <f t="shared" ca="1" si="1"/>
        <v>2777.97</v>
      </c>
      <c r="L17" s="122">
        <f t="shared" ca="1" si="1"/>
        <v>2855.5</v>
      </c>
      <c r="M17" s="122">
        <f t="shared" ca="1" si="1"/>
        <v>2890.37</v>
      </c>
      <c r="N17" s="122">
        <f t="shared" ca="1" si="1"/>
        <v>3187.86</v>
      </c>
      <c r="O17" s="122">
        <f t="shared" ca="1" si="1"/>
        <v>3454.71</v>
      </c>
      <c r="P17" s="122">
        <f t="shared" ca="1" si="1"/>
        <v>3359.28</v>
      </c>
    </row>
    <row r="18" spans="1:16" ht="15.75">
      <c r="A18" s="54">
        <v>12</v>
      </c>
      <c r="B18" s="106" t="s">
        <v>122</v>
      </c>
      <c r="C18" s="122">
        <f t="shared" ca="1" si="2"/>
        <v>2860.3</v>
      </c>
      <c r="D18" s="122">
        <f t="shared" ca="1" si="1"/>
        <v>2734.13</v>
      </c>
      <c r="E18" s="122">
        <f t="shared" ca="1" si="1"/>
        <v>2846.7200000000003</v>
      </c>
      <c r="F18" s="122">
        <f t="shared" ca="1" si="1"/>
        <v>2824.03</v>
      </c>
      <c r="G18" s="122">
        <f t="shared" ca="1" si="1"/>
        <v>2883.58</v>
      </c>
      <c r="H18" s="122">
        <f t="shared" ca="1" si="1"/>
        <v>2863.39</v>
      </c>
      <c r="I18" s="122">
        <f t="shared" ca="1" si="1"/>
        <v>2844.38</v>
      </c>
      <c r="J18" s="122">
        <f t="shared" ca="1" si="1"/>
        <v>2881.34</v>
      </c>
      <c r="K18" s="122">
        <f t="shared" ca="1" si="1"/>
        <v>2797.02</v>
      </c>
      <c r="L18" s="122">
        <f t="shared" ca="1" si="1"/>
        <v>2843.57</v>
      </c>
      <c r="M18" s="122">
        <f t="shared" ca="1" si="1"/>
        <v>2927.35</v>
      </c>
      <c r="N18" s="122">
        <f t="shared" ca="1" si="1"/>
        <v>2969.73</v>
      </c>
      <c r="O18" s="122">
        <f t="shared" ca="1" si="1"/>
        <v>3270.06</v>
      </c>
      <c r="P18" s="122">
        <f t="shared" ca="1" si="1"/>
        <v>3544.03</v>
      </c>
    </row>
    <row r="19" spans="1:16" ht="15.75">
      <c r="A19" s="54">
        <v>13</v>
      </c>
      <c r="B19" s="106" t="s">
        <v>123</v>
      </c>
      <c r="C19" s="122">
        <f t="shared" ca="1" si="2"/>
        <v>3010.31</v>
      </c>
      <c r="D19" s="122">
        <f t="shared" ca="1" si="1"/>
        <v>2887.15</v>
      </c>
      <c r="E19" s="122">
        <f t="shared" ca="1" si="1"/>
        <v>2802.77</v>
      </c>
      <c r="F19" s="122">
        <f t="shared" ca="1" si="1"/>
        <v>2917.71</v>
      </c>
      <c r="G19" s="122">
        <f t="shared" ca="1" si="1"/>
        <v>2881.06</v>
      </c>
      <c r="H19" s="122">
        <f t="shared" ca="1" si="1"/>
        <v>2929.19</v>
      </c>
      <c r="I19" s="122">
        <f t="shared" ca="1" si="1"/>
        <v>2895.74</v>
      </c>
      <c r="J19" s="122">
        <f t="shared" ca="1" si="1"/>
        <v>2864.68</v>
      </c>
      <c r="K19" s="122">
        <f t="shared" ca="1" si="1"/>
        <v>2888.89</v>
      </c>
      <c r="L19" s="122">
        <f t="shared" ca="1" si="1"/>
        <v>2792.56</v>
      </c>
      <c r="M19" s="122">
        <f t="shared" ca="1" si="1"/>
        <v>2826.35</v>
      </c>
      <c r="N19" s="122">
        <f t="shared" ca="1" si="1"/>
        <v>2896.23</v>
      </c>
      <c r="O19" s="122">
        <f t="shared" ca="1" si="1"/>
        <v>2937.92</v>
      </c>
      <c r="P19" s="122">
        <f t="shared" ca="1" si="1"/>
        <v>3234.39</v>
      </c>
    </row>
    <row r="20" spans="1:16" ht="15.75">
      <c r="A20" s="54">
        <v>14</v>
      </c>
      <c r="B20" s="106" t="s">
        <v>124</v>
      </c>
      <c r="C20" s="122">
        <f t="shared" ca="1" si="2"/>
        <v>2841.24</v>
      </c>
      <c r="D20" s="122">
        <f t="shared" ca="1" si="1"/>
        <v>2966.93</v>
      </c>
      <c r="E20" s="122">
        <f t="shared" ca="1" si="1"/>
        <v>2814.2299999999996</v>
      </c>
      <c r="F20" s="122">
        <f t="shared" ca="1" si="1"/>
        <v>2731.35</v>
      </c>
      <c r="G20" s="122">
        <f t="shared" ca="1" si="1"/>
        <v>2836.42</v>
      </c>
      <c r="H20" s="122">
        <f t="shared" ca="1" si="1"/>
        <v>2796.99</v>
      </c>
      <c r="I20" s="122">
        <f t="shared" ca="1" si="1"/>
        <v>2838.55</v>
      </c>
      <c r="J20" s="122">
        <f t="shared" ca="1" si="1"/>
        <v>2801.31</v>
      </c>
      <c r="K20" s="122">
        <f t="shared" ca="1" si="1"/>
        <v>2766.48</v>
      </c>
      <c r="L20" s="122">
        <f t="shared" ca="1" si="1"/>
        <v>2784.85</v>
      </c>
      <c r="M20" s="122">
        <f t="shared" ca="1" si="1"/>
        <v>2687.56</v>
      </c>
      <c r="N20" s="122">
        <f t="shared" ca="1" si="1"/>
        <v>2714.13</v>
      </c>
      <c r="O20" s="122">
        <f t="shared" ca="1" si="1"/>
        <v>2781.02</v>
      </c>
      <c r="P20" s="122">
        <f t="shared" ca="1" si="1"/>
        <v>2821.92</v>
      </c>
    </row>
    <row r="21" spans="1:16" ht="15.75">
      <c r="A21" s="54">
        <v>15</v>
      </c>
      <c r="B21" s="106" t="s">
        <v>125</v>
      </c>
      <c r="C21" s="122">
        <f t="shared" ca="1" si="2"/>
        <v>2866.22</v>
      </c>
      <c r="D21" s="122">
        <f t="shared" ca="1" si="1"/>
        <v>2796.25</v>
      </c>
      <c r="E21" s="122">
        <f t="shared" ca="1" si="1"/>
        <v>2889.26</v>
      </c>
      <c r="F21" s="122">
        <f t="shared" ca="1" si="1"/>
        <v>2756.81</v>
      </c>
      <c r="G21" s="122">
        <f t="shared" ca="1" si="1"/>
        <v>2688.5</v>
      </c>
      <c r="H21" s="122">
        <f t="shared" ca="1" si="1"/>
        <v>2795.82</v>
      </c>
      <c r="I21" s="122">
        <f t="shared" ca="1" si="1"/>
        <v>2783.76</v>
      </c>
      <c r="J21" s="122">
        <f t="shared" ca="1" si="1"/>
        <v>2838.17</v>
      </c>
      <c r="K21" s="122">
        <f t="shared" ca="1" si="1"/>
        <v>2823.73</v>
      </c>
      <c r="L21" s="122">
        <f t="shared" ca="1" si="1"/>
        <v>2806.13</v>
      </c>
      <c r="M21" s="122">
        <f t="shared" ca="1" si="1"/>
        <v>2838.94</v>
      </c>
      <c r="N21" s="122">
        <f t="shared" ca="1" si="1"/>
        <v>2764.81</v>
      </c>
      <c r="O21" s="122">
        <f t="shared" ca="1" si="1"/>
        <v>2785.35</v>
      </c>
      <c r="P21" s="122">
        <f t="shared" ca="1" si="1"/>
        <v>2849.63</v>
      </c>
    </row>
    <row r="22" spans="1:16" ht="15.75">
      <c r="A22" s="54">
        <v>16</v>
      </c>
      <c r="B22" s="112" t="s">
        <v>126</v>
      </c>
      <c r="C22" s="123">
        <f t="shared" ca="1" si="2"/>
        <v>2286.81</v>
      </c>
      <c r="D22" s="123">
        <f t="shared" ca="1" si="1"/>
        <v>2376.4799999999996</v>
      </c>
      <c r="E22" s="123">
        <f t="shared" ca="1" si="1"/>
        <v>2483.4</v>
      </c>
      <c r="F22" s="123">
        <f t="shared" ca="1" si="1"/>
        <v>2566.88</v>
      </c>
      <c r="G22" s="123">
        <f t="shared" ca="1" si="1"/>
        <v>2443.86</v>
      </c>
      <c r="H22" s="123">
        <f t="shared" ca="1" si="1"/>
        <v>2378.88</v>
      </c>
      <c r="I22" s="123">
        <f t="shared" ca="1" si="1"/>
        <v>2468.5300000000002</v>
      </c>
      <c r="J22" s="123">
        <f t="shared" ca="1" si="1"/>
        <v>2453.2399999999998</v>
      </c>
      <c r="K22" s="123">
        <f t="shared" ca="1" si="1"/>
        <v>2496.11</v>
      </c>
      <c r="L22" s="123">
        <f t="shared" ca="1" si="1"/>
        <v>2478.5300000000002</v>
      </c>
      <c r="M22" s="123">
        <f t="shared" ca="1" si="1"/>
        <v>2458.0100000000002</v>
      </c>
      <c r="N22" s="123">
        <f t="shared" ca="1" si="1"/>
        <v>2482.16</v>
      </c>
      <c r="O22" s="123">
        <f t="shared" ca="1" si="1"/>
        <v>2417.15</v>
      </c>
      <c r="P22" s="123">
        <f t="shared" ca="1" si="1"/>
        <v>2435.5500000000002</v>
      </c>
    </row>
    <row r="23" spans="1:16" ht="15.75">
      <c r="A23" s="54"/>
      <c r="B23" s="105"/>
      <c r="C23" s="125">
        <f ca="1">SUM(C9:C22)</f>
        <v>35573.58</v>
      </c>
      <c r="D23" s="125">
        <f t="shared" ref="D23:P23" ca="1" si="3">SUM(D9:D22)</f>
        <v>35393.680000000008</v>
      </c>
      <c r="E23" s="125">
        <f t="shared" ca="1" si="3"/>
        <v>35349.47</v>
      </c>
      <c r="F23" s="125">
        <f t="shared" ca="1" si="3"/>
        <v>35187.61</v>
      </c>
      <c r="G23" s="125">
        <f t="shared" ca="1" si="3"/>
        <v>35218.390000000007</v>
      </c>
      <c r="H23" s="125">
        <f t="shared" ca="1" si="3"/>
        <v>35560.46</v>
      </c>
      <c r="I23" s="125">
        <f t="shared" ca="1" si="3"/>
        <v>35854.6</v>
      </c>
      <c r="J23" s="125">
        <f t="shared" ca="1" si="3"/>
        <v>36044.61</v>
      </c>
      <c r="K23" s="125">
        <f t="shared" ca="1" si="3"/>
        <v>36430.36</v>
      </c>
      <c r="L23" s="125">
        <f t="shared" ca="1" si="3"/>
        <v>36834.829999999994</v>
      </c>
      <c r="M23" s="125">
        <f t="shared" ca="1" si="3"/>
        <v>37390.54</v>
      </c>
      <c r="N23" s="125">
        <f t="shared" ca="1" si="3"/>
        <v>38086.19</v>
      </c>
      <c r="O23" s="125">
        <f t="shared" ca="1" si="3"/>
        <v>38818.9</v>
      </c>
      <c r="P23" s="125">
        <f t="shared" ca="1" si="3"/>
        <v>39678.35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-179.89999999999418</v>
      </c>
      <c r="E25" s="137">
        <f t="shared" ref="E25:P25" ca="1" si="4">E23-D23</f>
        <v>-44.210000000006403</v>
      </c>
      <c r="F25" s="137">
        <f t="shared" ca="1" si="4"/>
        <v>-161.86000000000058</v>
      </c>
      <c r="G25" s="137">
        <f t="shared" ca="1" si="4"/>
        <v>30.780000000006112</v>
      </c>
      <c r="H25" s="137">
        <f t="shared" ca="1" si="4"/>
        <v>342.06999999999243</v>
      </c>
      <c r="I25" s="137">
        <f t="shared" ca="1" si="4"/>
        <v>294.13999999999942</v>
      </c>
      <c r="J25" s="137">
        <f t="shared" ca="1" si="4"/>
        <v>190.01000000000204</v>
      </c>
      <c r="K25" s="137">
        <f t="shared" ca="1" si="4"/>
        <v>385.75</v>
      </c>
      <c r="L25" s="137">
        <f t="shared" ca="1" si="4"/>
        <v>404.46999999999389</v>
      </c>
      <c r="M25" s="137">
        <f t="shared" ca="1" si="4"/>
        <v>555.7100000000064</v>
      </c>
      <c r="N25" s="137">
        <f t="shared" ca="1" si="4"/>
        <v>695.65000000000146</v>
      </c>
      <c r="O25" s="137">
        <f t="shared" ca="1" si="4"/>
        <v>732.70999999999913</v>
      </c>
      <c r="P25" s="137">
        <f t="shared" ca="1" si="4"/>
        <v>859.44999999999709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16243.95</v>
      </c>
      <c r="D28" s="111">
        <f t="shared" ref="D28:O28" ca="1" si="5">SUM(D9:D15)</f>
        <v>16078.52</v>
      </c>
      <c r="E28" s="111">
        <f t="shared" ca="1" si="5"/>
        <v>15927.33</v>
      </c>
      <c r="F28" s="111">
        <f t="shared" ca="1" si="5"/>
        <v>15782.01</v>
      </c>
      <c r="G28" s="111">
        <f t="shared" ca="1" si="5"/>
        <v>15930.67</v>
      </c>
      <c r="H28" s="111">
        <f t="shared" ca="1" si="5"/>
        <v>16238.57</v>
      </c>
      <c r="I28" s="111">
        <f t="shared" ca="1" si="5"/>
        <v>16528.2</v>
      </c>
      <c r="J28" s="111">
        <f t="shared" ca="1" si="5"/>
        <v>16760</v>
      </c>
      <c r="K28" s="111">
        <f t="shared" ca="1" si="5"/>
        <v>17098.61</v>
      </c>
      <c r="L28" s="111">
        <f t="shared" ca="1" si="5"/>
        <v>17463.8</v>
      </c>
      <c r="M28" s="111">
        <f t="shared" ca="1" si="5"/>
        <v>17664.98</v>
      </c>
      <c r="N28" s="111">
        <f t="shared" ca="1" si="5"/>
        <v>17716.18</v>
      </c>
      <c r="O28" s="111">
        <f t="shared" ca="1" si="5"/>
        <v>17916.830000000002</v>
      </c>
      <c r="P28" s="111">
        <f ca="1">SUM(P9:P15)</f>
        <v>18257.870000000003</v>
      </c>
    </row>
    <row r="29" spans="1:16" ht="15.75">
      <c r="B29" s="105" t="s">
        <v>404</v>
      </c>
      <c r="C29" s="111">
        <f ca="1">SUM(C16:C18)</f>
        <v>8325.0499999999993</v>
      </c>
      <c r="D29" s="111">
        <f t="shared" ref="D29:O29" ca="1" si="6">SUM(D16:D18)</f>
        <v>8288.35</v>
      </c>
      <c r="E29" s="111">
        <f t="shared" ca="1" si="6"/>
        <v>8432.48</v>
      </c>
      <c r="F29" s="111">
        <f t="shared" ca="1" si="6"/>
        <v>8432.85</v>
      </c>
      <c r="G29" s="111">
        <f t="shared" ca="1" si="6"/>
        <v>8437.8799999999992</v>
      </c>
      <c r="H29" s="111">
        <f t="shared" ca="1" si="6"/>
        <v>8421.01</v>
      </c>
      <c r="I29" s="111">
        <f t="shared" ca="1" si="6"/>
        <v>8339.82</v>
      </c>
      <c r="J29" s="111">
        <f t="shared" ca="1" si="6"/>
        <v>8327.2100000000009</v>
      </c>
      <c r="K29" s="111">
        <f t="shared" ca="1" si="6"/>
        <v>8356.5400000000009</v>
      </c>
      <c r="L29" s="111">
        <f t="shared" ca="1" si="6"/>
        <v>8508.9599999999991</v>
      </c>
      <c r="M29" s="111">
        <f t="shared" ca="1" si="6"/>
        <v>8914.7000000000007</v>
      </c>
      <c r="N29" s="111">
        <f t="shared" ca="1" si="6"/>
        <v>9512.68</v>
      </c>
      <c r="O29" s="111">
        <f t="shared" ca="1" si="6"/>
        <v>9980.6299999999992</v>
      </c>
      <c r="P29" s="111">
        <f ca="1">SUM(P16:P18)</f>
        <v>10078.99</v>
      </c>
    </row>
    <row r="30" spans="1:16" ht="15.75">
      <c r="B30" s="105" t="s">
        <v>403</v>
      </c>
      <c r="C30" s="111">
        <f ca="1">SUM(C19:C22)</f>
        <v>11004.579999999998</v>
      </c>
      <c r="D30" s="111">
        <f t="shared" ref="D30:O30" ca="1" si="7">SUM(D19:D22)</f>
        <v>11026.81</v>
      </c>
      <c r="E30" s="111">
        <f t="shared" ca="1" si="7"/>
        <v>10989.66</v>
      </c>
      <c r="F30" s="111">
        <f t="shared" ca="1" si="7"/>
        <v>10972.75</v>
      </c>
      <c r="G30" s="111">
        <f t="shared" ca="1" si="7"/>
        <v>10849.84</v>
      </c>
      <c r="H30" s="111">
        <f t="shared" ca="1" si="7"/>
        <v>10900.880000000001</v>
      </c>
      <c r="I30" s="111">
        <f t="shared" ca="1" si="7"/>
        <v>10986.58</v>
      </c>
      <c r="J30" s="111">
        <f t="shared" ca="1" si="7"/>
        <v>10957.4</v>
      </c>
      <c r="K30" s="111">
        <f t="shared" ca="1" si="7"/>
        <v>10975.210000000001</v>
      </c>
      <c r="L30" s="111">
        <f t="shared" ca="1" si="7"/>
        <v>10862.070000000002</v>
      </c>
      <c r="M30" s="111">
        <f t="shared" ca="1" si="7"/>
        <v>10810.86</v>
      </c>
      <c r="N30" s="111">
        <f t="shared" ca="1" si="7"/>
        <v>10857.33</v>
      </c>
      <c r="O30" s="111">
        <f t="shared" ca="1" si="7"/>
        <v>10921.44</v>
      </c>
      <c r="P30" s="111">
        <f ca="1">SUM(P19:P22)</f>
        <v>11341.489999999998</v>
      </c>
    </row>
    <row r="31" spans="1:16" ht="15.75">
      <c r="B31" s="114" t="s">
        <v>139</v>
      </c>
      <c r="C31" s="115">
        <f t="shared" ref="C31:P31" ca="1" si="8">SUM(C28:C30)</f>
        <v>35573.58</v>
      </c>
      <c r="D31" s="115">
        <f t="shared" ca="1" si="8"/>
        <v>35393.68</v>
      </c>
      <c r="E31" s="115">
        <f t="shared" ca="1" si="8"/>
        <v>35349.47</v>
      </c>
      <c r="F31" s="115">
        <f t="shared" ca="1" si="8"/>
        <v>35187.61</v>
      </c>
      <c r="G31" s="115">
        <f t="shared" ca="1" si="8"/>
        <v>35218.39</v>
      </c>
      <c r="H31" s="115">
        <f t="shared" ca="1" si="8"/>
        <v>35560.460000000006</v>
      </c>
      <c r="I31" s="115">
        <f t="shared" ca="1" si="8"/>
        <v>35854.6</v>
      </c>
      <c r="J31" s="115">
        <f t="shared" ca="1" si="8"/>
        <v>36044.61</v>
      </c>
      <c r="K31" s="115">
        <f t="shared" ca="1" si="8"/>
        <v>36430.36</v>
      </c>
      <c r="L31" s="115">
        <f t="shared" ca="1" si="8"/>
        <v>36834.83</v>
      </c>
      <c r="M31" s="115">
        <f t="shared" ca="1" si="8"/>
        <v>37390.54</v>
      </c>
      <c r="N31" s="115">
        <f t="shared" ca="1" si="8"/>
        <v>38086.19</v>
      </c>
      <c r="O31" s="115">
        <f t="shared" ca="1" si="8"/>
        <v>38818.9</v>
      </c>
      <c r="P31" s="115">
        <f t="shared" ca="1" si="8"/>
        <v>39678.35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307.89999999999964</v>
      </c>
      <c r="I34" s="111">
        <f t="shared" ca="1" si="9"/>
        <v>289.63000000000102</v>
      </c>
      <c r="J34" s="111">
        <f t="shared" ca="1" si="9"/>
        <v>231.79999999999927</v>
      </c>
      <c r="K34" s="111">
        <f t="shared" ca="1" si="9"/>
        <v>338.61000000000058</v>
      </c>
      <c r="L34" s="111">
        <f t="shared" ca="1" si="9"/>
        <v>365.18999999999869</v>
      </c>
      <c r="M34" s="111">
        <f t="shared" ca="1" si="9"/>
        <v>201.18000000000029</v>
      </c>
      <c r="N34" s="111">
        <f t="shared" ca="1" si="9"/>
        <v>51.200000000000728</v>
      </c>
      <c r="O34" s="111">
        <f t="shared" ca="1" si="9"/>
        <v>200.65000000000146</v>
      </c>
      <c r="P34" s="111">
        <f t="shared" ca="1" si="9"/>
        <v>341.04000000000087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0.37000000000080036</v>
      </c>
      <c r="G35" s="111">
        <f t="shared" ca="1" si="9"/>
        <v>5.0299999999988358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152.41999999999825</v>
      </c>
      <c r="M35" s="111">
        <f t="shared" ca="1" si="9"/>
        <v>405.7400000000016</v>
      </c>
      <c r="N35" s="111">
        <f t="shared" ca="1" si="9"/>
        <v>597.97999999999956</v>
      </c>
      <c r="O35" s="111">
        <f t="shared" ca="1" si="9"/>
        <v>467.94999999999891</v>
      </c>
      <c r="P35" s="111">
        <f t="shared" ca="1" si="9"/>
        <v>98.360000000000582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13.829999999999927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59.369999999998981</v>
      </c>
      <c r="P36" s="111">
        <f t="shared" ca="1" si="9"/>
        <v>420.04999999999745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0.37000000000080036</v>
      </c>
      <c r="G37" s="115">
        <f t="shared" ca="1" si="10"/>
        <v>5.0299999999988358</v>
      </c>
      <c r="H37" s="115">
        <f t="shared" ca="1" si="10"/>
        <v>307.89999999999964</v>
      </c>
      <c r="I37" s="115">
        <f t="shared" ca="1" si="10"/>
        <v>303.46000000000095</v>
      </c>
      <c r="J37" s="115">
        <f t="shared" ca="1" si="10"/>
        <v>231.79999999999927</v>
      </c>
      <c r="K37" s="115">
        <f t="shared" ca="1" si="10"/>
        <v>338.61000000000058</v>
      </c>
      <c r="L37" s="115">
        <f t="shared" ca="1" si="10"/>
        <v>517.60999999999694</v>
      </c>
      <c r="M37" s="115">
        <f t="shared" ca="1" si="10"/>
        <v>606.92000000000189</v>
      </c>
      <c r="N37" s="115">
        <f t="shared" ca="1" si="10"/>
        <v>649.18000000000029</v>
      </c>
      <c r="O37" s="115">
        <f t="shared" ca="1" si="10"/>
        <v>727.96999999999935</v>
      </c>
      <c r="P37" s="115">
        <f t="shared" ca="1" si="10"/>
        <v>859.44999999999891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1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22"/>
  <dimension ref="A1:P39"/>
  <sheetViews>
    <sheetView zoomScaleNormal="100" workbookViewId="0">
      <selection activeCell="C9" sqref="C9"/>
    </sheetView>
  </sheetViews>
  <sheetFormatPr defaultRowHeight="12.75"/>
  <cols>
    <col min="1" max="1" width="4.85546875" style="27" customWidth="1"/>
    <col min="2" max="2" width="19.85546875" style="27" customWidth="1"/>
    <col min="3" max="3" width="15.5703125" style="27" bestFit="1" customWidth="1"/>
    <col min="4" max="4" width="17" style="27" bestFit="1" customWidth="1"/>
    <col min="5" max="7" width="16.5703125" style="27" bestFit="1" customWidth="1"/>
    <col min="8" max="8" width="17" style="27" bestFit="1" customWidth="1"/>
    <col min="9" max="11" width="16.5703125" style="27" bestFit="1" customWidth="1"/>
    <col min="12" max="16" width="17" style="27" bestFit="1" customWidth="1"/>
    <col min="17" max="16384" width="9.140625" style="27"/>
  </cols>
  <sheetData>
    <row r="1" spans="1:16" ht="18.75">
      <c r="A1" s="54">
        <v>11</v>
      </c>
      <c r="B1" s="131" t="s">
        <v>148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3636</v>
      </c>
      <c r="D6" s="143">
        <f t="shared" ref="D6:P6" ca="1" si="0">INDIRECT(ADDRESS($A$1+2,D5,1,,$A$6))</f>
        <v>3659</v>
      </c>
      <c r="E6" s="143">
        <f t="shared" ca="1" si="0"/>
        <v>3817</v>
      </c>
      <c r="F6" s="143">
        <f t="shared" ca="1" si="0"/>
        <v>4031</v>
      </c>
      <c r="G6" s="143">
        <f t="shared" ca="1" si="0"/>
        <v>4225</v>
      </c>
      <c r="H6" s="143">
        <f t="shared" ca="1" si="0"/>
        <v>4244</v>
      </c>
      <c r="I6" s="143">
        <f t="shared" ca="1" si="0"/>
        <v>3840</v>
      </c>
      <c r="J6" s="143">
        <f t="shared" ca="1" si="0"/>
        <v>3503</v>
      </c>
      <c r="K6" s="143">
        <f t="shared" ca="1" si="0"/>
        <v>3706.333333333333</v>
      </c>
      <c r="L6" s="143">
        <f t="shared" ca="1" si="0"/>
        <v>3714</v>
      </c>
      <c r="M6" s="143">
        <f t="shared" ca="1" si="0"/>
        <v>3735</v>
      </c>
      <c r="N6" s="143">
        <f t="shared" ca="1" si="0"/>
        <v>3750</v>
      </c>
      <c r="O6" s="143">
        <f t="shared" ca="1" si="0"/>
        <v>3816</v>
      </c>
      <c r="P6" s="143">
        <f t="shared" ca="1" si="0"/>
        <v>3896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347.66</v>
      </c>
      <c r="D9" s="122">
        <f t="shared" ref="D9:P22" ca="1" si="1">INDIRECT(ADDRESS($A$1+1,$A9,1,,D$7))</f>
        <v>370.28999999999996</v>
      </c>
      <c r="E9" s="122">
        <f t="shared" ca="1" si="1"/>
        <v>369</v>
      </c>
      <c r="F9" s="122">
        <f t="shared" ca="1" si="1"/>
        <v>378.52</v>
      </c>
      <c r="G9" s="122">
        <f t="shared" ca="1" si="1"/>
        <v>361.31</v>
      </c>
      <c r="H9" s="122">
        <f t="shared" ca="1" si="1"/>
        <v>328.19</v>
      </c>
      <c r="I9" s="122">
        <f t="shared" ca="1" si="1"/>
        <v>322.22000000000003</v>
      </c>
      <c r="J9" s="122">
        <f t="shared" ca="1" si="1"/>
        <v>331.65</v>
      </c>
      <c r="K9" s="122">
        <f t="shared" ca="1" si="1"/>
        <v>332.93</v>
      </c>
      <c r="L9" s="122">
        <f t="shared" ca="1" si="1"/>
        <v>334.54</v>
      </c>
      <c r="M9" s="122">
        <f t="shared" ca="1" si="1"/>
        <v>338.16</v>
      </c>
      <c r="N9" s="122">
        <f t="shared" ca="1" si="1"/>
        <v>344.69</v>
      </c>
      <c r="O9" s="122">
        <f t="shared" ca="1" si="1"/>
        <v>351.84</v>
      </c>
      <c r="P9" s="122">
        <f t="shared" ca="1" si="1"/>
        <v>358.68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3477.29</v>
      </c>
      <c r="D10" s="122">
        <f t="shared" ca="1" si="1"/>
        <v>3316.98</v>
      </c>
      <c r="E10" s="122">
        <f t="shared" ca="1" si="1"/>
        <v>3230.01</v>
      </c>
      <c r="F10" s="122">
        <f t="shared" ca="1" si="1"/>
        <v>3413.14</v>
      </c>
      <c r="G10" s="122">
        <f t="shared" ca="1" si="1"/>
        <v>3563.6</v>
      </c>
      <c r="H10" s="122">
        <f t="shared" ca="1" si="1"/>
        <v>3584.15</v>
      </c>
      <c r="I10" s="122">
        <f t="shared" ca="1" si="1"/>
        <v>3253.34</v>
      </c>
      <c r="J10" s="122">
        <f t="shared" ca="1" si="1"/>
        <v>2967.39</v>
      </c>
      <c r="K10" s="122">
        <f t="shared" ca="1" si="1"/>
        <v>3124.89</v>
      </c>
      <c r="L10" s="122">
        <f t="shared" ca="1" si="1"/>
        <v>3136.17</v>
      </c>
      <c r="M10" s="122">
        <f t="shared" ca="1" si="1"/>
        <v>3153.37</v>
      </c>
      <c r="N10" s="122">
        <f t="shared" ca="1" si="1"/>
        <v>3166.65</v>
      </c>
      <c r="O10" s="122">
        <f t="shared" ca="1" si="1"/>
        <v>3220.69</v>
      </c>
      <c r="P10" s="122">
        <f t="shared" ca="1" si="1"/>
        <v>3288.2</v>
      </c>
    </row>
    <row r="11" spans="1:16" ht="15.75">
      <c r="A11" s="54">
        <v>5</v>
      </c>
      <c r="B11" s="106" t="s">
        <v>115</v>
      </c>
      <c r="C11" s="122">
        <f t="shared" ca="1" si="2"/>
        <v>3339</v>
      </c>
      <c r="D11" s="122">
        <f t="shared" ca="1" si="1"/>
        <v>3494.5</v>
      </c>
      <c r="E11" s="122">
        <f t="shared" ca="1" si="1"/>
        <v>3345.51</v>
      </c>
      <c r="F11" s="122">
        <f t="shared" ca="1" si="1"/>
        <v>3261.1</v>
      </c>
      <c r="G11" s="122">
        <f t="shared" ca="1" si="1"/>
        <v>3438.21</v>
      </c>
      <c r="H11" s="122">
        <f t="shared" ca="1" si="1"/>
        <v>3599.55</v>
      </c>
      <c r="I11" s="122">
        <f t="shared" ca="1" si="1"/>
        <v>3635.6</v>
      </c>
      <c r="J11" s="122">
        <f t="shared" ca="1" si="1"/>
        <v>3321.3</v>
      </c>
      <c r="K11" s="122">
        <f t="shared" ca="1" si="1"/>
        <v>3037.76</v>
      </c>
      <c r="L11" s="122">
        <f t="shared" ca="1" si="1"/>
        <v>3190.68</v>
      </c>
      <c r="M11" s="122">
        <f t="shared" ca="1" si="1"/>
        <v>3215.34</v>
      </c>
      <c r="N11" s="122">
        <f t="shared" ca="1" si="1"/>
        <v>3241.12</v>
      </c>
      <c r="O11" s="122">
        <f t="shared" ca="1" si="1"/>
        <v>3255.69</v>
      </c>
      <c r="P11" s="122">
        <f t="shared" ca="1" si="1"/>
        <v>3309.93</v>
      </c>
    </row>
    <row r="12" spans="1:16" ht="15.75">
      <c r="A12" s="54">
        <v>6</v>
      </c>
      <c r="B12" s="106" t="s">
        <v>116</v>
      </c>
      <c r="C12" s="122">
        <f t="shared" ca="1" si="2"/>
        <v>3252.02</v>
      </c>
      <c r="D12" s="122">
        <f t="shared" ca="1" si="1"/>
        <v>3235</v>
      </c>
      <c r="E12" s="122">
        <f t="shared" ca="1" si="1"/>
        <v>3446.01</v>
      </c>
      <c r="F12" s="122">
        <f t="shared" ca="1" si="1"/>
        <v>3313.21</v>
      </c>
      <c r="G12" s="122">
        <f t="shared" ca="1" si="1"/>
        <v>3228.12</v>
      </c>
      <c r="H12" s="122">
        <f t="shared" ca="1" si="1"/>
        <v>3404.37</v>
      </c>
      <c r="I12" s="122">
        <f t="shared" ca="1" si="1"/>
        <v>3572.58</v>
      </c>
      <c r="J12" s="122">
        <f t="shared" ca="1" si="1"/>
        <v>3619.61</v>
      </c>
      <c r="K12" s="122">
        <f t="shared" ca="1" si="1"/>
        <v>3323.05</v>
      </c>
      <c r="L12" s="122">
        <f t="shared" ca="1" si="1"/>
        <v>3046.16</v>
      </c>
      <c r="M12" s="122">
        <f t="shared" ca="1" si="1"/>
        <v>3195.39</v>
      </c>
      <c r="N12" s="122">
        <f t="shared" ca="1" si="1"/>
        <v>3230.3</v>
      </c>
      <c r="O12" s="122">
        <f t="shared" ca="1" si="1"/>
        <v>3256.43</v>
      </c>
      <c r="P12" s="122">
        <f t="shared" ca="1" si="1"/>
        <v>3271.19</v>
      </c>
    </row>
    <row r="13" spans="1:16" ht="15.75">
      <c r="A13" s="54">
        <v>7</v>
      </c>
      <c r="B13" s="106" t="s">
        <v>117</v>
      </c>
      <c r="C13" s="122">
        <f t="shared" ca="1" si="2"/>
        <v>3265.42</v>
      </c>
      <c r="D13" s="122">
        <f t="shared" ca="1" si="1"/>
        <v>3245.88</v>
      </c>
      <c r="E13" s="122">
        <f t="shared" ca="1" si="1"/>
        <v>3260.52</v>
      </c>
      <c r="F13" s="122">
        <f t="shared" ca="1" si="1"/>
        <v>3468.7200000000003</v>
      </c>
      <c r="G13" s="122">
        <f t="shared" ca="1" si="1"/>
        <v>3349</v>
      </c>
      <c r="H13" s="122">
        <f t="shared" ca="1" si="1"/>
        <v>3268.97</v>
      </c>
      <c r="I13" s="122">
        <f t="shared" ca="1" si="1"/>
        <v>3444.55</v>
      </c>
      <c r="J13" s="122">
        <f t="shared" ca="1" si="1"/>
        <v>3623.8</v>
      </c>
      <c r="K13" s="122">
        <f t="shared" ca="1" si="1"/>
        <v>3683.79</v>
      </c>
      <c r="L13" s="122">
        <f t="shared" ca="1" si="1"/>
        <v>3403.35</v>
      </c>
      <c r="M13" s="122">
        <f t="shared" ca="1" si="1"/>
        <v>3126.54</v>
      </c>
      <c r="N13" s="122">
        <f t="shared" ca="1" si="1"/>
        <v>3269.23</v>
      </c>
      <c r="O13" s="122">
        <f t="shared" ca="1" si="1"/>
        <v>3309.6</v>
      </c>
      <c r="P13" s="122">
        <f t="shared" ca="1" si="1"/>
        <v>3336.07</v>
      </c>
    </row>
    <row r="14" spans="1:16" ht="15.75">
      <c r="A14" s="54">
        <v>8</v>
      </c>
      <c r="B14" s="106" t="s">
        <v>118</v>
      </c>
      <c r="C14" s="122">
        <f t="shared" ca="1" si="2"/>
        <v>3094.34</v>
      </c>
      <c r="D14" s="122">
        <f t="shared" ca="1" si="1"/>
        <v>3081.5</v>
      </c>
      <c r="E14" s="122">
        <f t="shared" ca="1" si="1"/>
        <v>3182.5</v>
      </c>
      <c r="F14" s="122">
        <f t="shared" ca="1" si="1"/>
        <v>3203.23</v>
      </c>
      <c r="G14" s="122">
        <f t="shared" ca="1" si="1"/>
        <v>3404.8</v>
      </c>
      <c r="H14" s="122">
        <f t="shared" ca="1" si="1"/>
        <v>3294.71</v>
      </c>
      <c r="I14" s="122">
        <f t="shared" ca="1" si="1"/>
        <v>3222.64</v>
      </c>
      <c r="J14" s="122">
        <f t="shared" ca="1" si="1"/>
        <v>3401.49</v>
      </c>
      <c r="K14" s="122">
        <f t="shared" ca="1" si="1"/>
        <v>3585.8</v>
      </c>
      <c r="L14" s="122">
        <f t="shared" ca="1" si="1"/>
        <v>3652.45</v>
      </c>
      <c r="M14" s="122">
        <f t="shared" ca="1" si="1"/>
        <v>3382.4</v>
      </c>
      <c r="N14" s="122">
        <f t="shared" ca="1" si="1"/>
        <v>3113.98</v>
      </c>
      <c r="O14" s="122">
        <f t="shared" ca="1" si="1"/>
        <v>3253.94</v>
      </c>
      <c r="P14" s="122">
        <f t="shared" ca="1" si="1"/>
        <v>3295.51</v>
      </c>
    </row>
    <row r="15" spans="1:16" ht="15.75">
      <c r="A15" s="54">
        <v>9</v>
      </c>
      <c r="B15" s="106" t="s">
        <v>119</v>
      </c>
      <c r="C15" s="122">
        <f t="shared" ca="1" si="2"/>
        <v>3089.04</v>
      </c>
      <c r="D15" s="122">
        <f t="shared" ca="1" si="1"/>
        <v>3040.01</v>
      </c>
      <c r="E15" s="122">
        <f t="shared" ca="1" si="1"/>
        <v>3076</v>
      </c>
      <c r="F15" s="122">
        <f t="shared" ca="1" si="1"/>
        <v>3181.4500000000003</v>
      </c>
      <c r="G15" s="122">
        <f t="shared" ca="1" si="1"/>
        <v>3200.84</v>
      </c>
      <c r="H15" s="122">
        <f t="shared" ca="1" si="1"/>
        <v>3406.54</v>
      </c>
      <c r="I15" s="122">
        <f t="shared" ca="1" si="1"/>
        <v>3302.1</v>
      </c>
      <c r="J15" s="122">
        <f t="shared" ca="1" si="1"/>
        <v>3234.54</v>
      </c>
      <c r="K15" s="122">
        <f t="shared" ca="1" si="1"/>
        <v>3418.3</v>
      </c>
      <c r="L15" s="122">
        <f t="shared" ca="1" si="1"/>
        <v>3609.09</v>
      </c>
      <c r="M15" s="122">
        <f t="shared" ca="1" si="1"/>
        <v>3681.66</v>
      </c>
      <c r="N15" s="122">
        <f t="shared" ca="1" si="1"/>
        <v>3415.07</v>
      </c>
      <c r="O15" s="122">
        <f t="shared" ca="1" si="1"/>
        <v>3144.74</v>
      </c>
      <c r="P15" s="122">
        <f t="shared" ca="1" si="1"/>
        <v>3284.22</v>
      </c>
    </row>
    <row r="16" spans="1:16" ht="15.75">
      <c r="A16" s="54">
        <v>10</v>
      </c>
      <c r="B16" s="106" t="s">
        <v>120</v>
      </c>
      <c r="C16" s="122">
        <f t="shared" ca="1" si="2"/>
        <v>2927.6</v>
      </c>
      <c r="D16" s="122">
        <f t="shared" ca="1" si="1"/>
        <v>3094.7999999999997</v>
      </c>
      <c r="E16" s="122">
        <f t="shared" ca="1" si="1"/>
        <v>3105.36</v>
      </c>
      <c r="F16" s="122">
        <f t="shared" ca="1" si="1"/>
        <v>3147.86</v>
      </c>
      <c r="G16" s="122">
        <f t="shared" ca="1" si="1"/>
        <v>3240.4</v>
      </c>
      <c r="H16" s="122">
        <f t="shared" ca="1" si="1"/>
        <v>3251.11</v>
      </c>
      <c r="I16" s="122">
        <f t="shared" ca="1" si="1"/>
        <v>3449.52</v>
      </c>
      <c r="J16" s="122">
        <f t="shared" ca="1" si="1"/>
        <v>3335.32</v>
      </c>
      <c r="K16" s="122">
        <f t="shared" ca="1" si="1"/>
        <v>3257.89</v>
      </c>
      <c r="L16" s="122">
        <f t="shared" ca="1" si="1"/>
        <v>3432.41</v>
      </c>
      <c r="M16" s="122">
        <f t="shared" ca="1" si="1"/>
        <v>3614.94</v>
      </c>
      <c r="N16" s="122">
        <f t="shared" ca="1" si="1"/>
        <v>3677.25</v>
      </c>
      <c r="O16" s="122">
        <f t="shared" ca="1" si="1"/>
        <v>3410.83</v>
      </c>
      <c r="P16" s="122">
        <f t="shared" ca="1" si="1"/>
        <v>3141.68</v>
      </c>
    </row>
    <row r="17" spans="1:16" ht="15.75">
      <c r="A17" s="54">
        <v>11</v>
      </c>
      <c r="B17" s="106" t="s">
        <v>121</v>
      </c>
      <c r="C17" s="122">
        <f t="shared" ca="1" si="2"/>
        <v>3033.68</v>
      </c>
      <c r="D17" s="122">
        <f t="shared" ca="1" si="1"/>
        <v>3097.5</v>
      </c>
      <c r="E17" s="122">
        <f t="shared" ca="1" si="1"/>
        <v>3159.67</v>
      </c>
      <c r="F17" s="122">
        <f t="shared" ca="1" si="1"/>
        <v>3176.32</v>
      </c>
      <c r="G17" s="122">
        <f t="shared" ca="1" si="1"/>
        <v>3217.43</v>
      </c>
      <c r="H17" s="122">
        <f t="shared" ca="1" si="1"/>
        <v>3317.08</v>
      </c>
      <c r="I17" s="122">
        <f t="shared" ca="1" si="1"/>
        <v>3332.46</v>
      </c>
      <c r="J17" s="122">
        <f t="shared" ca="1" si="1"/>
        <v>3538.71</v>
      </c>
      <c r="K17" s="122">
        <f t="shared" ca="1" si="1"/>
        <v>3429.57</v>
      </c>
      <c r="L17" s="122">
        <f t="shared" ca="1" si="1"/>
        <v>3353.79</v>
      </c>
      <c r="M17" s="122">
        <f t="shared" ca="1" si="1"/>
        <v>3535.36</v>
      </c>
      <c r="N17" s="122">
        <f t="shared" ca="1" si="1"/>
        <v>3729.63</v>
      </c>
      <c r="O17" s="122">
        <f t="shared" ca="1" si="1"/>
        <v>3794.66</v>
      </c>
      <c r="P17" s="122">
        <f t="shared" ca="1" si="1"/>
        <v>3520.89</v>
      </c>
    </row>
    <row r="18" spans="1:16" ht="15.75">
      <c r="A18" s="54">
        <v>12</v>
      </c>
      <c r="B18" s="106" t="s">
        <v>122</v>
      </c>
      <c r="C18" s="122">
        <f t="shared" ca="1" si="2"/>
        <v>2789.49</v>
      </c>
      <c r="D18" s="122">
        <f t="shared" ca="1" si="1"/>
        <v>3227.0800000000004</v>
      </c>
      <c r="E18" s="122">
        <f t="shared" ca="1" si="1"/>
        <v>3105.4700000000003</v>
      </c>
      <c r="F18" s="122">
        <f t="shared" ca="1" si="1"/>
        <v>3170.99</v>
      </c>
      <c r="G18" s="122">
        <f t="shared" ca="1" si="1"/>
        <v>3190.28</v>
      </c>
      <c r="H18" s="122">
        <f t="shared" ca="1" si="1"/>
        <v>3240.27</v>
      </c>
      <c r="I18" s="122">
        <f t="shared" ca="1" si="1"/>
        <v>3349.27</v>
      </c>
      <c r="J18" s="122">
        <f t="shared" ca="1" si="1"/>
        <v>3374.98</v>
      </c>
      <c r="K18" s="122">
        <f t="shared" ca="1" si="1"/>
        <v>3591.47</v>
      </c>
      <c r="L18" s="122">
        <f t="shared" ca="1" si="1"/>
        <v>3493.82</v>
      </c>
      <c r="M18" s="122">
        <f t="shared" ca="1" si="1"/>
        <v>3426.44</v>
      </c>
      <c r="N18" s="122">
        <f t="shared" ca="1" si="1"/>
        <v>3617.58</v>
      </c>
      <c r="O18" s="122">
        <f t="shared" ca="1" si="1"/>
        <v>3817.33</v>
      </c>
      <c r="P18" s="122">
        <f t="shared" ca="1" si="1"/>
        <v>3885.52</v>
      </c>
    </row>
    <row r="19" spans="1:16" ht="15.75">
      <c r="A19" s="54">
        <v>13</v>
      </c>
      <c r="B19" s="106" t="s">
        <v>123</v>
      </c>
      <c r="C19" s="122">
        <f t="shared" ca="1" si="2"/>
        <v>3708.26</v>
      </c>
      <c r="D19" s="122">
        <f t="shared" ca="1" si="1"/>
        <v>3009.82</v>
      </c>
      <c r="E19" s="122">
        <f t="shared" ca="1" si="1"/>
        <v>3251.7900000000004</v>
      </c>
      <c r="F19" s="122">
        <f t="shared" ca="1" si="1"/>
        <v>3135.29</v>
      </c>
      <c r="G19" s="122">
        <f t="shared" ca="1" si="1"/>
        <v>3224.05</v>
      </c>
      <c r="H19" s="122">
        <f t="shared" ca="1" si="1"/>
        <v>3272.49</v>
      </c>
      <c r="I19" s="122">
        <f t="shared" ca="1" si="1"/>
        <v>3354.44</v>
      </c>
      <c r="J19" s="122">
        <f t="shared" ca="1" si="1"/>
        <v>3498.63</v>
      </c>
      <c r="K19" s="122">
        <f t="shared" ca="1" si="1"/>
        <v>3556.11</v>
      </c>
      <c r="L19" s="122">
        <f t="shared" ca="1" si="1"/>
        <v>3818.11</v>
      </c>
      <c r="M19" s="122">
        <f t="shared" ca="1" si="1"/>
        <v>3746.58</v>
      </c>
      <c r="N19" s="122">
        <f t="shared" ca="1" si="1"/>
        <v>3706.33</v>
      </c>
      <c r="O19" s="122">
        <f t="shared" ca="1" si="1"/>
        <v>3912.31</v>
      </c>
      <c r="P19" s="122">
        <f t="shared" ca="1" si="1"/>
        <v>4128.71</v>
      </c>
    </row>
    <row r="20" spans="1:16" ht="15.75">
      <c r="A20" s="54">
        <v>14</v>
      </c>
      <c r="B20" s="106" t="s">
        <v>124</v>
      </c>
      <c r="C20" s="122">
        <f t="shared" ca="1" si="2"/>
        <v>3386.79</v>
      </c>
      <c r="D20" s="122">
        <f t="shared" ca="1" si="1"/>
        <v>3149.98</v>
      </c>
      <c r="E20" s="122">
        <f t="shared" ca="1" si="1"/>
        <v>2979.97</v>
      </c>
      <c r="F20" s="122">
        <f t="shared" ca="1" si="1"/>
        <v>3223.64</v>
      </c>
      <c r="G20" s="122">
        <f t="shared" ca="1" si="1"/>
        <v>3078.07</v>
      </c>
      <c r="H20" s="122">
        <f t="shared" ca="1" si="1"/>
        <v>3139.98</v>
      </c>
      <c r="I20" s="122">
        <f t="shared" ca="1" si="1"/>
        <v>3161.57</v>
      </c>
      <c r="J20" s="122">
        <f t="shared" ca="1" si="1"/>
        <v>3214.5</v>
      </c>
      <c r="K20" s="122">
        <f t="shared" ca="1" si="1"/>
        <v>3325.28</v>
      </c>
      <c r="L20" s="122">
        <f t="shared" ca="1" si="1"/>
        <v>3352.11</v>
      </c>
      <c r="M20" s="122">
        <f t="shared" ca="1" si="1"/>
        <v>3569.12</v>
      </c>
      <c r="N20" s="122">
        <f t="shared" ca="1" si="1"/>
        <v>3473.04</v>
      </c>
      <c r="O20" s="122">
        <f t="shared" ca="1" si="1"/>
        <v>3435.75</v>
      </c>
      <c r="P20" s="122">
        <f t="shared" ca="1" si="1"/>
        <v>3626.58</v>
      </c>
    </row>
    <row r="21" spans="1:16" ht="15.75">
      <c r="A21" s="54">
        <v>15</v>
      </c>
      <c r="B21" s="106" t="s">
        <v>125</v>
      </c>
      <c r="C21" s="122">
        <f t="shared" ca="1" si="2"/>
        <v>2624.1</v>
      </c>
      <c r="D21" s="122">
        <f t="shared" ca="1" si="1"/>
        <v>3338.11</v>
      </c>
      <c r="E21" s="122">
        <f t="shared" ca="1" si="1"/>
        <v>3333.24</v>
      </c>
      <c r="F21" s="122">
        <f t="shared" ca="1" si="1"/>
        <v>3174.3799999999997</v>
      </c>
      <c r="G21" s="122">
        <f t="shared" ca="1" si="1"/>
        <v>3374.16</v>
      </c>
      <c r="H21" s="122">
        <f t="shared" ca="1" si="1"/>
        <v>3233.18</v>
      </c>
      <c r="I21" s="122">
        <f t="shared" ca="1" si="1"/>
        <v>3263.97</v>
      </c>
      <c r="J21" s="122">
        <f t="shared" ca="1" si="1"/>
        <v>3270.8</v>
      </c>
      <c r="K21" s="122">
        <f t="shared" ca="1" si="1"/>
        <v>3304</v>
      </c>
      <c r="L21" s="122">
        <f t="shared" ca="1" si="1"/>
        <v>3394</v>
      </c>
      <c r="M21" s="122">
        <f t="shared" ca="1" si="1"/>
        <v>3409.39</v>
      </c>
      <c r="N21" s="122">
        <f t="shared" ca="1" si="1"/>
        <v>3594.14</v>
      </c>
      <c r="O21" s="122">
        <f t="shared" ca="1" si="1"/>
        <v>3519.9</v>
      </c>
      <c r="P21" s="122">
        <f t="shared" ca="1" si="1"/>
        <v>3479.26</v>
      </c>
    </row>
    <row r="22" spans="1:16" ht="15.75">
      <c r="A22" s="54">
        <v>16</v>
      </c>
      <c r="B22" s="112" t="s">
        <v>126</v>
      </c>
      <c r="C22" s="123">
        <f t="shared" ca="1" si="2"/>
        <v>2621.3000000000002</v>
      </c>
      <c r="D22" s="123">
        <f t="shared" ca="1" si="1"/>
        <v>2674.55</v>
      </c>
      <c r="E22" s="123">
        <f t="shared" ca="1" si="1"/>
        <v>2779.88</v>
      </c>
      <c r="F22" s="123">
        <f t="shared" ca="1" si="1"/>
        <v>2778.45</v>
      </c>
      <c r="G22" s="123">
        <f t="shared" ca="1" si="1"/>
        <v>2660.26</v>
      </c>
      <c r="H22" s="123">
        <f t="shared" ca="1" si="1"/>
        <v>2847.49</v>
      </c>
      <c r="I22" s="123">
        <f t="shared" ca="1" si="1"/>
        <v>2747.4</v>
      </c>
      <c r="J22" s="123">
        <f t="shared" ca="1" si="1"/>
        <v>2791.78</v>
      </c>
      <c r="K22" s="123">
        <f t="shared" ca="1" si="1"/>
        <v>2816.91</v>
      </c>
      <c r="L22" s="123">
        <f t="shared" ca="1" si="1"/>
        <v>2864.14</v>
      </c>
      <c r="M22" s="123">
        <f t="shared" ca="1" si="1"/>
        <v>2961</v>
      </c>
      <c r="N22" s="123">
        <f t="shared" ca="1" si="1"/>
        <v>2994.21</v>
      </c>
      <c r="O22" s="123">
        <f t="shared" ca="1" si="1"/>
        <v>3156.69</v>
      </c>
      <c r="P22" s="123">
        <f t="shared" ca="1" si="1"/>
        <v>3091.37</v>
      </c>
    </row>
    <row r="23" spans="1:16" ht="15.75">
      <c r="A23" s="54"/>
      <c r="B23" s="105"/>
      <c r="C23" s="125">
        <f ca="1">SUM(C9:C22)</f>
        <v>40955.990000000005</v>
      </c>
      <c r="D23" s="125">
        <f t="shared" ref="D23:P23" ca="1" si="3">SUM(D9:D22)</f>
        <v>41376.000000000007</v>
      </c>
      <c r="E23" s="125">
        <f t="shared" ca="1" si="3"/>
        <v>41624.93</v>
      </c>
      <c r="F23" s="125">
        <f t="shared" ca="1" si="3"/>
        <v>42026.299999999996</v>
      </c>
      <c r="G23" s="125">
        <f t="shared" ca="1" si="3"/>
        <v>42530.530000000006</v>
      </c>
      <c r="H23" s="125">
        <f t="shared" ca="1" si="3"/>
        <v>43188.08</v>
      </c>
      <c r="I23" s="125">
        <f t="shared" ca="1" si="3"/>
        <v>43411.66</v>
      </c>
      <c r="J23" s="125">
        <f t="shared" ca="1" si="3"/>
        <v>43524.5</v>
      </c>
      <c r="K23" s="125">
        <f t="shared" ca="1" si="3"/>
        <v>43787.75</v>
      </c>
      <c r="L23" s="125">
        <f t="shared" ca="1" si="3"/>
        <v>44080.82</v>
      </c>
      <c r="M23" s="125">
        <f t="shared" ca="1" si="3"/>
        <v>44355.69</v>
      </c>
      <c r="N23" s="125">
        <f t="shared" ca="1" si="3"/>
        <v>44573.22</v>
      </c>
      <c r="O23" s="125">
        <f t="shared" ca="1" si="3"/>
        <v>44840.4</v>
      </c>
      <c r="P23" s="125">
        <f t="shared" ca="1" si="3"/>
        <v>45017.810000000012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420.01000000000204</v>
      </c>
      <c r="E25" s="137">
        <f t="shared" ref="E25:P25" ca="1" si="4">E23-D23</f>
        <v>248.92999999999302</v>
      </c>
      <c r="F25" s="137">
        <f t="shared" ca="1" si="4"/>
        <v>401.36999999999534</v>
      </c>
      <c r="G25" s="137">
        <f t="shared" ca="1" si="4"/>
        <v>504.23000000001048</v>
      </c>
      <c r="H25" s="137">
        <f t="shared" ca="1" si="4"/>
        <v>657.54999999999563</v>
      </c>
      <c r="I25" s="137">
        <f t="shared" ca="1" si="4"/>
        <v>223.58000000000175</v>
      </c>
      <c r="J25" s="137">
        <f t="shared" ca="1" si="4"/>
        <v>112.83999999999651</v>
      </c>
      <c r="K25" s="137">
        <f t="shared" ca="1" si="4"/>
        <v>263.25</v>
      </c>
      <c r="L25" s="137">
        <f t="shared" ca="1" si="4"/>
        <v>293.06999999999971</v>
      </c>
      <c r="M25" s="137">
        <f t="shared" ca="1" si="4"/>
        <v>274.87000000000262</v>
      </c>
      <c r="N25" s="137">
        <f t="shared" ca="1" si="4"/>
        <v>217.52999999999884</v>
      </c>
      <c r="O25" s="137">
        <f t="shared" ca="1" si="4"/>
        <v>267.18000000000029</v>
      </c>
      <c r="P25" s="137">
        <f t="shared" ca="1" si="4"/>
        <v>177.41000000001077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19864.77</v>
      </c>
      <c r="D28" s="111">
        <f t="shared" ref="D28:O28" ca="1" si="5">SUM(D9:D15)</f>
        <v>19784.160000000003</v>
      </c>
      <c r="E28" s="111">
        <f t="shared" ca="1" si="5"/>
        <v>19909.550000000003</v>
      </c>
      <c r="F28" s="111">
        <f t="shared" ca="1" si="5"/>
        <v>20219.370000000003</v>
      </c>
      <c r="G28" s="111">
        <f t="shared" ca="1" si="5"/>
        <v>20545.88</v>
      </c>
      <c r="H28" s="111">
        <f t="shared" ca="1" si="5"/>
        <v>20886.48</v>
      </c>
      <c r="I28" s="111">
        <f t="shared" ca="1" si="5"/>
        <v>20753.03</v>
      </c>
      <c r="J28" s="111">
        <f t="shared" ca="1" si="5"/>
        <v>20499.78</v>
      </c>
      <c r="K28" s="111">
        <f t="shared" ca="1" si="5"/>
        <v>20506.52</v>
      </c>
      <c r="L28" s="111">
        <f t="shared" ca="1" si="5"/>
        <v>20372.439999999999</v>
      </c>
      <c r="M28" s="111">
        <f t="shared" ca="1" si="5"/>
        <v>20092.86</v>
      </c>
      <c r="N28" s="111">
        <f t="shared" ca="1" si="5"/>
        <v>19781.04</v>
      </c>
      <c r="O28" s="111">
        <f t="shared" ca="1" si="5"/>
        <v>19792.93</v>
      </c>
      <c r="P28" s="111">
        <f ca="1">SUM(P9:P15)</f>
        <v>20143.800000000003</v>
      </c>
    </row>
    <row r="29" spans="1:16" ht="15.75">
      <c r="B29" s="105" t="s">
        <v>404</v>
      </c>
      <c r="C29" s="111">
        <f ca="1">SUM(C16:C18)</f>
        <v>8750.77</v>
      </c>
      <c r="D29" s="111">
        <f t="shared" ref="D29:O29" ca="1" si="6">SUM(D16:D18)</f>
        <v>9419.3799999999992</v>
      </c>
      <c r="E29" s="111">
        <f t="shared" ca="1" si="6"/>
        <v>9370.5</v>
      </c>
      <c r="F29" s="111">
        <f t="shared" ca="1" si="6"/>
        <v>9495.17</v>
      </c>
      <c r="G29" s="111">
        <f t="shared" ca="1" si="6"/>
        <v>9648.11</v>
      </c>
      <c r="H29" s="111">
        <f t="shared" ca="1" si="6"/>
        <v>9808.4600000000009</v>
      </c>
      <c r="I29" s="111">
        <f t="shared" ca="1" si="6"/>
        <v>10131.25</v>
      </c>
      <c r="J29" s="111">
        <f t="shared" ca="1" si="6"/>
        <v>10249.01</v>
      </c>
      <c r="K29" s="111">
        <f t="shared" ca="1" si="6"/>
        <v>10278.93</v>
      </c>
      <c r="L29" s="111">
        <f t="shared" ca="1" si="6"/>
        <v>10280.02</v>
      </c>
      <c r="M29" s="111">
        <f t="shared" ca="1" si="6"/>
        <v>10576.74</v>
      </c>
      <c r="N29" s="111">
        <f t="shared" ca="1" si="6"/>
        <v>11024.46</v>
      </c>
      <c r="O29" s="111">
        <f t="shared" ca="1" si="6"/>
        <v>11022.82</v>
      </c>
      <c r="P29" s="111">
        <f ca="1">SUM(P16:P18)</f>
        <v>10548.09</v>
      </c>
    </row>
    <row r="30" spans="1:16" ht="15.75">
      <c r="B30" s="105" t="s">
        <v>403</v>
      </c>
      <c r="C30" s="111">
        <f ca="1">SUM(C19:C22)</f>
        <v>12340.45</v>
      </c>
      <c r="D30" s="111">
        <f t="shared" ref="D30:O30" ca="1" si="7">SUM(D19:D22)</f>
        <v>12172.46</v>
      </c>
      <c r="E30" s="111">
        <f t="shared" ca="1" si="7"/>
        <v>12344.880000000001</v>
      </c>
      <c r="F30" s="111">
        <f t="shared" ca="1" si="7"/>
        <v>12311.759999999998</v>
      </c>
      <c r="G30" s="111">
        <f t="shared" ca="1" si="7"/>
        <v>12336.54</v>
      </c>
      <c r="H30" s="111">
        <f t="shared" ca="1" si="7"/>
        <v>12493.14</v>
      </c>
      <c r="I30" s="111">
        <f t="shared" ca="1" si="7"/>
        <v>12527.38</v>
      </c>
      <c r="J30" s="111">
        <f t="shared" ca="1" si="7"/>
        <v>12775.710000000001</v>
      </c>
      <c r="K30" s="111">
        <f t="shared" ca="1" si="7"/>
        <v>13002.3</v>
      </c>
      <c r="L30" s="111">
        <f t="shared" ca="1" si="7"/>
        <v>13428.36</v>
      </c>
      <c r="M30" s="111">
        <f t="shared" ca="1" si="7"/>
        <v>13686.09</v>
      </c>
      <c r="N30" s="111">
        <f t="shared" ca="1" si="7"/>
        <v>13767.720000000001</v>
      </c>
      <c r="O30" s="111">
        <f t="shared" ca="1" si="7"/>
        <v>14024.65</v>
      </c>
      <c r="P30" s="111">
        <f ca="1">SUM(P19:P22)</f>
        <v>14325.919999999998</v>
      </c>
    </row>
    <row r="31" spans="1:16" ht="15.75">
      <c r="B31" s="114" t="s">
        <v>139</v>
      </c>
      <c r="C31" s="115">
        <f t="shared" ref="C31:P31" ca="1" si="8">SUM(C28:C30)</f>
        <v>40955.990000000005</v>
      </c>
      <c r="D31" s="115">
        <f t="shared" ca="1" si="8"/>
        <v>41376</v>
      </c>
      <c r="E31" s="115">
        <f t="shared" ca="1" si="8"/>
        <v>41624.930000000008</v>
      </c>
      <c r="F31" s="115">
        <f t="shared" ca="1" si="8"/>
        <v>42026.3</v>
      </c>
      <c r="G31" s="115">
        <f t="shared" ca="1" si="8"/>
        <v>42530.53</v>
      </c>
      <c r="H31" s="115">
        <f t="shared" ca="1" si="8"/>
        <v>43188.08</v>
      </c>
      <c r="I31" s="115">
        <f t="shared" ca="1" si="8"/>
        <v>43411.659999999996</v>
      </c>
      <c r="J31" s="115">
        <f t="shared" ca="1" si="8"/>
        <v>43524.5</v>
      </c>
      <c r="K31" s="115">
        <f t="shared" ca="1" si="8"/>
        <v>43787.75</v>
      </c>
      <c r="L31" s="115">
        <f t="shared" ca="1" si="8"/>
        <v>44080.82</v>
      </c>
      <c r="M31" s="115">
        <f t="shared" ca="1" si="8"/>
        <v>44355.69</v>
      </c>
      <c r="N31" s="115">
        <f t="shared" ca="1" si="8"/>
        <v>44573.22</v>
      </c>
      <c r="O31" s="115">
        <f t="shared" ca="1" si="8"/>
        <v>44840.4</v>
      </c>
      <c r="P31" s="115">
        <f t="shared" ca="1" si="8"/>
        <v>45017.81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309.81999999999971</v>
      </c>
      <c r="G34" s="111">
        <f t="shared" ref="G34:P36" ca="1" si="9">MAX(0,G28-MAX(D28:F28))</f>
        <v>326.5099999999984</v>
      </c>
      <c r="H34" s="111">
        <f t="shared" ca="1" si="9"/>
        <v>340.59999999999854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50.940000000002328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75.790000000000873</v>
      </c>
      <c r="G35" s="111">
        <f t="shared" ca="1" si="9"/>
        <v>152.94000000000051</v>
      </c>
      <c r="H35" s="111">
        <f t="shared" ca="1" si="9"/>
        <v>160.35000000000036</v>
      </c>
      <c r="I35" s="111">
        <f t="shared" ca="1" si="9"/>
        <v>322.78999999999905</v>
      </c>
      <c r="J35" s="111">
        <f t="shared" ca="1" si="9"/>
        <v>117.76000000000022</v>
      </c>
      <c r="K35" s="111">
        <f t="shared" ca="1" si="9"/>
        <v>29.920000000000073</v>
      </c>
      <c r="L35" s="111">
        <f t="shared" ca="1" si="9"/>
        <v>1.0900000000001455</v>
      </c>
      <c r="M35" s="111">
        <f t="shared" ca="1" si="9"/>
        <v>296.71999999999935</v>
      </c>
      <c r="N35" s="111">
        <f t="shared" ca="1" si="9"/>
        <v>447.71999999999935</v>
      </c>
      <c r="O35" s="111">
        <f t="shared" ca="1" si="9"/>
        <v>0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148.2599999999984</v>
      </c>
      <c r="I36" s="111">
        <f t="shared" ca="1" si="9"/>
        <v>34.239999999999782</v>
      </c>
      <c r="J36" s="111">
        <f t="shared" ca="1" si="9"/>
        <v>248.33000000000175</v>
      </c>
      <c r="K36" s="111">
        <f t="shared" ca="1" si="9"/>
        <v>226.58999999999833</v>
      </c>
      <c r="L36" s="111">
        <f t="shared" ca="1" si="9"/>
        <v>426.06000000000131</v>
      </c>
      <c r="M36" s="111">
        <f t="shared" ca="1" si="9"/>
        <v>257.72999999999956</v>
      </c>
      <c r="N36" s="111">
        <f t="shared" ca="1" si="9"/>
        <v>81.630000000001019</v>
      </c>
      <c r="O36" s="111">
        <f t="shared" ca="1" si="9"/>
        <v>256.92999999999847</v>
      </c>
      <c r="P36" s="111">
        <f t="shared" ca="1" si="9"/>
        <v>301.26999999999862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385.61000000000058</v>
      </c>
      <c r="G37" s="115">
        <f t="shared" ca="1" si="10"/>
        <v>479.44999999999891</v>
      </c>
      <c r="H37" s="115">
        <f t="shared" ca="1" si="10"/>
        <v>649.20999999999731</v>
      </c>
      <c r="I37" s="115">
        <f t="shared" ca="1" si="10"/>
        <v>357.02999999999884</v>
      </c>
      <c r="J37" s="115">
        <f t="shared" ca="1" si="10"/>
        <v>366.09000000000196</v>
      </c>
      <c r="K37" s="115">
        <f t="shared" ca="1" si="10"/>
        <v>256.5099999999984</v>
      </c>
      <c r="L37" s="115">
        <f t="shared" ca="1" si="10"/>
        <v>427.15000000000146</v>
      </c>
      <c r="M37" s="115">
        <f t="shared" ca="1" si="10"/>
        <v>554.44999999999891</v>
      </c>
      <c r="N37" s="115">
        <f t="shared" ca="1" si="10"/>
        <v>529.35000000000036</v>
      </c>
      <c r="O37" s="115">
        <f t="shared" ca="1" si="10"/>
        <v>256.92999999999847</v>
      </c>
      <c r="P37" s="115">
        <f t="shared" ca="1" si="10"/>
        <v>352.21000000000095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2">
    <tabColor indexed="40"/>
    <pageSetUpPr fitToPage="1"/>
  </sheetPr>
  <dimension ref="A1:Q77"/>
  <sheetViews>
    <sheetView zoomScaleNormal="100" workbookViewId="0">
      <pane xSplit="2" ySplit="1" topLeftCell="C2" activePane="bottomRight" state="frozen"/>
      <selection activeCell="K53" sqref="K53"/>
      <selection pane="topRight" activeCell="K53" sqref="K53"/>
      <selection pane="bottomLeft" activeCell="K53" sqref="K53"/>
      <selection pane="bottomRight" activeCell="K53" sqref="K53"/>
    </sheetView>
  </sheetViews>
  <sheetFormatPr defaultRowHeight="12.75"/>
  <cols>
    <col min="1" max="1" width="4.28515625" bestFit="1" customWidth="1"/>
    <col min="2" max="2" width="10" bestFit="1" customWidth="1"/>
    <col min="3" max="3" width="10.5703125" bestFit="1" customWidth="1"/>
    <col min="4" max="16" width="11.5703125" bestFit="1" customWidth="1"/>
    <col min="17" max="17" width="15.140625" customWidth="1"/>
  </cols>
  <sheetData>
    <row r="1" spans="1:17" ht="15">
      <c r="A1" s="4" t="s">
        <v>92</v>
      </c>
      <c r="B1" s="4" t="s">
        <v>1</v>
      </c>
      <c r="C1" s="5" t="s">
        <v>2</v>
      </c>
      <c r="D1" s="5" t="s">
        <v>93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7" ht="15">
      <c r="A2" s="6">
        <v>1</v>
      </c>
      <c r="B2" s="6" t="s">
        <v>16</v>
      </c>
      <c r="C2" s="22">
        <v>110</v>
      </c>
      <c r="D2" s="22">
        <v>1992</v>
      </c>
      <c r="E2" s="22">
        <v>2092</v>
      </c>
      <c r="F2" s="22">
        <v>2219</v>
      </c>
      <c r="G2" s="22">
        <v>2245</v>
      </c>
      <c r="H2" s="22">
        <v>2258</v>
      </c>
      <c r="I2" s="22">
        <v>2147</v>
      </c>
      <c r="J2" s="22">
        <v>2282</v>
      </c>
      <c r="K2" s="22">
        <v>2232</v>
      </c>
      <c r="L2" s="22">
        <v>2171</v>
      </c>
      <c r="M2" s="22">
        <v>2458</v>
      </c>
      <c r="N2" s="22">
        <v>2193</v>
      </c>
      <c r="O2" s="22">
        <v>1880</v>
      </c>
      <c r="P2" s="22">
        <v>1626</v>
      </c>
      <c r="Q2" s="23">
        <f t="shared" ref="Q2:Q65" si="0">SUM(C2:P2)</f>
        <v>27905</v>
      </c>
    </row>
    <row r="3" spans="1:17" ht="15">
      <c r="A3" s="6">
        <v>2</v>
      </c>
      <c r="B3" s="6" t="s">
        <v>17</v>
      </c>
      <c r="C3" s="22">
        <v>13</v>
      </c>
      <c r="D3" s="22">
        <v>400</v>
      </c>
      <c r="E3" s="22">
        <v>345</v>
      </c>
      <c r="F3" s="22">
        <v>343</v>
      </c>
      <c r="G3" s="22">
        <v>356</v>
      </c>
      <c r="H3" s="22">
        <v>341</v>
      </c>
      <c r="I3" s="22">
        <v>382</v>
      </c>
      <c r="J3" s="22">
        <v>423</v>
      </c>
      <c r="K3" s="22">
        <v>373</v>
      </c>
      <c r="L3" s="22">
        <v>378</v>
      </c>
      <c r="M3" s="22">
        <v>434</v>
      </c>
      <c r="N3" s="22">
        <v>295</v>
      </c>
      <c r="O3" s="22">
        <v>195</v>
      </c>
      <c r="P3" s="22">
        <v>240</v>
      </c>
      <c r="Q3" s="23">
        <f t="shared" si="0"/>
        <v>4518</v>
      </c>
    </row>
    <row r="4" spans="1:17" ht="15">
      <c r="A4" s="6">
        <v>3</v>
      </c>
      <c r="B4" s="6" t="s">
        <v>18</v>
      </c>
      <c r="C4" s="22">
        <v>186</v>
      </c>
      <c r="D4" s="22">
        <v>1874</v>
      </c>
      <c r="E4" s="22">
        <v>2130</v>
      </c>
      <c r="F4" s="22">
        <v>2015</v>
      </c>
      <c r="G4" s="22">
        <v>2062</v>
      </c>
      <c r="H4" s="22">
        <v>2038</v>
      </c>
      <c r="I4" s="22">
        <v>2035</v>
      </c>
      <c r="J4" s="22">
        <v>2041</v>
      </c>
      <c r="K4" s="22">
        <v>1953</v>
      </c>
      <c r="L4" s="22">
        <v>1870</v>
      </c>
      <c r="M4" s="22">
        <v>2193</v>
      </c>
      <c r="N4" s="22">
        <v>1703</v>
      </c>
      <c r="O4" s="22">
        <v>1594</v>
      </c>
      <c r="P4" s="22">
        <v>1232</v>
      </c>
      <c r="Q4" s="23">
        <f t="shared" si="0"/>
        <v>24926</v>
      </c>
    </row>
    <row r="5" spans="1:17" ht="15">
      <c r="A5" s="6">
        <v>4</v>
      </c>
      <c r="B5" s="6" t="s">
        <v>19</v>
      </c>
      <c r="C5" s="22">
        <v>16</v>
      </c>
      <c r="D5" s="22">
        <v>333</v>
      </c>
      <c r="E5" s="22">
        <v>331</v>
      </c>
      <c r="F5" s="22">
        <v>329</v>
      </c>
      <c r="G5" s="22">
        <v>322</v>
      </c>
      <c r="H5" s="22">
        <v>324</v>
      </c>
      <c r="I5" s="22">
        <v>286</v>
      </c>
      <c r="J5" s="22">
        <v>322</v>
      </c>
      <c r="K5" s="22">
        <v>322</v>
      </c>
      <c r="L5" s="22">
        <v>330</v>
      </c>
      <c r="M5" s="22">
        <v>352</v>
      </c>
      <c r="N5" s="22">
        <v>295</v>
      </c>
      <c r="O5" s="22">
        <v>229</v>
      </c>
      <c r="P5" s="22">
        <v>209</v>
      </c>
      <c r="Q5" s="23">
        <f t="shared" si="0"/>
        <v>4000</v>
      </c>
    </row>
    <row r="6" spans="1:17" ht="15">
      <c r="A6" s="6">
        <v>5</v>
      </c>
      <c r="B6" s="6" t="s">
        <v>20</v>
      </c>
      <c r="C6" s="22">
        <v>460</v>
      </c>
      <c r="D6" s="22">
        <v>4880</v>
      </c>
      <c r="E6" s="22">
        <v>5103</v>
      </c>
      <c r="F6" s="22">
        <v>5162</v>
      </c>
      <c r="G6" s="22">
        <v>5555</v>
      </c>
      <c r="H6" s="22">
        <v>5519</v>
      </c>
      <c r="I6" s="22">
        <v>5423</v>
      </c>
      <c r="J6" s="22">
        <v>5513</v>
      </c>
      <c r="K6" s="22">
        <v>5590</v>
      </c>
      <c r="L6" s="22">
        <v>5431</v>
      </c>
      <c r="M6" s="22">
        <v>5346</v>
      </c>
      <c r="N6" s="22">
        <v>4799</v>
      </c>
      <c r="O6" s="22">
        <v>4228</v>
      </c>
      <c r="P6" s="22">
        <v>3394</v>
      </c>
      <c r="Q6" s="23">
        <f t="shared" si="0"/>
        <v>66403</v>
      </c>
    </row>
    <row r="7" spans="1:17" ht="15">
      <c r="A7" s="6">
        <v>6</v>
      </c>
      <c r="B7" s="6" t="s">
        <v>21</v>
      </c>
      <c r="C7" s="22">
        <v>809</v>
      </c>
      <c r="D7" s="22">
        <v>17082</v>
      </c>
      <c r="E7" s="22">
        <v>18037</v>
      </c>
      <c r="F7" s="22">
        <v>18638</v>
      </c>
      <c r="G7" s="22">
        <v>18857</v>
      </c>
      <c r="H7" s="22">
        <v>18884</v>
      </c>
      <c r="I7" s="22">
        <v>18405</v>
      </c>
      <c r="J7" s="22">
        <v>18340</v>
      </c>
      <c r="K7" s="22">
        <v>18199</v>
      </c>
      <c r="L7" s="22">
        <v>17330</v>
      </c>
      <c r="M7" s="22">
        <v>18379</v>
      </c>
      <c r="N7" s="22">
        <v>15632</v>
      </c>
      <c r="O7" s="22">
        <v>13685</v>
      </c>
      <c r="P7" s="22">
        <v>11268</v>
      </c>
      <c r="Q7" s="23">
        <f t="shared" si="0"/>
        <v>223545</v>
      </c>
    </row>
    <row r="8" spans="1:17" ht="15">
      <c r="A8" s="6">
        <v>7</v>
      </c>
      <c r="B8" s="6" t="s">
        <v>22</v>
      </c>
      <c r="C8" s="22">
        <v>46</v>
      </c>
      <c r="D8" s="22">
        <v>180</v>
      </c>
      <c r="E8" s="22">
        <v>166</v>
      </c>
      <c r="F8" s="22">
        <v>177</v>
      </c>
      <c r="G8" s="22">
        <v>176</v>
      </c>
      <c r="H8" s="22">
        <v>179</v>
      </c>
      <c r="I8" s="22">
        <v>185</v>
      </c>
      <c r="J8" s="22">
        <v>197</v>
      </c>
      <c r="K8" s="22">
        <v>158</v>
      </c>
      <c r="L8" s="22">
        <v>171</v>
      </c>
      <c r="M8" s="22">
        <v>192</v>
      </c>
      <c r="N8" s="22">
        <v>140</v>
      </c>
      <c r="O8" s="22">
        <v>122</v>
      </c>
      <c r="P8" s="22">
        <v>120</v>
      </c>
      <c r="Q8" s="23">
        <f t="shared" si="0"/>
        <v>2209</v>
      </c>
    </row>
    <row r="9" spans="1:17" ht="15">
      <c r="A9" s="6">
        <v>8</v>
      </c>
      <c r="B9" s="6" t="s">
        <v>23</v>
      </c>
      <c r="C9" s="22">
        <v>60</v>
      </c>
      <c r="D9" s="22">
        <v>1061</v>
      </c>
      <c r="E9" s="22">
        <v>1122</v>
      </c>
      <c r="F9" s="22">
        <v>1195</v>
      </c>
      <c r="G9" s="22">
        <v>1218</v>
      </c>
      <c r="H9" s="22">
        <v>1156</v>
      </c>
      <c r="I9" s="22">
        <v>1209</v>
      </c>
      <c r="J9" s="22">
        <v>1355</v>
      </c>
      <c r="K9" s="22">
        <v>1439</v>
      </c>
      <c r="L9" s="22">
        <v>1377</v>
      </c>
      <c r="M9" s="22">
        <v>1403</v>
      </c>
      <c r="N9" s="22">
        <v>1265</v>
      </c>
      <c r="O9" s="22">
        <v>1093</v>
      </c>
      <c r="P9" s="22">
        <v>996</v>
      </c>
      <c r="Q9" s="23">
        <f t="shared" si="0"/>
        <v>15949</v>
      </c>
    </row>
    <row r="10" spans="1:17" ht="15">
      <c r="A10" s="6">
        <v>9</v>
      </c>
      <c r="B10" s="6" t="s">
        <v>24</v>
      </c>
      <c r="C10" s="22">
        <v>86</v>
      </c>
      <c r="D10" s="22">
        <v>986</v>
      </c>
      <c r="E10" s="22">
        <v>1112</v>
      </c>
      <c r="F10" s="22">
        <v>1136</v>
      </c>
      <c r="G10" s="22">
        <v>1103</v>
      </c>
      <c r="H10" s="22">
        <v>1139</v>
      </c>
      <c r="I10" s="22">
        <v>1130</v>
      </c>
      <c r="J10" s="22">
        <v>1149</v>
      </c>
      <c r="K10" s="22">
        <v>1261</v>
      </c>
      <c r="L10" s="22">
        <v>1130</v>
      </c>
      <c r="M10" s="22">
        <v>1296</v>
      </c>
      <c r="N10" s="22">
        <v>1114</v>
      </c>
      <c r="O10" s="22">
        <v>777</v>
      </c>
      <c r="P10" s="22">
        <v>762</v>
      </c>
      <c r="Q10" s="23">
        <f t="shared" si="0"/>
        <v>14181</v>
      </c>
    </row>
    <row r="11" spans="1:17" ht="15">
      <c r="A11" s="6">
        <v>10</v>
      </c>
      <c r="B11" s="6" t="s">
        <v>25</v>
      </c>
      <c r="C11" s="22">
        <v>153</v>
      </c>
      <c r="D11" s="22">
        <v>1904</v>
      </c>
      <c r="E11" s="22">
        <v>1932</v>
      </c>
      <c r="F11" s="22">
        <v>2152</v>
      </c>
      <c r="G11" s="22">
        <v>2127</v>
      </c>
      <c r="H11" s="22">
        <v>2093</v>
      </c>
      <c r="I11" s="22">
        <v>2113</v>
      </c>
      <c r="J11" s="22">
        <v>2216</v>
      </c>
      <c r="K11" s="22">
        <v>2275</v>
      </c>
      <c r="L11" s="22">
        <v>2305</v>
      </c>
      <c r="M11" s="22">
        <v>2370</v>
      </c>
      <c r="N11" s="22">
        <v>2233</v>
      </c>
      <c r="O11" s="22">
        <v>1757</v>
      </c>
      <c r="P11" s="22">
        <v>1363</v>
      </c>
      <c r="Q11" s="23">
        <f t="shared" si="0"/>
        <v>26993</v>
      </c>
    </row>
    <row r="12" spans="1:17" ht="15">
      <c r="A12" s="6">
        <v>11</v>
      </c>
      <c r="B12" s="6" t="s">
        <v>26</v>
      </c>
      <c r="C12" s="22">
        <v>252</v>
      </c>
      <c r="D12" s="22">
        <v>2478</v>
      </c>
      <c r="E12" s="22">
        <v>2539</v>
      </c>
      <c r="F12" s="22">
        <v>2578</v>
      </c>
      <c r="G12" s="22">
        <v>2493</v>
      </c>
      <c r="H12" s="22">
        <v>2441</v>
      </c>
      <c r="I12" s="22">
        <v>2394</v>
      </c>
      <c r="J12" s="22">
        <v>2212</v>
      </c>
      <c r="K12" s="22">
        <v>2275</v>
      </c>
      <c r="L12" s="22">
        <v>2242</v>
      </c>
      <c r="M12" s="22">
        <v>2753</v>
      </c>
      <c r="N12" s="22">
        <v>2165</v>
      </c>
      <c r="O12" s="22">
        <v>1658</v>
      </c>
      <c r="P12" s="22">
        <v>1328</v>
      </c>
      <c r="Q12" s="23">
        <f t="shared" si="0"/>
        <v>29808</v>
      </c>
    </row>
    <row r="13" spans="1:17" ht="15">
      <c r="A13" s="6">
        <v>12</v>
      </c>
      <c r="B13" s="6" t="s">
        <v>27</v>
      </c>
      <c r="C13" s="22">
        <v>77</v>
      </c>
      <c r="D13" s="22">
        <v>814</v>
      </c>
      <c r="E13" s="22">
        <v>806</v>
      </c>
      <c r="F13" s="22">
        <v>781</v>
      </c>
      <c r="G13" s="22">
        <v>705</v>
      </c>
      <c r="H13" s="22">
        <v>764</v>
      </c>
      <c r="I13" s="22">
        <v>706</v>
      </c>
      <c r="J13" s="22">
        <v>731</v>
      </c>
      <c r="K13" s="22">
        <v>762</v>
      </c>
      <c r="L13" s="22">
        <v>719</v>
      </c>
      <c r="M13" s="22">
        <v>793</v>
      </c>
      <c r="N13" s="22">
        <v>676</v>
      </c>
      <c r="O13" s="22">
        <v>488</v>
      </c>
      <c r="P13" s="22">
        <v>430</v>
      </c>
      <c r="Q13" s="23">
        <f t="shared" si="0"/>
        <v>9252</v>
      </c>
    </row>
    <row r="14" spans="1:17" ht="15">
      <c r="A14" s="6">
        <v>13</v>
      </c>
      <c r="B14" s="6" t="s">
        <v>28</v>
      </c>
      <c r="C14" s="22">
        <v>1007</v>
      </c>
      <c r="D14" s="22">
        <v>25720</v>
      </c>
      <c r="E14" s="22">
        <v>27366</v>
      </c>
      <c r="F14" s="22">
        <v>28365</v>
      </c>
      <c r="G14" s="22">
        <v>28927</v>
      </c>
      <c r="H14" s="22">
        <v>28287</v>
      </c>
      <c r="I14" s="22">
        <v>27568</v>
      </c>
      <c r="J14" s="22">
        <v>27489</v>
      </c>
      <c r="K14" s="22">
        <v>27075</v>
      </c>
      <c r="L14" s="22">
        <v>25852</v>
      </c>
      <c r="M14" s="22">
        <v>31220</v>
      </c>
      <c r="N14" s="22">
        <v>25228</v>
      </c>
      <c r="O14" s="22">
        <v>18777</v>
      </c>
      <c r="P14" s="22">
        <v>15991</v>
      </c>
      <c r="Q14" s="23">
        <f t="shared" si="0"/>
        <v>338872</v>
      </c>
    </row>
    <row r="15" spans="1:17" ht="15">
      <c r="A15" s="6">
        <v>14</v>
      </c>
      <c r="B15" s="6" t="s">
        <v>29</v>
      </c>
      <c r="C15" s="22">
        <v>37</v>
      </c>
      <c r="D15" s="22">
        <v>375</v>
      </c>
      <c r="E15" s="22">
        <v>400</v>
      </c>
      <c r="F15" s="22">
        <v>416</v>
      </c>
      <c r="G15" s="22">
        <v>378</v>
      </c>
      <c r="H15" s="22">
        <v>356</v>
      </c>
      <c r="I15" s="22">
        <v>380</v>
      </c>
      <c r="J15" s="22">
        <v>364</v>
      </c>
      <c r="K15" s="22">
        <v>344</v>
      </c>
      <c r="L15" s="22">
        <v>360</v>
      </c>
      <c r="M15" s="22">
        <v>415</v>
      </c>
      <c r="N15" s="22">
        <v>249</v>
      </c>
      <c r="O15" s="22">
        <v>185</v>
      </c>
      <c r="P15" s="22">
        <v>200</v>
      </c>
      <c r="Q15" s="23">
        <f t="shared" si="0"/>
        <v>4459</v>
      </c>
    </row>
    <row r="16" spans="1:17" ht="15">
      <c r="A16" s="6">
        <v>15</v>
      </c>
      <c r="B16" s="6" t="s">
        <v>30</v>
      </c>
      <c r="C16" s="22">
        <v>49</v>
      </c>
      <c r="D16" s="22">
        <v>167</v>
      </c>
      <c r="E16" s="22">
        <v>203</v>
      </c>
      <c r="F16" s="22">
        <v>177</v>
      </c>
      <c r="G16" s="22">
        <v>159</v>
      </c>
      <c r="H16" s="22">
        <v>198</v>
      </c>
      <c r="I16" s="22">
        <v>171</v>
      </c>
      <c r="J16" s="22">
        <v>181</v>
      </c>
      <c r="K16" s="22">
        <v>193</v>
      </c>
      <c r="L16" s="22">
        <v>171</v>
      </c>
      <c r="M16" s="22">
        <v>252</v>
      </c>
      <c r="N16" s="22">
        <v>164</v>
      </c>
      <c r="O16" s="22">
        <v>110</v>
      </c>
      <c r="P16" s="22">
        <v>109</v>
      </c>
      <c r="Q16" s="23">
        <f t="shared" si="0"/>
        <v>2304</v>
      </c>
    </row>
    <row r="17" spans="1:17" ht="15">
      <c r="A17" s="6">
        <v>16</v>
      </c>
      <c r="B17" s="6" t="s">
        <v>31</v>
      </c>
      <c r="C17" s="22">
        <v>602</v>
      </c>
      <c r="D17" s="22">
        <v>10414</v>
      </c>
      <c r="E17" s="22">
        <v>10766</v>
      </c>
      <c r="F17" s="22">
        <v>10549</v>
      </c>
      <c r="G17" s="22">
        <v>10737</v>
      </c>
      <c r="H17" s="22">
        <v>10412</v>
      </c>
      <c r="I17" s="22">
        <v>10143</v>
      </c>
      <c r="J17" s="22">
        <v>9952</v>
      </c>
      <c r="K17" s="22">
        <v>9667</v>
      </c>
      <c r="L17" s="22">
        <v>9044</v>
      </c>
      <c r="M17" s="22">
        <v>11017</v>
      </c>
      <c r="N17" s="22">
        <v>7587</v>
      </c>
      <c r="O17" s="22">
        <v>6372</v>
      </c>
      <c r="P17" s="22">
        <v>5089</v>
      </c>
      <c r="Q17" s="23">
        <f t="shared" si="0"/>
        <v>122351</v>
      </c>
    </row>
    <row r="18" spans="1:17" ht="15">
      <c r="A18" s="6">
        <v>17</v>
      </c>
      <c r="B18" s="6" t="s">
        <v>32</v>
      </c>
      <c r="C18" s="22">
        <v>155</v>
      </c>
      <c r="D18" s="22">
        <v>3377</v>
      </c>
      <c r="E18" s="22">
        <v>3662</v>
      </c>
      <c r="F18" s="22">
        <v>3683</v>
      </c>
      <c r="G18" s="22">
        <v>3568</v>
      </c>
      <c r="H18" s="22">
        <v>3658</v>
      </c>
      <c r="I18" s="22">
        <v>3501</v>
      </c>
      <c r="J18" s="22">
        <v>3269</v>
      </c>
      <c r="K18" s="22">
        <v>3336</v>
      </c>
      <c r="L18" s="22">
        <v>3224</v>
      </c>
      <c r="M18" s="22">
        <v>4032</v>
      </c>
      <c r="N18" s="22">
        <v>2954</v>
      </c>
      <c r="O18" s="22">
        <v>2479</v>
      </c>
      <c r="P18" s="22">
        <v>2323</v>
      </c>
      <c r="Q18" s="23">
        <f t="shared" si="0"/>
        <v>43221</v>
      </c>
    </row>
    <row r="19" spans="1:17" ht="15">
      <c r="A19" s="6">
        <v>18</v>
      </c>
      <c r="B19" s="6" t="s">
        <v>33</v>
      </c>
      <c r="C19" s="22">
        <v>23</v>
      </c>
      <c r="D19" s="22">
        <v>386</v>
      </c>
      <c r="E19" s="22">
        <v>444</v>
      </c>
      <c r="F19" s="22">
        <v>446</v>
      </c>
      <c r="G19" s="22">
        <v>489</v>
      </c>
      <c r="H19" s="22">
        <v>492</v>
      </c>
      <c r="I19" s="22">
        <v>472</v>
      </c>
      <c r="J19" s="22">
        <v>500</v>
      </c>
      <c r="K19" s="22">
        <v>502</v>
      </c>
      <c r="L19" s="22">
        <v>524</v>
      </c>
      <c r="M19" s="22">
        <v>530</v>
      </c>
      <c r="N19" s="22">
        <v>448</v>
      </c>
      <c r="O19" s="22">
        <v>368</v>
      </c>
      <c r="P19" s="22">
        <v>351</v>
      </c>
      <c r="Q19" s="23">
        <f t="shared" si="0"/>
        <v>5975</v>
      </c>
    </row>
    <row r="20" spans="1:17" ht="15">
      <c r="A20" s="6">
        <v>19</v>
      </c>
      <c r="B20" s="6" t="s">
        <v>34</v>
      </c>
      <c r="C20" s="22">
        <v>26</v>
      </c>
      <c r="D20" s="22">
        <v>113</v>
      </c>
      <c r="E20" s="22">
        <v>111</v>
      </c>
      <c r="F20" s="22">
        <v>102</v>
      </c>
      <c r="G20" s="22">
        <v>112</v>
      </c>
      <c r="H20" s="22">
        <v>124</v>
      </c>
      <c r="I20" s="22">
        <v>108</v>
      </c>
      <c r="J20" s="22">
        <v>102</v>
      </c>
      <c r="K20" s="22">
        <v>128</v>
      </c>
      <c r="L20" s="22">
        <v>127</v>
      </c>
      <c r="M20" s="22">
        <v>116</v>
      </c>
      <c r="N20" s="22">
        <v>119</v>
      </c>
      <c r="O20" s="22">
        <v>98</v>
      </c>
      <c r="P20" s="22">
        <v>84</v>
      </c>
      <c r="Q20" s="23">
        <f t="shared" si="0"/>
        <v>1470</v>
      </c>
    </row>
    <row r="21" spans="1:17" ht="15">
      <c r="A21" s="6">
        <v>20</v>
      </c>
      <c r="B21" s="6" t="s">
        <v>35</v>
      </c>
      <c r="C21" s="22">
        <v>58</v>
      </c>
      <c r="D21" s="22">
        <v>607</v>
      </c>
      <c r="E21" s="22">
        <v>651</v>
      </c>
      <c r="F21" s="22">
        <v>635</v>
      </c>
      <c r="G21" s="22">
        <v>617</v>
      </c>
      <c r="H21" s="22">
        <v>615</v>
      </c>
      <c r="I21" s="22">
        <v>558</v>
      </c>
      <c r="J21" s="22">
        <v>495</v>
      </c>
      <c r="K21" s="22">
        <v>585</v>
      </c>
      <c r="L21" s="22">
        <v>582</v>
      </c>
      <c r="M21" s="22">
        <v>576</v>
      </c>
      <c r="N21" s="22">
        <v>495</v>
      </c>
      <c r="O21" s="22">
        <v>493</v>
      </c>
      <c r="P21" s="22">
        <v>419</v>
      </c>
      <c r="Q21" s="23">
        <f t="shared" si="0"/>
        <v>7386</v>
      </c>
    </row>
    <row r="22" spans="1:17" ht="15">
      <c r="A22" s="6">
        <v>21</v>
      </c>
      <c r="B22" s="6" t="s">
        <v>36</v>
      </c>
      <c r="C22" s="22">
        <v>35</v>
      </c>
      <c r="D22" s="22">
        <v>198</v>
      </c>
      <c r="E22" s="22">
        <v>183</v>
      </c>
      <c r="F22" s="22">
        <v>173</v>
      </c>
      <c r="G22" s="22">
        <v>214</v>
      </c>
      <c r="H22" s="22">
        <v>193</v>
      </c>
      <c r="I22" s="22">
        <v>198</v>
      </c>
      <c r="J22" s="22">
        <v>213</v>
      </c>
      <c r="K22" s="22">
        <v>217</v>
      </c>
      <c r="L22" s="22">
        <v>208</v>
      </c>
      <c r="M22" s="22">
        <v>257</v>
      </c>
      <c r="N22" s="22">
        <v>205</v>
      </c>
      <c r="O22" s="22">
        <v>168</v>
      </c>
      <c r="P22" s="22">
        <v>135</v>
      </c>
      <c r="Q22" s="23">
        <f t="shared" si="0"/>
        <v>2597</v>
      </c>
    </row>
    <row r="23" spans="1:17" ht="15">
      <c r="A23" s="6">
        <v>22</v>
      </c>
      <c r="B23" s="6" t="s">
        <v>37</v>
      </c>
      <c r="C23" s="22">
        <v>0</v>
      </c>
      <c r="D23" s="22">
        <v>87</v>
      </c>
      <c r="E23" s="22">
        <v>94</v>
      </c>
      <c r="F23" s="22">
        <v>114</v>
      </c>
      <c r="G23" s="22">
        <v>91</v>
      </c>
      <c r="H23" s="22">
        <v>86</v>
      </c>
      <c r="I23" s="22">
        <v>89</v>
      </c>
      <c r="J23" s="22">
        <v>85</v>
      </c>
      <c r="K23" s="22">
        <v>93</v>
      </c>
      <c r="L23" s="22">
        <v>80</v>
      </c>
      <c r="M23" s="22">
        <v>88</v>
      </c>
      <c r="N23" s="22">
        <v>67</v>
      </c>
      <c r="O23" s="22">
        <v>55</v>
      </c>
      <c r="P23" s="22">
        <v>50</v>
      </c>
      <c r="Q23" s="23">
        <f t="shared" si="0"/>
        <v>1079</v>
      </c>
    </row>
    <row r="24" spans="1:17" ht="15">
      <c r="A24" s="6">
        <v>23</v>
      </c>
      <c r="B24" s="6" t="s">
        <v>38</v>
      </c>
      <c r="C24" s="22">
        <v>38</v>
      </c>
      <c r="D24" s="22">
        <v>175</v>
      </c>
      <c r="E24" s="22">
        <v>168</v>
      </c>
      <c r="F24" s="22">
        <v>184</v>
      </c>
      <c r="G24" s="22">
        <v>183</v>
      </c>
      <c r="H24" s="22">
        <v>176</v>
      </c>
      <c r="I24" s="22">
        <v>177</v>
      </c>
      <c r="J24" s="22">
        <v>170</v>
      </c>
      <c r="K24" s="22">
        <v>185</v>
      </c>
      <c r="L24" s="22">
        <v>178</v>
      </c>
      <c r="M24" s="22">
        <v>191</v>
      </c>
      <c r="N24" s="22">
        <v>159</v>
      </c>
      <c r="O24" s="22">
        <v>139</v>
      </c>
      <c r="P24" s="22">
        <v>116</v>
      </c>
      <c r="Q24" s="23">
        <f t="shared" si="0"/>
        <v>2239</v>
      </c>
    </row>
    <row r="25" spans="1:17" ht="15">
      <c r="A25" s="6">
        <v>24</v>
      </c>
      <c r="B25" s="6" t="s">
        <v>39</v>
      </c>
      <c r="C25" s="22">
        <v>19</v>
      </c>
      <c r="D25" s="22">
        <v>173</v>
      </c>
      <c r="E25" s="22">
        <v>184</v>
      </c>
      <c r="F25" s="22">
        <v>154</v>
      </c>
      <c r="G25" s="22">
        <v>189</v>
      </c>
      <c r="H25" s="22">
        <v>173</v>
      </c>
      <c r="I25" s="22">
        <v>146</v>
      </c>
      <c r="J25" s="22">
        <v>147</v>
      </c>
      <c r="K25" s="22">
        <v>174</v>
      </c>
      <c r="L25" s="22">
        <v>162</v>
      </c>
      <c r="M25" s="22">
        <v>196</v>
      </c>
      <c r="N25" s="22">
        <v>153</v>
      </c>
      <c r="O25" s="22">
        <v>125</v>
      </c>
      <c r="P25" s="22">
        <v>112</v>
      </c>
      <c r="Q25" s="23">
        <f t="shared" si="0"/>
        <v>2107</v>
      </c>
    </row>
    <row r="26" spans="1:17" ht="15">
      <c r="A26" s="6">
        <v>25</v>
      </c>
      <c r="B26" s="6" t="s">
        <v>40</v>
      </c>
      <c r="C26" s="22">
        <v>31</v>
      </c>
      <c r="D26" s="22">
        <v>438</v>
      </c>
      <c r="E26" s="22">
        <v>473</v>
      </c>
      <c r="F26" s="22">
        <v>438</v>
      </c>
      <c r="G26" s="22">
        <v>421</v>
      </c>
      <c r="H26" s="22">
        <v>419</v>
      </c>
      <c r="I26" s="22">
        <v>368</v>
      </c>
      <c r="J26" s="22">
        <v>354</v>
      </c>
      <c r="K26" s="22">
        <v>418</v>
      </c>
      <c r="L26" s="22">
        <v>395</v>
      </c>
      <c r="M26" s="22">
        <v>367</v>
      </c>
      <c r="N26" s="22">
        <v>332</v>
      </c>
      <c r="O26" s="22">
        <v>242</v>
      </c>
      <c r="P26" s="22">
        <v>251</v>
      </c>
      <c r="Q26" s="23">
        <f t="shared" si="0"/>
        <v>4947</v>
      </c>
    </row>
    <row r="27" spans="1:17" ht="15">
      <c r="A27" s="6">
        <v>26</v>
      </c>
      <c r="B27" s="6" t="s">
        <v>41</v>
      </c>
      <c r="C27" s="22">
        <v>18</v>
      </c>
      <c r="D27" s="22">
        <v>545</v>
      </c>
      <c r="E27" s="22">
        <v>629</v>
      </c>
      <c r="F27" s="22">
        <v>624</v>
      </c>
      <c r="G27" s="22">
        <v>610</v>
      </c>
      <c r="H27" s="22">
        <v>646</v>
      </c>
      <c r="I27" s="22">
        <v>588</v>
      </c>
      <c r="J27" s="22">
        <v>582</v>
      </c>
      <c r="K27" s="22">
        <v>566</v>
      </c>
      <c r="L27" s="22">
        <v>605</v>
      </c>
      <c r="M27" s="22">
        <v>673</v>
      </c>
      <c r="N27" s="22">
        <v>439</v>
      </c>
      <c r="O27" s="22">
        <v>370</v>
      </c>
      <c r="P27" s="22">
        <v>301</v>
      </c>
      <c r="Q27" s="23">
        <f t="shared" si="0"/>
        <v>7196</v>
      </c>
    </row>
    <row r="28" spans="1:17" ht="15">
      <c r="A28" s="6">
        <v>27</v>
      </c>
      <c r="B28" s="6" t="s">
        <v>42</v>
      </c>
      <c r="C28" s="22">
        <v>78</v>
      </c>
      <c r="D28" s="22">
        <v>1115</v>
      </c>
      <c r="E28" s="22">
        <v>1184</v>
      </c>
      <c r="F28" s="22">
        <v>1220</v>
      </c>
      <c r="G28" s="22">
        <v>1270</v>
      </c>
      <c r="H28" s="22">
        <v>1293</v>
      </c>
      <c r="I28" s="22">
        <v>1292</v>
      </c>
      <c r="J28" s="22">
        <v>1337</v>
      </c>
      <c r="K28" s="22">
        <v>1339</v>
      </c>
      <c r="L28" s="22">
        <v>1313</v>
      </c>
      <c r="M28" s="22">
        <v>1755</v>
      </c>
      <c r="N28" s="22">
        <v>1090</v>
      </c>
      <c r="O28" s="22">
        <v>962</v>
      </c>
      <c r="P28" s="22">
        <v>764</v>
      </c>
      <c r="Q28" s="23">
        <f t="shared" si="0"/>
        <v>16012</v>
      </c>
    </row>
    <row r="29" spans="1:17" ht="15">
      <c r="A29" s="6">
        <v>28</v>
      </c>
      <c r="B29" s="6" t="s">
        <v>43</v>
      </c>
      <c r="C29" s="22">
        <v>72</v>
      </c>
      <c r="D29" s="22">
        <v>883</v>
      </c>
      <c r="E29" s="22">
        <v>901</v>
      </c>
      <c r="F29" s="22">
        <v>848</v>
      </c>
      <c r="G29" s="22">
        <v>890</v>
      </c>
      <c r="H29" s="22">
        <v>919</v>
      </c>
      <c r="I29" s="22">
        <v>854</v>
      </c>
      <c r="J29" s="22">
        <v>880</v>
      </c>
      <c r="K29" s="22">
        <v>821</v>
      </c>
      <c r="L29" s="22">
        <v>862</v>
      </c>
      <c r="M29" s="22">
        <v>1004</v>
      </c>
      <c r="N29" s="22">
        <v>787</v>
      </c>
      <c r="O29" s="22">
        <v>546</v>
      </c>
      <c r="P29" s="22">
        <v>560</v>
      </c>
      <c r="Q29" s="23">
        <f t="shared" si="0"/>
        <v>10827</v>
      </c>
    </row>
    <row r="30" spans="1:17" ht="15">
      <c r="A30" s="6">
        <v>29</v>
      </c>
      <c r="B30" s="6" t="s">
        <v>44</v>
      </c>
      <c r="C30" s="22">
        <v>461</v>
      </c>
      <c r="D30" s="22">
        <v>12196</v>
      </c>
      <c r="E30" s="22">
        <v>13277</v>
      </c>
      <c r="F30" s="22">
        <v>13041</v>
      </c>
      <c r="G30" s="22">
        <v>12656</v>
      </c>
      <c r="H30" s="22">
        <v>12455</v>
      </c>
      <c r="I30" s="22">
        <v>12548</v>
      </c>
      <c r="J30" s="22">
        <v>11796</v>
      </c>
      <c r="K30" s="22">
        <v>11729</v>
      </c>
      <c r="L30" s="22">
        <v>11245</v>
      </c>
      <c r="M30" s="22">
        <v>14395</v>
      </c>
      <c r="N30" s="22">
        <v>9770</v>
      </c>
      <c r="O30" s="22">
        <v>7450</v>
      </c>
      <c r="P30" s="22">
        <v>6827</v>
      </c>
      <c r="Q30" s="23">
        <f t="shared" si="0"/>
        <v>149846</v>
      </c>
    </row>
    <row r="31" spans="1:17" ht="15">
      <c r="A31" s="6">
        <v>30</v>
      </c>
      <c r="B31" s="6" t="s">
        <v>45</v>
      </c>
      <c r="C31" s="22">
        <v>15</v>
      </c>
      <c r="D31" s="22">
        <v>259</v>
      </c>
      <c r="E31" s="22">
        <v>257</v>
      </c>
      <c r="F31" s="22">
        <v>273</v>
      </c>
      <c r="G31" s="22">
        <v>271</v>
      </c>
      <c r="H31" s="22">
        <v>268</v>
      </c>
      <c r="I31" s="22">
        <v>289</v>
      </c>
      <c r="J31" s="22">
        <v>308</v>
      </c>
      <c r="K31" s="22">
        <v>305</v>
      </c>
      <c r="L31" s="22">
        <v>289</v>
      </c>
      <c r="M31" s="22">
        <v>290</v>
      </c>
      <c r="N31" s="22">
        <v>278</v>
      </c>
      <c r="O31" s="22">
        <v>226</v>
      </c>
      <c r="P31" s="22">
        <v>223</v>
      </c>
      <c r="Q31" s="23">
        <f t="shared" si="0"/>
        <v>3551</v>
      </c>
    </row>
    <row r="32" spans="1:17" ht="15">
      <c r="A32" s="6">
        <v>31</v>
      </c>
      <c r="B32" s="6" t="s">
        <v>46</v>
      </c>
      <c r="C32" s="22">
        <v>58</v>
      </c>
      <c r="D32" s="22">
        <v>1046</v>
      </c>
      <c r="E32" s="22">
        <v>1168</v>
      </c>
      <c r="F32" s="22">
        <v>1055</v>
      </c>
      <c r="G32" s="22">
        <v>1101</v>
      </c>
      <c r="H32" s="22">
        <v>1073</v>
      </c>
      <c r="I32" s="22">
        <v>1116</v>
      </c>
      <c r="J32" s="22">
        <v>1205</v>
      </c>
      <c r="K32" s="22">
        <v>1155</v>
      </c>
      <c r="L32" s="22">
        <v>1140</v>
      </c>
      <c r="M32" s="22">
        <v>1153</v>
      </c>
      <c r="N32" s="22">
        <v>1085</v>
      </c>
      <c r="O32" s="22">
        <v>950</v>
      </c>
      <c r="P32" s="22">
        <v>686</v>
      </c>
      <c r="Q32" s="23">
        <f t="shared" si="0"/>
        <v>13991</v>
      </c>
    </row>
    <row r="33" spans="1:17" ht="15">
      <c r="A33" s="6">
        <v>32</v>
      </c>
      <c r="B33" s="6" t="s">
        <v>47</v>
      </c>
      <c r="C33" s="22">
        <v>54</v>
      </c>
      <c r="D33" s="22">
        <v>543</v>
      </c>
      <c r="E33" s="22">
        <v>634</v>
      </c>
      <c r="F33" s="22">
        <v>562</v>
      </c>
      <c r="G33" s="22">
        <v>605</v>
      </c>
      <c r="H33" s="22">
        <v>568</v>
      </c>
      <c r="I33" s="22">
        <v>525</v>
      </c>
      <c r="J33" s="22">
        <v>575</v>
      </c>
      <c r="K33" s="22">
        <v>552</v>
      </c>
      <c r="L33" s="22">
        <v>599</v>
      </c>
      <c r="M33" s="22">
        <v>623</v>
      </c>
      <c r="N33" s="22">
        <v>558</v>
      </c>
      <c r="O33" s="22">
        <v>527</v>
      </c>
      <c r="P33" s="22">
        <v>489</v>
      </c>
      <c r="Q33" s="23">
        <f t="shared" si="0"/>
        <v>7414</v>
      </c>
    </row>
    <row r="34" spans="1:17" ht="15">
      <c r="A34" s="6">
        <v>33</v>
      </c>
      <c r="B34" s="6" t="s">
        <v>48</v>
      </c>
      <c r="C34" s="22">
        <v>62</v>
      </c>
      <c r="D34" s="22">
        <v>131</v>
      </c>
      <c r="E34" s="22">
        <v>154</v>
      </c>
      <c r="F34" s="22">
        <v>144</v>
      </c>
      <c r="G34" s="22">
        <v>158</v>
      </c>
      <c r="H34" s="22">
        <v>144</v>
      </c>
      <c r="I34" s="22">
        <v>128</v>
      </c>
      <c r="J34" s="22">
        <v>119</v>
      </c>
      <c r="K34" s="22">
        <v>162</v>
      </c>
      <c r="L34" s="22">
        <v>162</v>
      </c>
      <c r="M34" s="22">
        <v>206</v>
      </c>
      <c r="N34" s="22">
        <v>133</v>
      </c>
      <c r="O34" s="22">
        <v>93</v>
      </c>
      <c r="P34" s="22">
        <v>83</v>
      </c>
      <c r="Q34" s="23">
        <f t="shared" si="0"/>
        <v>1879</v>
      </c>
    </row>
    <row r="35" spans="1:17" ht="15">
      <c r="A35" s="6">
        <v>34</v>
      </c>
      <c r="B35" s="6" t="s">
        <v>49</v>
      </c>
      <c r="C35" s="22">
        <v>11</v>
      </c>
      <c r="D35" s="22">
        <v>80</v>
      </c>
      <c r="E35" s="22">
        <v>77</v>
      </c>
      <c r="F35" s="22">
        <v>74</v>
      </c>
      <c r="G35" s="22">
        <v>83</v>
      </c>
      <c r="H35" s="22">
        <v>63</v>
      </c>
      <c r="I35" s="22">
        <v>79</v>
      </c>
      <c r="J35" s="22">
        <v>72</v>
      </c>
      <c r="K35" s="22">
        <v>73</v>
      </c>
      <c r="L35" s="22">
        <v>88</v>
      </c>
      <c r="M35" s="22">
        <v>92</v>
      </c>
      <c r="N35" s="22">
        <v>89</v>
      </c>
      <c r="O35" s="22">
        <v>64</v>
      </c>
      <c r="P35" s="22">
        <v>74</v>
      </c>
      <c r="Q35" s="23">
        <f t="shared" si="0"/>
        <v>1019</v>
      </c>
    </row>
    <row r="36" spans="1:17" ht="15">
      <c r="A36" s="6">
        <v>35</v>
      </c>
      <c r="B36" s="6" t="s">
        <v>50</v>
      </c>
      <c r="C36" s="22">
        <v>89</v>
      </c>
      <c r="D36" s="22">
        <v>2151</v>
      </c>
      <c r="E36" s="22">
        <v>2295</v>
      </c>
      <c r="F36" s="22">
        <v>2193</v>
      </c>
      <c r="G36" s="22">
        <v>2260</v>
      </c>
      <c r="H36" s="22">
        <v>2291</v>
      </c>
      <c r="I36" s="22">
        <v>2188</v>
      </c>
      <c r="J36" s="22">
        <v>2196</v>
      </c>
      <c r="K36" s="22">
        <v>2109</v>
      </c>
      <c r="L36" s="22">
        <v>2119</v>
      </c>
      <c r="M36" s="22">
        <v>2426</v>
      </c>
      <c r="N36" s="22">
        <v>1902</v>
      </c>
      <c r="O36" s="22">
        <v>1581</v>
      </c>
      <c r="P36" s="22">
        <v>1404</v>
      </c>
      <c r="Q36" s="23">
        <f t="shared" si="0"/>
        <v>27204</v>
      </c>
    </row>
    <row r="37" spans="1:17" ht="15">
      <c r="A37" s="6">
        <v>36</v>
      </c>
      <c r="B37" s="6" t="s">
        <v>51</v>
      </c>
      <c r="C37" s="22">
        <v>332</v>
      </c>
      <c r="D37" s="22">
        <v>4145</v>
      </c>
      <c r="E37" s="22">
        <v>4317</v>
      </c>
      <c r="F37" s="22">
        <v>4341</v>
      </c>
      <c r="G37" s="22">
        <v>4481</v>
      </c>
      <c r="H37" s="22">
        <v>4454</v>
      </c>
      <c r="I37" s="22">
        <v>4427</v>
      </c>
      <c r="J37" s="22">
        <v>4376</v>
      </c>
      <c r="K37" s="22">
        <v>4037</v>
      </c>
      <c r="L37" s="22">
        <v>3917</v>
      </c>
      <c r="M37" s="22">
        <v>4509</v>
      </c>
      <c r="N37" s="22">
        <v>3490</v>
      </c>
      <c r="O37" s="22">
        <v>3072</v>
      </c>
      <c r="P37" s="22">
        <v>2726</v>
      </c>
      <c r="Q37" s="23">
        <f t="shared" si="0"/>
        <v>52624</v>
      </c>
    </row>
    <row r="38" spans="1:17" ht="15">
      <c r="A38" s="6">
        <v>37</v>
      </c>
      <c r="B38" s="6" t="s">
        <v>52</v>
      </c>
      <c r="C38" s="22">
        <v>402</v>
      </c>
      <c r="D38" s="22">
        <v>2390</v>
      </c>
      <c r="E38" s="22">
        <v>2472</v>
      </c>
      <c r="F38" s="22">
        <v>2476</v>
      </c>
      <c r="G38" s="22">
        <v>2452</v>
      </c>
      <c r="H38" s="22">
        <v>2369</v>
      </c>
      <c r="I38" s="22">
        <v>2308</v>
      </c>
      <c r="J38" s="22">
        <v>2383</v>
      </c>
      <c r="K38" s="22">
        <v>2401</v>
      </c>
      <c r="L38" s="22">
        <v>2239</v>
      </c>
      <c r="M38" s="22">
        <v>2741</v>
      </c>
      <c r="N38" s="22">
        <v>2153</v>
      </c>
      <c r="O38" s="22">
        <v>1912</v>
      </c>
      <c r="P38" s="22">
        <v>1627</v>
      </c>
      <c r="Q38" s="23">
        <f t="shared" si="0"/>
        <v>30325</v>
      </c>
    </row>
    <row r="39" spans="1:17" ht="15">
      <c r="A39" s="6">
        <v>38</v>
      </c>
      <c r="B39" s="6" t="s">
        <v>53</v>
      </c>
      <c r="C39" s="22">
        <v>19</v>
      </c>
      <c r="D39" s="22">
        <v>484</v>
      </c>
      <c r="E39" s="22">
        <v>519</v>
      </c>
      <c r="F39" s="22">
        <v>501</v>
      </c>
      <c r="G39" s="22">
        <v>491</v>
      </c>
      <c r="H39" s="22">
        <v>511</v>
      </c>
      <c r="I39" s="22">
        <v>476</v>
      </c>
      <c r="J39" s="22">
        <v>506</v>
      </c>
      <c r="K39" s="22">
        <v>495</v>
      </c>
      <c r="L39" s="22">
        <v>471</v>
      </c>
      <c r="M39" s="22">
        <v>541</v>
      </c>
      <c r="N39" s="22">
        <v>408</v>
      </c>
      <c r="O39" s="22">
        <v>324</v>
      </c>
      <c r="P39" s="22">
        <v>279</v>
      </c>
      <c r="Q39" s="23">
        <f t="shared" si="0"/>
        <v>6025</v>
      </c>
    </row>
    <row r="40" spans="1:17" ht="15">
      <c r="A40" s="6">
        <v>39</v>
      </c>
      <c r="B40" s="6" t="s">
        <v>54</v>
      </c>
      <c r="C40" s="22">
        <v>14</v>
      </c>
      <c r="D40" s="22">
        <v>87</v>
      </c>
      <c r="E40" s="22">
        <v>98</v>
      </c>
      <c r="F40" s="22">
        <v>90</v>
      </c>
      <c r="G40" s="22">
        <v>85</v>
      </c>
      <c r="H40" s="22">
        <v>96</v>
      </c>
      <c r="I40" s="22">
        <v>74</v>
      </c>
      <c r="J40" s="22">
        <v>83</v>
      </c>
      <c r="K40" s="22">
        <v>100</v>
      </c>
      <c r="L40" s="22">
        <v>101</v>
      </c>
      <c r="M40" s="22">
        <v>90</v>
      </c>
      <c r="N40" s="22">
        <v>98</v>
      </c>
      <c r="O40" s="22">
        <v>56</v>
      </c>
      <c r="P40" s="22">
        <v>80</v>
      </c>
      <c r="Q40" s="23">
        <f t="shared" si="0"/>
        <v>1152</v>
      </c>
    </row>
    <row r="41" spans="1:17" ht="15">
      <c r="A41" s="6">
        <v>40</v>
      </c>
      <c r="B41" s="6" t="s">
        <v>55</v>
      </c>
      <c r="C41" s="22">
        <v>51</v>
      </c>
      <c r="D41" s="22">
        <v>241</v>
      </c>
      <c r="E41" s="22">
        <v>252</v>
      </c>
      <c r="F41" s="22">
        <v>232</v>
      </c>
      <c r="G41" s="22">
        <v>249</v>
      </c>
      <c r="H41" s="22">
        <v>239</v>
      </c>
      <c r="I41" s="22">
        <v>263</v>
      </c>
      <c r="J41" s="22">
        <v>264</v>
      </c>
      <c r="K41" s="22">
        <v>229</v>
      </c>
      <c r="L41" s="22">
        <v>254</v>
      </c>
      <c r="M41" s="22">
        <v>383</v>
      </c>
      <c r="N41" s="22">
        <v>222</v>
      </c>
      <c r="O41" s="22">
        <v>158</v>
      </c>
      <c r="P41" s="22">
        <v>176</v>
      </c>
      <c r="Q41" s="23">
        <f t="shared" si="0"/>
        <v>3213</v>
      </c>
    </row>
    <row r="42" spans="1:17" ht="15">
      <c r="A42" s="6">
        <v>41</v>
      </c>
      <c r="B42" s="6" t="s">
        <v>56</v>
      </c>
      <c r="C42" s="22">
        <v>204</v>
      </c>
      <c r="D42" s="22">
        <v>2719</v>
      </c>
      <c r="E42" s="22">
        <v>2835</v>
      </c>
      <c r="F42" s="22">
        <v>2955</v>
      </c>
      <c r="G42" s="22">
        <v>2861</v>
      </c>
      <c r="H42" s="22">
        <v>2770</v>
      </c>
      <c r="I42" s="22">
        <v>2772</v>
      </c>
      <c r="J42" s="22">
        <v>2450</v>
      </c>
      <c r="K42" s="22">
        <v>2333</v>
      </c>
      <c r="L42" s="22">
        <v>2447</v>
      </c>
      <c r="M42" s="22">
        <v>3032</v>
      </c>
      <c r="N42" s="22">
        <v>1937</v>
      </c>
      <c r="O42" s="22">
        <v>1652</v>
      </c>
      <c r="P42" s="22">
        <v>1229</v>
      </c>
      <c r="Q42" s="23">
        <f t="shared" si="0"/>
        <v>32196</v>
      </c>
    </row>
    <row r="43" spans="1:17" ht="15">
      <c r="A43" s="6">
        <v>42</v>
      </c>
      <c r="B43" s="6" t="s">
        <v>57</v>
      </c>
      <c r="C43" s="22">
        <v>116</v>
      </c>
      <c r="D43" s="22">
        <v>2674</v>
      </c>
      <c r="E43" s="22">
        <v>2856</v>
      </c>
      <c r="F43" s="22">
        <v>2986</v>
      </c>
      <c r="G43" s="22">
        <v>3062</v>
      </c>
      <c r="H43" s="22">
        <v>3113</v>
      </c>
      <c r="I43" s="22">
        <v>2991</v>
      </c>
      <c r="J43" s="22">
        <v>2804</v>
      </c>
      <c r="K43" s="22">
        <v>2823</v>
      </c>
      <c r="L43" s="22">
        <v>2808</v>
      </c>
      <c r="M43" s="22">
        <v>3473</v>
      </c>
      <c r="N43" s="22">
        <v>2490</v>
      </c>
      <c r="O43" s="22">
        <v>2125</v>
      </c>
      <c r="P43" s="22">
        <v>1814</v>
      </c>
      <c r="Q43" s="23">
        <f t="shared" si="0"/>
        <v>36135</v>
      </c>
    </row>
    <row r="44" spans="1:17" ht="15">
      <c r="A44" s="6">
        <v>43</v>
      </c>
      <c r="B44" s="6" t="s">
        <v>58</v>
      </c>
      <c r="C44" s="22">
        <v>77</v>
      </c>
      <c r="D44" s="22">
        <v>1218</v>
      </c>
      <c r="E44" s="22">
        <v>1210</v>
      </c>
      <c r="F44" s="22">
        <v>1272</v>
      </c>
      <c r="G44" s="22">
        <v>1293</v>
      </c>
      <c r="H44" s="22">
        <v>1265</v>
      </c>
      <c r="I44" s="22">
        <v>1192</v>
      </c>
      <c r="J44" s="22">
        <v>1204</v>
      </c>
      <c r="K44" s="22">
        <v>1277</v>
      </c>
      <c r="L44" s="22">
        <v>1215</v>
      </c>
      <c r="M44" s="22">
        <v>1314</v>
      </c>
      <c r="N44" s="22">
        <v>1110</v>
      </c>
      <c r="O44" s="22">
        <v>973</v>
      </c>
      <c r="P44" s="22">
        <v>742</v>
      </c>
      <c r="Q44" s="23">
        <f t="shared" si="0"/>
        <v>15362</v>
      </c>
    </row>
    <row r="45" spans="1:17" ht="15">
      <c r="A45" s="6">
        <v>44</v>
      </c>
      <c r="B45" s="6" t="s">
        <v>59</v>
      </c>
      <c r="C45" s="22">
        <v>65</v>
      </c>
      <c r="D45" s="22">
        <v>712</v>
      </c>
      <c r="E45" s="22">
        <v>707</v>
      </c>
      <c r="F45" s="22">
        <v>723</v>
      </c>
      <c r="G45" s="22">
        <v>756</v>
      </c>
      <c r="H45" s="22">
        <v>731</v>
      </c>
      <c r="I45" s="22">
        <v>714</v>
      </c>
      <c r="J45" s="22">
        <v>722</v>
      </c>
      <c r="K45" s="22">
        <v>709</v>
      </c>
      <c r="L45" s="22">
        <v>749</v>
      </c>
      <c r="M45" s="22">
        <v>862</v>
      </c>
      <c r="N45" s="22">
        <v>598</v>
      </c>
      <c r="O45" s="22">
        <v>553</v>
      </c>
      <c r="P45" s="22">
        <v>452</v>
      </c>
      <c r="Q45" s="23">
        <f t="shared" si="0"/>
        <v>9053</v>
      </c>
    </row>
    <row r="46" spans="1:17" ht="15">
      <c r="A46" s="6">
        <v>45</v>
      </c>
      <c r="B46" s="6" t="s">
        <v>60</v>
      </c>
      <c r="C46" s="22">
        <v>47</v>
      </c>
      <c r="D46" s="22">
        <v>688</v>
      </c>
      <c r="E46" s="22">
        <v>772</v>
      </c>
      <c r="F46" s="22">
        <v>837</v>
      </c>
      <c r="G46" s="22">
        <v>804</v>
      </c>
      <c r="H46" s="22">
        <v>829</v>
      </c>
      <c r="I46" s="22">
        <v>813</v>
      </c>
      <c r="J46" s="22">
        <v>871</v>
      </c>
      <c r="K46" s="22">
        <v>890</v>
      </c>
      <c r="L46" s="22">
        <v>847</v>
      </c>
      <c r="M46" s="22">
        <v>818</v>
      </c>
      <c r="N46" s="22">
        <v>662</v>
      </c>
      <c r="O46" s="22">
        <v>577</v>
      </c>
      <c r="P46" s="22">
        <v>489</v>
      </c>
      <c r="Q46" s="23">
        <f t="shared" si="0"/>
        <v>9944</v>
      </c>
    </row>
    <row r="47" spans="1:17" ht="15">
      <c r="A47" s="6">
        <v>46</v>
      </c>
      <c r="B47" s="6" t="s">
        <v>61</v>
      </c>
      <c r="C47" s="22">
        <v>149</v>
      </c>
      <c r="D47" s="22">
        <v>2146</v>
      </c>
      <c r="E47" s="22">
        <v>2213</v>
      </c>
      <c r="F47" s="22">
        <v>2257</v>
      </c>
      <c r="G47" s="22">
        <v>2279</v>
      </c>
      <c r="H47" s="22">
        <v>2301</v>
      </c>
      <c r="I47" s="22">
        <v>2330</v>
      </c>
      <c r="J47" s="22">
        <v>2416</v>
      </c>
      <c r="K47" s="22">
        <v>2278</v>
      </c>
      <c r="L47" s="22">
        <v>2319</v>
      </c>
      <c r="M47" s="22">
        <v>2557</v>
      </c>
      <c r="N47" s="22">
        <v>2203</v>
      </c>
      <c r="O47" s="22">
        <v>2111</v>
      </c>
      <c r="P47" s="22">
        <v>1743</v>
      </c>
      <c r="Q47" s="23">
        <f t="shared" si="0"/>
        <v>29302</v>
      </c>
    </row>
    <row r="48" spans="1:17" ht="15">
      <c r="A48" s="6">
        <v>47</v>
      </c>
      <c r="B48" s="6" t="s">
        <v>62</v>
      </c>
      <c r="C48" s="22">
        <v>37</v>
      </c>
      <c r="D48" s="22">
        <v>560</v>
      </c>
      <c r="E48" s="22">
        <v>569</v>
      </c>
      <c r="F48" s="22">
        <v>506</v>
      </c>
      <c r="G48" s="22">
        <v>518</v>
      </c>
      <c r="H48" s="22">
        <v>531</v>
      </c>
      <c r="I48" s="22">
        <v>527</v>
      </c>
      <c r="J48" s="22">
        <v>516</v>
      </c>
      <c r="K48" s="22">
        <v>560</v>
      </c>
      <c r="L48" s="22">
        <v>476</v>
      </c>
      <c r="M48" s="22">
        <v>529</v>
      </c>
      <c r="N48" s="22">
        <v>423</v>
      </c>
      <c r="O48" s="22">
        <v>359</v>
      </c>
      <c r="P48" s="22">
        <v>316</v>
      </c>
      <c r="Q48" s="23">
        <f t="shared" si="0"/>
        <v>6427</v>
      </c>
    </row>
    <row r="49" spans="1:17" ht="15">
      <c r="A49" s="6">
        <v>48</v>
      </c>
      <c r="B49" s="6" t="s">
        <v>63</v>
      </c>
      <c r="C49" s="22">
        <v>771</v>
      </c>
      <c r="D49" s="22">
        <v>10673</v>
      </c>
      <c r="E49" s="22">
        <v>10942</v>
      </c>
      <c r="F49" s="22">
        <v>11111</v>
      </c>
      <c r="G49" s="22">
        <v>11388</v>
      </c>
      <c r="H49" s="22">
        <v>10920</v>
      </c>
      <c r="I49" s="22">
        <v>10833</v>
      </c>
      <c r="J49" s="22">
        <v>10499</v>
      </c>
      <c r="K49" s="22">
        <v>10288</v>
      </c>
      <c r="L49" s="22">
        <v>10284</v>
      </c>
      <c r="M49" s="22">
        <v>13265</v>
      </c>
      <c r="N49" s="22">
        <v>9114</v>
      </c>
      <c r="O49" s="22">
        <v>7552</v>
      </c>
      <c r="P49" s="22">
        <v>6328</v>
      </c>
      <c r="Q49" s="23">
        <f t="shared" si="0"/>
        <v>133968</v>
      </c>
    </row>
    <row r="50" spans="1:17" ht="15">
      <c r="A50" s="6">
        <v>49</v>
      </c>
      <c r="B50" s="6" t="s">
        <v>64</v>
      </c>
      <c r="C50" s="22">
        <v>129</v>
      </c>
      <c r="D50" s="22">
        <v>2191</v>
      </c>
      <c r="E50" s="22">
        <v>2434</v>
      </c>
      <c r="F50" s="22">
        <v>2329</v>
      </c>
      <c r="G50" s="22">
        <v>2334</v>
      </c>
      <c r="H50" s="22">
        <v>2250</v>
      </c>
      <c r="I50" s="22">
        <v>2375</v>
      </c>
      <c r="J50" s="22">
        <v>2428</v>
      </c>
      <c r="K50" s="22">
        <v>2348</v>
      </c>
      <c r="L50" s="22">
        <v>2314</v>
      </c>
      <c r="M50" s="22">
        <v>2709</v>
      </c>
      <c r="N50" s="22">
        <v>2139</v>
      </c>
      <c r="O50" s="22">
        <v>1873</v>
      </c>
      <c r="P50" s="22">
        <v>1249</v>
      </c>
      <c r="Q50" s="23">
        <f t="shared" si="0"/>
        <v>29102</v>
      </c>
    </row>
    <row r="51" spans="1:17" ht="15">
      <c r="A51" s="6">
        <v>50</v>
      </c>
      <c r="B51" s="6" t="s">
        <v>65</v>
      </c>
      <c r="C51" s="22">
        <v>637</v>
      </c>
      <c r="D51" s="22">
        <v>10758</v>
      </c>
      <c r="E51" s="22">
        <v>11326</v>
      </c>
      <c r="F51" s="22">
        <v>11660</v>
      </c>
      <c r="G51" s="22">
        <v>11866</v>
      </c>
      <c r="H51" s="22">
        <v>11825</v>
      </c>
      <c r="I51" s="22">
        <v>11334</v>
      </c>
      <c r="J51" s="22">
        <v>11373</v>
      </c>
      <c r="K51" s="22">
        <v>11228</v>
      </c>
      <c r="L51" s="22">
        <v>11325</v>
      </c>
      <c r="M51" s="22">
        <v>12696</v>
      </c>
      <c r="N51" s="22">
        <v>11445</v>
      </c>
      <c r="O51" s="22">
        <v>7528</v>
      </c>
      <c r="P51" s="22">
        <v>6732</v>
      </c>
      <c r="Q51" s="23">
        <f t="shared" si="0"/>
        <v>141733</v>
      </c>
    </row>
    <row r="52" spans="1:17" ht="15">
      <c r="A52" s="6">
        <v>51</v>
      </c>
      <c r="B52" s="6" t="s">
        <v>66</v>
      </c>
      <c r="C52" s="22">
        <v>279</v>
      </c>
      <c r="D52" s="22">
        <v>3474</v>
      </c>
      <c r="E52" s="22">
        <v>3615</v>
      </c>
      <c r="F52" s="22">
        <v>3663</v>
      </c>
      <c r="G52" s="22">
        <v>3640</v>
      </c>
      <c r="H52" s="22">
        <v>3630</v>
      </c>
      <c r="I52" s="22">
        <v>3618</v>
      </c>
      <c r="J52" s="22">
        <v>3421</v>
      </c>
      <c r="K52" s="22">
        <v>3536</v>
      </c>
      <c r="L52" s="22">
        <v>3821</v>
      </c>
      <c r="M52" s="22">
        <v>3502</v>
      </c>
      <c r="N52" s="22">
        <v>3884</v>
      </c>
      <c r="O52" s="22">
        <v>2478</v>
      </c>
      <c r="P52" s="22">
        <v>2055</v>
      </c>
      <c r="Q52" s="23">
        <f t="shared" si="0"/>
        <v>44616</v>
      </c>
    </row>
    <row r="53" spans="1:17" ht="15">
      <c r="A53" s="6">
        <v>52</v>
      </c>
      <c r="B53" s="6" t="s">
        <v>67</v>
      </c>
      <c r="C53" s="22">
        <v>599</v>
      </c>
      <c r="D53" s="22">
        <v>8225</v>
      </c>
      <c r="E53" s="22">
        <v>8668</v>
      </c>
      <c r="F53" s="22">
        <v>8622</v>
      </c>
      <c r="G53" s="22">
        <v>8826</v>
      </c>
      <c r="H53" s="22">
        <v>8773</v>
      </c>
      <c r="I53" s="22">
        <v>8596</v>
      </c>
      <c r="J53" s="22">
        <v>8306</v>
      </c>
      <c r="K53" s="22">
        <v>8541</v>
      </c>
      <c r="L53" s="22">
        <v>8325</v>
      </c>
      <c r="M53" s="22">
        <v>9578</v>
      </c>
      <c r="N53" s="22">
        <v>7835</v>
      </c>
      <c r="O53" s="22">
        <v>7099</v>
      </c>
      <c r="P53" s="22">
        <v>4832</v>
      </c>
      <c r="Q53" s="23">
        <f t="shared" si="0"/>
        <v>106825</v>
      </c>
    </row>
    <row r="54" spans="1:17" ht="15">
      <c r="A54" s="6">
        <v>53</v>
      </c>
      <c r="B54" s="6" t="s">
        <v>68</v>
      </c>
      <c r="C54" s="22">
        <v>222</v>
      </c>
      <c r="D54" s="22">
        <v>6443</v>
      </c>
      <c r="E54" s="22">
        <v>6578</v>
      </c>
      <c r="F54" s="22">
        <v>6302</v>
      </c>
      <c r="G54" s="22">
        <v>6266</v>
      </c>
      <c r="H54" s="22">
        <v>5824</v>
      </c>
      <c r="I54" s="22">
        <v>5661</v>
      </c>
      <c r="J54" s="22">
        <v>5865</v>
      </c>
      <c r="K54" s="22">
        <v>6128</v>
      </c>
      <c r="L54" s="22">
        <v>5813</v>
      </c>
      <c r="M54" s="22">
        <v>6418</v>
      </c>
      <c r="N54" s="22">
        <v>5092</v>
      </c>
      <c r="O54" s="22">
        <v>3933</v>
      </c>
      <c r="P54" s="22">
        <v>3588</v>
      </c>
      <c r="Q54" s="23">
        <f t="shared" si="0"/>
        <v>74133</v>
      </c>
    </row>
    <row r="55" spans="1:17" ht="15">
      <c r="A55" s="6">
        <v>54</v>
      </c>
      <c r="B55" s="6" t="s">
        <v>69</v>
      </c>
      <c r="C55" s="22">
        <v>50</v>
      </c>
      <c r="D55" s="22">
        <v>992</v>
      </c>
      <c r="E55" s="22">
        <v>1072</v>
      </c>
      <c r="F55" s="22">
        <v>1033</v>
      </c>
      <c r="G55" s="22">
        <v>1040</v>
      </c>
      <c r="H55" s="22">
        <v>1129</v>
      </c>
      <c r="I55" s="22">
        <v>1001</v>
      </c>
      <c r="J55" s="22">
        <v>1040</v>
      </c>
      <c r="K55" s="22">
        <v>998</v>
      </c>
      <c r="L55" s="22">
        <v>978</v>
      </c>
      <c r="M55" s="22">
        <v>1086</v>
      </c>
      <c r="N55" s="22">
        <v>771</v>
      </c>
      <c r="O55" s="22">
        <v>622</v>
      </c>
      <c r="P55" s="22">
        <v>589</v>
      </c>
      <c r="Q55" s="23">
        <f t="shared" si="0"/>
        <v>12401</v>
      </c>
    </row>
    <row r="56" spans="1:17" ht="15">
      <c r="A56" s="6">
        <v>55</v>
      </c>
      <c r="B56" s="6" t="s">
        <v>70</v>
      </c>
      <c r="C56" s="22">
        <v>59</v>
      </c>
      <c r="D56" s="22">
        <v>1334</v>
      </c>
      <c r="E56" s="22">
        <v>1485</v>
      </c>
      <c r="F56" s="22">
        <v>1455</v>
      </c>
      <c r="G56" s="22">
        <v>1459</v>
      </c>
      <c r="H56" s="22">
        <v>1580</v>
      </c>
      <c r="I56" s="22">
        <v>1433</v>
      </c>
      <c r="J56" s="22">
        <v>1507</v>
      </c>
      <c r="K56" s="22">
        <v>1536</v>
      </c>
      <c r="L56" s="22">
        <v>1469</v>
      </c>
      <c r="M56" s="22">
        <v>1377</v>
      </c>
      <c r="N56" s="22">
        <v>1272</v>
      </c>
      <c r="O56" s="22">
        <v>1072</v>
      </c>
      <c r="P56" s="22">
        <v>919</v>
      </c>
      <c r="Q56" s="23">
        <f t="shared" si="0"/>
        <v>17957</v>
      </c>
    </row>
    <row r="57" spans="1:17" ht="15">
      <c r="A57" s="6">
        <v>56</v>
      </c>
      <c r="B57" s="6" t="s">
        <v>71</v>
      </c>
      <c r="C57" s="22">
        <v>121</v>
      </c>
      <c r="D57" s="22">
        <v>2202</v>
      </c>
      <c r="E57" s="22">
        <v>2316</v>
      </c>
      <c r="F57" s="22">
        <v>2381</v>
      </c>
      <c r="G57" s="22">
        <v>2432</v>
      </c>
      <c r="H57" s="22">
        <v>2315</v>
      </c>
      <c r="I57" s="22">
        <v>2346</v>
      </c>
      <c r="J57" s="22">
        <v>2463</v>
      </c>
      <c r="K57" s="22">
        <v>2301</v>
      </c>
      <c r="L57" s="22">
        <v>2348</v>
      </c>
      <c r="M57" s="22">
        <v>2327</v>
      </c>
      <c r="N57" s="22">
        <v>1884</v>
      </c>
      <c r="O57" s="22">
        <v>1462</v>
      </c>
      <c r="P57" s="22">
        <v>1037</v>
      </c>
      <c r="Q57" s="23">
        <f t="shared" si="0"/>
        <v>27935</v>
      </c>
    </row>
    <row r="58" spans="1:17" ht="15">
      <c r="A58" s="6">
        <v>57</v>
      </c>
      <c r="B58" s="6" t="s">
        <v>72</v>
      </c>
      <c r="C58" s="22">
        <v>94</v>
      </c>
      <c r="D58" s="22">
        <v>1513</v>
      </c>
      <c r="E58" s="22">
        <v>1603</v>
      </c>
      <c r="F58" s="22">
        <v>1582</v>
      </c>
      <c r="G58" s="22">
        <v>1740</v>
      </c>
      <c r="H58" s="22">
        <v>1651</v>
      </c>
      <c r="I58" s="22">
        <v>1751</v>
      </c>
      <c r="J58" s="22">
        <v>1784</v>
      </c>
      <c r="K58" s="22">
        <v>1821</v>
      </c>
      <c r="L58" s="22">
        <v>1737</v>
      </c>
      <c r="M58" s="22">
        <v>1770</v>
      </c>
      <c r="N58" s="22">
        <v>1585</v>
      </c>
      <c r="O58" s="22">
        <v>1357</v>
      </c>
      <c r="P58" s="22">
        <v>1149</v>
      </c>
      <c r="Q58" s="23">
        <f t="shared" si="0"/>
        <v>21137</v>
      </c>
    </row>
    <row r="59" spans="1:17" ht="15">
      <c r="A59" s="6">
        <v>58</v>
      </c>
      <c r="B59" s="6" t="s">
        <v>73</v>
      </c>
      <c r="C59" s="22">
        <v>257</v>
      </c>
      <c r="D59" s="22">
        <v>2504</v>
      </c>
      <c r="E59" s="22">
        <v>2665</v>
      </c>
      <c r="F59" s="22">
        <v>2698</v>
      </c>
      <c r="G59" s="22">
        <v>2866</v>
      </c>
      <c r="H59" s="22">
        <v>2733</v>
      </c>
      <c r="I59" s="22">
        <v>2693</v>
      </c>
      <c r="J59" s="22">
        <v>2505</v>
      </c>
      <c r="K59" s="22">
        <v>2461</v>
      </c>
      <c r="L59" s="22">
        <v>2451</v>
      </c>
      <c r="M59" s="22">
        <v>2932</v>
      </c>
      <c r="N59" s="22">
        <v>2481</v>
      </c>
      <c r="O59" s="22">
        <v>1903</v>
      </c>
      <c r="P59" s="22">
        <v>1622</v>
      </c>
      <c r="Q59" s="23">
        <f t="shared" si="0"/>
        <v>32771</v>
      </c>
    </row>
    <row r="60" spans="1:17" ht="15">
      <c r="A60" s="6">
        <v>59</v>
      </c>
      <c r="B60" s="6" t="s">
        <v>74</v>
      </c>
      <c r="C60" s="22">
        <v>174</v>
      </c>
      <c r="D60" s="22">
        <v>4148</v>
      </c>
      <c r="E60" s="22">
        <v>4503</v>
      </c>
      <c r="F60" s="22">
        <v>4464</v>
      </c>
      <c r="G60" s="22">
        <v>4584</v>
      </c>
      <c r="H60" s="22">
        <v>4563</v>
      </c>
      <c r="I60" s="22">
        <v>4481</v>
      </c>
      <c r="J60" s="22">
        <v>4508</v>
      </c>
      <c r="K60" s="22">
        <v>4599</v>
      </c>
      <c r="L60" s="22">
        <v>4380</v>
      </c>
      <c r="M60" s="22">
        <v>5052</v>
      </c>
      <c r="N60" s="22">
        <v>4433</v>
      </c>
      <c r="O60" s="22">
        <v>3599</v>
      </c>
      <c r="P60" s="22">
        <v>3169</v>
      </c>
      <c r="Q60" s="23">
        <f t="shared" si="0"/>
        <v>56657</v>
      </c>
    </row>
    <row r="61" spans="1:17" ht="15">
      <c r="A61" s="6">
        <v>60</v>
      </c>
      <c r="B61" s="6" t="s">
        <v>75</v>
      </c>
      <c r="C61" s="22">
        <v>11</v>
      </c>
      <c r="D61" s="22">
        <v>469</v>
      </c>
      <c r="E61" s="22">
        <v>456</v>
      </c>
      <c r="F61" s="22">
        <v>494</v>
      </c>
      <c r="G61" s="22">
        <v>469</v>
      </c>
      <c r="H61" s="22">
        <v>441</v>
      </c>
      <c r="I61" s="22">
        <v>458</v>
      </c>
      <c r="J61" s="22">
        <v>508</v>
      </c>
      <c r="K61" s="22">
        <v>424</v>
      </c>
      <c r="L61" s="22">
        <v>430</v>
      </c>
      <c r="M61" s="22">
        <v>505</v>
      </c>
      <c r="N61" s="22">
        <v>382</v>
      </c>
      <c r="O61" s="22">
        <v>303</v>
      </c>
      <c r="P61" s="22">
        <v>275</v>
      </c>
      <c r="Q61" s="23">
        <f t="shared" si="0"/>
        <v>5625</v>
      </c>
    </row>
    <row r="62" spans="1:17" ht="15">
      <c r="A62" s="6">
        <v>61</v>
      </c>
      <c r="B62" s="6" t="s">
        <v>76</v>
      </c>
      <c r="C62" s="22">
        <v>40</v>
      </c>
      <c r="D62" s="22">
        <v>409</v>
      </c>
      <c r="E62" s="22">
        <v>439</v>
      </c>
      <c r="F62" s="22">
        <v>485</v>
      </c>
      <c r="G62" s="22">
        <v>408</v>
      </c>
      <c r="H62" s="22">
        <v>394</v>
      </c>
      <c r="I62" s="22">
        <v>427</v>
      </c>
      <c r="J62" s="22">
        <v>417</v>
      </c>
      <c r="K62" s="22">
        <v>469</v>
      </c>
      <c r="L62" s="22">
        <v>445</v>
      </c>
      <c r="M62" s="22">
        <v>560</v>
      </c>
      <c r="N62" s="22">
        <v>447</v>
      </c>
      <c r="O62" s="22">
        <v>349</v>
      </c>
      <c r="P62" s="22">
        <v>294</v>
      </c>
      <c r="Q62" s="23">
        <f t="shared" si="0"/>
        <v>5583</v>
      </c>
    </row>
    <row r="63" spans="1:17" ht="15">
      <c r="A63" s="6">
        <v>62</v>
      </c>
      <c r="B63" s="6" t="s">
        <v>77</v>
      </c>
      <c r="C63" s="22">
        <v>0</v>
      </c>
      <c r="D63" s="22">
        <v>297</v>
      </c>
      <c r="E63" s="22">
        <v>304</v>
      </c>
      <c r="F63" s="22">
        <v>270</v>
      </c>
      <c r="G63" s="22">
        <v>257</v>
      </c>
      <c r="H63" s="22">
        <v>325</v>
      </c>
      <c r="I63" s="22">
        <v>291</v>
      </c>
      <c r="J63" s="22">
        <v>271</v>
      </c>
      <c r="K63" s="22">
        <v>281</v>
      </c>
      <c r="L63" s="22">
        <v>277</v>
      </c>
      <c r="M63" s="22">
        <v>355</v>
      </c>
      <c r="N63" s="22">
        <v>304</v>
      </c>
      <c r="O63" s="22">
        <v>188</v>
      </c>
      <c r="P63" s="22">
        <v>198</v>
      </c>
      <c r="Q63" s="23">
        <f t="shared" si="0"/>
        <v>3618</v>
      </c>
    </row>
    <row r="64" spans="1:17" ht="15">
      <c r="A64" s="6">
        <v>63</v>
      </c>
      <c r="B64" s="6" t="s">
        <v>78</v>
      </c>
      <c r="C64" s="22">
        <v>17</v>
      </c>
      <c r="D64" s="22">
        <v>170</v>
      </c>
      <c r="E64" s="22">
        <v>173</v>
      </c>
      <c r="F64" s="22">
        <v>167</v>
      </c>
      <c r="G64" s="22">
        <v>155</v>
      </c>
      <c r="H64" s="22">
        <v>191</v>
      </c>
      <c r="I64" s="22">
        <v>188</v>
      </c>
      <c r="J64" s="22">
        <v>165</v>
      </c>
      <c r="K64" s="22">
        <v>194</v>
      </c>
      <c r="L64" s="22">
        <v>201</v>
      </c>
      <c r="M64" s="22">
        <v>205</v>
      </c>
      <c r="N64" s="22">
        <v>149</v>
      </c>
      <c r="O64" s="22">
        <v>140</v>
      </c>
      <c r="P64" s="22">
        <v>140</v>
      </c>
      <c r="Q64" s="23">
        <f t="shared" si="0"/>
        <v>2255</v>
      </c>
    </row>
    <row r="65" spans="1:17" ht="15">
      <c r="A65" s="6">
        <v>64</v>
      </c>
      <c r="B65" s="6" t="s">
        <v>79</v>
      </c>
      <c r="C65" s="22">
        <v>295</v>
      </c>
      <c r="D65" s="22">
        <v>4212</v>
      </c>
      <c r="E65" s="22">
        <v>4608</v>
      </c>
      <c r="F65" s="22">
        <v>4594</v>
      </c>
      <c r="G65" s="22">
        <v>4692</v>
      </c>
      <c r="H65" s="22">
        <v>4863</v>
      </c>
      <c r="I65" s="22">
        <v>4887</v>
      </c>
      <c r="J65" s="22">
        <v>4611</v>
      </c>
      <c r="K65" s="22">
        <v>4782</v>
      </c>
      <c r="L65" s="22">
        <v>4645</v>
      </c>
      <c r="M65" s="22">
        <v>5332</v>
      </c>
      <c r="N65" s="22">
        <v>4279</v>
      </c>
      <c r="O65" s="22">
        <v>3428</v>
      </c>
      <c r="P65" s="22">
        <v>2926</v>
      </c>
      <c r="Q65" s="23">
        <f t="shared" si="0"/>
        <v>58154</v>
      </c>
    </row>
    <row r="66" spans="1:17" ht="15">
      <c r="A66" s="6">
        <v>65</v>
      </c>
      <c r="B66" s="6" t="s">
        <v>80</v>
      </c>
      <c r="C66" s="22">
        <v>0</v>
      </c>
      <c r="D66" s="22">
        <v>344</v>
      </c>
      <c r="E66" s="22">
        <v>341</v>
      </c>
      <c r="F66" s="22">
        <v>331</v>
      </c>
      <c r="G66" s="22">
        <v>327</v>
      </c>
      <c r="H66" s="22">
        <v>374</v>
      </c>
      <c r="I66" s="22">
        <v>368</v>
      </c>
      <c r="J66" s="22">
        <v>373</v>
      </c>
      <c r="K66" s="22">
        <v>343</v>
      </c>
      <c r="L66" s="22">
        <v>358</v>
      </c>
      <c r="M66" s="22">
        <v>459</v>
      </c>
      <c r="N66" s="22">
        <v>306</v>
      </c>
      <c r="O66" s="22">
        <v>255</v>
      </c>
      <c r="P66" s="22">
        <v>225</v>
      </c>
      <c r="Q66" s="23">
        <f t="shared" ref="Q66:Q77" si="1">SUM(C66:P66)</f>
        <v>4404</v>
      </c>
    </row>
    <row r="67" spans="1:17" ht="15">
      <c r="A67" s="6">
        <v>66</v>
      </c>
      <c r="B67" s="6" t="s">
        <v>81</v>
      </c>
      <c r="C67" s="22">
        <v>34</v>
      </c>
      <c r="D67" s="22">
        <v>477</v>
      </c>
      <c r="E67" s="22">
        <v>503</v>
      </c>
      <c r="F67" s="22">
        <v>475</v>
      </c>
      <c r="G67" s="22">
        <v>435</v>
      </c>
      <c r="H67" s="22">
        <v>451</v>
      </c>
      <c r="I67" s="22">
        <v>472</v>
      </c>
      <c r="J67" s="22">
        <v>436</v>
      </c>
      <c r="K67" s="22">
        <v>416</v>
      </c>
      <c r="L67" s="22">
        <v>403</v>
      </c>
      <c r="M67" s="22">
        <v>442</v>
      </c>
      <c r="N67" s="22">
        <v>375</v>
      </c>
      <c r="O67" s="22">
        <v>347</v>
      </c>
      <c r="P67" s="22">
        <v>268</v>
      </c>
      <c r="Q67" s="23">
        <f t="shared" si="1"/>
        <v>5534</v>
      </c>
    </row>
    <row r="68" spans="1:17" ht="15">
      <c r="A68" s="6">
        <v>67</v>
      </c>
      <c r="B68" s="6" t="s">
        <v>82</v>
      </c>
      <c r="C68" s="22">
        <v>35</v>
      </c>
      <c r="D68" s="22">
        <v>266</v>
      </c>
      <c r="E68" s="22">
        <v>300</v>
      </c>
      <c r="F68" s="22">
        <v>266</v>
      </c>
      <c r="G68" s="22">
        <v>258</v>
      </c>
      <c r="H68" s="22">
        <v>230</v>
      </c>
      <c r="I68" s="22">
        <v>259</v>
      </c>
      <c r="J68" s="22">
        <v>258</v>
      </c>
      <c r="K68" s="22">
        <v>264</v>
      </c>
      <c r="L68" s="22">
        <v>243</v>
      </c>
      <c r="M68" s="22">
        <v>267</v>
      </c>
      <c r="N68" s="22">
        <v>226</v>
      </c>
      <c r="O68" s="22">
        <v>208</v>
      </c>
      <c r="P68" s="22">
        <v>189</v>
      </c>
      <c r="Q68" s="23">
        <f t="shared" si="1"/>
        <v>3269</v>
      </c>
    </row>
    <row r="69" spans="1:17" ht="15">
      <c r="A69" s="9">
        <v>68</v>
      </c>
      <c r="B69" s="9" t="s">
        <v>83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1"/>
        <v>0</v>
      </c>
    </row>
    <row r="70" spans="1:17" ht="15">
      <c r="A70" s="9">
        <v>69</v>
      </c>
      <c r="B70" s="9" t="s">
        <v>84</v>
      </c>
      <c r="C70" s="24">
        <v>0</v>
      </c>
      <c r="D70" s="24">
        <v>44</v>
      </c>
      <c r="E70" s="24">
        <v>42</v>
      </c>
      <c r="F70" s="24">
        <v>40</v>
      </c>
      <c r="G70" s="24">
        <v>47</v>
      </c>
      <c r="H70" s="24">
        <v>38</v>
      </c>
      <c r="I70" s="24">
        <v>43</v>
      </c>
      <c r="J70" s="24">
        <v>34</v>
      </c>
      <c r="K70" s="24">
        <v>31</v>
      </c>
      <c r="L70" s="24">
        <v>32</v>
      </c>
      <c r="M70" s="24">
        <v>47</v>
      </c>
      <c r="N70" s="24">
        <v>45</v>
      </c>
      <c r="O70" s="24">
        <v>52</v>
      </c>
      <c r="P70" s="24">
        <v>56</v>
      </c>
      <c r="Q70" s="24">
        <f t="shared" si="1"/>
        <v>551</v>
      </c>
    </row>
    <row r="71" spans="1:17" ht="15">
      <c r="A71" s="9">
        <v>70</v>
      </c>
      <c r="B71" s="9" t="s">
        <v>85</v>
      </c>
      <c r="C71" s="24">
        <v>0</v>
      </c>
      <c r="D71" s="24">
        <v>49</v>
      </c>
      <c r="E71" s="24">
        <v>57</v>
      </c>
      <c r="F71" s="24">
        <v>51</v>
      </c>
      <c r="G71" s="24">
        <v>55</v>
      </c>
      <c r="H71" s="24">
        <v>55</v>
      </c>
      <c r="I71" s="24">
        <v>54</v>
      </c>
      <c r="J71" s="24">
        <v>54</v>
      </c>
      <c r="K71" s="24">
        <v>46</v>
      </c>
      <c r="L71" s="24">
        <v>47</v>
      </c>
      <c r="M71" s="24">
        <v>0</v>
      </c>
      <c r="N71" s="24">
        <v>0</v>
      </c>
      <c r="O71" s="24">
        <v>0</v>
      </c>
      <c r="P71" s="24">
        <v>0</v>
      </c>
      <c r="Q71" s="24">
        <f t="shared" si="1"/>
        <v>468</v>
      </c>
    </row>
    <row r="72" spans="1:17" ht="15">
      <c r="A72" s="9">
        <v>71</v>
      </c>
      <c r="B72" s="9" t="s">
        <v>86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1"/>
        <v>0</v>
      </c>
    </row>
    <row r="73" spans="1:17" ht="15">
      <c r="A73" s="9">
        <v>72</v>
      </c>
      <c r="B73" s="9" t="s">
        <v>87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f t="shared" si="1"/>
        <v>0</v>
      </c>
    </row>
    <row r="74" spans="1:17" ht="15">
      <c r="A74" s="9">
        <v>73</v>
      </c>
      <c r="B74" s="9" t="s">
        <v>88</v>
      </c>
      <c r="C74" s="24">
        <v>0</v>
      </c>
      <c r="D74" s="24">
        <v>52</v>
      </c>
      <c r="E74" s="24">
        <v>52</v>
      </c>
      <c r="F74" s="24">
        <v>56</v>
      </c>
      <c r="G74" s="24">
        <v>56</v>
      </c>
      <c r="H74" s="24">
        <v>57</v>
      </c>
      <c r="I74" s="24">
        <v>57</v>
      </c>
      <c r="J74" s="24">
        <v>112</v>
      </c>
      <c r="K74" s="24">
        <v>112</v>
      </c>
      <c r="L74" s="24">
        <v>112</v>
      </c>
      <c r="M74" s="24">
        <v>113</v>
      </c>
      <c r="N74" s="24">
        <v>117</v>
      </c>
      <c r="O74" s="24">
        <v>123</v>
      </c>
      <c r="P74" s="24">
        <v>100</v>
      </c>
      <c r="Q74" s="24">
        <f t="shared" si="1"/>
        <v>1119</v>
      </c>
    </row>
    <row r="75" spans="1:17" ht="15">
      <c r="A75" s="9">
        <v>74</v>
      </c>
      <c r="B75" s="9" t="s">
        <v>89</v>
      </c>
      <c r="C75" s="24">
        <v>0</v>
      </c>
      <c r="D75" s="24">
        <v>59</v>
      </c>
      <c r="E75" s="24">
        <v>55</v>
      </c>
      <c r="F75" s="24">
        <v>61</v>
      </c>
      <c r="G75" s="24">
        <v>61</v>
      </c>
      <c r="H75" s="24">
        <v>60</v>
      </c>
      <c r="I75" s="24">
        <v>60</v>
      </c>
      <c r="J75" s="24">
        <v>60</v>
      </c>
      <c r="K75" s="24">
        <v>71</v>
      </c>
      <c r="L75" s="24">
        <v>89</v>
      </c>
      <c r="M75" s="24">
        <v>122</v>
      </c>
      <c r="N75" s="24">
        <v>109</v>
      </c>
      <c r="O75" s="24">
        <v>116</v>
      </c>
      <c r="P75" s="24">
        <v>103</v>
      </c>
      <c r="Q75" s="24">
        <f t="shared" si="1"/>
        <v>1026</v>
      </c>
    </row>
    <row r="76" spans="1:17" ht="15">
      <c r="A76" s="9">
        <v>75</v>
      </c>
      <c r="B76" s="9" t="s">
        <v>90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f t="shared" si="1"/>
        <v>0</v>
      </c>
    </row>
    <row r="77" spans="1:17" ht="15">
      <c r="A77" s="6"/>
      <c r="B77" s="11" t="s">
        <v>91</v>
      </c>
      <c r="C77" s="23">
        <f t="shared" ref="C77:P77" si="2">SUM(C2:C76)</f>
        <v>10603</v>
      </c>
      <c r="D77" s="23">
        <f t="shared" si="2"/>
        <v>174532</v>
      </c>
      <c r="E77" s="23">
        <f t="shared" si="2"/>
        <v>184353</v>
      </c>
      <c r="F77" s="23">
        <f t="shared" si="2"/>
        <v>185961</v>
      </c>
      <c r="G77" s="23">
        <f t="shared" si="2"/>
        <v>188200</v>
      </c>
      <c r="H77" s="23">
        <f t="shared" si="2"/>
        <v>185926</v>
      </c>
      <c r="I77" s="23">
        <f t="shared" si="2"/>
        <v>182474</v>
      </c>
      <c r="J77" s="23">
        <f t="shared" si="2"/>
        <v>180765</v>
      </c>
      <c r="K77" s="23">
        <f t="shared" si="2"/>
        <v>179917</v>
      </c>
      <c r="L77" s="23">
        <f t="shared" si="2"/>
        <v>175153</v>
      </c>
      <c r="M77" s="23">
        <f t="shared" si="2"/>
        <v>201811</v>
      </c>
      <c r="N77" s="23">
        <f t="shared" si="2"/>
        <v>161269</v>
      </c>
      <c r="O77" s="23">
        <f t="shared" si="2"/>
        <v>129945</v>
      </c>
      <c r="P77" s="23">
        <f t="shared" si="2"/>
        <v>109325</v>
      </c>
      <c r="Q77" s="26">
        <f t="shared" si="1"/>
        <v>2250234</v>
      </c>
    </row>
  </sheetData>
  <printOptions horizontalCentered="1" verticalCentered="1"/>
  <pageMargins left="0.25" right="0.25" top="0.25" bottom="0.25" header="0.25" footer="0.5"/>
  <pageSetup scale="53" orientation="portrait" r:id="rId1"/>
  <headerFooter alignWithMargins="0">
    <oddFooter>&amp;L&amp;D&amp;R&amp;Z&amp;F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23"/>
  <dimension ref="A1:P39"/>
  <sheetViews>
    <sheetView zoomScaleNormal="100" workbookViewId="0">
      <selection activeCell="C9" sqref="C9"/>
    </sheetView>
  </sheetViews>
  <sheetFormatPr defaultRowHeight="12.75"/>
  <cols>
    <col min="1" max="1" width="4.85546875" style="27" customWidth="1"/>
    <col min="2" max="2" width="19.85546875" style="27" customWidth="1"/>
    <col min="3" max="3" width="15.5703125" style="27" bestFit="1" customWidth="1"/>
    <col min="4" max="4" width="15.140625" style="27" bestFit="1" customWidth="1"/>
    <col min="5" max="5" width="15.5703125" style="27" bestFit="1" customWidth="1"/>
    <col min="6" max="7" width="15.140625" style="27" bestFit="1" customWidth="1"/>
    <col min="8" max="8" width="15.5703125" style="27" bestFit="1" customWidth="1"/>
    <col min="9" max="10" width="16.5703125" style="27" bestFit="1" customWidth="1"/>
    <col min="11" max="11" width="16.140625" style="27" bestFit="1" customWidth="1"/>
    <col min="12" max="12" width="16.5703125" style="27" bestFit="1" customWidth="1"/>
    <col min="13" max="13" width="15.5703125" style="27" bestFit="1" customWidth="1"/>
    <col min="14" max="14" width="16.140625" style="27" bestFit="1" customWidth="1"/>
    <col min="15" max="15" width="15.5703125" style="27" bestFit="1" customWidth="1"/>
    <col min="16" max="16" width="16.140625" style="27" bestFit="1" customWidth="1"/>
    <col min="17" max="16384" width="9.140625" style="27"/>
  </cols>
  <sheetData>
    <row r="1" spans="1:16" ht="18.75">
      <c r="A1" s="54">
        <v>12</v>
      </c>
      <c r="B1" s="131" t="s">
        <v>149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800</v>
      </c>
      <c r="D6" s="143">
        <f t="shared" ref="D6:P6" ca="1" si="0">INDIRECT(ADDRESS($A$1+2,D5,1,,$A$6))</f>
        <v>783</v>
      </c>
      <c r="E6" s="143">
        <f t="shared" ca="1" si="0"/>
        <v>796</v>
      </c>
      <c r="F6" s="143">
        <f t="shared" ca="1" si="0"/>
        <v>841</v>
      </c>
      <c r="G6" s="143">
        <f t="shared" ca="1" si="0"/>
        <v>851</v>
      </c>
      <c r="H6" s="143">
        <f t="shared" ca="1" si="0"/>
        <v>904</v>
      </c>
      <c r="I6" s="143">
        <f t="shared" ca="1" si="0"/>
        <v>907</v>
      </c>
      <c r="J6" s="143">
        <f t="shared" ca="1" si="0"/>
        <v>848</v>
      </c>
      <c r="K6" s="143">
        <f t="shared" ca="1" si="0"/>
        <v>848.33333333333326</v>
      </c>
      <c r="L6" s="143">
        <f t="shared" ca="1" si="0"/>
        <v>835</v>
      </c>
      <c r="M6" s="143">
        <f t="shared" ca="1" si="0"/>
        <v>841</v>
      </c>
      <c r="N6" s="143">
        <f t="shared" ca="1" si="0"/>
        <v>833</v>
      </c>
      <c r="O6" s="143">
        <f t="shared" ca="1" si="0"/>
        <v>837</v>
      </c>
      <c r="P6" s="143">
        <f t="shared" ca="1" si="0"/>
        <v>841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111.14</v>
      </c>
      <c r="D9" s="122">
        <f t="shared" ref="D9:P22" ca="1" si="1">INDIRECT(ADDRESS($A$1+1,$A9,1,,D$7))</f>
        <v>97.35</v>
      </c>
      <c r="E9" s="122">
        <f t="shared" ca="1" si="1"/>
        <v>115.52</v>
      </c>
      <c r="F9" s="122">
        <f t="shared" ca="1" si="1"/>
        <v>119.82</v>
      </c>
      <c r="G9" s="122">
        <f t="shared" ca="1" si="1"/>
        <v>123.64</v>
      </c>
      <c r="H9" s="122">
        <f t="shared" ca="1" si="1"/>
        <v>119.82</v>
      </c>
      <c r="I9" s="122">
        <f t="shared" ca="1" si="1"/>
        <v>115.82</v>
      </c>
      <c r="J9" s="122">
        <f t="shared" ca="1" si="1"/>
        <v>114.93</v>
      </c>
      <c r="K9" s="122">
        <f t="shared" ca="1" si="1"/>
        <v>114.43</v>
      </c>
      <c r="L9" s="122">
        <f t="shared" ca="1" si="1"/>
        <v>114.29</v>
      </c>
      <c r="M9" s="122">
        <f t="shared" ca="1" si="1"/>
        <v>114.02</v>
      </c>
      <c r="N9" s="122">
        <f t="shared" ca="1" si="1"/>
        <v>114.56</v>
      </c>
      <c r="O9" s="122">
        <f t="shared" ca="1" si="1"/>
        <v>115.18</v>
      </c>
      <c r="P9" s="122">
        <f t="shared" ca="1" si="1"/>
        <v>116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913.98</v>
      </c>
      <c r="D10" s="122">
        <f t="shared" ca="1" si="1"/>
        <v>862.51</v>
      </c>
      <c r="E10" s="122">
        <f t="shared" ca="1" si="1"/>
        <v>848.02</v>
      </c>
      <c r="F10" s="122">
        <f t="shared" ca="1" si="1"/>
        <v>883.12</v>
      </c>
      <c r="G10" s="122">
        <f t="shared" ca="1" si="1"/>
        <v>896.4</v>
      </c>
      <c r="H10" s="122">
        <f t="shared" ca="1" si="1"/>
        <v>949.33</v>
      </c>
      <c r="I10" s="122">
        <f t="shared" ca="1" si="1"/>
        <v>957.07</v>
      </c>
      <c r="J10" s="122">
        <f t="shared" ca="1" si="1"/>
        <v>901.87</v>
      </c>
      <c r="K10" s="122">
        <f t="shared" ca="1" si="1"/>
        <v>897.98</v>
      </c>
      <c r="L10" s="122">
        <f t="shared" ca="1" si="1"/>
        <v>885.85</v>
      </c>
      <c r="M10" s="122">
        <f t="shared" ca="1" si="1"/>
        <v>891.44</v>
      </c>
      <c r="N10" s="122">
        <f t="shared" ca="1" si="1"/>
        <v>884.45</v>
      </c>
      <c r="O10" s="122">
        <f t="shared" ca="1" si="1"/>
        <v>888.34</v>
      </c>
      <c r="P10" s="122">
        <f t="shared" ca="1" si="1"/>
        <v>892.22</v>
      </c>
    </row>
    <row r="11" spans="1:16" ht="15.75">
      <c r="A11" s="54">
        <v>5</v>
      </c>
      <c r="B11" s="106" t="s">
        <v>115</v>
      </c>
      <c r="C11" s="122">
        <f t="shared" ca="1" si="2"/>
        <v>863</v>
      </c>
      <c r="D11" s="122">
        <f t="shared" ca="1" si="1"/>
        <v>892.03</v>
      </c>
      <c r="E11" s="122">
        <f t="shared" ca="1" si="1"/>
        <v>871</v>
      </c>
      <c r="F11" s="122">
        <f t="shared" ca="1" si="1"/>
        <v>855.66000000000008</v>
      </c>
      <c r="G11" s="122">
        <f t="shared" ca="1" si="1"/>
        <v>886.31</v>
      </c>
      <c r="H11" s="122">
        <f t="shared" ca="1" si="1"/>
        <v>902.35</v>
      </c>
      <c r="I11" s="122">
        <f t="shared" ca="1" si="1"/>
        <v>953.97</v>
      </c>
      <c r="J11" s="122">
        <f t="shared" ca="1" si="1"/>
        <v>966.56</v>
      </c>
      <c r="K11" s="122">
        <f t="shared" ca="1" si="1"/>
        <v>918.27</v>
      </c>
      <c r="L11" s="122">
        <f t="shared" ca="1" si="1"/>
        <v>911.21</v>
      </c>
      <c r="M11" s="122">
        <f t="shared" ca="1" si="1"/>
        <v>899.88</v>
      </c>
      <c r="N11" s="122">
        <f t="shared" ca="1" si="1"/>
        <v>905.29</v>
      </c>
      <c r="O11" s="122">
        <f t="shared" ca="1" si="1"/>
        <v>898.29</v>
      </c>
      <c r="P11" s="122">
        <f t="shared" ca="1" si="1"/>
        <v>902.19</v>
      </c>
    </row>
    <row r="12" spans="1:16" ht="15.75">
      <c r="A12" s="54">
        <v>6</v>
      </c>
      <c r="B12" s="106" t="s">
        <v>116</v>
      </c>
      <c r="C12" s="122">
        <f t="shared" ca="1" si="2"/>
        <v>856.13</v>
      </c>
      <c r="D12" s="122">
        <f t="shared" ca="1" si="1"/>
        <v>817.82</v>
      </c>
      <c r="E12" s="122">
        <f t="shared" ca="1" si="1"/>
        <v>852.5</v>
      </c>
      <c r="F12" s="122">
        <f t="shared" ca="1" si="1"/>
        <v>836.82</v>
      </c>
      <c r="G12" s="122">
        <f t="shared" ca="1" si="1"/>
        <v>822.59</v>
      </c>
      <c r="H12" s="122">
        <f t="shared" ca="1" si="1"/>
        <v>849.89</v>
      </c>
      <c r="I12" s="122">
        <f t="shared" ca="1" si="1"/>
        <v>866.8</v>
      </c>
      <c r="J12" s="122">
        <f t="shared" ca="1" si="1"/>
        <v>916.03</v>
      </c>
      <c r="K12" s="122">
        <f t="shared" ca="1" si="1"/>
        <v>931.63000000000011</v>
      </c>
      <c r="L12" s="122">
        <f t="shared" ca="1" si="1"/>
        <v>889.74</v>
      </c>
      <c r="M12" s="122">
        <f t="shared" ca="1" si="1"/>
        <v>881.77</v>
      </c>
      <c r="N12" s="122">
        <f t="shared" ca="1" si="1"/>
        <v>872.54</v>
      </c>
      <c r="O12" s="122">
        <f t="shared" ca="1" si="1"/>
        <v>876.93</v>
      </c>
      <c r="P12" s="122">
        <f t="shared" ca="1" si="1"/>
        <v>869.95</v>
      </c>
    </row>
    <row r="13" spans="1:16" ht="15.75">
      <c r="A13" s="54">
        <v>7</v>
      </c>
      <c r="B13" s="106" t="s">
        <v>117</v>
      </c>
      <c r="C13" s="122">
        <f t="shared" ca="1" si="2"/>
        <v>807</v>
      </c>
      <c r="D13" s="122">
        <f t="shared" ca="1" si="1"/>
        <v>855.29</v>
      </c>
      <c r="E13" s="122">
        <f t="shared" ca="1" si="1"/>
        <v>801.76</v>
      </c>
      <c r="F13" s="122">
        <f t="shared" ca="1" si="1"/>
        <v>830.42000000000007</v>
      </c>
      <c r="G13" s="122">
        <f t="shared" ca="1" si="1"/>
        <v>819.9</v>
      </c>
      <c r="H13" s="122">
        <f t="shared" ca="1" si="1"/>
        <v>806.85</v>
      </c>
      <c r="I13" s="122">
        <f t="shared" ca="1" si="1"/>
        <v>832.36</v>
      </c>
      <c r="J13" s="122">
        <f t="shared" ca="1" si="1"/>
        <v>850.53</v>
      </c>
      <c r="K13" s="122">
        <f t="shared" ca="1" si="1"/>
        <v>899.21</v>
      </c>
      <c r="L13" s="122">
        <f t="shared" ca="1" si="1"/>
        <v>917.2</v>
      </c>
      <c r="M13" s="122">
        <f t="shared" ca="1" si="1"/>
        <v>880.32</v>
      </c>
      <c r="N13" s="122">
        <f t="shared" ca="1" si="1"/>
        <v>871.54</v>
      </c>
      <c r="O13" s="122">
        <f t="shared" ca="1" si="1"/>
        <v>863.23</v>
      </c>
      <c r="P13" s="122">
        <f t="shared" ca="1" si="1"/>
        <v>866.66</v>
      </c>
    </row>
    <row r="14" spans="1:16" ht="15.75">
      <c r="A14" s="54">
        <v>8</v>
      </c>
      <c r="B14" s="106" t="s">
        <v>118</v>
      </c>
      <c r="C14" s="122">
        <f t="shared" ca="1" si="2"/>
        <v>735.5</v>
      </c>
      <c r="D14" s="122">
        <f t="shared" ca="1" si="1"/>
        <v>773.52</v>
      </c>
      <c r="E14" s="122">
        <f t="shared" ca="1" si="1"/>
        <v>834.19999999999993</v>
      </c>
      <c r="F14" s="122">
        <f t="shared" ca="1" si="1"/>
        <v>783.95</v>
      </c>
      <c r="G14" s="122">
        <f t="shared" ca="1" si="1"/>
        <v>810.34</v>
      </c>
      <c r="H14" s="122">
        <f t="shared" ca="1" si="1"/>
        <v>802.04</v>
      </c>
      <c r="I14" s="122">
        <f t="shared" ca="1" si="1"/>
        <v>789.16</v>
      </c>
      <c r="J14" s="122">
        <f t="shared" ca="1" si="1"/>
        <v>813.48</v>
      </c>
      <c r="K14" s="122">
        <f t="shared" ca="1" si="1"/>
        <v>832.35</v>
      </c>
      <c r="L14" s="122">
        <f t="shared" ca="1" si="1"/>
        <v>880.3</v>
      </c>
      <c r="M14" s="122">
        <f t="shared" ca="1" si="1"/>
        <v>899.04</v>
      </c>
      <c r="N14" s="122">
        <f t="shared" ca="1" si="1"/>
        <v>863.9</v>
      </c>
      <c r="O14" s="122">
        <f t="shared" ca="1" si="1"/>
        <v>853.95</v>
      </c>
      <c r="P14" s="122">
        <f t="shared" ca="1" si="1"/>
        <v>846.48</v>
      </c>
    </row>
    <row r="15" spans="1:16" ht="15.75">
      <c r="A15" s="54">
        <v>9</v>
      </c>
      <c r="B15" s="106" t="s">
        <v>119</v>
      </c>
      <c r="C15" s="122">
        <f t="shared" ca="1" si="2"/>
        <v>714.6</v>
      </c>
      <c r="D15" s="122">
        <f t="shared" ca="1" si="1"/>
        <v>737.80000000000007</v>
      </c>
      <c r="E15" s="122">
        <f t="shared" ca="1" si="1"/>
        <v>769.5200000000001</v>
      </c>
      <c r="F15" s="122">
        <f t="shared" ca="1" si="1"/>
        <v>829.66000000000008</v>
      </c>
      <c r="G15" s="122">
        <f t="shared" ca="1" si="1"/>
        <v>780.25</v>
      </c>
      <c r="H15" s="122">
        <f t="shared" ca="1" si="1"/>
        <v>806.07</v>
      </c>
      <c r="I15" s="122">
        <f t="shared" ca="1" si="1"/>
        <v>798.95</v>
      </c>
      <c r="J15" s="122">
        <f t="shared" ca="1" si="1"/>
        <v>786.21</v>
      </c>
      <c r="K15" s="122">
        <f t="shared" ca="1" si="1"/>
        <v>809.96</v>
      </c>
      <c r="L15" s="122">
        <f t="shared" ca="1" si="1"/>
        <v>829.23</v>
      </c>
      <c r="M15" s="122">
        <f t="shared" ca="1" si="1"/>
        <v>876.84</v>
      </c>
      <c r="N15" s="122">
        <f t="shared" ca="1" si="1"/>
        <v>896.01</v>
      </c>
      <c r="O15" s="122">
        <f t="shared" ca="1" si="1"/>
        <v>861.56</v>
      </c>
      <c r="P15" s="122">
        <f t="shared" ca="1" si="1"/>
        <v>851.52</v>
      </c>
    </row>
    <row r="16" spans="1:16" ht="15.75">
      <c r="A16" s="54">
        <v>10</v>
      </c>
      <c r="B16" s="106" t="s">
        <v>120</v>
      </c>
      <c r="C16" s="122">
        <f t="shared" ca="1" si="2"/>
        <v>754.18</v>
      </c>
      <c r="D16" s="122">
        <f t="shared" ca="1" si="1"/>
        <v>751.37</v>
      </c>
      <c r="E16" s="122">
        <f t="shared" ca="1" si="1"/>
        <v>767.82</v>
      </c>
      <c r="F16" s="122">
        <f t="shared" ca="1" si="1"/>
        <v>800.22</v>
      </c>
      <c r="G16" s="122">
        <f t="shared" ca="1" si="1"/>
        <v>861.79</v>
      </c>
      <c r="H16" s="122">
        <f t="shared" ca="1" si="1"/>
        <v>816.19</v>
      </c>
      <c r="I16" s="122">
        <f t="shared" ca="1" si="1"/>
        <v>839.94</v>
      </c>
      <c r="J16" s="122">
        <f t="shared" ca="1" si="1"/>
        <v>834.12</v>
      </c>
      <c r="K16" s="122">
        <f t="shared" ca="1" si="1"/>
        <v>821.74</v>
      </c>
      <c r="L16" s="122">
        <f t="shared" ca="1" si="1"/>
        <v>844.46</v>
      </c>
      <c r="M16" s="122">
        <f t="shared" ca="1" si="1"/>
        <v>864.77</v>
      </c>
      <c r="N16" s="122">
        <f t="shared" ca="1" si="1"/>
        <v>913.14</v>
      </c>
      <c r="O16" s="122">
        <f t="shared" ca="1" si="1"/>
        <v>935.11</v>
      </c>
      <c r="P16" s="122">
        <f t="shared" ca="1" si="1"/>
        <v>902.01</v>
      </c>
    </row>
    <row r="17" spans="1:16" ht="15.75">
      <c r="A17" s="54">
        <v>11</v>
      </c>
      <c r="B17" s="106" t="s">
        <v>121</v>
      </c>
      <c r="C17" s="122">
        <f t="shared" ca="1" si="2"/>
        <v>741.46</v>
      </c>
      <c r="D17" s="122">
        <f t="shared" ca="1" si="1"/>
        <v>752.28</v>
      </c>
      <c r="E17" s="122">
        <f t="shared" ca="1" si="1"/>
        <v>777.92000000000007</v>
      </c>
      <c r="F17" s="122">
        <f t="shared" ca="1" si="1"/>
        <v>796.19</v>
      </c>
      <c r="G17" s="122">
        <f t="shared" ca="1" si="1"/>
        <v>827.74</v>
      </c>
      <c r="H17" s="122">
        <f t="shared" ca="1" si="1"/>
        <v>888.05</v>
      </c>
      <c r="I17" s="122">
        <f t="shared" ca="1" si="1"/>
        <v>850.89</v>
      </c>
      <c r="J17" s="122">
        <f t="shared" ca="1" si="1"/>
        <v>868.95</v>
      </c>
      <c r="K17" s="122">
        <f t="shared" ca="1" si="1"/>
        <v>864.93</v>
      </c>
      <c r="L17" s="122">
        <f t="shared" ca="1" si="1"/>
        <v>853.47</v>
      </c>
      <c r="M17" s="122">
        <f t="shared" ca="1" si="1"/>
        <v>873.5</v>
      </c>
      <c r="N17" s="122">
        <f t="shared" ca="1" si="1"/>
        <v>894.14</v>
      </c>
      <c r="O17" s="122">
        <f t="shared" ca="1" si="1"/>
        <v>940.64</v>
      </c>
      <c r="P17" s="122">
        <f t="shared" ca="1" si="1"/>
        <v>966.21</v>
      </c>
    </row>
    <row r="18" spans="1:16" ht="15.75">
      <c r="A18" s="54">
        <v>12</v>
      </c>
      <c r="B18" s="106" t="s">
        <v>122</v>
      </c>
      <c r="C18" s="122">
        <f t="shared" ca="1" si="2"/>
        <v>722.14</v>
      </c>
      <c r="D18" s="122">
        <f t="shared" ca="1" si="1"/>
        <v>700.88999999999987</v>
      </c>
      <c r="E18" s="122">
        <f t="shared" ca="1" si="1"/>
        <v>727.84</v>
      </c>
      <c r="F18" s="122">
        <f t="shared" ca="1" si="1"/>
        <v>752.34</v>
      </c>
      <c r="G18" s="122">
        <f t="shared" ca="1" si="1"/>
        <v>774.32</v>
      </c>
      <c r="H18" s="122">
        <f t="shared" ca="1" si="1"/>
        <v>806.24</v>
      </c>
      <c r="I18" s="122">
        <f t="shared" ca="1" si="1"/>
        <v>866.05</v>
      </c>
      <c r="J18" s="122">
        <f t="shared" ca="1" si="1"/>
        <v>844.1</v>
      </c>
      <c r="K18" s="122">
        <f t="shared" ca="1" si="1"/>
        <v>859.43</v>
      </c>
      <c r="L18" s="122">
        <f t="shared" ca="1" si="1"/>
        <v>860.4</v>
      </c>
      <c r="M18" s="122">
        <f t="shared" ca="1" si="1"/>
        <v>853.09</v>
      </c>
      <c r="N18" s="122">
        <f t="shared" ca="1" si="1"/>
        <v>873.54</v>
      </c>
      <c r="O18" s="122">
        <f t="shared" ca="1" si="1"/>
        <v>893.75</v>
      </c>
      <c r="P18" s="122">
        <f t="shared" ca="1" si="1"/>
        <v>937.29</v>
      </c>
    </row>
    <row r="19" spans="1:16" ht="15.75">
      <c r="A19" s="54">
        <v>13</v>
      </c>
      <c r="B19" s="106" t="s">
        <v>123</v>
      </c>
      <c r="C19" s="122">
        <f t="shared" ca="1" si="2"/>
        <v>859.68</v>
      </c>
      <c r="D19" s="122">
        <f t="shared" ca="1" si="1"/>
        <v>786.89</v>
      </c>
      <c r="E19" s="122">
        <f t="shared" ca="1" si="1"/>
        <v>674.09999999999991</v>
      </c>
      <c r="F19" s="122">
        <f t="shared" ca="1" si="1"/>
        <v>670.1</v>
      </c>
      <c r="G19" s="122">
        <f t="shared" ca="1" si="1"/>
        <v>692.51</v>
      </c>
      <c r="H19" s="122">
        <f t="shared" ca="1" si="1"/>
        <v>721.25</v>
      </c>
      <c r="I19" s="122">
        <f t="shared" ca="1" si="1"/>
        <v>757.1</v>
      </c>
      <c r="J19" s="122">
        <f t="shared" ca="1" si="1"/>
        <v>818.22</v>
      </c>
      <c r="K19" s="122">
        <f t="shared" ca="1" si="1"/>
        <v>822.24</v>
      </c>
      <c r="L19" s="122">
        <f t="shared" ca="1" si="1"/>
        <v>842.56</v>
      </c>
      <c r="M19" s="122">
        <f t="shared" ca="1" si="1"/>
        <v>855.05</v>
      </c>
      <c r="N19" s="122">
        <f t="shared" ca="1" si="1"/>
        <v>858.93</v>
      </c>
      <c r="O19" s="122">
        <f t="shared" ca="1" si="1"/>
        <v>875.77</v>
      </c>
      <c r="P19" s="122">
        <f t="shared" ca="1" si="1"/>
        <v>895.39</v>
      </c>
    </row>
    <row r="20" spans="1:16" ht="15.75">
      <c r="A20" s="54">
        <v>14</v>
      </c>
      <c r="B20" s="106" t="s">
        <v>124</v>
      </c>
      <c r="C20" s="122">
        <f t="shared" ca="1" si="2"/>
        <v>628.01</v>
      </c>
      <c r="D20" s="122">
        <f t="shared" ca="1" si="1"/>
        <v>613.85</v>
      </c>
      <c r="E20" s="122">
        <f t="shared" ca="1" si="1"/>
        <v>650.6099999999999</v>
      </c>
      <c r="F20" s="122">
        <f t="shared" ca="1" si="1"/>
        <v>570.37</v>
      </c>
      <c r="G20" s="122">
        <f t="shared" ca="1" si="1"/>
        <v>553.55999999999995</v>
      </c>
      <c r="H20" s="122">
        <f t="shared" ca="1" si="1"/>
        <v>561.78</v>
      </c>
      <c r="I20" s="122">
        <f t="shared" ca="1" si="1"/>
        <v>577.51</v>
      </c>
      <c r="J20" s="122">
        <f t="shared" ca="1" si="1"/>
        <v>597.32000000000005</v>
      </c>
      <c r="K20" s="122">
        <f t="shared" ca="1" si="1"/>
        <v>635.65</v>
      </c>
      <c r="L20" s="122">
        <f t="shared" ca="1" si="1"/>
        <v>635.09</v>
      </c>
      <c r="M20" s="122">
        <f t="shared" ca="1" si="1"/>
        <v>642.1</v>
      </c>
      <c r="N20" s="122">
        <f t="shared" ca="1" si="1"/>
        <v>643.79</v>
      </c>
      <c r="O20" s="122">
        <f t="shared" ca="1" si="1"/>
        <v>647.24</v>
      </c>
      <c r="P20" s="122">
        <f t="shared" ca="1" si="1"/>
        <v>658.23</v>
      </c>
    </row>
    <row r="21" spans="1:16" ht="15.75">
      <c r="A21" s="54">
        <v>15</v>
      </c>
      <c r="B21" s="106" t="s">
        <v>125</v>
      </c>
      <c r="C21" s="122">
        <f t="shared" ca="1" si="2"/>
        <v>580.28</v>
      </c>
      <c r="D21" s="122">
        <f t="shared" ca="1" si="1"/>
        <v>612.4</v>
      </c>
      <c r="E21" s="122">
        <f t="shared" ca="1" si="1"/>
        <v>608.37</v>
      </c>
      <c r="F21" s="122">
        <f t="shared" ca="1" si="1"/>
        <v>637.91000000000008</v>
      </c>
      <c r="G21" s="122">
        <f t="shared" ca="1" si="1"/>
        <v>575.67999999999995</v>
      </c>
      <c r="H21" s="122">
        <f t="shared" ca="1" si="1"/>
        <v>551.99</v>
      </c>
      <c r="I21" s="122">
        <f t="shared" ca="1" si="1"/>
        <v>555.76</v>
      </c>
      <c r="J21" s="122">
        <f t="shared" ca="1" si="1"/>
        <v>569.58000000000004</v>
      </c>
      <c r="K21" s="122">
        <f t="shared" ca="1" si="1"/>
        <v>588.23</v>
      </c>
      <c r="L21" s="122">
        <f t="shared" ca="1" si="1"/>
        <v>623.26</v>
      </c>
      <c r="M21" s="122">
        <f t="shared" ca="1" si="1"/>
        <v>628.80999999999995</v>
      </c>
      <c r="N21" s="122">
        <f t="shared" ca="1" si="1"/>
        <v>635.46</v>
      </c>
      <c r="O21" s="122">
        <f t="shared" ca="1" si="1"/>
        <v>638.04999999999995</v>
      </c>
      <c r="P21" s="122">
        <f t="shared" ca="1" si="1"/>
        <v>641.28</v>
      </c>
    </row>
    <row r="22" spans="1:16" ht="15.75">
      <c r="A22" s="54">
        <v>16</v>
      </c>
      <c r="B22" s="112" t="s">
        <v>126</v>
      </c>
      <c r="C22" s="123">
        <f t="shared" ca="1" si="2"/>
        <v>372.51</v>
      </c>
      <c r="D22" s="123">
        <f t="shared" ca="1" si="1"/>
        <v>439.53000000000003</v>
      </c>
      <c r="E22" s="123">
        <f t="shared" ca="1" si="1"/>
        <v>443.79999999999995</v>
      </c>
      <c r="F22" s="123">
        <f t="shared" ca="1" si="1"/>
        <v>441.29</v>
      </c>
      <c r="G22" s="123">
        <f t="shared" ca="1" si="1"/>
        <v>463.20000000000005</v>
      </c>
      <c r="H22" s="123">
        <f t="shared" ca="1" si="1"/>
        <v>419.08</v>
      </c>
      <c r="I22" s="123">
        <f t="shared" ca="1" si="1"/>
        <v>401.92</v>
      </c>
      <c r="J22" s="123">
        <f t="shared" ca="1" si="1"/>
        <v>406.05</v>
      </c>
      <c r="K22" s="123">
        <f t="shared" ca="1" si="1"/>
        <v>417.13</v>
      </c>
      <c r="L22" s="123">
        <f t="shared" ca="1" si="1"/>
        <v>431.53999999999996</v>
      </c>
      <c r="M22" s="123">
        <f t="shared" ca="1" si="1"/>
        <v>457.61</v>
      </c>
      <c r="N22" s="123">
        <f t="shared" ca="1" si="1"/>
        <v>462.45000000000005</v>
      </c>
      <c r="O22" s="123">
        <f t="shared" ca="1" si="1"/>
        <v>467.39</v>
      </c>
      <c r="P22" s="123">
        <f t="shared" ca="1" si="1"/>
        <v>469.70000000000005</v>
      </c>
    </row>
    <row r="23" spans="1:16" ht="15.75">
      <c r="A23" s="54"/>
      <c r="B23" s="105"/>
      <c r="C23" s="125">
        <f ca="1">SUM(C9:C22)</f>
        <v>9659.6100000000024</v>
      </c>
      <c r="D23" s="125">
        <f t="shared" ref="D23:P23" ca="1" si="3">SUM(D9:D22)</f>
        <v>9693.5300000000007</v>
      </c>
      <c r="E23" s="125">
        <f t="shared" ca="1" si="3"/>
        <v>9742.9800000000014</v>
      </c>
      <c r="F23" s="125">
        <f t="shared" ca="1" si="3"/>
        <v>9807.8700000000026</v>
      </c>
      <c r="G23" s="125">
        <f t="shared" ca="1" si="3"/>
        <v>9888.23</v>
      </c>
      <c r="H23" s="125">
        <f t="shared" ca="1" si="3"/>
        <v>10000.929999999998</v>
      </c>
      <c r="I23" s="125">
        <f t="shared" ca="1" si="3"/>
        <v>10163.300000000001</v>
      </c>
      <c r="J23" s="125">
        <f t="shared" ca="1" si="3"/>
        <v>10287.949999999999</v>
      </c>
      <c r="K23" s="125">
        <f t="shared" ca="1" si="3"/>
        <v>10413.18</v>
      </c>
      <c r="L23" s="125">
        <f t="shared" ca="1" si="3"/>
        <v>10518.599999999999</v>
      </c>
      <c r="M23" s="125">
        <f t="shared" ca="1" si="3"/>
        <v>10618.24</v>
      </c>
      <c r="N23" s="125">
        <f t="shared" ca="1" si="3"/>
        <v>10689.740000000002</v>
      </c>
      <c r="O23" s="125">
        <f t="shared" ca="1" si="3"/>
        <v>10755.429999999998</v>
      </c>
      <c r="P23" s="125">
        <f t="shared" ca="1" si="3"/>
        <v>10815.130000000001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33.919999999998254</v>
      </c>
      <c r="E25" s="137">
        <f t="shared" ref="E25:P25" ca="1" si="4">E23-D23</f>
        <v>49.450000000000728</v>
      </c>
      <c r="F25" s="137">
        <f t="shared" ca="1" si="4"/>
        <v>64.890000000001237</v>
      </c>
      <c r="G25" s="137">
        <f t="shared" ca="1" si="4"/>
        <v>80.359999999996944</v>
      </c>
      <c r="H25" s="137">
        <f t="shared" ca="1" si="4"/>
        <v>112.69999999999891</v>
      </c>
      <c r="I25" s="137">
        <f t="shared" ca="1" si="4"/>
        <v>162.37000000000262</v>
      </c>
      <c r="J25" s="137">
        <f t="shared" ca="1" si="4"/>
        <v>124.64999999999782</v>
      </c>
      <c r="K25" s="137">
        <f t="shared" ca="1" si="4"/>
        <v>125.23000000000138</v>
      </c>
      <c r="L25" s="137">
        <f t="shared" ca="1" si="4"/>
        <v>105.41999999999825</v>
      </c>
      <c r="M25" s="137">
        <f t="shared" ca="1" si="4"/>
        <v>99.640000000001237</v>
      </c>
      <c r="N25" s="137">
        <f t="shared" ca="1" si="4"/>
        <v>71.500000000001819</v>
      </c>
      <c r="O25" s="137">
        <f t="shared" ca="1" si="4"/>
        <v>65.689999999996871</v>
      </c>
      <c r="P25" s="137">
        <f t="shared" ca="1" si="4"/>
        <v>59.700000000002547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5001.3500000000004</v>
      </c>
      <c r="D28" s="111">
        <f t="shared" ref="D28:O28" ca="1" si="5">SUM(D9:D15)</f>
        <v>5036.3200000000006</v>
      </c>
      <c r="E28" s="111">
        <f t="shared" ca="1" si="5"/>
        <v>5092.5200000000004</v>
      </c>
      <c r="F28" s="111">
        <f t="shared" ca="1" si="5"/>
        <v>5139.45</v>
      </c>
      <c r="G28" s="111">
        <f t="shared" ca="1" si="5"/>
        <v>5139.43</v>
      </c>
      <c r="H28" s="111">
        <f t="shared" ca="1" si="5"/>
        <v>5236.3499999999995</v>
      </c>
      <c r="I28" s="111">
        <f t="shared" ca="1" si="5"/>
        <v>5314.13</v>
      </c>
      <c r="J28" s="111">
        <f t="shared" ca="1" si="5"/>
        <v>5349.61</v>
      </c>
      <c r="K28" s="111">
        <f t="shared" ca="1" si="5"/>
        <v>5403.8300000000008</v>
      </c>
      <c r="L28" s="111">
        <f t="shared" ca="1" si="5"/>
        <v>5427.82</v>
      </c>
      <c r="M28" s="111">
        <f t="shared" ca="1" si="5"/>
        <v>5443.31</v>
      </c>
      <c r="N28" s="111">
        <f t="shared" ca="1" si="5"/>
        <v>5408.29</v>
      </c>
      <c r="O28" s="111">
        <f t="shared" ca="1" si="5"/>
        <v>5357.48</v>
      </c>
      <c r="P28" s="111">
        <f ca="1">SUM(P9:P15)</f>
        <v>5345.02</v>
      </c>
    </row>
    <row r="29" spans="1:16" ht="15.75">
      <c r="B29" s="105" t="s">
        <v>404</v>
      </c>
      <c r="C29" s="111">
        <f ca="1">SUM(C16:C18)</f>
        <v>2217.7799999999997</v>
      </c>
      <c r="D29" s="111">
        <f t="shared" ref="D29:O29" ca="1" si="6">SUM(D16:D18)</f>
        <v>2204.54</v>
      </c>
      <c r="E29" s="111">
        <f t="shared" ca="1" si="6"/>
        <v>2273.5800000000004</v>
      </c>
      <c r="F29" s="111">
        <f t="shared" ca="1" si="6"/>
        <v>2348.75</v>
      </c>
      <c r="G29" s="111">
        <f t="shared" ca="1" si="6"/>
        <v>2463.85</v>
      </c>
      <c r="H29" s="111">
        <f t="shared" ca="1" si="6"/>
        <v>2510.48</v>
      </c>
      <c r="I29" s="111">
        <f t="shared" ca="1" si="6"/>
        <v>2556.88</v>
      </c>
      <c r="J29" s="111">
        <f t="shared" ca="1" si="6"/>
        <v>2547.17</v>
      </c>
      <c r="K29" s="111">
        <f t="shared" ca="1" si="6"/>
        <v>2546.1</v>
      </c>
      <c r="L29" s="111">
        <f t="shared" ca="1" si="6"/>
        <v>2558.33</v>
      </c>
      <c r="M29" s="111">
        <f t="shared" ca="1" si="6"/>
        <v>2591.36</v>
      </c>
      <c r="N29" s="111">
        <f t="shared" ca="1" si="6"/>
        <v>2680.8199999999997</v>
      </c>
      <c r="O29" s="111">
        <f t="shared" ca="1" si="6"/>
        <v>2769.5</v>
      </c>
      <c r="P29" s="111">
        <f ca="1">SUM(P16:P18)</f>
        <v>2805.51</v>
      </c>
    </row>
    <row r="30" spans="1:16" ht="15.75">
      <c r="B30" s="105" t="s">
        <v>403</v>
      </c>
      <c r="C30" s="111">
        <f ca="1">SUM(C19:C22)</f>
        <v>2440.4800000000005</v>
      </c>
      <c r="D30" s="111">
        <f t="shared" ref="D30:O30" ca="1" si="7">SUM(D19:D22)</f>
        <v>2452.67</v>
      </c>
      <c r="E30" s="111">
        <f t="shared" ca="1" si="7"/>
        <v>2376.88</v>
      </c>
      <c r="F30" s="111">
        <f t="shared" ca="1" si="7"/>
        <v>2319.67</v>
      </c>
      <c r="G30" s="111">
        <f t="shared" ca="1" si="7"/>
        <v>2284.9499999999998</v>
      </c>
      <c r="H30" s="111">
        <f t="shared" ca="1" si="7"/>
        <v>2254.1</v>
      </c>
      <c r="I30" s="111">
        <f t="shared" ca="1" si="7"/>
        <v>2292.29</v>
      </c>
      <c r="J30" s="111">
        <f t="shared" ca="1" si="7"/>
        <v>2391.17</v>
      </c>
      <c r="K30" s="111">
        <f t="shared" ca="1" si="7"/>
        <v>2463.25</v>
      </c>
      <c r="L30" s="111">
        <f t="shared" ca="1" si="7"/>
        <v>2532.4499999999998</v>
      </c>
      <c r="M30" s="111">
        <f t="shared" ca="1" si="7"/>
        <v>2583.5700000000002</v>
      </c>
      <c r="N30" s="111">
        <f t="shared" ca="1" si="7"/>
        <v>2600.63</v>
      </c>
      <c r="O30" s="111">
        <f t="shared" ca="1" si="7"/>
        <v>2628.45</v>
      </c>
      <c r="P30" s="111">
        <f ca="1">SUM(P19:P22)</f>
        <v>2664.5999999999995</v>
      </c>
    </row>
    <row r="31" spans="1:16" ht="15.75">
      <c r="B31" s="114" t="s">
        <v>139</v>
      </c>
      <c r="C31" s="115">
        <f t="shared" ref="C31:P31" ca="1" si="8">SUM(C28:C30)</f>
        <v>9659.61</v>
      </c>
      <c r="D31" s="115">
        <f t="shared" ca="1" si="8"/>
        <v>9693.5300000000007</v>
      </c>
      <c r="E31" s="115">
        <f t="shared" ca="1" si="8"/>
        <v>9742.98</v>
      </c>
      <c r="F31" s="115">
        <f t="shared" ca="1" si="8"/>
        <v>9807.869999999999</v>
      </c>
      <c r="G31" s="115">
        <f t="shared" ca="1" si="8"/>
        <v>9888.23</v>
      </c>
      <c r="H31" s="115">
        <f t="shared" ca="1" si="8"/>
        <v>10000.93</v>
      </c>
      <c r="I31" s="115">
        <f t="shared" ca="1" si="8"/>
        <v>10163.299999999999</v>
      </c>
      <c r="J31" s="115">
        <f t="shared" ca="1" si="8"/>
        <v>10287.950000000001</v>
      </c>
      <c r="K31" s="115">
        <f t="shared" ca="1" si="8"/>
        <v>10413.18</v>
      </c>
      <c r="L31" s="115">
        <f t="shared" ca="1" si="8"/>
        <v>10518.599999999999</v>
      </c>
      <c r="M31" s="115">
        <f t="shared" ca="1" si="8"/>
        <v>10618.24</v>
      </c>
      <c r="N31" s="115">
        <f t="shared" ca="1" si="8"/>
        <v>10689.74</v>
      </c>
      <c r="O31" s="115">
        <f t="shared" ca="1" si="8"/>
        <v>10755.43</v>
      </c>
      <c r="P31" s="115">
        <f t="shared" ca="1" si="8"/>
        <v>10815.130000000001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46.929999999999382</v>
      </c>
      <c r="G34" s="111">
        <f t="shared" ref="G34:P36" ca="1" si="9">MAX(0,G28-MAX(D28:F28))</f>
        <v>0</v>
      </c>
      <c r="H34" s="111">
        <f t="shared" ca="1" si="9"/>
        <v>96.899999999999636</v>
      </c>
      <c r="I34" s="111">
        <f t="shared" ca="1" si="9"/>
        <v>77.780000000000655</v>
      </c>
      <c r="J34" s="111">
        <f t="shared" ca="1" si="9"/>
        <v>35.479999999999563</v>
      </c>
      <c r="K34" s="111">
        <f t="shared" ca="1" si="9"/>
        <v>54.220000000001164</v>
      </c>
      <c r="L34" s="111">
        <f t="shared" ca="1" si="9"/>
        <v>23.989999999998872</v>
      </c>
      <c r="M34" s="111">
        <f t="shared" ca="1" si="9"/>
        <v>15.490000000000691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75.169999999999618</v>
      </c>
      <c r="G35" s="111">
        <f t="shared" ca="1" si="9"/>
        <v>115.09999999999991</v>
      </c>
      <c r="H35" s="111">
        <f t="shared" ca="1" si="9"/>
        <v>46.630000000000109</v>
      </c>
      <c r="I35" s="111">
        <f t="shared" ca="1" si="9"/>
        <v>46.400000000000091</v>
      </c>
      <c r="J35" s="111">
        <f t="shared" ca="1" si="9"/>
        <v>0</v>
      </c>
      <c r="K35" s="111">
        <f t="shared" ca="1" si="9"/>
        <v>0</v>
      </c>
      <c r="L35" s="111">
        <f t="shared" ca="1" si="9"/>
        <v>1.4499999999998181</v>
      </c>
      <c r="M35" s="111">
        <f t="shared" ca="1" si="9"/>
        <v>33.0300000000002</v>
      </c>
      <c r="N35" s="111">
        <f t="shared" ca="1" si="9"/>
        <v>89.459999999999582</v>
      </c>
      <c r="O35" s="111">
        <f t="shared" ca="1" si="9"/>
        <v>88.680000000000291</v>
      </c>
      <c r="P35" s="111">
        <f t="shared" ca="1" si="9"/>
        <v>36.010000000000218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98.880000000000109</v>
      </c>
      <c r="K36" s="111">
        <f t="shared" ca="1" si="9"/>
        <v>72.079999999999927</v>
      </c>
      <c r="L36" s="111">
        <f t="shared" ca="1" si="9"/>
        <v>69.199999999999818</v>
      </c>
      <c r="M36" s="111">
        <f t="shared" ca="1" si="9"/>
        <v>51.120000000000346</v>
      </c>
      <c r="N36" s="111">
        <f t="shared" ca="1" si="9"/>
        <v>17.059999999999945</v>
      </c>
      <c r="O36" s="111">
        <f t="shared" ca="1" si="9"/>
        <v>27.819999999999709</v>
      </c>
      <c r="P36" s="111">
        <f t="shared" ca="1" si="9"/>
        <v>36.149999999999636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122.099999999999</v>
      </c>
      <c r="G37" s="115">
        <f t="shared" ca="1" si="10"/>
        <v>115.09999999999991</v>
      </c>
      <c r="H37" s="115">
        <f t="shared" ca="1" si="10"/>
        <v>143.52999999999975</v>
      </c>
      <c r="I37" s="115">
        <f t="shared" ca="1" si="10"/>
        <v>124.18000000000075</v>
      </c>
      <c r="J37" s="115">
        <f t="shared" ca="1" si="10"/>
        <v>134.35999999999967</v>
      </c>
      <c r="K37" s="115">
        <f t="shared" ca="1" si="10"/>
        <v>126.30000000000109</v>
      </c>
      <c r="L37" s="115">
        <f t="shared" ca="1" si="10"/>
        <v>94.639999999998508</v>
      </c>
      <c r="M37" s="115">
        <f t="shared" ca="1" si="10"/>
        <v>99.640000000001237</v>
      </c>
      <c r="N37" s="115">
        <f t="shared" ca="1" si="10"/>
        <v>106.51999999999953</v>
      </c>
      <c r="O37" s="115">
        <f t="shared" ca="1" si="10"/>
        <v>116.5</v>
      </c>
      <c r="P37" s="115">
        <f t="shared" ca="1" si="10"/>
        <v>72.159999999999854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5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24"/>
  <dimension ref="A1:P39"/>
  <sheetViews>
    <sheetView topLeftCell="C1"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4" width="17.5703125" style="27" bestFit="1" customWidth="1"/>
    <col min="5" max="8" width="18.42578125" style="27" bestFit="1" customWidth="1"/>
    <col min="9" max="9" width="18" style="27" bestFit="1" customWidth="1"/>
    <col min="10" max="11" width="18.42578125" style="27" bestFit="1" customWidth="1"/>
    <col min="12" max="12" width="17.5703125" style="27" bestFit="1" customWidth="1"/>
    <col min="13" max="13" width="18.42578125" style="27" bestFit="1" customWidth="1"/>
    <col min="14" max="14" width="18" style="27" bestFit="1" customWidth="1"/>
    <col min="15" max="16" width="18.42578125" style="27" bestFit="1" customWidth="1"/>
    <col min="17" max="16384" width="9.140625" style="27"/>
  </cols>
  <sheetData>
    <row r="1" spans="1:16" ht="18.75">
      <c r="A1" s="54">
        <v>13</v>
      </c>
      <c r="B1" s="131" t="s">
        <v>150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32335</v>
      </c>
      <c r="D6" s="143">
        <f t="shared" ref="D6:P6" ca="1" si="0">INDIRECT(ADDRESS($A$1+2,D5,1,,$A$6))</f>
        <v>32209</v>
      </c>
      <c r="E6" s="143">
        <f t="shared" ca="1" si="0"/>
        <v>32128</v>
      </c>
      <c r="F6" s="143">
        <f t="shared" ca="1" si="0"/>
        <v>32218</v>
      </c>
      <c r="G6" s="143">
        <f t="shared" ca="1" si="0"/>
        <v>33316</v>
      </c>
      <c r="H6" s="143">
        <f t="shared" ca="1" si="0"/>
        <v>34390</v>
      </c>
      <c r="I6" s="143">
        <f t="shared" ca="1" si="0"/>
        <v>34079</v>
      </c>
      <c r="J6" s="143">
        <f t="shared" ca="1" si="0"/>
        <v>32544</v>
      </c>
      <c r="K6" s="143">
        <f t="shared" ca="1" si="0"/>
        <v>33496.136811052784</v>
      </c>
      <c r="L6" s="143">
        <f t="shared" ca="1" si="0"/>
        <v>33732</v>
      </c>
      <c r="M6" s="143">
        <f t="shared" ca="1" si="0"/>
        <v>34013</v>
      </c>
      <c r="N6" s="143">
        <f t="shared" ca="1" si="0"/>
        <v>34092</v>
      </c>
      <c r="O6" s="143">
        <f t="shared" ca="1" si="0"/>
        <v>34487</v>
      </c>
      <c r="P6" s="143">
        <f t="shared" ca="1" si="0"/>
        <v>34902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1271.8800000000001</v>
      </c>
      <c r="D9" s="122">
        <f t="shared" ref="D9:P22" ca="1" si="1">INDIRECT(ADDRESS($A$1+1,$A9,1,,D$7))</f>
        <v>1348.0800000000002</v>
      </c>
      <c r="E9" s="122">
        <f t="shared" ca="1" si="1"/>
        <v>1438.7200000000003</v>
      </c>
      <c r="F9" s="122">
        <f t="shared" ca="1" si="1"/>
        <v>1486.4</v>
      </c>
      <c r="G9" s="122">
        <f t="shared" ca="1" si="1"/>
        <v>1503.15</v>
      </c>
      <c r="H9" s="122">
        <f t="shared" ca="1" si="1"/>
        <v>1462.63</v>
      </c>
      <c r="I9" s="122">
        <f t="shared" ca="1" si="1"/>
        <v>1449.83</v>
      </c>
      <c r="J9" s="122">
        <f t="shared" ca="1" si="1"/>
        <v>1475.91</v>
      </c>
      <c r="K9" s="122">
        <f t="shared" ca="1" si="1"/>
        <v>1487.26</v>
      </c>
      <c r="L9" s="122">
        <f t="shared" ca="1" si="1"/>
        <v>1495.16</v>
      </c>
      <c r="M9" s="122">
        <f t="shared" ca="1" si="1"/>
        <v>1505.57</v>
      </c>
      <c r="N9" s="122">
        <f t="shared" ca="1" si="1"/>
        <v>1523.35</v>
      </c>
      <c r="O9" s="122">
        <f t="shared" ca="1" si="1"/>
        <v>1541.22</v>
      </c>
      <c r="P9" s="122">
        <f t="shared" ca="1" si="1"/>
        <v>1557.62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23026.47</v>
      </c>
      <c r="D10" s="122">
        <f t="shared" ca="1" si="1"/>
        <v>22208.829999999998</v>
      </c>
      <c r="E10" s="122">
        <f t="shared" ca="1" si="1"/>
        <v>21612.82</v>
      </c>
      <c r="F10" s="122">
        <f t="shared" ca="1" si="1"/>
        <v>21772.799999999999</v>
      </c>
      <c r="G10" s="122">
        <f t="shared" ca="1" si="1"/>
        <v>22353.15</v>
      </c>
      <c r="H10" s="122">
        <f t="shared" ca="1" si="1"/>
        <v>23071.02</v>
      </c>
      <c r="I10" s="122">
        <f t="shared" ca="1" si="1"/>
        <v>22886.78</v>
      </c>
      <c r="J10" s="122">
        <f t="shared" ca="1" si="1"/>
        <v>21878.65</v>
      </c>
      <c r="K10" s="122">
        <f t="shared" ca="1" si="1"/>
        <v>22473.87</v>
      </c>
      <c r="L10" s="122">
        <f t="shared" ca="1" si="1"/>
        <v>22644.01</v>
      </c>
      <c r="M10" s="122">
        <f t="shared" ca="1" si="1"/>
        <v>22832.65</v>
      </c>
      <c r="N10" s="122">
        <f t="shared" ca="1" si="1"/>
        <v>22889.27</v>
      </c>
      <c r="O10" s="122">
        <f t="shared" ca="1" si="1"/>
        <v>23148.41</v>
      </c>
      <c r="P10" s="122">
        <f t="shared" ca="1" si="1"/>
        <v>23426.61</v>
      </c>
    </row>
    <row r="11" spans="1:16" ht="15.75">
      <c r="A11" s="54">
        <v>5</v>
      </c>
      <c r="B11" s="106" t="s">
        <v>115</v>
      </c>
      <c r="C11" s="122">
        <f t="shared" ca="1" si="2"/>
        <v>24052.28</v>
      </c>
      <c r="D11" s="122">
        <f t="shared" ca="1" si="1"/>
        <v>23561.15</v>
      </c>
      <c r="E11" s="122">
        <f t="shared" ca="1" si="1"/>
        <v>22840.52</v>
      </c>
      <c r="F11" s="122">
        <f t="shared" ca="1" si="1"/>
        <v>22259.45</v>
      </c>
      <c r="G11" s="122">
        <f t="shared" ca="1" si="1"/>
        <v>22354.7</v>
      </c>
      <c r="H11" s="122">
        <f t="shared" ca="1" si="1"/>
        <v>22945.759999999998</v>
      </c>
      <c r="I11" s="122">
        <f t="shared" ca="1" si="1"/>
        <v>23690.17</v>
      </c>
      <c r="J11" s="122">
        <f t="shared" ca="1" si="1"/>
        <v>23539.09</v>
      </c>
      <c r="K11" s="122">
        <f t="shared" ca="1" si="1"/>
        <v>22538.44</v>
      </c>
      <c r="L11" s="122">
        <f t="shared" ca="1" si="1"/>
        <v>23113.87</v>
      </c>
      <c r="M11" s="122">
        <f t="shared" ca="1" si="1"/>
        <v>23310.79</v>
      </c>
      <c r="N11" s="122">
        <f t="shared" ca="1" si="1"/>
        <v>23515.85</v>
      </c>
      <c r="O11" s="122">
        <f t="shared" ca="1" si="1"/>
        <v>23578.959999999999</v>
      </c>
      <c r="P11" s="122">
        <f t="shared" ca="1" si="1"/>
        <v>23839.91</v>
      </c>
    </row>
    <row r="12" spans="1:16" ht="15.75">
      <c r="A12" s="54">
        <v>6</v>
      </c>
      <c r="B12" s="106" t="s">
        <v>116</v>
      </c>
      <c r="C12" s="122">
        <f t="shared" ca="1" si="2"/>
        <v>24816.58</v>
      </c>
      <c r="D12" s="122">
        <f t="shared" ca="1" si="1"/>
        <v>24147.01</v>
      </c>
      <c r="E12" s="122">
        <f t="shared" ca="1" si="1"/>
        <v>23719.75</v>
      </c>
      <c r="F12" s="122">
        <f t="shared" ca="1" si="1"/>
        <v>23044.77</v>
      </c>
      <c r="G12" s="122">
        <f t="shared" ca="1" si="1"/>
        <v>22405.27</v>
      </c>
      <c r="H12" s="122">
        <f t="shared" ca="1" si="1"/>
        <v>22490.14</v>
      </c>
      <c r="I12" s="122">
        <f t="shared" ca="1" si="1"/>
        <v>23080.92</v>
      </c>
      <c r="J12" s="122">
        <f t="shared" ca="1" si="1"/>
        <v>23838.400000000001</v>
      </c>
      <c r="K12" s="122">
        <f t="shared" ca="1" si="1"/>
        <v>23728.63</v>
      </c>
      <c r="L12" s="122">
        <f t="shared" ca="1" si="1"/>
        <v>22761.3</v>
      </c>
      <c r="M12" s="122">
        <f t="shared" ca="1" si="1"/>
        <v>23303.759999999998</v>
      </c>
      <c r="N12" s="122">
        <f t="shared" ca="1" si="1"/>
        <v>23526.78</v>
      </c>
      <c r="O12" s="122">
        <f t="shared" ca="1" si="1"/>
        <v>23734.23</v>
      </c>
      <c r="P12" s="122">
        <f t="shared" ca="1" si="1"/>
        <v>23802.77</v>
      </c>
    </row>
    <row r="13" spans="1:16" ht="15.75">
      <c r="A13" s="54">
        <v>7</v>
      </c>
      <c r="B13" s="106" t="s">
        <v>117</v>
      </c>
      <c r="C13" s="122">
        <f t="shared" ca="1" si="2"/>
        <v>26490.32</v>
      </c>
      <c r="D13" s="122">
        <f t="shared" ca="1" si="1"/>
        <v>25971.759999999998</v>
      </c>
      <c r="E13" s="122">
        <f t="shared" ca="1" si="1"/>
        <v>25344.550000000003</v>
      </c>
      <c r="F13" s="122">
        <f t="shared" ca="1" si="1"/>
        <v>24914.86</v>
      </c>
      <c r="G13" s="122">
        <f t="shared" ca="1" si="1"/>
        <v>24156.38</v>
      </c>
      <c r="H13" s="122">
        <f t="shared" ca="1" si="1"/>
        <v>23465.4</v>
      </c>
      <c r="I13" s="122">
        <f t="shared" ca="1" si="1"/>
        <v>23473.02</v>
      </c>
      <c r="J13" s="122">
        <f t="shared" ca="1" si="1"/>
        <v>24023.759999999998</v>
      </c>
      <c r="K13" s="122">
        <f t="shared" ca="1" si="1"/>
        <v>24778.41</v>
      </c>
      <c r="L13" s="122">
        <f t="shared" ca="1" si="1"/>
        <v>24718.69</v>
      </c>
      <c r="M13" s="122">
        <f t="shared" ca="1" si="1"/>
        <v>23774.95</v>
      </c>
      <c r="N13" s="122">
        <f t="shared" ca="1" si="1"/>
        <v>24198.240000000002</v>
      </c>
      <c r="O13" s="122">
        <f t="shared" ca="1" si="1"/>
        <v>24446.15</v>
      </c>
      <c r="P13" s="122">
        <f t="shared" ca="1" si="1"/>
        <v>24664.7</v>
      </c>
    </row>
    <row r="14" spans="1:16" ht="15.75">
      <c r="A14" s="54">
        <v>8</v>
      </c>
      <c r="B14" s="106" t="s">
        <v>118</v>
      </c>
      <c r="C14" s="122">
        <f t="shared" ca="1" si="2"/>
        <v>24177.21</v>
      </c>
      <c r="D14" s="122">
        <f t="shared" ca="1" si="1"/>
        <v>24480.07</v>
      </c>
      <c r="E14" s="122">
        <f t="shared" ca="1" si="1"/>
        <v>24150.99</v>
      </c>
      <c r="F14" s="122">
        <f t="shared" ca="1" si="1"/>
        <v>23621.7</v>
      </c>
      <c r="G14" s="122">
        <f t="shared" ca="1" si="1"/>
        <v>23137.14</v>
      </c>
      <c r="H14" s="122">
        <f t="shared" ca="1" si="1"/>
        <v>22428.52</v>
      </c>
      <c r="I14" s="122">
        <f t="shared" ca="1" si="1"/>
        <v>21782.14</v>
      </c>
      <c r="J14" s="122">
        <f t="shared" ca="1" si="1"/>
        <v>21779.66</v>
      </c>
      <c r="K14" s="122">
        <f t="shared" ca="1" si="1"/>
        <v>22282.3</v>
      </c>
      <c r="L14" s="122">
        <f t="shared" ca="1" si="1"/>
        <v>22976.68</v>
      </c>
      <c r="M14" s="122">
        <f t="shared" ca="1" si="1"/>
        <v>22920.23</v>
      </c>
      <c r="N14" s="122">
        <f t="shared" ca="1" si="1"/>
        <v>22044.49</v>
      </c>
      <c r="O14" s="122">
        <f t="shared" ca="1" si="1"/>
        <v>22429.84</v>
      </c>
      <c r="P14" s="122">
        <f t="shared" ca="1" si="1"/>
        <v>22659.95</v>
      </c>
    </row>
    <row r="15" spans="1:16" ht="15.75">
      <c r="A15" s="54">
        <v>9</v>
      </c>
      <c r="B15" s="106" t="s">
        <v>119</v>
      </c>
      <c r="C15" s="122">
        <f t="shared" ca="1" si="2"/>
        <v>24729.47</v>
      </c>
      <c r="D15" s="122">
        <f t="shared" ca="1" si="1"/>
        <v>24435.42</v>
      </c>
      <c r="E15" s="122">
        <f t="shared" ca="1" si="1"/>
        <v>24650.399999999998</v>
      </c>
      <c r="F15" s="122">
        <f t="shared" ca="1" si="1"/>
        <v>24352.480000000003</v>
      </c>
      <c r="G15" s="122">
        <f t="shared" ca="1" si="1"/>
        <v>23750.55</v>
      </c>
      <c r="H15" s="122">
        <f t="shared" ca="1" si="1"/>
        <v>23246.959999999999</v>
      </c>
      <c r="I15" s="122">
        <f t="shared" ca="1" si="1"/>
        <v>22521.39</v>
      </c>
      <c r="J15" s="122">
        <f t="shared" ca="1" si="1"/>
        <v>21858.37</v>
      </c>
      <c r="K15" s="122">
        <f t="shared" ca="1" si="1"/>
        <v>21839.73</v>
      </c>
      <c r="L15" s="122">
        <f t="shared" ca="1" si="1"/>
        <v>22327.74</v>
      </c>
      <c r="M15" s="122">
        <f t="shared" ca="1" si="1"/>
        <v>23008.67</v>
      </c>
      <c r="N15" s="122">
        <f t="shared" ca="1" si="1"/>
        <v>22938.09</v>
      </c>
      <c r="O15" s="122">
        <f t="shared" ca="1" si="1"/>
        <v>22064.1</v>
      </c>
      <c r="P15" s="122">
        <f t="shared" ca="1" si="1"/>
        <v>22446.880000000001</v>
      </c>
    </row>
    <row r="16" spans="1:16" ht="15.75">
      <c r="A16" s="54">
        <v>10</v>
      </c>
      <c r="B16" s="106" t="s">
        <v>120</v>
      </c>
      <c r="C16" s="122">
        <f t="shared" ca="1" si="2"/>
        <v>23146.74</v>
      </c>
      <c r="D16" s="122">
        <f t="shared" ca="1" si="1"/>
        <v>23563.83</v>
      </c>
      <c r="E16" s="122">
        <f t="shared" ca="1" si="1"/>
        <v>22871.199999999997</v>
      </c>
      <c r="F16" s="122">
        <f t="shared" ca="1" si="1"/>
        <v>23086.03</v>
      </c>
      <c r="G16" s="122">
        <f t="shared" ca="1" si="1"/>
        <v>22817.68</v>
      </c>
      <c r="H16" s="122">
        <f t="shared" ca="1" si="1"/>
        <v>22316.81</v>
      </c>
      <c r="I16" s="122">
        <f t="shared" ca="1" si="1"/>
        <v>21896.34</v>
      </c>
      <c r="J16" s="122">
        <f t="shared" ca="1" si="1"/>
        <v>21272.62</v>
      </c>
      <c r="K16" s="122">
        <f t="shared" ca="1" si="1"/>
        <v>20696.21</v>
      </c>
      <c r="L16" s="122">
        <f t="shared" ca="1" si="1"/>
        <v>20712.759999999998</v>
      </c>
      <c r="M16" s="122">
        <f t="shared" ca="1" si="1"/>
        <v>21212.21</v>
      </c>
      <c r="N16" s="122">
        <f t="shared" ca="1" si="1"/>
        <v>21908.880000000001</v>
      </c>
      <c r="O16" s="122">
        <f t="shared" ca="1" si="1"/>
        <v>21863.39</v>
      </c>
      <c r="P16" s="122">
        <f t="shared" ca="1" si="1"/>
        <v>21053.41</v>
      </c>
    </row>
    <row r="17" spans="1:16" ht="15.75">
      <c r="A17" s="54">
        <v>11</v>
      </c>
      <c r="B17" s="106" t="s">
        <v>121</v>
      </c>
      <c r="C17" s="122">
        <f t="shared" ca="1" si="2"/>
        <v>23766.41</v>
      </c>
      <c r="D17" s="122">
        <f t="shared" ca="1" si="1"/>
        <v>23870.15</v>
      </c>
      <c r="E17" s="122">
        <f t="shared" ca="1" si="1"/>
        <v>23695.180000000004</v>
      </c>
      <c r="F17" s="122">
        <f t="shared" ca="1" si="1"/>
        <v>23048.94</v>
      </c>
      <c r="G17" s="122">
        <f t="shared" ca="1" si="1"/>
        <v>23164.54</v>
      </c>
      <c r="H17" s="122">
        <f t="shared" ca="1" si="1"/>
        <v>22893.9</v>
      </c>
      <c r="I17" s="122">
        <f t="shared" ca="1" si="1"/>
        <v>22386.2</v>
      </c>
      <c r="J17" s="122">
        <f t="shared" ca="1" si="1"/>
        <v>21949.38</v>
      </c>
      <c r="K17" s="122">
        <f t="shared" ca="1" si="1"/>
        <v>21319.16</v>
      </c>
      <c r="L17" s="122">
        <f t="shared" ca="1" si="1"/>
        <v>20726.849999999999</v>
      </c>
      <c r="M17" s="122">
        <f t="shared" ca="1" si="1"/>
        <v>20713.43</v>
      </c>
      <c r="N17" s="122">
        <f t="shared" ca="1" si="1"/>
        <v>21183.22</v>
      </c>
      <c r="O17" s="122">
        <f t="shared" ca="1" si="1"/>
        <v>21872.46</v>
      </c>
      <c r="P17" s="122">
        <f t="shared" ca="1" si="1"/>
        <v>21850.13</v>
      </c>
    </row>
    <row r="18" spans="1:16" ht="15.75">
      <c r="A18" s="54">
        <v>12</v>
      </c>
      <c r="B18" s="106" t="s">
        <v>122</v>
      </c>
      <c r="C18" s="122">
        <f t="shared" ca="1" si="2"/>
        <v>21304.720000000001</v>
      </c>
      <c r="D18" s="122">
        <f t="shared" ca="1" si="1"/>
        <v>23647.17</v>
      </c>
      <c r="E18" s="122">
        <f t="shared" ca="1" si="1"/>
        <v>23813.760000000002</v>
      </c>
      <c r="F18" s="122">
        <f t="shared" ca="1" si="1"/>
        <v>23685.679999999997</v>
      </c>
      <c r="G18" s="122">
        <f t="shared" ca="1" si="1"/>
        <v>22993.72</v>
      </c>
      <c r="H18" s="122">
        <f t="shared" ca="1" si="1"/>
        <v>23080.34</v>
      </c>
      <c r="I18" s="122">
        <f t="shared" ca="1" si="1"/>
        <v>22814.79</v>
      </c>
      <c r="J18" s="122">
        <f t="shared" ca="1" si="1"/>
        <v>22309.47</v>
      </c>
      <c r="K18" s="122">
        <f t="shared" ca="1" si="1"/>
        <v>21867.24</v>
      </c>
      <c r="L18" s="122">
        <f t="shared" ca="1" si="1"/>
        <v>21240.04</v>
      </c>
      <c r="M18" s="122">
        <f t="shared" ca="1" si="1"/>
        <v>20643.03</v>
      </c>
      <c r="N18" s="122">
        <f t="shared" ca="1" si="1"/>
        <v>20608.259999999998</v>
      </c>
      <c r="O18" s="122">
        <f t="shared" ca="1" si="1"/>
        <v>21061.279999999999</v>
      </c>
      <c r="P18" s="122">
        <f t="shared" ca="1" si="1"/>
        <v>21740.38</v>
      </c>
    </row>
    <row r="19" spans="1:16" ht="15.75">
      <c r="A19" s="54">
        <v>13</v>
      </c>
      <c r="B19" s="106" t="s">
        <v>123</v>
      </c>
      <c r="C19" s="122">
        <f t="shared" ca="1" si="2"/>
        <v>26029.11</v>
      </c>
      <c r="D19" s="122">
        <f t="shared" ca="1" si="1"/>
        <v>22063.52</v>
      </c>
      <c r="E19" s="122">
        <f t="shared" ca="1" si="1"/>
        <v>23801.68</v>
      </c>
      <c r="F19" s="122">
        <f t="shared" ca="1" si="1"/>
        <v>24121.53</v>
      </c>
      <c r="G19" s="122">
        <f t="shared" ca="1" si="1"/>
        <v>24002.85</v>
      </c>
      <c r="H19" s="122">
        <f t="shared" ca="1" si="1"/>
        <v>23389.84</v>
      </c>
      <c r="I19" s="122">
        <f t="shared" ca="1" si="1"/>
        <v>23470.17</v>
      </c>
      <c r="J19" s="122">
        <f t="shared" ca="1" si="1"/>
        <v>23269.200000000001</v>
      </c>
      <c r="K19" s="122">
        <f t="shared" ca="1" si="1"/>
        <v>22820.47</v>
      </c>
      <c r="L19" s="122">
        <f t="shared" ca="1" si="1"/>
        <v>22411.42</v>
      </c>
      <c r="M19" s="122">
        <f t="shared" ca="1" si="1"/>
        <v>21827.64</v>
      </c>
      <c r="N19" s="122">
        <f t="shared" ca="1" si="1"/>
        <v>21257.05</v>
      </c>
      <c r="O19" s="122">
        <f t="shared" ca="1" si="1"/>
        <v>21181.96</v>
      </c>
      <c r="P19" s="122">
        <f t="shared" ca="1" si="1"/>
        <v>21607.200000000001</v>
      </c>
    </row>
    <row r="20" spans="1:16" ht="15.75">
      <c r="A20" s="54">
        <v>14</v>
      </c>
      <c r="B20" s="106" t="s">
        <v>124</v>
      </c>
      <c r="C20" s="122">
        <f t="shared" ca="1" si="2"/>
        <v>26122.17</v>
      </c>
      <c r="D20" s="122">
        <f t="shared" ca="1" si="1"/>
        <v>25080.870000000003</v>
      </c>
      <c r="E20" s="122">
        <f t="shared" ca="1" si="1"/>
        <v>21597.85</v>
      </c>
      <c r="F20" s="122">
        <f t="shared" ca="1" si="1"/>
        <v>22875.61</v>
      </c>
      <c r="G20" s="122">
        <f t="shared" ca="1" si="1"/>
        <v>23106.02</v>
      </c>
      <c r="H20" s="122">
        <f t="shared" ca="1" si="1"/>
        <v>22917.759999999998</v>
      </c>
      <c r="I20" s="122">
        <f t="shared" ca="1" si="1"/>
        <v>22266.25</v>
      </c>
      <c r="J20" s="122">
        <f t="shared" ca="1" si="1"/>
        <v>22182.99</v>
      </c>
      <c r="K20" s="122">
        <f t="shared" ca="1" si="1"/>
        <v>21902.11</v>
      </c>
      <c r="L20" s="122">
        <f t="shared" ca="1" si="1"/>
        <v>21394.41</v>
      </c>
      <c r="M20" s="122">
        <f t="shared" ca="1" si="1"/>
        <v>20905.29</v>
      </c>
      <c r="N20" s="122">
        <f t="shared" ca="1" si="1"/>
        <v>20273.57</v>
      </c>
      <c r="O20" s="122">
        <f t="shared" ca="1" si="1"/>
        <v>19736.53</v>
      </c>
      <c r="P20" s="122">
        <f t="shared" ca="1" si="1"/>
        <v>19628.3</v>
      </c>
    </row>
    <row r="21" spans="1:16" ht="15.75">
      <c r="A21" s="54">
        <v>15</v>
      </c>
      <c r="B21" s="106" t="s">
        <v>125</v>
      </c>
      <c r="C21" s="122">
        <f t="shared" ca="1" si="2"/>
        <v>22088.81</v>
      </c>
      <c r="D21" s="122">
        <f t="shared" ca="1" si="1"/>
        <v>21013.440000000002</v>
      </c>
      <c r="E21" s="122">
        <f t="shared" ca="1" si="1"/>
        <v>22192.800000000003</v>
      </c>
      <c r="F21" s="122">
        <f t="shared" ca="1" si="1"/>
        <v>19404.53</v>
      </c>
      <c r="G21" s="122">
        <f t="shared" ca="1" si="1"/>
        <v>20158.16</v>
      </c>
      <c r="H21" s="122">
        <f t="shared" ca="1" si="1"/>
        <v>20323.12</v>
      </c>
      <c r="I21" s="122">
        <f t="shared" ca="1" si="1"/>
        <v>20105.189999999999</v>
      </c>
      <c r="J21" s="122">
        <f t="shared" ca="1" si="1"/>
        <v>19485.11</v>
      </c>
      <c r="K21" s="122">
        <f t="shared" ca="1" si="1"/>
        <v>19307.53</v>
      </c>
      <c r="L21" s="122">
        <f t="shared" ca="1" si="1"/>
        <v>18998.27</v>
      </c>
      <c r="M21" s="122">
        <f t="shared" ca="1" si="1"/>
        <v>18499.12</v>
      </c>
      <c r="N21" s="122">
        <f t="shared" ca="1" si="1"/>
        <v>18005.73</v>
      </c>
      <c r="O21" s="122">
        <f t="shared" ca="1" si="1"/>
        <v>17465.259999999998</v>
      </c>
      <c r="P21" s="122">
        <f t="shared" ca="1" si="1"/>
        <v>16999.080000000002</v>
      </c>
    </row>
    <row r="22" spans="1:16" ht="15.75">
      <c r="A22" s="54">
        <v>16</v>
      </c>
      <c r="B22" s="112" t="s">
        <v>126</v>
      </c>
      <c r="C22" s="123">
        <f t="shared" ca="1" si="2"/>
        <v>20515.37</v>
      </c>
      <c r="D22" s="123">
        <f t="shared" ca="1" si="1"/>
        <v>20387.96</v>
      </c>
      <c r="E22" s="123">
        <f t="shared" ca="1" si="1"/>
        <v>20315.759999999998</v>
      </c>
      <c r="F22" s="123">
        <f t="shared" ca="1" si="1"/>
        <v>21479.26</v>
      </c>
      <c r="G22" s="123">
        <f t="shared" ca="1" si="1"/>
        <v>18666.34</v>
      </c>
      <c r="H22" s="123">
        <f t="shared" ca="1" si="1"/>
        <v>19306.650000000001</v>
      </c>
      <c r="I22" s="123">
        <f t="shared" ca="1" si="1"/>
        <v>19379.810000000001</v>
      </c>
      <c r="J22" s="123">
        <f t="shared" ca="1" si="1"/>
        <v>19087.330000000002</v>
      </c>
      <c r="K22" s="123">
        <f t="shared" ca="1" si="1"/>
        <v>18417.63</v>
      </c>
      <c r="L22" s="123">
        <f t="shared" ca="1" si="1"/>
        <v>18168.95</v>
      </c>
      <c r="M22" s="123">
        <f t="shared" ca="1" si="1"/>
        <v>17798.240000000002</v>
      </c>
      <c r="N22" s="123">
        <f t="shared" ca="1" si="1"/>
        <v>17253.240000000002</v>
      </c>
      <c r="O22" s="123">
        <f t="shared" ca="1" si="1"/>
        <v>16793.490000000002</v>
      </c>
      <c r="P22" s="123">
        <f t="shared" ca="1" si="1"/>
        <v>16288.91</v>
      </c>
    </row>
    <row r="23" spans="1:16" ht="15.75">
      <c r="A23" s="54"/>
      <c r="B23" s="105"/>
      <c r="C23" s="125">
        <f ca="1">SUM(C9:C22)</f>
        <v>311537.53999999998</v>
      </c>
      <c r="D23" s="125">
        <f t="shared" ref="D23:P23" ca="1" si="3">SUM(D9:D22)</f>
        <v>305779.26000000007</v>
      </c>
      <c r="E23" s="125">
        <f t="shared" ca="1" si="3"/>
        <v>302045.98000000004</v>
      </c>
      <c r="F23" s="125">
        <f t="shared" ca="1" si="3"/>
        <v>299154.04000000004</v>
      </c>
      <c r="G23" s="125">
        <f t="shared" ca="1" si="3"/>
        <v>294569.65000000002</v>
      </c>
      <c r="H23" s="125">
        <f t="shared" ca="1" si="3"/>
        <v>293338.85000000003</v>
      </c>
      <c r="I23" s="125">
        <f t="shared" ca="1" si="3"/>
        <v>291203</v>
      </c>
      <c r="J23" s="125">
        <f t="shared" ca="1" si="3"/>
        <v>287949.94</v>
      </c>
      <c r="K23" s="125">
        <f t="shared" ca="1" si="3"/>
        <v>285458.99</v>
      </c>
      <c r="L23" s="125">
        <f t="shared" ca="1" si="3"/>
        <v>283690.15000000002</v>
      </c>
      <c r="M23" s="125">
        <f t="shared" ca="1" si="3"/>
        <v>282255.58</v>
      </c>
      <c r="N23" s="125">
        <f t="shared" ca="1" si="3"/>
        <v>281126.02</v>
      </c>
      <c r="O23" s="125">
        <f t="shared" ca="1" si="3"/>
        <v>280917.27999999997</v>
      </c>
      <c r="P23" s="125">
        <f t="shared" ca="1" si="3"/>
        <v>281565.84999999998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-5758.2799999999115</v>
      </c>
      <c r="E25" s="137">
        <f t="shared" ref="E25:P25" ca="1" si="4">E23-D23</f>
        <v>-3733.2800000000279</v>
      </c>
      <c r="F25" s="137">
        <f t="shared" ca="1" si="4"/>
        <v>-2891.9400000000023</v>
      </c>
      <c r="G25" s="137">
        <f t="shared" ca="1" si="4"/>
        <v>-4584.390000000014</v>
      </c>
      <c r="H25" s="137">
        <f t="shared" ca="1" si="4"/>
        <v>-1230.7999999999884</v>
      </c>
      <c r="I25" s="137">
        <f t="shared" ca="1" si="4"/>
        <v>-2135.8500000000349</v>
      </c>
      <c r="J25" s="137">
        <f t="shared" ca="1" si="4"/>
        <v>-3253.0599999999977</v>
      </c>
      <c r="K25" s="137">
        <f t="shared" ca="1" si="4"/>
        <v>-2490.9500000000116</v>
      </c>
      <c r="L25" s="137">
        <f t="shared" ca="1" si="4"/>
        <v>-1768.8399999999674</v>
      </c>
      <c r="M25" s="137">
        <f t="shared" ca="1" si="4"/>
        <v>-1434.570000000007</v>
      </c>
      <c r="N25" s="137">
        <f t="shared" ca="1" si="4"/>
        <v>-1129.5599999999977</v>
      </c>
      <c r="O25" s="137">
        <f t="shared" ca="1" si="4"/>
        <v>-208.74000000004889</v>
      </c>
      <c r="P25" s="137">
        <f t="shared" ca="1" si="4"/>
        <v>648.57000000000698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148564.21</v>
      </c>
      <c r="D28" s="111">
        <f t="shared" ref="D28:O28" ca="1" si="5">SUM(D9:D15)</f>
        <v>146152.32000000001</v>
      </c>
      <c r="E28" s="111">
        <f t="shared" ca="1" si="5"/>
        <v>143757.75</v>
      </c>
      <c r="F28" s="111">
        <f t="shared" ca="1" si="5"/>
        <v>141452.46</v>
      </c>
      <c r="G28" s="111">
        <f t="shared" ca="1" si="5"/>
        <v>139660.34</v>
      </c>
      <c r="H28" s="111">
        <f t="shared" ca="1" si="5"/>
        <v>139110.43000000002</v>
      </c>
      <c r="I28" s="111">
        <f t="shared" ca="1" si="5"/>
        <v>138884.25</v>
      </c>
      <c r="J28" s="111">
        <f t="shared" ca="1" si="5"/>
        <v>138393.84</v>
      </c>
      <c r="K28" s="111">
        <f t="shared" ca="1" si="5"/>
        <v>139128.64000000001</v>
      </c>
      <c r="L28" s="111">
        <f t="shared" ca="1" si="5"/>
        <v>140037.44999999998</v>
      </c>
      <c r="M28" s="111">
        <f t="shared" ca="1" si="5"/>
        <v>140656.62</v>
      </c>
      <c r="N28" s="111">
        <f t="shared" ca="1" si="5"/>
        <v>140636.07</v>
      </c>
      <c r="O28" s="111">
        <f t="shared" ca="1" si="5"/>
        <v>140942.91</v>
      </c>
      <c r="P28" s="111">
        <f ca="1">SUM(P9:P15)</f>
        <v>142398.44</v>
      </c>
    </row>
    <row r="29" spans="1:16" ht="15.75">
      <c r="B29" s="105" t="s">
        <v>404</v>
      </c>
      <c r="C29" s="111">
        <f ca="1">SUM(C16:C18)</f>
        <v>68217.87</v>
      </c>
      <c r="D29" s="111">
        <f t="shared" ref="D29:O29" ca="1" si="6">SUM(D16:D18)</f>
        <v>71081.149999999994</v>
      </c>
      <c r="E29" s="111">
        <f t="shared" ca="1" si="6"/>
        <v>70380.140000000014</v>
      </c>
      <c r="F29" s="111">
        <f t="shared" ca="1" si="6"/>
        <v>69820.649999999994</v>
      </c>
      <c r="G29" s="111">
        <f t="shared" ca="1" si="6"/>
        <v>68975.94</v>
      </c>
      <c r="H29" s="111">
        <f t="shared" ca="1" si="6"/>
        <v>68291.05</v>
      </c>
      <c r="I29" s="111">
        <f t="shared" ca="1" si="6"/>
        <v>67097.33</v>
      </c>
      <c r="J29" s="111">
        <f t="shared" ca="1" si="6"/>
        <v>65531.47</v>
      </c>
      <c r="K29" s="111">
        <f t="shared" ca="1" si="6"/>
        <v>63882.61</v>
      </c>
      <c r="L29" s="111">
        <f t="shared" ca="1" si="6"/>
        <v>62679.65</v>
      </c>
      <c r="M29" s="111">
        <f t="shared" ca="1" si="6"/>
        <v>62568.67</v>
      </c>
      <c r="N29" s="111">
        <f t="shared" ca="1" si="6"/>
        <v>63700.36</v>
      </c>
      <c r="O29" s="111">
        <f t="shared" ca="1" si="6"/>
        <v>64797.13</v>
      </c>
      <c r="P29" s="111">
        <f ca="1">SUM(P16:P18)</f>
        <v>64643.92</v>
      </c>
    </row>
    <row r="30" spans="1:16" ht="15.75">
      <c r="B30" s="105" t="s">
        <v>403</v>
      </c>
      <c r="C30" s="111">
        <f ca="1">SUM(C19:C22)</f>
        <v>94755.459999999992</v>
      </c>
      <c r="D30" s="111">
        <f t="shared" ref="D30:O30" ca="1" si="7">SUM(D19:D22)</f>
        <v>88545.790000000008</v>
      </c>
      <c r="E30" s="111">
        <f t="shared" ca="1" si="7"/>
        <v>87908.09</v>
      </c>
      <c r="F30" s="111">
        <f t="shared" ca="1" si="7"/>
        <v>87880.93</v>
      </c>
      <c r="G30" s="111">
        <f t="shared" ca="1" si="7"/>
        <v>85933.37</v>
      </c>
      <c r="H30" s="111">
        <f t="shared" ca="1" si="7"/>
        <v>85937.37</v>
      </c>
      <c r="I30" s="111">
        <f t="shared" ca="1" si="7"/>
        <v>85221.42</v>
      </c>
      <c r="J30" s="111">
        <f t="shared" ca="1" si="7"/>
        <v>84024.63</v>
      </c>
      <c r="K30" s="111">
        <f t="shared" ca="1" si="7"/>
        <v>82447.740000000005</v>
      </c>
      <c r="L30" s="111">
        <f t="shared" ca="1" si="7"/>
        <v>80973.05</v>
      </c>
      <c r="M30" s="111">
        <f t="shared" ca="1" si="7"/>
        <v>79030.290000000008</v>
      </c>
      <c r="N30" s="111">
        <f t="shared" ca="1" si="7"/>
        <v>76789.59</v>
      </c>
      <c r="O30" s="111">
        <f t="shared" ca="1" si="7"/>
        <v>75177.240000000005</v>
      </c>
      <c r="P30" s="111">
        <f ca="1">SUM(P19:P22)</f>
        <v>74523.490000000005</v>
      </c>
    </row>
    <row r="31" spans="1:16" ht="15.75">
      <c r="B31" s="114" t="s">
        <v>139</v>
      </c>
      <c r="C31" s="115">
        <f t="shared" ref="C31:P31" ca="1" si="8">SUM(C28:C30)</f>
        <v>311537.53999999998</v>
      </c>
      <c r="D31" s="115">
        <f t="shared" ca="1" si="8"/>
        <v>305779.26</v>
      </c>
      <c r="E31" s="115">
        <f t="shared" ca="1" si="8"/>
        <v>302045.98</v>
      </c>
      <c r="F31" s="115">
        <f t="shared" ca="1" si="8"/>
        <v>299154.03999999998</v>
      </c>
      <c r="G31" s="115">
        <f t="shared" ca="1" si="8"/>
        <v>294569.65000000002</v>
      </c>
      <c r="H31" s="115">
        <f t="shared" ca="1" si="8"/>
        <v>293338.85000000003</v>
      </c>
      <c r="I31" s="115">
        <f t="shared" ca="1" si="8"/>
        <v>291203</v>
      </c>
      <c r="J31" s="115">
        <f t="shared" ca="1" si="8"/>
        <v>287949.94</v>
      </c>
      <c r="K31" s="115">
        <f t="shared" ca="1" si="8"/>
        <v>285458.99</v>
      </c>
      <c r="L31" s="115">
        <f t="shared" ca="1" si="8"/>
        <v>283690.14999999997</v>
      </c>
      <c r="M31" s="115">
        <f t="shared" ca="1" si="8"/>
        <v>282255.57999999996</v>
      </c>
      <c r="N31" s="115">
        <f t="shared" ca="1" si="8"/>
        <v>281126.02</v>
      </c>
      <c r="O31" s="115">
        <f t="shared" ca="1" si="8"/>
        <v>280917.28000000003</v>
      </c>
      <c r="P31" s="115">
        <f t="shared" ca="1" si="8"/>
        <v>281565.84999999998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18.209999999991851</v>
      </c>
      <c r="L34" s="111">
        <f t="shared" ca="1" si="9"/>
        <v>908.80999999996857</v>
      </c>
      <c r="M34" s="111">
        <f t="shared" ca="1" si="9"/>
        <v>619.17000000001281</v>
      </c>
      <c r="N34" s="111">
        <f t="shared" ca="1" si="9"/>
        <v>0</v>
      </c>
      <c r="O34" s="111">
        <f t="shared" ca="1" si="9"/>
        <v>286.29000000000815</v>
      </c>
      <c r="P34" s="111">
        <f t="shared" ca="1" si="9"/>
        <v>1455.5299999999988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0</v>
      </c>
      <c r="O35" s="111">
        <f t="shared" ca="1" si="9"/>
        <v>1096.7699999999968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0</v>
      </c>
      <c r="J37" s="115">
        <f t="shared" ca="1" si="10"/>
        <v>0</v>
      </c>
      <c r="K37" s="115">
        <f t="shared" ca="1" si="10"/>
        <v>18.209999999991851</v>
      </c>
      <c r="L37" s="115">
        <f t="shared" ca="1" si="10"/>
        <v>908.80999999996857</v>
      </c>
      <c r="M37" s="115">
        <f t="shared" ca="1" si="10"/>
        <v>619.17000000001281</v>
      </c>
      <c r="N37" s="115">
        <f t="shared" ca="1" si="10"/>
        <v>0</v>
      </c>
      <c r="O37" s="115">
        <f t="shared" ca="1" si="10"/>
        <v>1383.0600000000049</v>
      </c>
      <c r="P37" s="115">
        <f t="shared" ca="1" si="10"/>
        <v>1455.5299999999988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5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25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4.7109375" style="27" bestFit="1" customWidth="1"/>
    <col min="4" max="9" width="15.5703125" style="27" bestFit="1" customWidth="1"/>
    <col min="10" max="10" width="15.140625" style="27" bestFit="1" customWidth="1"/>
    <col min="11" max="11" width="14.7109375" style="27" bestFit="1" customWidth="1"/>
    <col min="12" max="12" width="15.5703125" style="27" bestFit="1" customWidth="1"/>
    <col min="13" max="14" width="15.140625" style="27" bestFit="1" customWidth="1"/>
    <col min="15" max="16" width="15.5703125" style="27" bestFit="1" customWidth="1"/>
    <col min="17" max="16384" width="9.140625" style="27"/>
  </cols>
  <sheetData>
    <row r="1" spans="1:16" ht="18.75">
      <c r="A1" s="54">
        <v>14</v>
      </c>
      <c r="B1" s="131" t="s">
        <v>151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456</v>
      </c>
      <c r="D6" s="143">
        <f t="shared" ref="D6:P6" ca="1" si="0">INDIRECT(ADDRESS($A$1+2,D5,1,,$A$6))</f>
        <v>444</v>
      </c>
      <c r="E6" s="143">
        <f t="shared" ca="1" si="0"/>
        <v>444</v>
      </c>
      <c r="F6" s="143">
        <f t="shared" ca="1" si="0"/>
        <v>482</v>
      </c>
      <c r="G6" s="143">
        <f t="shared" ca="1" si="0"/>
        <v>490</v>
      </c>
      <c r="H6" s="143">
        <f t="shared" ca="1" si="0"/>
        <v>495</v>
      </c>
      <c r="I6" s="143">
        <f t="shared" ca="1" si="0"/>
        <v>458</v>
      </c>
      <c r="J6" s="143">
        <f t="shared" ca="1" si="0"/>
        <v>442</v>
      </c>
      <c r="K6" s="143">
        <f t="shared" ca="1" si="0"/>
        <v>485.66666666666663</v>
      </c>
      <c r="L6" s="143">
        <f t="shared" ca="1" si="0"/>
        <v>460</v>
      </c>
      <c r="M6" s="143">
        <f t="shared" ca="1" si="0"/>
        <v>461</v>
      </c>
      <c r="N6" s="143">
        <f t="shared" ca="1" si="0"/>
        <v>458</v>
      </c>
      <c r="O6" s="143">
        <f t="shared" ca="1" si="0"/>
        <v>462</v>
      </c>
      <c r="P6" s="143">
        <f t="shared" ca="1" si="0"/>
        <v>466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51.86</v>
      </c>
      <c r="D9" s="122">
        <f t="shared" ref="D9:P22" ca="1" si="1">INDIRECT(ADDRESS($A$1+1,$A9,1,,D$7))</f>
        <v>48.55</v>
      </c>
      <c r="E9" s="122">
        <f t="shared" ca="1" si="1"/>
        <v>69.38</v>
      </c>
      <c r="F9" s="122">
        <f t="shared" ca="1" si="1"/>
        <v>70.31</v>
      </c>
      <c r="G9" s="122">
        <f t="shared" ca="1" si="1"/>
        <v>68.02</v>
      </c>
      <c r="H9" s="122">
        <f t="shared" ca="1" si="1"/>
        <v>64.239999999999995</v>
      </c>
      <c r="I9" s="122">
        <f t="shared" ca="1" si="1"/>
        <v>66.22</v>
      </c>
      <c r="J9" s="122">
        <f t="shared" ca="1" si="1"/>
        <v>67.5</v>
      </c>
      <c r="K9" s="122">
        <f t="shared" ca="1" si="1"/>
        <v>65.739999999999995</v>
      </c>
      <c r="L9" s="122">
        <f t="shared" ca="1" si="1"/>
        <v>65.599999999999994</v>
      </c>
      <c r="M9" s="122">
        <f t="shared" ca="1" si="1"/>
        <v>65.67</v>
      </c>
      <c r="N9" s="122">
        <f t="shared" ca="1" si="1"/>
        <v>66.239999999999995</v>
      </c>
      <c r="O9" s="122">
        <f t="shared" ca="1" si="1"/>
        <v>66.739999999999995</v>
      </c>
      <c r="P9" s="122">
        <f t="shared" ca="1" si="1"/>
        <v>67.239999999999995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468.67</v>
      </c>
      <c r="D10" s="122">
        <f t="shared" ca="1" si="1"/>
        <v>418.5</v>
      </c>
      <c r="E10" s="122">
        <f t="shared" ca="1" si="1"/>
        <v>435.5</v>
      </c>
      <c r="F10" s="122">
        <f t="shared" ca="1" si="1"/>
        <v>470.75</v>
      </c>
      <c r="G10" s="122">
        <f t="shared" ca="1" si="1"/>
        <v>481.75</v>
      </c>
      <c r="H10" s="122">
        <f t="shared" ca="1" si="1"/>
        <v>487.13</v>
      </c>
      <c r="I10" s="122">
        <f t="shared" ca="1" si="1"/>
        <v>455.75</v>
      </c>
      <c r="J10" s="122">
        <f t="shared" ca="1" si="1"/>
        <v>437.75</v>
      </c>
      <c r="K10" s="122">
        <f t="shared" ca="1" si="1"/>
        <v>473.96</v>
      </c>
      <c r="L10" s="122">
        <f t="shared" ca="1" si="1"/>
        <v>455.5</v>
      </c>
      <c r="M10" s="122">
        <f t="shared" ca="1" si="1"/>
        <v>454.38</v>
      </c>
      <c r="N10" s="122">
        <f t="shared" ca="1" si="1"/>
        <v>451.75</v>
      </c>
      <c r="O10" s="122">
        <f t="shared" ca="1" si="1"/>
        <v>455.25</v>
      </c>
      <c r="P10" s="122">
        <f t="shared" ca="1" si="1"/>
        <v>458.75</v>
      </c>
    </row>
    <row r="11" spans="1:16" ht="15.75">
      <c r="A11" s="54">
        <v>5</v>
      </c>
      <c r="B11" s="106" t="s">
        <v>115</v>
      </c>
      <c r="C11" s="122">
        <f t="shared" ca="1" si="2"/>
        <v>431.5</v>
      </c>
      <c r="D11" s="122">
        <f t="shared" ca="1" si="1"/>
        <v>455.98</v>
      </c>
      <c r="E11" s="122">
        <f t="shared" ca="1" si="1"/>
        <v>430.5</v>
      </c>
      <c r="F11" s="122">
        <f t="shared" ca="1" si="1"/>
        <v>442.46</v>
      </c>
      <c r="G11" s="122">
        <f t="shared" ca="1" si="1"/>
        <v>474.41000000000008</v>
      </c>
      <c r="H11" s="122">
        <f t="shared" ca="1" si="1"/>
        <v>488.15</v>
      </c>
      <c r="I11" s="122">
        <f t="shared" ca="1" si="1"/>
        <v>494.28999999999996</v>
      </c>
      <c r="J11" s="122">
        <f t="shared" ca="1" si="1"/>
        <v>467.81999999999994</v>
      </c>
      <c r="K11" s="122">
        <f t="shared" ca="1" si="1"/>
        <v>448.69</v>
      </c>
      <c r="L11" s="122">
        <f t="shared" ca="1" si="1"/>
        <v>477.51</v>
      </c>
      <c r="M11" s="122">
        <f t="shared" ca="1" si="1"/>
        <v>464.94000000000005</v>
      </c>
      <c r="N11" s="122">
        <f t="shared" ca="1" si="1"/>
        <v>461.61</v>
      </c>
      <c r="O11" s="122">
        <f t="shared" ca="1" si="1"/>
        <v>459</v>
      </c>
      <c r="P11" s="122">
        <f t="shared" ca="1" si="1"/>
        <v>461.48</v>
      </c>
    </row>
    <row r="12" spans="1:16" ht="15.75">
      <c r="A12" s="54">
        <v>6</v>
      </c>
      <c r="B12" s="106" t="s">
        <v>116</v>
      </c>
      <c r="C12" s="122">
        <f t="shared" ca="1" si="2"/>
        <v>427</v>
      </c>
      <c r="D12" s="122">
        <f t="shared" ca="1" si="1"/>
        <v>402.98999999999995</v>
      </c>
      <c r="E12" s="122">
        <f t="shared" ca="1" si="1"/>
        <v>424.5</v>
      </c>
      <c r="F12" s="122">
        <f t="shared" ca="1" si="1"/>
        <v>402.71</v>
      </c>
      <c r="G12" s="122">
        <f t="shared" ca="1" si="1"/>
        <v>411.95</v>
      </c>
      <c r="H12" s="122">
        <f t="shared" ca="1" si="1"/>
        <v>440.29</v>
      </c>
      <c r="I12" s="122">
        <f t="shared" ca="1" si="1"/>
        <v>452.18000000000006</v>
      </c>
      <c r="J12" s="122">
        <f t="shared" ca="1" si="1"/>
        <v>457.39</v>
      </c>
      <c r="K12" s="122">
        <f t="shared" ca="1" si="1"/>
        <v>432.89</v>
      </c>
      <c r="L12" s="122">
        <f t="shared" ca="1" si="1"/>
        <v>414.84</v>
      </c>
      <c r="M12" s="122">
        <f t="shared" ca="1" si="1"/>
        <v>437.73</v>
      </c>
      <c r="N12" s="122">
        <f t="shared" ca="1" si="1"/>
        <v>427.27</v>
      </c>
      <c r="O12" s="122">
        <f t="shared" ca="1" si="1"/>
        <v>422.95</v>
      </c>
      <c r="P12" s="122">
        <f t="shared" ca="1" si="1"/>
        <v>421.35</v>
      </c>
    </row>
    <row r="13" spans="1:16" ht="15.75">
      <c r="A13" s="54">
        <v>7</v>
      </c>
      <c r="B13" s="106" t="s">
        <v>117</v>
      </c>
      <c r="C13" s="122">
        <f t="shared" ca="1" si="2"/>
        <v>394.5</v>
      </c>
      <c r="D13" s="122">
        <f t="shared" ca="1" si="1"/>
        <v>416.97</v>
      </c>
      <c r="E13" s="122">
        <f t="shared" ca="1" si="1"/>
        <v>415.5</v>
      </c>
      <c r="F13" s="122">
        <f t="shared" ca="1" si="1"/>
        <v>435.02</v>
      </c>
      <c r="G13" s="122">
        <f t="shared" ca="1" si="1"/>
        <v>418.64</v>
      </c>
      <c r="H13" s="122">
        <f t="shared" ca="1" si="1"/>
        <v>425.93</v>
      </c>
      <c r="I13" s="122">
        <f t="shared" ca="1" si="1"/>
        <v>454.7</v>
      </c>
      <c r="J13" s="122">
        <f t="shared" ca="1" si="1"/>
        <v>470.75</v>
      </c>
      <c r="K13" s="122">
        <f t="shared" ca="1" si="1"/>
        <v>479.39</v>
      </c>
      <c r="L13" s="122">
        <f t="shared" ca="1" si="1"/>
        <v>459.1</v>
      </c>
      <c r="M13" s="122">
        <f t="shared" ca="1" si="1"/>
        <v>440.94</v>
      </c>
      <c r="N13" s="122">
        <f t="shared" ca="1" si="1"/>
        <v>461.87</v>
      </c>
      <c r="O13" s="122">
        <f t="shared" ca="1" si="1"/>
        <v>455.6</v>
      </c>
      <c r="P13" s="122">
        <f t="shared" ca="1" si="1"/>
        <v>450.36</v>
      </c>
    </row>
    <row r="14" spans="1:16" ht="15.75">
      <c r="A14" s="54">
        <v>8</v>
      </c>
      <c r="B14" s="106" t="s">
        <v>118</v>
      </c>
      <c r="C14" s="122">
        <f t="shared" ca="1" si="2"/>
        <v>341.94</v>
      </c>
      <c r="D14" s="122">
        <f t="shared" ca="1" si="1"/>
        <v>370.54</v>
      </c>
      <c r="E14" s="122">
        <f t="shared" ca="1" si="1"/>
        <v>378.73</v>
      </c>
      <c r="F14" s="122">
        <f t="shared" ca="1" si="1"/>
        <v>377.25</v>
      </c>
      <c r="G14" s="122">
        <f t="shared" ca="1" si="1"/>
        <v>394.97</v>
      </c>
      <c r="H14" s="122">
        <f t="shared" ca="1" si="1"/>
        <v>381.47</v>
      </c>
      <c r="I14" s="122">
        <f t="shared" ca="1" si="1"/>
        <v>386.86</v>
      </c>
      <c r="J14" s="122">
        <f t="shared" ca="1" si="1"/>
        <v>412.92</v>
      </c>
      <c r="K14" s="122">
        <f t="shared" ca="1" si="1"/>
        <v>427.16</v>
      </c>
      <c r="L14" s="122">
        <f t="shared" ca="1" si="1"/>
        <v>435.91</v>
      </c>
      <c r="M14" s="122">
        <f t="shared" ca="1" si="1"/>
        <v>418.46</v>
      </c>
      <c r="N14" s="122">
        <f t="shared" ca="1" si="1"/>
        <v>402.16</v>
      </c>
      <c r="O14" s="122">
        <f t="shared" ca="1" si="1"/>
        <v>419.29</v>
      </c>
      <c r="P14" s="122">
        <f t="shared" ca="1" si="1"/>
        <v>414.96</v>
      </c>
    </row>
    <row r="15" spans="1:16" ht="15.75">
      <c r="A15" s="54">
        <v>9</v>
      </c>
      <c r="B15" s="106" t="s">
        <v>119</v>
      </c>
      <c r="C15" s="122">
        <f t="shared" ca="1" si="2"/>
        <v>324.98</v>
      </c>
      <c r="D15" s="122">
        <f t="shared" ca="1" si="1"/>
        <v>337</v>
      </c>
      <c r="E15" s="122">
        <f t="shared" ca="1" si="1"/>
        <v>356.52000000000004</v>
      </c>
      <c r="F15" s="122">
        <f t="shared" ca="1" si="1"/>
        <v>364.58</v>
      </c>
      <c r="G15" s="122">
        <f t="shared" ca="1" si="1"/>
        <v>363.56</v>
      </c>
      <c r="H15" s="122">
        <f t="shared" ca="1" si="1"/>
        <v>380.48</v>
      </c>
      <c r="I15" s="122">
        <f t="shared" ca="1" si="1"/>
        <v>369.61</v>
      </c>
      <c r="J15" s="122">
        <f t="shared" ca="1" si="1"/>
        <v>373.38</v>
      </c>
      <c r="K15" s="122">
        <f t="shared" ca="1" si="1"/>
        <v>399.62</v>
      </c>
      <c r="L15" s="122">
        <f t="shared" ca="1" si="1"/>
        <v>414.21</v>
      </c>
      <c r="M15" s="122">
        <f t="shared" ca="1" si="1"/>
        <v>423.39</v>
      </c>
      <c r="N15" s="122">
        <f t="shared" ca="1" si="1"/>
        <v>406.57</v>
      </c>
      <c r="O15" s="122">
        <f t="shared" ca="1" si="1"/>
        <v>391.39</v>
      </c>
      <c r="P15" s="122">
        <f t="shared" ca="1" si="1"/>
        <v>407.4</v>
      </c>
    </row>
    <row r="16" spans="1:16" ht="15.75">
      <c r="A16" s="54">
        <v>10</v>
      </c>
      <c r="B16" s="106" t="s">
        <v>120</v>
      </c>
      <c r="C16" s="122">
        <f t="shared" ca="1" si="2"/>
        <v>326.12</v>
      </c>
      <c r="D16" s="122">
        <f t="shared" ca="1" si="1"/>
        <v>313.94</v>
      </c>
      <c r="E16" s="122">
        <f t="shared" ca="1" si="1"/>
        <v>350.43</v>
      </c>
      <c r="F16" s="122">
        <f t="shared" ca="1" si="1"/>
        <v>371.67</v>
      </c>
      <c r="G16" s="122">
        <f t="shared" ca="1" si="1"/>
        <v>378.75</v>
      </c>
      <c r="H16" s="122">
        <f t="shared" ca="1" si="1"/>
        <v>376.41</v>
      </c>
      <c r="I16" s="122">
        <f t="shared" ca="1" si="1"/>
        <v>391.5</v>
      </c>
      <c r="J16" s="122">
        <f t="shared" ca="1" si="1"/>
        <v>380.05</v>
      </c>
      <c r="K16" s="122">
        <f t="shared" ca="1" si="1"/>
        <v>382.59</v>
      </c>
      <c r="L16" s="122">
        <f t="shared" ca="1" si="1"/>
        <v>406.94</v>
      </c>
      <c r="M16" s="122">
        <f t="shared" ca="1" si="1"/>
        <v>420.3</v>
      </c>
      <c r="N16" s="122">
        <f t="shared" ca="1" si="1"/>
        <v>429.11</v>
      </c>
      <c r="O16" s="122">
        <f t="shared" ca="1" si="1"/>
        <v>412.14</v>
      </c>
      <c r="P16" s="122">
        <f t="shared" ca="1" si="1"/>
        <v>396.82</v>
      </c>
    </row>
    <row r="17" spans="1:16" ht="15.75">
      <c r="A17" s="54">
        <v>11</v>
      </c>
      <c r="B17" s="106" t="s">
        <v>121</v>
      </c>
      <c r="C17" s="122">
        <f t="shared" ca="1" si="2"/>
        <v>330.51</v>
      </c>
      <c r="D17" s="122">
        <f t="shared" ca="1" si="1"/>
        <v>317</v>
      </c>
      <c r="E17" s="122">
        <f t="shared" ca="1" si="1"/>
        <v>319.33</v>
      </c>
      <c r="F17" s="122">
        <f t="shared" ca="1" si="1"/>
        <v>355.45</v>
      </c>
      <c r="G17" s="122">
        <f t="shared" ca="1" si="1"/>
        <v>376.95</v>
      </c>
      <c r="H17" s="122">
        <f t="shared" ca="1" si="1"/>
        <v>383</v>
      </c>
      <c r="I17" s="122">
        <f t="shared" ca="1" si="1"/>
        <v>379.52</v>
      </c>
      <c r="J17" s="122">
        <f t="shared" ca="1" si="1"/>
        <v>393.57</v>
      </c>
      <c r="K17" s="122">
        <f t="shared" ca="1" si="1"/>
        <v>380.93</v>
      </c>
      <c r="L17" s="122">
        <f t="shared" ca="1" si="1"/>
        <v>382.33</v>
      </c>
      <c r="M17" s="122">
        <f t="shared" ca="1" si="1"/>
        <v>405.46</v>
      </c>
      <c r="N17" s="122">
        <f t="shared" ca="1" si="1"/>
        <v>416.52</v>
      </c>
      <c r="O17" s="122">
        <f t="shared" ca="1" si="1"/>
        <v>426.27</v>
      </c>
      <c r="P17" s="122">
        <f t="shared" ca="1" si="1"/>
        <v>409.41</v>
      </c>
    </row>
    <row r="18" spans="1:16" ht="15.75">
      <c r="A18" s="54">
        <v>12</v>
      </c>
      <c r="B18" s="106" t="s">
        <v>122</v>
      </c>
      <c r="C18" s="122">
        <f t="shared" ca="1" si="2"/>
        <v>324.51</v>
      </c>
      <c r="D18" s="122">
        <f t="shared" ca="1" si="1"/>
        <v>328</v>
      </c>
      <c r="E18" s="122">
        <f t="shared" ca="1" si="1"/>
        <v>310.58000000000004</v>
      </c>
      <c r="F18" s="122">
        <f t="shared" ca="1" si="1"/>
        <v>312.83999999999997</v>
      </c>
      <c r="G18" s="122">
        <f t="shared" ca="1" si="1"/>
        <v>347.44</v>
      </c>
      <c r="H18" s="122">
        <f t="shared" ca="1" si="1"/>
        <v>368.91</v>
      </c>
      <c r="I18" s="122">
        <f t="shared" ca="1" si="1"/>
        <v>376.39</v>
      </c>
      <c r="J18" s="122">
        <f t="shared" ca="1" si="1"/>
        <v>373.58</v>
      </c>
      <c r="K18" s="122">
        <f t="shared" ca="1" si="1"/>
        <v>387.91</v>
      </c>
      <c r="L18" s="122">
        <f t="shared" ca="1" si="1"/>
        <v>376.14</v>
      </c>
      <c r="M18" s="122">
        <f t="shared" ca="1" si="1"/>
        <v>378.1</v>
      </c>
      <c r="N18" s="122">
        <f t="shared" ca="1" si="1"/>
        <v>401.41</v>
      </c>
      <c r="O18" s="122">
        <f t="shared" ca="1" si="1"/>
        <v>412.28</v>
      </c>
      <c r="P18" s="122">
        <f t="shared" ca="1" si="1"/>
        <v>421.86</v>
      </c>
    </row>
    <row r="19" spans="1:16" ht="15.75">
      <c r="A19" s="54">
        <v>13</v>
      </c>
      <c r="B19" s="106" t="s">
        <v>123</v>
      </c>
      <c r="C19" s="122">
        <f t="shared" ca="1" si="2"/>
        <v>370.22</v>
      </c>
      <c r="D19" s="122">
        <f t="shared" ca="1" si="1"/>
        <v>353.37</v>
      </c>
      <c r="E19" s="122">
        <f t="shared" ca="1" si="1"/>
        <v>374.43</v>
      </c>
      <c r="F19" s="122">
        <f t="shared" ca="1" si="1"/>
        <v>374.52</v>
      </c>
      <c r="G19" s="122">
        <f t="shared" ca="1" si="1"/>
        <v>385.1</v>
      </c>
      <c r="H19" s="122">
        <f t="shared" ca="1" si="1"/>
        <v>422.96000000000004</v>
      </c>
      <c r="I19" s="122">
        <f t="shared" ca="1" si="1"/>
        <v>466.47</v>
      </c>
      <c r="J19" s="122">
        <f t="shared" ca="1" si="1"/>
        <v>504.83999999999992</v>
      </c>
      <c r="K19" s="122">
        <f t="shared" ca="1" si="1"/>
        <v>532.69000000000005</v>
      </c>
      <c r="L19" s="122">
        <f t="shared" ca="1" si="1"/>
        <v>569.12</v>
      </c>
      <c r="M19" s="122">
        <f t="shared" ca="1" si="1"/>
        <v>588.70000000000005</v>
      </c>
      <c r="N19" s="122">
        <f t="shared" ca="1" si="1"/>
        <v>611.41000000000008</v>
      </c>
      <c r="O19" s="122">
        <f t="shared" ca="1" si="1"/>
        <v>641.47</v>
      </c>
      <c r="P19" s="122">
        <f t="shared" ca="1" si="1"/>
        <v>665.81999999999994</v>
      </c>
    </row>
    <row r="20" spans="1:16" ht="15.75">
      <c r="A20" s="54">
        <v>14</v>
      </c>
      <c r="B20" s="106" t="s">
        <v>124</v>
      </c>
      <c r="C20" s="122">
        <f t="shared" ca="1" si="2"/>
        <v>281.79000000000002</v>
      </c>
      <c r="D20" s="122">
        <f t="shared" ca="1" si="1"/>
        <v>283.97000000000003</v>
      </c>
      <c r="E20" s="122">
        <f t="shared" ca="1" si="1"/>
        <v>271.35999999999996</v>
      </c>
      <c r="F20" s="122">
        <f t="shared" ca="1" si="1"/>
        <v>274.87</v>
      </c>
      <c r="G20" s="122">
        <f t="shared" ca="1" si="1"/>
        <v>273.60000000000002</v>
      </c>
      <c r="H20" s="122">
        <f t="shared" ca="1" si="1"/>
        <v>275.91000000000003</v>
      </c>
      <c r="I20" s="122">
        <f t="shared" ca="1" si="1"/>
        <v>289.83999999999997</v>
      </c>
      <c r="J20" s="122">
        <f t="shared" ca="1" si="1"/>
        <v>310.39</v>
      </c>
      <c r="K20" s="122">
        <f t="shared" ca="1" si="1"/>
        <v>330.78999999999996</v>
      </c>
      <c r="L20" s="122">
        <f t="shared" ca="1" si="1"/>
        <v>347.37</v>
      </c>
      <c r="M20" s="122">
        <f t="shared" ca="1" si="1"/>
        <v>365.16000000000008</v>
      </c>
      <c r="N20" s="122">
        <f t="shared" ca="1" si="1"/>
        <v>376.73</v>
      </c>
      <c r="O20" s="122">
        <f t="shared" ca="1" si="1"/>
        <v>390.62</v>
      </c>
      <c r="P20" s="122">
        <f t="shared" ca="1" si="1"/>
        <v>406.96000000000004</v>
      </c>
    </row>
    <row r="21" spans="1:16" ht="15.75">
      <c r="A21" s="54">
        <v>15</v>
      </c>
      <c r="B21" s="106" t="s">
        <v>125</v>
      </c>
      <c r="C21" s="122">
        <f t="shared" ca="1" si="2"/>
        <v>279.13</v>
      </c>
      <c r="D21" s="122">
        <f t="shared" ca="1" si="1"/>
        <v>220.49</v>
      </c>
      <c r="E21" s="122">
        <f t="shared" ca="1" si="1"/>
        <v>259</v>
      </c>
      <c r="F21" s="122">
        <f t="shared" ca="1" si="1"/>
        <v>260.83</v>
      </c>
      <c r="G21" s="122">
        <f t="shared" ca="1" si="1"/>
        <v>258.07</v>
      </c>
      <c r="H21" s="122">
        <f t="shared" ca="1" si="1"/>
        <v>249.99</v>
      </c>
      <c r="I21" s="122">
        <f t="shared" ca="1" si="1"/>
        <v>243.76</v>
      </c>
      <c r="J21" s="122">
        <f t="shared" ca="1" si="1"/>
        <v>244.52999999999997</v>
      </c>
      <c r="K21" s="122">
        <f t="shared" ca="1" si="1"/>
        <v>252.47000000000003</v>
      </c>
      <c r="L21" s="122">
        <f t="shared" ca="1" si="1"/>
        <v>259.39999999999998</v>
      </c>
      <c r="M21" s="122">
        <f t="shared" ca="1" si="1"/>
        <v>263.75</v>
      </c>
      <c r="N21" s="122">
        <f t="shared" ca="1" si="1"/>
        <v>266.57</v>
      </c>
      <c r="O21" s="122">
        <f t="shared" ca="1" si="1"/>
        <v>273.64</v>
      </c>
      <c r="P21" s="122">
        <f t="shared" ca="1" si="1"/>
        <v>283.94</v>
      </c>
    </row>
    <row r="22" spans="1:16" ht="15.75">
      <c r="A22" s="54">
        <v>16</v>
      </c>
      <c r="B22" s="112" t="s">
        <v>126</v>
      </c>
      <c r="C22" s="123">
        <f t="shared" ca="1" si="2"/>
        <v>223.82</v>
      </c>
      <c r="D22" s="123">
        <f t="shared" ca="1" si="1"/>
        <v>238.48</v>
      </c>
      <c r="E22" s="123">
        <f t="shared" ca="1" si="1"/>
        <v>182.45000000000002</v>
      </c>
      <c r="F22" s="123">
        <f t="shared" ca="1" si="1"/>
        <v>213.97000000000003</v>
      </c>
      <c r="G22" s="123">
        <f t="shared" ca="1" si="1"/>
        <v>212.07</v>
      </c>
      <c r="H22" s="123">
        <f t="shared" ca="1" si="1"/>
        <v>206.18</v>
      </c>
      <c r="I22" s="123">
        <f t="shared" ca="1" si="1"/>
        <v>195.75</v>
      </c>
      <c r="J22" s="123">
        <f t="shared" ca="1" si="1"/>
        <v>187.48</v>
      </c>
      <c r="K22" s="123">
        <f t="shared" ca="1" si="1"/>
        <v>183.61</v>
      </c>
      <c r="L22" s="123">
        <f t="shared" ca="1" si="1"/>
        <v>185.98</v>
      </c>
      <c r="M22" s="123">
        <f t="shared" ca="1" si="1"/>
        <v>187.11</v>
      </c>
      <c r="N22" s="123">
        <f t="shared" ca="1" si="1"/>
        <v>186.49</v>
      </c>
      <c r="O22" s="123">
        <f t="shared" ca="1" si="1"/>
        <v>188.26</v>
      </c>
      <c r="P22" s="123">
        <f t="shared" ca="1" si="1"/>
        <v>193.22000000000003</v>
      </c>
    </row>
    <row r="23" spans="1:16" ht="15.75">
      <c r="A23" s="54"/>
      <c r="B23" s="105"/>
      <c r="C23" s="125">
        <f ca="1">SUM(C9:C22)</f>
        <v>4576.55</v>
      </c>
      <c r="D23" s="125">
        <f t="shared" ref="D23:P23" ca="1" si="3">SUM(D9:D22)</f>
        <v>4505.78</v>
      </c>
      <c r="E23" s="125">
        <f t="shared" ca="1" si="3"/>
        <v>4578.2099999999991</v>
      </c>
      <c r="F23" s="125">
        <f t="shared" ca="1" si="3"/>
        <v>4727.2300000000005</v>
      </c>
      <c r="G23" s="125">
        <f t="shared" ca="1" si="3"/>
        <v>4845.28</v>
      </c>
      <c r="H23" s="125">
        <f t="shared" ca="1" si="3"/>
        <v>4951.0499999999993</v>
      </c>
      <c r="I23" s="125">
        <f t="shared" ca="1" si="3"/>
        <v>5022.84</v>
      </c>
      <c r="J23" s="125">
        <f t="shared" ca="1" si="3"/>
        <v>5081.95</v>
      </c>
      <c r="K23" s="125">
        <f t="shared" ca="1" si="3"/>
        <v>5178.4399999999996</v>
      </c>
      <c r="L23" s="125">
        <f t="shared" ca="1" si="3"/>
        <v>5249.9499999999989</v>
      </c>
      <c r="M23" s="125">
        <f t="shared" ca="1" si="3"/>
        <v>5314.0899999999992</v>
      </c>
      <c r="N23" s="125">
        <f t="shared" ca="1" si="3"/>
        <v>5365.7099999999991</v>
      </c>
      <c r="O23" s="125">
        <f t="shared" ca="1" si="3"/>
        <v>5414.9000000000005</v>
      </c>
      <c r="P23" s="125">
        <f t="shared" ca="1" si="3"/>
        <v>5459.5700000000006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-70.770000000000437</v>
      </c>
      <c r="E25" s="137">
        <f t="shared" ref="E25:P25" ca="1" si="4">E23-D23</f>
        <v>72.429999999999382</v>
      </c>
      <c r="F25" s="137">
        <f t="shared" ca="1" si="4"/>
        <v>149.02000000000135</v>
      </c>
      <c r="G25" s="137">
        <f t="shared" ca="1" si="4"/>
        <v>118.04999999999927</v>
      </c>
      <c r="H25" s="137">
        <f t="shared" ca="1" si="4"/>
        <v>105.76999999999953</v>
      </c>
      <c r="I25" s="137">
        <f t="shared" ca="1" si="4"/>
        <v>71.790000000000873</v>
      </c>
      <c r="J25" s="137">
        <f t="shared" ca="1" si="4"/>
        <v>59.109999999999673</v>
      </c>
      <c r="K25" s="137">
        <f t="shared" ca="1" si="4"/>
        <v>96.489999999999782</v>
      </c>
      <c r="L25" s="137">
        <f t="shared" ca="1" si="4"/>
        <v>71.509999999999309</v>
      </c>
      <c r="M25" s="137">
        <f t="shared" ca="1" si="4"/>
        <v>64.140000000000327</v>
      </c>
      <c r="N25" s="137">
        <f t="shared" ca="1" si="4"/>
        <v>51.619999999999891</v>
      </c>
      <c r="O25" s="137">
        <f t="shared" ca="1" si="4"/>
        <v>49.190000000001419</v>
      </c>
      <c r="P25" s="137">
        <f t="shared" ca="1" si="4"/>
        <v>44.670000000000073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2440.4499999999998</v>
      </c>
      <c r="D28" s="111">
        <f t="shared" ref="D28:O28" ca="1" si="5">SUM(D9:D15)</f>
        <v>2450.5300000000002</v>
      </c>
      <c r="E28" s="111">
        <f t="shared" ca="1" si="5"/>
        <v>2510.63</v>
      </c>
      <c r="F28" s="111">
        <f t="shared" ca="1" si="5"/>
        <v>2563.08</v>
      </c>
      <c r="G28" s="111">
        <f t="shared" ca="1" si="5"/>
        <v>2613.2999999999997</v>
      </c>
      <c r="H28" s="111">
        <f t="shared" ca="1" si="5"/>
        <v>2667.69</v>
      </c>
      <c r="I28" s="111">
        <f t="shared" ca="1" si="5"/>
        <v>2679.61</v>
      </c>
      <c r="J28" s="111">
        <f t="shared" ca="1" si="5"/>
        <v>2687.51</v>
      </c>
      <c r="K28" s="111">
        <f t="shared" ca="1" si="5"/>
        <v>2727.4499999999994</v>
      </c>
      <c r="L28" s="111">
        <f t="shared" ca="1" si="5"/>
        <v>2722.67</v>
      </c>
      <c r="M28" s="111">
        <f t="shared" ca="1" si="5"/>
        <v>2705.5099999999998</v>
      </c>
      <c r="N28" s="111">
        <f t="shared" ca="1" si="5"/>
        <v>2677.47</v>
      </c>
      <c r="O28" s="111">
        <f t="shared" ca="1" si="5"/>
        <v>2670.22</v>
      </c>
      <c r="P28" s="111">
        <f ca="1">SUM(P9:P15)</f>
        <v>2681.5400000000004</v>
      </c>
    </row>
    <row r="29" spans="1:16" ht="15.75">
      <c r="B29" s="105" t="s">
        <v>404</v>
      </c>
      <c r="C29" s="111">
        <f ca="1">SUM(C16:C18)</f>
        <v>981.14</v>
      </c>
      <c r="D29" s="111">
        <f t="shared" ref="D29:O29" ca="1" si="6">SUM(D16:D18)</f>
        <v>958.94</v>
      </c>
      <c r="E29" s="111">
        <f t="shared" ca="1" si="6"/>
        <v>980.34</v>
      </c>
      <c r="F29" s="111">
        <f t="shared" ca="1" si="6"/>
        <v>1039.96</v>
      </c>
      <c r="G29" s="111">
        <f t="shared" ca="1" si="6"/>
        <v>1103.1400000000001</v>
      </c>
      <c r="H29" s="111">
        <f t="shared" ca="1" si="6"/>
        <v>1128.3200000000002</v>
      </c>
      <c r="I29" s="111">
        <f t="shared" ca="1" si="6"/>
        <v>1147.4099999999999</v>
      </c>
      <c r="J29" s="111">
        <f t="shared" ca="1" si="6"/>
        <v>1147.2</v>
      </c>
      <c r="K29" s="111">
        <f t="shared" ca="1" si="6"/>
        <v>1151.43</v>
      </c>
      <c r="L29" s="111">
        <f t="shared" ca="1" si="6"/>
        <v>1165.4099999999999</v>
      </c>
      <c r="M29" s="111">
        <f t="shared" ca="1" si="6"/>
        <v>1203.8600000000001</v>
      </c>
      <c r="N29" s="111">
        <f t="shared" ca="1" si="6"/>
        <v>1247.04</v>
      </c>
      <c r="O29" s="111">
        <f t="shared" ca="1" si="6"/>
        <v>1250.69</v>
      </c>
      <c r="P29" s="111">
        <f ca="1">SUM(P16:P18)</f>
        <v>1228.0900000000001</v>
      </c>
    </row>
    <row r="30" spans="1:16" ht="15.75">
      <c r="B30" s="105" t="s">
        <v>403</v>
      </c>
      <c r="C30" s="111">
        <f ca="1">SUM(C19:C22)</f>
        <v>1154.96</v>
      </c>
      <c r="D30" s="111">
        <f t="shared" ref="D30:O30" ca="1" si="7">SUM(D19:D22)</f>
        <v>1096.31</v>
      </c>
      <c r="E30" s="111">
        <f t="shared" ca="1" si="7"/>
        <v>1087.24</v>
      </c>
      <c r="F30" s="111">
        <f t="shared" ca="1" si="7"/>
        <v>1124.19</v>
      </c>
      <c r="G30" s="111">
        <f t="shared" ca="1" si="7"/>
        <v>1128.8399999999999</v>
      </c>
      <c r="H30" s="111">
        <f t="shared" ca="1" si="7"/>
        <v>1155.0400000000002</v>
      </c>
      <c r="I30" s="111">
        <f t="shared" ca="1" si="7"/>
        <v>1195.82</v>
      </c>
      <c r="J30" s="111">
        <f t="shared" ca="1" si="7"/>
        <v>1247.2399999999998</v>
      </c>
      <c r="K30" s="111">
        <f t="shared" ca="1" si="7"/>
        <v>1299.56</v>
      </c>
      <c r="L30" s="111">
        <f t="shared" ca="1" si="7"/>
        <v>1361.87</v>
      </c>
      <c r="M30" s="111">
        <f t="shared" ca="1" si="7"/>
        <v>1404.7200000000003</v>
      </c>
      <c r="N30" s="111">
        <f t="shared" ca="1" si="7"/>
        <v>1441.2</v>
      </c>
      <c r="O30" s="111">
        <f t="shared" ca="1" si="7"/>
        <v>1493.99</v>
      </c>
      <c r="P30" s="111">
        <f ca="1">SUM(P19:P22)</f>
        <v>1549.94</v>
      </c>
    </row>
    <row r="31" spans="1:16" ht="15.75">
      <c r="B31" s="114" t="s">
        <v>139</v>
      </c>
      <c r="C31" s="115">
        <f t="shared" ref="C31:P31" ca="1" si="8">SUM(C28:C30)</f>
        <v>4576.5499999999993</v>
      </c>
      <c r="D31" s="115">
        <f t="shared" ca="1" si="8"/>
        <v>4505.7800000000007</v>
      </c>
      <c r="E31" s="115">
        <f t="shared" ca="1" si="8"/>
        <v>4578.21</v>
      </c>
      <c r="F31" s="115">
        <f t="shared" ca="1" si="8"/>
        <v>4727.2299999999996</v>
      </c>
      <c r="G31" s="115">
        <f t="shared" ca="1" si="8"/>
        <v>4845.28</v>
      </c>
      <c r="H31" s="115">
        <f t="shared" ca="1" si="8"/>
        <v>4951.05</v>
      </c>
      <c r="I31" s="115">
        <f t="shared" ca="1" si="8"/>
        <v>5022.84</v>
      </c>
      <c r="J31" s="115">
        <f t="shared" ca="1" si="8"/>
        <v>5081.95</v>
      </c>
      <c r="K31" s="115">
        <f t="shared" ca="1" si="8"/>
        <v>5178.4399999999987</v>
      </c>
      <c r="L31" s="115">
        <f t="shared" ca="1" si="8"/>
        <v>5249.95</v>
      </c>
      <c r="M31" s="115">
        <f t="shared" ca="1" si="8"/>
        <v>5314.09</v>
      </c>
      <c r="N31" s="115">
        <f t="shared" ca="1" si="8"/>
        <v>5365.71</v>
      </c>
      <c r="O31" s="115">
        <f t="shared" ca="1" si="8"/>
        <v>5414.9</v>
      </c>
      <c r="P31" s="115">
        <f t="shared" ca="1" si="8"/>
        <v>5459.5700000000006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52.449999999999818</v>
      </c>
      <c r="G34" s="111">
        <f t="shared" ref="G34:P36" ca="1" si="9">MAX(0,G28-MAX(D28:F28))</f>
        <v>50.2199999999998</v>
      </c>
      <c r="H34" s="111">
        <f t="shared" ca="1" si="9"/>
        <v>54.390000000000327</v>
      </c>
      <c r="I34" s="111">
        <f t="shared" ca="1" si="9"/>
        <v>11.920000000000073</v>
      </c>
      <c r="J34" s="111">
        <f t="shared" ca="1" si="9"/>
        <v>7.9000000000000909</v>
      </c>
      <c r="K34" s="111">
        <f t="shared" ca="1" si="9"/>
        <v>39.939999999999145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58.82000000000005</v>
      </c>
      <c r="G35" s="111">
        <f t="shared" ca="1" si="9"/>
        <v>63.180000000000064</v>
      </c>
      <c r="H35" s="111">
        <f t="shared" ca="1" si="9"/>
        <v>25.180000000000064</v>
      </c>
      <c r="I35" s="111">
        <f t="shared" ca="1" si="9"/>
        <v>19.089999999999691</v>
      </c>
      <c r="J35" s="111">
        <f t="shared" ca="1" si="9"/>
        <v>0</v>
      </c>
      <c r="K35" s="111">
        <f t="shared" ca="1" si="9"/>
        <v>4.0200000000002092</v>
      </c>
      <c r="L35" s="111">
        <f t="shared" ca="1" si="9"/>
        <v>13.979999999999791</v>
      </c>
      <c r="M35" s="111">
        <f t="shared" ca="1" si="9"/>
        <v>38.450000000000273</v>
      </c>
      <c r="N35" s="111">
        <f t="shared" ca="1" si="9"/>
        <v>43.179999999999836</v>
      </c>
      <c r="O35" s="111">
        <f t="shared" ca="1" si="9"/>
        <v>3.6500000000000909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4.6499999999998636</v>
      </c>
      <c r="H36" s="111">
        <f t="shared" ca="1" si="9"/>
        <v>26.200000000000273</v>
      </c>
      <c r="I36" s="111">
        <f t="shared" ca="1" si="9"/>
        <v>40.779999999999745</v>
      </c>
      <c r="J36" s="111">
        <f t="shared" ca="1" si="9"/>
        <v>51.419999999999845</v>
      </c>
      <c r="K36" s="111">
        <f t="shared" ca="1" si="9"/>
        <v>52.320000000000164</v>
      </c>
      <c r="L36" s="111">
        <f t="shared" ca="1" si="9"/>
        <v>62.309999999999945</v>
      </c>
      <c r="M36" s="111">
        <f t="shared" ca="1" si="9"/>
        <v>42.850000000000364</v>
      </c>
      <c r="N36" s="111">
        <f t="shared" ca="1" si="9"/>
        <v>36.479999999999791</v>
      </c>
      <c r="O36" s="111">
        <f t="shared" ca="1" si="9"/>
        <v>52.789999999999964</v>
      </c>
      <c r="P36" s="111">
        <f t="shared" ca="1" si="9"/>
        <v>55.950000000000045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111.26999999999987</v>
      </c>
      <c r="G37" s="115">
        <f t="shared" ca="1" si="10"/>
        <v>118.04999999999973</v>
      </c>
      <c r="H37" s="115">
        <f t="shared" ca="1" si="10"/>
        <v>105.77000000000066</v>
      </c>
      <c r="I37" s="115">
        <f t="shared" ca="1" si="10"/>
        <v>71.789999999999509</v>
      </c>
      <c r="J37" s="115">
        <f t="shared" ca="1" si="10"/>
        <v>59.319999999999936</v>
      </c>
      <c r="K37" s="115">
        <f t="shared" ca="1" si="10"/>
        <v>96.279999999999518</v>
      </c>
      <c r="L37" s="115">
        <f t="shared" ca="1" si="10"/>
        <v>76.289999999999736</v>
      </c>
      <c r="M37" s="115">
        <f t="shared" ca="1" si="10"/>
        <v>81.300000000000637</v>
      </c>
      <c r="N37" s="115">
        <f t="shared" ca="1" si="10"/>
        <v>79.659999999999627</v>
      </c>
      <c r="O37" s="115">
        <f t="shared" ca="1" si="10"/>
        <v>56.440000000000055</v>
      </c>
      <c r="P37" s="115">
        <f t="shared" ca="1" si="10"/>
        <v>55.950000000000045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7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26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4.140625" style="27" bestFit="1" customWidth="1"/>
    <col min="4" max="5" width="15.5703125" style="27" bestFit="1" customWidth="1"/>
    <col min="6" max="6" width="15.140625" style="27" bestFit="1" customWidth="1"/>
    <col min="7" max="7" width="15.5703125" style="27" bestFit="1" customWidth="1"/>
    <col min="8" max="9" width="15.140625" style="27" bestFit="1" customWidth="1"/>
    <col min="10" max="10" width="15.5703125" style="27" bestFit="1" customWidth="1"/>
    <col min="11" max="14" width="15.140625" style="27" bestFit="1" customWidth="1"/>
    <col min="15" max="15" width="14.140625" style="27" bestFit="1" customWidth="1"/>
    <col min="16" max="16" width="15.5703125" style="27" bestFit="1" customWidth="1"/>
    <col min="17" max="16384" width="9.140625" style="27"/>
  </cols>
  <sheetData>
    <row r="1" spans="1:16" ht="18.75">
      <c r="A1" s="54">
        <v>15</v>
      </c>
      <c r="B1" s="131" t="s">
        <v>152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162</v>
      </c>
      <c r="D6" s="143">
        <f t="shared" ref="D6:P6" ca="1" si="0">INDIRECT(ADDRESS($A$1+2,D5,1,,$A$6))</f>
        <v>147</v>
      </c>
      <c r="E6" s="143">
        <f t="shared" ca="1" si="0"/>
        <v>173</v>
      </c>
      <c r="F6" s="143">
        <f t="shared" ca="1" si="0"/>
        <v>161</v>
      </c>
      <c r="G6" s="143">
        <f t="shared" ca="1" si="0"/>
        <v>174</v>
      </c>
      <c r="H6" s="143">
        <f t="shared" ca="1" si="0"/>
        <v>189</v>
      </c>
      <c r="I6" s="143">
        <f t="shared" ca="1" si="0"/>
        <v>177</v>
      </c>
      <c r="J6" s="143">
        <f t="shared" ca="1" si="0"/>
        <v>194</v>
      </c>
      <c r="K6" s="143">
        <f t="shared" ca="1" si="0"/>
        <v>174.33333333333331</v>
      </c>
      <c r="L6" s="143">
        <f t="shared" ca="1" si="0"/>
        <v>172</v>
      </c>
      <c r="M6" s="143">
        <f t="shared" ca="1" si="0"/>
        <v>173</v>
      </c>
      <c r="N6" s="143">
        <f t="shared" ca="1" si="0"/>
        <v>171</v>
      </c>
      <c r="O6" s="143">
        <f t="shared" ca="1" si="0"/>
        <v>173</v>
      </c>
      <c r="P6" s="143">
        <f t="shared" ca="1" si="0"/>
        <v>174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64.510000000000005</v>
      </c>
      <c r="D9" s="122">
        <f t="shared" ref="D9:P22" ca="1" si="1">INDIRECT(ADDRESS($A$1+1,$A9,1,,D$7))</f>
        <v>64.39</v>
      </c>
      <c r="E9" s="122">
        <f t="shared" ca="1" si="1"/>
        <v>72.06</v>
      </c>
      <c r="F9" s="122">
        <f t="shared" ca="1" si="1"/>
        <v>78.08</v>
      </c>
      <c r="G9" s="122">
        <f t="shared" ca="1" si="1"/>
        <v>78.73</v>
      </c>
      <c r="H9" s="122">
        <f t="shared" ca="1" si="1"/>
        <v>79.8</v>
      </c>
      <c r="I9" s="122">
        <f t="shared" ca="1" si="1"/>
        <v>79.23</v>
      </c>
      <c r="J9" s="122">
        <f t="shared" ca="1" si="1"/>
        <v>74.5</v>
      </c>
      <c r="K9" s="122">
        <f t="shared" ca="1" si="1"/>
        <v>74.209999999999994</v>
      </c>
      <c r="L9" s="122">
        <f t="shared" ca="1" si="1"/>
        <v>74</v>
      </c>
      <c r="M9" s="122">
        <f t="shared" ca="1" si="1"/>
        <v>74</v>
      </c>
      <c r="N9" s="122">
        <f t="shared" ca="1" si="1"/>
        <v>74.64</v>
      </c>
      <c r="O9" s="122">
        <f t="shared" ca="1" si="1"/>
        <v>75.290000000000006</v>
      </c>
      <c r="P9" s="122">
        <f t="shared" ca="1" si="1"/>
        <v>75.72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196</v>
      </c>
      <c r="D10" s="122">
        <f t="shared" ca="1" si="1"/>
        <v>176.5</v>
      </c>
      <c r="E10" s="122">
        <f t="shared" ca="1" si="1"/>
        <v>204.42000000000002</v>
      </c>
      <c r="F10" s="122">
        <f t="shared" ca="1" si="1"/>
        <v>194</v>
      </c>
      <c r="G10" s="122">
        <f t="shared" ca="1" si="1"/>
        <v>206.73</v>
      </c>
      <c r="H10" s="122">
        <f t="shared" ca="1" si="1"/>
        <v>224.57</v>
      </c>
      <c r="I10" s="122">
        <f t="shared" ca="1" si="1"/>
        <v>214.05</v>
      </c>
      <c r="J10" s="122">
        <f t="shared" ca="1" si="1"/>
        <v>231.01</v>
      </c>
      <c r="K10" s="122">
        <f t="shared" ca="1" si="1"/>
        <v>212.41</v>
      </c>
      <c r="L10" s="122">
        <f t="shared" ca="1" si="1"/>
        <v>207.04</v>
      </c>
      <c r="M10" s="122">
        <f t="shared" ca="1" si="1"/>
        <v>208.17</v>
      </c>
      <c r="N10" s="122">
        <f t="shared" ca="1" si="1"/>
        <v>206.15</v>
      </c>
      <c r="O10" s="122">
        <f t="shared" ca="1" si="1"/>
        <v>208.26</v>
      </c>
      <c r="P10" s="122">
        <f t="shared" ca="1" si="1"/>
        <v>209.31</v>
      </c>
    </row>
    <row r="11" spans="1:16" ht="15.75">
      <c r="A11" s="54">
        <v>5</v>
      </c>
      <c r="B11" s="106" t="s">
        <v>115</v>
      </c>
      <c r="C11" s="122">
        <f t="shared" ca="1" si="2"/>
        <v>198.5</v>
      </c>
      <c r="D11" s="122">
        <f t="shared" ca="1" si="1"/>
        <v>174</v>
      </c>
      <c r="E11" s="122">
        <f t="shared" ca="1" si="1"/>
        <v>160</v>
      </c>
      <c r="F11" s="122">
        <f t="shared" ca="1" si="1"/>
        <v>182.58</v>
      </c>
      <c r="G11" s="122">
        <f t="shared" ca="1" si="1"/>
        <v>176.53</v>
      </c>
      <c r="H11" s="122">
        <f t="shared" ca="1" si="1"/>
        <v>186.64</v>
      </c>
      <c r="I11" s="122">
        <f t="shared" ca="1" si="1"/>
        <v>203.79</v>
      </c>
      <c r="J11" s="122">
        <f t="shared" ca="1" si="1"/>
        <v>196.6</v>
      </c>
      <c r="K11" s="122">
        <f t="shared" ca="1" si="1"/>
        <v>212.09</v>
      </c>
      <c r="L11" s="122">
        <f t="shared" ca="1" si="1"/>
        <v>198.93</v>
      </c>
      <c r="M11" s="122">
        <f t="shared" ca="1" si="1"/>
        <v>193.6</v>
      </c>
      <c r="N11" s="122">
        <f t="shared" ca="1" si="1"/>
        <v>195.66</v>
      </c>
      <c r="O11" s="122">
        <f t="shared" ca="1" si="1"/>
        <v>193.66</v>
      </c>
      <c r="P11" s="122">
        <f t="shared" ca="1" si="1"/>
        <v>195.74</v>
      </c>
    </row>
    <row r="12" spans="1:16" ht="15.75">
      <c r="A12" s="54">
        <v>6</v>
      </c>
      <c r="B12" s="106" t="s">
        <v>116</v>
      </c>
      <c r="C12" s="122">
        <f t="shared" ca="1" si="2"/>
        <v>165.5</v>
      </c>
      <c r="D12" s="122">
        <f t="shared" ca="1" si="1"/>
        <v>183.5</v>
      </c>
      <c r="E12" s="122">
        <f t="shared" ca="1" si="1"/>
        <v>160</v>
      </c>
      <c r="F12" s="122">
        <f t="shared" ca="1" si="1"/>
        <v>147.08000000000001</v>
      </c>
      <c r="G12" s="122">
        <f t="shared" ca="1" si="1"/>
        <v>167.54</v>
      </c>
      <c r="H12" s="122">
        <f t="shared" ca="1" si="1"/>
        <v>162.54</v>
      </c>
      <c r="I12" s="122">
        <f t="shared" ca="1" si="1"/>
        <v>171.61</v>
      </c>
      <c r="J12" s="122">
        <f t="shared" ca="1" si="1"/>
        <v>187.68</v>
      </c>
      <c r="K12" s="122">
        <f t="shared" ca="1" si="1"/>
        <v>180.54</v>
      </c>
      <c r="L12" s="122">
        <f t="shared" ca="1" si="1"/>
        <v>194.97</v>
      </c>
      <c r="M12" s="122">
        <f t="shared" ca="1" si="1"/>
        <v>182.89</v>
      </c>
      <c r="N12" s="122">
        <f t="shared" ca="1" si="1"/>
        <v>177.6</v>
      </c>
      <c r="O12" s="122">
        <f t="shared" ca="1" si="1"/>
        <v>179.65</v>
      </c>
      <c r="P12" s="122">
        <f t="shared" ca="1" si="1"/>
        <v>177.66</v>
      </c>
    </row>
    <row r="13" spans="1:16" ht="15.75">
      <c r="A13" s="54">
        <v>7</v>
      </c>
      <c r="B13" s="106" t="s">
        <v>117</v>
      </c>
      <c r="C13" s="122">
        <f t="shared" ca="1" si="2"/>
        <v>152.5</v>
      </c>
      <c r="D13" s="122">
        <f t="shared" ca="1" si="1"/>
        <v>169</v>
      </c>
      <c r="E13" s="122">
        <f t="shared" ca="1" si="1"/>
        <v>188</v>
      </c>
      <c r="F13" s="122">
        <f t="shared" ca="1" si="1"/>
        <v>166.46</v>
      </c>
      <c r="G13" s="122">
        <f t="shared" ca="1" si="1"/>
        <v>153.63</v>
      </c>
      <c r="H13" s="122">
        <f t="shared" ca="1" si="1"/>
        <v>172.98</v>
      </c>
      <c r="I13" s="122">
        <f t="shared" ca="1" si="1"/>
        <v>169.76</v>
      </c>
      <c r="J13" s="122">
        <f t="shared" ca="1" si="1"/>
        <v>179.23</v>
      </c>
      <c r="K13" s="122">
        <f t="shared" ca="1" si="1"/>
        <v>196.6</v>
      </c>
      <c r="L13" s="122">
        <f t="shared" ca="1" si="1"/>
        <v>191.31</v>
      </c>
      <c r="M13" s="122">
        <f t="shared" ca="1" si="1"/>
        <v>206.23</v>
      </c>
      <c r="N13" s="122">
        <f t="shared" ca="1" si="1"/>
        <v>196.02</v>
      </c>
      <c r="O13" s="122">
        <f t="shared" ca="1" si="1"/>
        <v>189.78</v>
      </c>
      <c r="P13" s="122">
        <f t="shared" ca="1" si="1"/>
        <v>191.81</v>
      </c>
    </row>
    <row r="14" spans="1:16" ht="15.75">
      <c r="A14" s="54">
        <v>8</v>
      </c>
      <c r="B14" s="106" t="s">
        <v>118</v>
      </c>
      <c r="C14" s="122">
        <f t="shared" ca="1" si="2"/>
        <v>154.62</v>
      </c>
      <c r="D14" s="122">
        <f t="shared" ca="1" si="1"/>
        <v>148.42000000000002</v>
      </c>
      <c r="E14" s="122">
        <f t="shared" ca="1" si="1"/>
        <v>163.47</v>
      </c>
      <c r="F14" s="122">
        <f t="shared" ca="1" si="1"/>
        <v>182.2</v>
      </c>
      <c r="G14" s="122">
        <f t="shared" ca="1" si="1"/>
        <v>160.34</v>
      </c>
      <c r="H14" s="122">
        <f t="shared" ca="1" si="1"/>
        <v>147.6</v>
      </c>
      <c r="I14" s="122">
        <f t="shared" ca="1" si="1"/>
        <v>166.06</v>
      </c>
      <c r="J14" s="122">
        <f t="shared" ca="1" si="1"/>
        <v>162.24</v>
      </c>
      <c r="K14" s="122">
        <f t="shared" ca="1" si="1"/>
        <v>170.42</v>
      </c>
      <c r="L14" s="122">
        <f t="shared" ca="1" si="1"/>
        <v>186.62</v>
      </c>
      <c r="M14" s="122">
        <f t="shared" ca="1" si="1"/>
        <v>180.65</v>
      </c>
      <c r="N14" s="122">
        <f t="shared" ca="1" si="1"/>
        <v>194.22</v>
      </c>
      <c r="O14" s="122">
        <f t="shared" ca="1" si="1"/>
        <v>184.86</v>
      </c>
      <c r="P14" s="122">
        <f t="shared" ca="1" si="1"/>
        <v>178.53</v>
      </c>
    </row>
    <row r="15" spans="1:16" ht="15.75">
      <c r="A15" s="54">
        <v>9</v>
      </c>
      <c r="B15" s="106" t="s">
        <v>119</v>
      </c>
      <c r="C15" s="122">
        <f t="shared" ca="1" si="2"/>
        <v>144.5</v>
      </c>
      <c r="D15" s="122">
        <f t="shared" ca="1" si="1"/>
        <v>156</v>
      </c>
      <c r="E15" s="122">
        <f t="shared" ca="1" si="1"/>
        <v>147.24</v>
      </c>
      <c r="F15" s="122">
        <f t="shared" ca="1" si="1"/>
        <v>162.27000000000001</v>
      </c>
      <c r="G15" s="122">
        <f t="shared" ca="1" si="1"/>
        <v>181.14</v>
      </c>
      <c r="H15" s="122">
        <f t="shared" ca="1" si="1"/>
        <v>159.43</v>
      </c>
      <c r="I15" s="122">
        <f t="shared" ca="1" si="1"/>
        <v>146.81</v>
      </c>
      <c r="J15" s="122">
        <f t="shared" ca="1" si="1"/>
        <v>165.45</v>
      </c>
      <c r="K15" s="122">
        <f t="shared" ca="1" si="1"/>
        <v>161.76</v>
      </c>
      <c r="L15" s="122">
        <f t="shared" ca="1" si="1"/>
        <v>170.12</v>
      </c>
      <c r="M15" s="122">
        <f t="shared" ca="1" si="1"/>
        <v>186.55</v>
      </c>
      <c r="N15" s="122">
        <f t="shared" ca="1" si="1"/>
        <v>180.72</v>
      </c>
      <c r="O15" s="122">
        <f t="shared" ca="1" si="1"/>
        <v>194.37</v>
      </c>
      <c r="P15" s="122">
        <f t="shared" ca="1" si="1"/>
        <v>184.95</v>
      </c>
    </row>
    <row r="16" spans="1:16" ht="15.75">
      <c r="A16" s="54">
        <v>10</v>
      </c>
      <c r="B16" s="106" t="s">
        <v>120</v>
      </c>
      <c r="C16" s="122">
        <f t="shared" ca="1" si="2"/>
        <v>126</v>
      </c>
      <c r="D16" s="122">
        <f t="shared" ca="1" si="1"/>
        <v>138.5</v>
      </c>
      <c r="E16" s="122">
        <f t="shared" ca="1" si="1"/>
        <v>153.5</v>
      </c>
      <c r="F16" s="122">
        <f t="shared" ca="1" si="1"/>
        <v>144.88</v>
      </c>
      <c r="G16" s="122">
        <f t="shared" ca="1" si="1"/>
        <v>159.62</v>
      </c>
      <c r="H16" s="122">
        <f t="shared" ca="1" si="1"/>
        <v>178.13</v>
      </c>
      <c r="I16" s="122">
        <f t="shared" ca="1" si="1"/>
        <v>156.72999999999999</v>
      </c>
      <c r="J16" s="122">
        <f t="shared" ca="1" si="1"/>
        <v>144.28</v>
      </c>
      <c r="K16" s="122">
        <f t="shared" ca="1" si="1"/>
        <v>162.55000000000001</v>
      </c>
      <c r="L16" s="122">
        <f t="shared" ca="1" si="1"/>
        <v>158.88</v>
      </c>
      <c r="M16" s="122">
        <f t="shared" ca="1" si="1"/>
        <v>167.04</v>
      </c>
      <c r="N16" s="122">
        <f t="shared" ca="1" si="1"/>
        <v>183.12</v>
      </c>
      <c r="O16" s="122">
        <f t="shared" ca="1" si="1"/>
        <v>177.4</v>
      </c>
      <c r="P16" s="122">
        <f t="shared" ca="1" si="1"/>
        <v>190.8</v>
      </c>
    </row>
    <row r="17" spans="1:16" ht="15.75">
      <c r="A17" s="54">
        <v>11</v>
      </c>
      <c r="B17" s="106" t="s">
        <v>121</v>
      </c>
      <c r="C17" s="122">
        <f t="shared" ca="1" si="2"/>
        <v>162.47999999999999</v>
      </c>
      <c r="D17" s="122">
        <f t="shared" ca="1" si="1"/>
        <v>129.12</v>
      </c>
      <c r="E17" s="122">
        <f t="shared" ca="1" si="1"/>
        <v>131.5</v>
      </c>
      <c r="F17" s="122">
        <f t="shared" ca="1" si="1"/>
        <v>145.63</v>
      </c>
      <c r="G17" s="122">
        <f t="shared" ca="1" si="1"/>
        <v>138.28</v>
      </c>
      <c r="H17" s="122">
        <f t="shared" ca="1" si="1"/>
        <v>153.1</v>
      </c>
      <c r="I17" s="122">
        <f t="shared" ca="1" si="1"/>
        <v>171.68</v>
      </c>
      <c r="J17" s="122">
        <f t="shared" ca="1" si="1"/>
        <v>152.01</v>
      </c>
      <c r="K17" s="122">
        <f t="shared" ca="1" si="1"/>
        <v>140.78</v>
      </c>
      <c r="L17" s="122">
        <f t="shared" ca="1" si="1"/>
        <v>159.34</v>
      </c>
      <c r="M17" s="122">
        <f t="shared" ca="1" si="1"/>
        <v>156.61000000000001</v>
      </c>
      <c r="N17" s="122">
        <f t="shared" ca="1" si="1"/>
        <v>165.49</v>
      </c>
      <c r="O17" s="122">
        <f t="shared" ca="1" si="1"/>
        <v>181.33</v>
      </c>
      <c r="P17" s="122">
        <f t="shared" ca="1" si="1"/>
        <v>175.69</v>
      </c>
    </row>
    <row r="18" spans="1:16" ht="15.75">
      <c r="A18" s="54">
        <v>12</v>
      </c>
      <c r="B18" s="106" t="s">
        <v>122</v>
      </c>
      <c r="C18" s="122">
        <f t="shared" ca="1" si="2"/>
        <v>120.32</v>
      </c>
      <c r="D18" s="122">
        <f t="shared" ca="1" si="1"/>
        <v>156.62</v>
      </c>
      <c r="E18" s="122">
        <f t="shared" ca="1" si="1"/>
        <v>128.07999999999998</v>
      </c>
      <c r="F18" s="122">
        <f t="shared" ca="1" si="1"/>
        <v>130.46</v>
      </c>
      <c r="G18" s="122">
        <f t="shared" ca="1" si="1"/>
        <v>144.41</v>
      </c>
      <c r="H18" s="122">
        <f t="shared" ca="1" si="1"/>
        <v>136.91</v>
      </c>
      <c r="I18" s="122">
        <f t="shared" ca="1" si="1"/>
        <v>151.51</v>
      </c>
      <c r="J18" s="122">
        <f t="shared" ca="1" si="1"/>
        <v>169.82</v>
      </c>
      <c r="K18" s="122">
        <f t="shared" ca="1" si="1"/>
        <v>150.07</v>
      </c>
      <c r="L18" s="122">
        <f t="shared" ca="1" si="1"/>
        <v>138.74</v>
      </c>
      <c r="M18" s="122">
        <f t="shared" ca="1" si="1"/>
        <v>156.97</v>
      </c>
      <c r="N18" s="122">
        <f t="shared" ca="1" si="1"/>
        <v>154.08000000000001</v>
      </c>
      <c r="O18" s="122">
        <f t="shared" ca="1" si="1"/>
        <v>162.88</v>
      </c>
      <c r="P18" s="122">
        <f t="shared" ca="1" si="1"/>
        <v>178.56</v>
      </c>
    </row>
    <row r="19" spans="1:16" ht="15.75">
      <c r="A19" s="54">
        <v>13</v>
      </c>
      <c r="B19" s="106" t="s">
        <v>123</v>
      </c>
      <c r="C19" s="122">
        <f t="shared" ca="1" si="2"/>
        <v>183.42</v>
      </c>
      <c r="D19" s="122">
        <f t="shared" ca="1" si="1"/>
        <v>122.91</v>
      </c>
      <c r="E19" s="122">
        <f t="shared" ca="1" si="1"/>
        <v>174.59</v>
      </c>
      <c r="F19" s="122">
        <f t="shared" ca="1" si="1"/>
        <v>150.13999999999999</v>
      </c>
      <c r="G19" s="122">
        <f t="shared" ca="1" si="1"/>
        <v>150.19</v>
      </c>
      <c r="H19" s="122">
        <f t="shared" ca="1" si="1"/>
        <v>164.09</v>
      </c>
      <c r="I19" s="122">
        <f t="shared" ca="1" si="1"/>
        <v>156.97</v>
      </c>
      <c r="J19" s="122">
        <f t="shared" ca="1" si="1"/>
        <v>171.43</v>
      </c>
      <c r="K19" s="122">
        <f t="shared" ca="1" si="1"/>
        <v>190.56</v>
      </c>
      <c r="L19" s="122">
        <f t="shared" ca="1" si="1"/>
        <v>172.02</v>
      </c>
      <c r="M19" s="122">
        <f t="shared" ca="1" si="1"/>
        <v>158.11000000000001</v>
      </c>
      <c r="N19" s="122">
        <f t="shared" ca="1" si="1"/>
        <v>175.03</v>
      </c>
      <c r="O19" s="122">
        <f t="shared" ca="1" si="1"/>
        <v>174.12</v>
      </c>
      <c r="P19" s="122">
        <f t="shared" ca="1" si="1"/>
        <v>181.98</v>
      </c>
    </row>
    <row r="20" spans="1:16" ht="15.75">
      <c r="A20" s="54">
        <v>14</v>
      </c>
      <c r="B20" s="106" t="s">
        <v>124</v>
      </c>
      <c r="C20" s="122">
        <f t="shared" ca="1" si="2"/>
        <v>178.62</v>
      </c>
      <c r="D20" s="122">
        <f t="shared" ca="1" si="1"/>
        <v>177.63</v>
      </c>
      <c r="E20" s="122">
        <f t="shared" ca="1" si="1"/>
        <v>119.62</v>
      </c>
      <c r="F20" s="122">
        <f t="shared" ca="1" si="1"/>
        <v>149.19</v>
      </c>
      <c r="G20" s="122">
        <f t="shared" ca="1" si="1"/>
        <v>134.80000000000001</v>
      </c>
      <c r="H20" s="122">
        <f t="shared" ca="1" si="1"/>
        <v>133.07</v>
      </c>
      <c r="I20" s="122">
        <f t="shared" ca="1" si="1"/>
        <v>144.07</v>
      </c>
      <c r="J20" s="122">
        <f t="shared" ca="1" si="1"/>
        <v>140.27000000000001</v>
      </c>
      <c r="K20" s="122">
        <f t="shared" ca="1" si="1"/>
        <v>150.81</v>
      </c>
      <c r="L20" s="122">
        <f t="shared" ca="1" si="1"/>
        <v>167.36</v>
      </c>
      <c r="M20" s="122">
        <f t="shared" ca="1" si="1"/>
        <v>155.82</v>
      </c>
      <c r="N20" s="122">
        <f t="shared" ca="1" si="1"/>
        <v>143.19</v>
      </c>
      <c r="O20" s="122">
        <f t="shared" ca="1" si="1"/>
        <v>153.65</v>
      </c>
      <c r="P20" s="122">
        <f t="shared" ca="1" si="1"/>
        <v>155.87</v>
      </c>
    </row>
    <row r="21" spans="1:16" ht="15.75">
      <c r="A21" s="54">
        <v>15</v>
      </c>
      <c r="B21" s="106" t="s">
        <v>125</v>
      </c>
      <c r="C21" s="122">
        <f t="shared" ca="1" si="2"/>
        <v>122.65</v>
      </c>
      <c r="D21" s="122">
        <f t="shared" ca="1" si="1"/>
        <v>117.5</v>
      </c>
      <c r="E21" s="122">
        <f t="shared" ca="1" si="1"/>
        <v>128.51</v>
      </c>
      <c r="F21" s="122">
        <f t="shared" ca="1" si="1"/>
        <v>91.64</v>
      </c>
      <c r="G21" s="122">
        <f t="shared" ca="1" si="1"/>
        <v>108.12</v>
      </c>
      <c r="H21" s="122">
        <f t="shared" ca="1" si="1"/>
        <v>100.97</v>
      </c>
      <c r="I21" s="122">
        <f t="shared" ca="1" si="1"/>
        <v>99.09</v>
      </c>
      <c r="J21" s="122">
        <f t="shared" ca="1" si="1"/>
        <v>106.68</v>
      </c>
      <c r="K21" s="122">
        <f t="shared" ca="1" si="1"/>
        <v>106.1</v>
      </c>
      <c r="L21" s="122">
        <f t="shared" ca="1" si="1"/>
        <v>113.42000000000002</v>
      </c>
      <c r="M21" s="122">
        <f t="shared" ca="1" si="1"/>
        <v>126.85</v>
      </c>
      <c r="N21" s="122">
        <f t="shared" ca="1" si="1"/>
        <v>120.82</v>
      </c>
      <c r="O21" s="122">
        <f t="shared" ca="1" si="1"/>
        <v>111.22</v>
      </c>
      <c r="P21" s="122">
        <f t="shared" ca="1" si="1"/>
        <v>117</v>
      </c>
    </row>
    <row r="22" spans="1:16" ht="15.75">
      <c r="A22" s="54">
        <v>16</v>
      </c>
      <c r="B22" s="112" t="s">
        <v>126</v>
      </c>
      <c r="C22" s="123">
        <f t="shared" ca="1" si="2"/>
        <v>110.26</v>
      </c>
      <c r="D22" s="123">
        <f t="shared" ca="1" si="1"/>
        <v>113.76</v>
      </c>
      <c r="E22" s="123">
        <f t="shared" ca="1" si="1"/>
        <v>93.559999999999988</v>
      </c>
      <c r="F22" s="123">
        <f t="shared" ca="1" si="1"/>
        <v>102.64</v>
      </c>
      <c r="G22" s="123">
        <f t="shared" ca="1" si="1"/>
        <v>73.510000000000005</v>
      </c>
      <c r="H22" s="123">
        <f t="shared" ca="1" si="1"/>
        <v>87.45</v>
      </c>
      <c r="I22" s="123">
        <f t="shared" ca="1" si="1"/>
        <v>82.5</v>
      </c>
      <c r="J22" s="123">
        <f t="shared" ca="1" si="1"/>
        <v>81.42</v>
      </c>
      <c r="K22" s="123">
        <f t="shared" ca="1" si="1"/>
        <v>88.3</v>
      </c>
      <c r="L22" s="123">
        <f t="shared" ca="1" si="1"/>
        <v>88.47</v>
      </c>
      <c r="M22" s="123">
        <f t="shared" ca="1" si="1"/>
        <v>95.25</v>
      </c>
      <c r="N22" s="123">
        <f t="shared" ca="1" si="1"/>
        <v>108.05</v>
      </c>
      <c r="O22" s="123">
        <f t="shared" ca="1" si="1"/>
        <v>103.2</v>
      </c>
      <c r="P22" s="123">
        <f t="shared" ca="1" si="1"/>
        <v>94.89</v>
      </c>
    </row>
    <row r="23" spans="1:16" ht="15.75">
      <c r="A23" s="54"/>
      <c r="B23" s="105"/>
      <c r="C23" s="125">
        <f ca="1">SUM(C9:C22)</f>
        <v>2079.8800000000006</v>
      </c>
      <c r="D23" s="125">
        <f t="shared" ref="D23:P23" ca="1" si="3">SUM(D9:D22)</f>
        <v>2027.8499999999997</v>
      </c>
      <c r="E23" s="125">
        <f t="shared" ca="1" si="3"/>
        <v>2024.55</v>
      </c>
      <c r="F23" s="125">
        <f t="shared" ca="1" si="3"/>
        <v>2027.2500000000005</v>
      </c>
      <c r="G23" s="125">
        <f t="shared" ca="1" si="3"/>
        <v>2033.57</v>
      </c>
      <c r="H23" s="125">
        <f t="shared" ca="1" si="3"/>
        <v>2087.2799999999997</v>
      </c>
      <c r="I23" s="125">
        <f t="shared" ca="1" si="3"/>
        <v>2113.8599999999997</v>
      </c>
      <c r="J23" s="125">
        <f t="shared" ca="1" si="3"/>
        <v>2162.62</v>
      </c>
      <c r="K23" s="125">
        <f t="shared" ca="1" si="3"/>
        <v>2197.1999999999998</v>
      </c>
      <c r="L23" s="125">
        <f t="shared" ca="1" si="3"/>
        <v>2221.2199999999998</v>
      </c>
      <c r="M23" s="125">
        <f t="shared" ca="1" si="3"/>
        <v>2248.7399999999998</v>
      </c>
      <c r="N23" s="125">
        <f t="shared" ca="1" si="3"/>
        <v>2274.7900000000004</v>
      </c>
      <c r="O23" s="125">
        <f t="shared" ca="1" si="3"/>
        <v>2289.6699999999996</v>
      </c>
      <c r="P23" s="125">
        <f t="shared" ca="1" si="3"/>
        <v>2308.5099999999998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-52.030000000000882</v>
      </c>
      <c r="E25" s="137">
        <f t="shared" ref="E25:P25" ca="1" si="4">E23-D23</f>
        <v>-3.2999999999997272</v>
      </c>
      <c r="F25" s="137">
        <f t="shared" ca="1" si="4"/>
        <v>2.7000000000005002</v>
      </c>
      <c r="G25" s="137">
        <f t="shared" ca="1" si="4"/>
        <v>6.3199999999994816</v>
      </c>
      <c r="H25" s="137">
        <f t="shared" ca="1" si="4"/>
        <v>53.709999999999809</v>
      </c>
      <c r="I25" s="137">
        <f t="shared" ca="1" si="4"/>
        <v>26.579999999999927</v>
      </c>
      <c r="J25" s="137">
        <f t="shared" ca="1" si="4"/>
        <v>48.760000000000218</v>
      </c>
      <c r="K25" s="137">
        <f t="shared" ca="1" si="4"/>
        <v>34.579999999999927</v>
      </c>
      <c r="L25" s="137">
        <f t="shared" ca="1" si="4"/>
        <v>24.019999999999982</v>
      </c>
      <c r="M25" s="137">
        <f t="shared" ca="1" si="4"/>
        <v>27.519999999999982</v>
      </c>
      <c r="N25" s="137">
        <f t="shared" ca="1" si="4"/>
        <v>26.050000000000637</v>
      </c>
      <c r="O25" s="137">
        <f t="shared" ca="1" si="4"/>
        <v>14.8799999999992</v>
      </c>
      <c r="P25" s="137">
        <f t="shared" ca="1" si="4"/>
        <v>18.840000000000146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1076.1300000000001</v>
      </c>
      <c r="D28" s="111">
        <f t="shared" ref="D28:O28" ca="1" si="5">SUM(D9:D15)</f>
        <v>1071.81</v>
      </c>
      <c r="E28" s="111">
        <f t="shared" ca="1" si="5"/>
        <v>1095.19</v>
      </c>
      <c r="F28" s="111">
        <f t="shared" ca="1" si="5"/>
        <v>1112.67</v>
      </c>
      <c r="G28" s="111">
        <f t="shared" ca="1" si="5"/>
        <v>1124.6399999999999</v>
      </c>
      <c r="H28" s="111">
        <f t="shared" ca="1" si="5"/>
        <v>1133.56</v>
      </c>
      <c r="I28" s="111">
        <f t="shared" ca="1" si="5"/>
        <v>1151.31</v>
      </c>
      <c r="J28" s="111">
        <f t="shared" ca="1" si="5"/>
        <v>1196.71</v>
      </c>
      <c r="K28" s="111">
        <f t="shared" ca="1" si="5"/>
        <v>1208.03</v>
      </c>
      <c r="L28" s="111">
        <f t="shared" ca="1" si="5"/>
        <v>1222.9899999999998</v>
      </c>
      <c r="M28" s="111">
        <f t="shared" ca="1" si="5"/>
        <v>1232.0899999999999</v>
      </c>
      <c r="N28" s="111">
        <f t="shared" ca="1" si="5"/>
        <v>1225.01</v>
      </c>
      <c r="O28" s="111">
        <f t="shared" ca="1" si="5"/>
        <v>1225.8699999999999</v>
      </c>
      <c r="P28" s="111">
        <f ca="1">SUM(P9:P15)</f>
        <v>1213.72</v>
      </c>
    </row>
    <row r="29" spans="1:16" ht="15.75">
      <c r="B29" s="105" t="s">
        <v>404</v>
      </c>
      <c r="C29" s="111">
        <f ca="1">SUM(C16:C18)</f>
        <v>408.8</v>
      </c>
      <c r="D29" s="111">
        <f t="shared" ref="D29:O29" ca="1" si="6">SUM(D16:D18)</f>
        <v>424.24</v>
      </c>
      <c r="E29" s="111">
        <f t="shared" ca="1" si="6"/>
        <v>413.08</v>
      </c>
      <c r="F29" s="111">
        <f t="shared" ca="1" si="6"/>
        <v>420.97</v>
      </c>
      <c r="G29" s="111">
        <f t="shared" ca="1" si="6"/>
        <v>442.30999999999995</v>
      </c>
      <c r="H29" s="111">
        <f t="shared" ca="1" si="6"/>
        <v>468.14</v>
      </c>
      <c r="I29" s="111">
        <f t="shared" ca="1" si="6"/>
        <v>479.91999999999996</v>
      </c>
      <c r="J29" s="111">
        <f t="shared" ca="1" si="6"/>
        <v>466.10999999999996</v>
      </c>
      <c r="K29" s="111">
        <f t="shared" ca="1" si="6"/>
        <v>453.40000000000003</v>
      </c>
      <c r="L29" s="111">
        <f t="shared" ca="1" si="6"/>
        <v>456.96000000000004</v>
      </c>
      <c r="M29" s="111">
        <f t="shared" ca="1" si="6"/>
        <v>480.62</v>
      </c>
      <c r="N29" s="111">
        <f t="shared" ca="1" si="6"/>
        <v>502.69000000000005</v>
      </c>
      <c r="O29" s="111">
        <f t="shared" ca="1" si="6"/>
        <v>521.61</v>
      </c>
      <c r="P29" s="111">
        <f ca="1">SUM(P16:P18)</f>
        <v>545.04999999999995</v>
      </c>
    </row>
    <row r="30" spans="1:16" ht="15.75">
      <c r="B30" s="105" t="s">
        <v>403</v>
      </c>
      <c r="C30" s="111">
        <f ca="1">SUM(C19:C22)</f>
        <v>594.94999999999993</v>
      </c>
      <c r="D30" s="111">
        <f t="shared" ref="D30:O30" ca="1" si="7">SUM(D19:D22)</f>
        <v>531.79999999999995</v>
      </c>
      <c r="E30" s="111">
        <f t="shared" ca="1" si="7"/>
        <v>516.28</v>
      </c>
      <c r="F30" s="111">
        <f t="shared" ca="1" si="7"/>
        <v>493.60999999999996</v>
      </c>
      <c r="G30" s="111">
        <f t="shared" ca="1" si="7"/>
        <v>466.62</v>
      </c>
      <c r="H30" s="111">
        <f t="shared" ca="1" si="7"/>
        <v>485.58</v>
      </c>
      <c r="I30" s="111">
        <f t="shared" ca="1" si="7"/>
        <v>482.63</v>
      </c>
      <c r="J30" s="111">
        <f t="shared" ca="1" si="7"/>
        <v>499.80000000000007</v>
      </c>
      <c r="K30" s="111">
        <f t="shared" ca="1" si="7"/>
        <v>535.77</v>
      </c>
      <c r="L30" s="111">
        <f t="shared" ca="1" si="7"/>
        <v>541.27</v>
      </c>
      <c r="M30" s="111">
        <f t="shared" ca="1" si="7"/>
        <v>536.03</v>
      </c>
      <c r="N30" s="111">
        <f t="shared" ca="1" si="7"/>
        <v>547.09</v>
      </c>
      <c r="O30" s="111">
        <f t="shared" ca="1" si="7"/>
        <v>542.19000000000005</v>
      </c>
      <c r="P30" s="111">
        <f ca="1">SUM(P19:P22)</f>
        <v>549.74</v>
      </c>
    </row>
    <row r="31" spans="1:16" ht="15.75">
      <c r="B31" s="114" t="s">
        <v>139</v>
      </c>
      <c r="C31" s="115">
        <f t="shared" ref="C31:P31" ca="1" si="8">SUM(C28:C30)</f>
        <v>2079.88</v>
      </c>
      <c r="D31" s="115">
        <f t="shared" ca="1" si="8"/>
        <v>2027.85</v>
      </c>
      <c r="E31" s="115">
        <f t="shared" ca="1" si="8"/>
        <v>2024.55</v>
      </c>
      <c r="F31" s="115">
        <f t="shared" ca="1" si="8"/>
        <v>2027.25</v>
      </c>
      <c r="G31" s="115">
        <f t="shared" ca="1" si="8"/>
        <v>2033.5699999999997</v>
      </c>
      <c r="H31" s="115">
        <f t="shared" ca="1" si="8"/>
        <v>2087.2799999999997</v>
      </c>
      <c r="I31" s="115">
        <f t="shared" ca="1" si="8"/>
        <v>2113.86</v>
      </c>
      <c r="J31" s="115">
        <f t="shared" ca="1" si="8"/>
        <v>2162.62</v>
      </c>
      <c r="K31" s="115">
        <f t="shared" ca="1" si="8"/>
        <v>2197.1999999999998</v>
      </c>
      <c r="L31" s="115">
        <f t="shared" ca="1" si="8"/>
        <v>2221.2199999999998</v>
      </c>
      <c r="M31" s="115">
        <f t="shared" ca="1" si="8"/>
        <v>2248.7399999999998</v>
      </c>
      <c r="N31" s="115">
        <f t="shared" ca="1" si="8"/>
        <v>2274.79</v>
      </c>
      <c r="O31" s="115">
        <f t="shared" ca="1" si="8"/>
        <v>2289.67</v>
      </c>
      <c r="P31" s="115">
        <f t="shared" ca="1" si="8"/>
        <v>2308.5100000000002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17.480000000000018</v>
      </c>
      <c r="G34" s="111">
        <f t="shared" ref="G34:P36" ca="1" si="9">MAX(0,G28-MAX(D28:F28))</f>
        <v>11.9699999999998</v>
      </c>
      <c r="H34" s="111">
        <f t="shared" ca="1" si="9"/>
        <v>8.9200000000000728</v>
      </c>
      <c r="I34" s="111">
        <f t="shared" ca="1" si="9"/>
        <v>17.75</v>
      </c>
      <c r="J34" s="111">
        <f t="shared" ca="1" si="9"/>
        <v>45.400000000000091</v>
      </c>
      <c r="K34" s="111">
        <f t="shared" ca="1" si="9"/>
        <v>11.319999999999936</v>
      </c>
      <c r="L34" s="111">
        <f t="shared" ca="1" si="9"/>
        <v>14.959999999999809</v>
      </c>
      <c r="M34" s="111">
        <f t="shared" ca="1" si="9"/>
        <v>9.1000000000001364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18.069999999999936</v>
      </c>
      <c r="H35" s="111">
        <f t="shared" ca="1" si="9"/>
        <v>25.830000000000041</v>
      </c>
      <c r="I35" s="111">
        <f t="shared" ca="1" si="9"/>
        <v>11.779999999999973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14.510000000000048</v>
      </c>
      <c r="N35" s="111">
        <f t="shared" ca="1" si="9"/>
        <v>22.07000000000005</v>
      </c>
      <c r="O35" s="111">
        <f t="shared" ca="1" si="9"/>
        <v>18.919999999999959</v>
      </c>
      <c r="P35" s="111">
        <f t="shared" ca="1" si="9"/>
        <v>23.439999999999941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14.220000000000084</v>
      </c>
      <c r="K36" s="111">
        <f t="shared" ca="1" si="9"/>
        <v>35.969999999999914</v>
      </c>
      <c r="L36" s="111">
        <f t="shared" ca="1" si="9"/>
        <v>5.5</v>
      </c>
      <c r="M36" s="111">
        <f t="shared" ca="1" si="9"/>
        <v>0</v>
      </c>
      <c r="N36" s="111">
        <f t="shared" ca="1" si="9"/>
        <v>5.82000000000005</v>
      </c>
      <c r="O36" s="111">
        <f t="shared" ca="1" si="9"/>
        <v>0</v>
      </c>
      <c r="P36" s="111">
        <f t="shared" ca="1" si="9"/>
        <v>2.6499999999999773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17.480000000000018</v>
      </c>
      <c r="G37" s="115">
        <f t="shared" ca="1" si="10"/>
        <v>30.039999999999736</v>
      </c>
      <c r="H37" s="115">
        <f t="shared" ca="1" si="10"/>
        <v>34.750000000000114</v>
      </c>
      <c r="I37" s="115">
        <f t="shared" ca="1" si="10"/>
        <v>29.529999999999973</v>
      </c>
      <c r="J37" s="115">
        <f t="shared" ca="1" si="10"/>
        <v>59.620000000000175</v>
      </c>
      <c r="K37" s="115">
        <f t="shared" ca="1" si="10"/>
        <v>47.28999999999985</v>
      </c>
      <c r="L37" s="115">
        <f t="shared" ca="1" si="10"/>
        <v>20.459999999999809</v>
      </c>
      <c r="M37" s="115">
        <f t="shared" ca="1" si="10"/>
        <v>23.610000000000184</v>
      </c>
      <c r="N37" s="115">
        <f t="shared" ca="1" si="10"/>
        <v>27.8900000000001</v>
      </c>
      <c r="O37" s="115">
        <f t="shared" ca="1" si="10"/>
        <v>18.919999999999959</v>
      </c>
      <c r="P37" s="115">
        <f t="shared" ca="1" si="10"/>
        <v>26.089999999999918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7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27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8" width="17.5703125" style="27" bestFit="1" customWidth="1"/>
    <col min="9" max="9" width="17" style="27" bestFit="1" customWidth="1"/>
    <col min="10" max="10" width="17.5703125" style="27" bestFit="1" customWidth="1"/>
    <col min="11" max="11" width="17" style="27" bestFit="1" customWidth="1"/>
    <col min="12" max="14" width="17.5703125" style="27" bestFit="1" customWidth="1"/>
    <col min="15" max="15" width="18" style="27" bestFit="1" customWidth="1"/>
    <col min="16" max="16" width="17.5703125" style="27" bestFit="1" customWidth="1"/>
    <col min="17" max="16384" width="9.140625" style="27"/>
  </cols>
  <sheetData>
    <row r="1" spans="1:16" ht="18.75">
      <c r="A1" s="54">
        <v>16</v>
      </c>
      <c r="B1" s="131" t="s">
        <v>153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12105</v>
      </c>
      <c r="D6" s="143">
        <f t="shared" ref="D6:P6" ca="1" si="0">INDIRECT(ADDRESS($A$1+2,D5,1,,$A$6))</f>
        <v>12251</v>
      </c>
      <c r="E6" s="143">
        <f t="shared" ca="1" si="0"/>
        <v>12617</v>
      </c>
      <c r="F6" s="143">
        <f t="shared" ca="1" si="0"/>
        <v>12746</v>
      </c>
      <c r="G6" s="143">
        <f t="shared" ca="1" si="0"/>
        <v>13615</v>
      </c>
      <c r="H6" s="143">
        <f t="shared" ca="1" si="0"/>
        <v>13841</v>
      </c>
      <c r="I6" s="143">
        <f t="shared" ca="1" si="0"/>
        <v>13549</v>
      </c>
      <c r="J6" s="143">
        <f t="shared" ca="1" si="0"/>
        <v>13297</v>
      </c>
      <c r="K6" s="143">
        <f t="shared" ca="1" si="0"/>
        <v>12909.333333333332</v>
      </c>
      <c r="L6" s="143">
        <f t="shared" ca="1" si="0"/>
        <v>12895</v>
      </c>
      <c r="M6" s="143">
        <f t="shared" ca="1" si="0"/>
        <v>12944</v>
      </c>
      <c r="N6" s="143">
        <f t="shared" ca="1" si="0"/>
        <v>12850</v>
      </c>
      <c r="O6" s="143">
        <f t="shared" ca="1" si="0"/>
        <v>12915</v>
      </c>
      <c r="P6" s="143">
        <f t="shared" ca="1" si="0"/>
        <v>12995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618.42999999999995</v>
      </c>
      <c r="D9" s="122">
        <f t="shared" ref="D9:P22" ca="1" si="1">INDIRECT(ADDRESS($A$1+1,$A9,1,,D$7))</f>
        <v>601.04999999999995</v>
      </c>
      <c r="E9" s="122">
        <f t="shared" ca="1" si="1"/>
        <v>674.11000000000013</v>
      </c>
      <c r="F9" s="122">
        <f t="shared" ca="1" si="1"/>
        <v>702.11</v>
      </c>
      <c r="G9" s="122">
        <f t="shared" ca="1" si="1"/>
        <v>700.42</v>
      </c>
      <c r="H9" s="122">
        <f t="shared" ca="1" si="1"/>
        <v>686.51</v>
      </c>
      <c r="I9" s="122">
        <f t="shared" ca="1" si="1"/>
        <v>670.15</v>
      </c>
      <c r="J9" s="122">
        <f t="shared" ca="1" si="1"/>
        <v>659.87</v>
      </c>
      <c r="K9" s="122">
        <f t="shared" ca="1" si="1"/>
        <v>660.76</v>
      </c>
      <c r="L9" s="122">
        <f t="shared" ca="1" si="1"/>
        <v>659.61</v>
      </c>
      <c r="M9" s="122">
        <f t="shared" ca="1" si="1"/>
        <v>658.87</v>
      </c>
      <c r="N9" s="122">
        <f t="shared" ca="1" si="1"/>
        <v>662.58</v>
      </c>
      <c r="O9" s="122">
        <f t="shared" ca="1" si="1"/>
        <v>666.44</v>
      </c>
      <c r="P9" s="122">
        <f t="shared" ca="1" si="1"/>
        <v>669.46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10307.219999999999</v>
      </c>
      <c r="D10" s="122">
        <f t="shared" ca="1" si="1"/>
        <v>10230.61</v>
      </c>
      <c r="E10" s="122">
        <f t="shared" ca="1" si="1"/>
        <v>10310.08</v>
      </c>
      <c r="F10" s="122">
        <f t="shared" ca="1" si="1"/>
        <v>10333.189999999999</v>
      </c>
      <c r="G10" s="122">
        <f t="shared" ca="1" si="1"/>
        <v>10995.78</v>
      </c>
      <c r="H10" s="122">
        <f t="shared" ca="1" si="1"/>
        <v>11219.43</v>
      </c>
      <c r="I10" s="122">
        <f t="shared" ca="1" si="1"/>
        <v>11022.24</v>
      </c>
      <c r="J10" s="122">
        <f t="shared" ca="1" si="1"/>
        <v>10827.05</v>
      </c>
      <c r="K10" s="122">
        <f t="shared" ca="1" si="1"/>
        <v>10528.35</v>
      </c>
      <c r="L10" s="122">
        <f t="shared" ca="1" si="1"/>
        <v>10507.25</v>
      </c>
      <c r="M10" s="122">
        <f t="shared" ca="1" si="1"/>
        <v>10551.36</v>
      </c>
      <c r="N10" s="122">
        <f t="shared" ca="1" si="1"/>
        <v>10491.52</v>
      </c>
      <c r="O10" s="122">
        <f t="shared" ca="1" si="1"/>
        <v>10537.07</v>
      </c>
      <c r="P10" s="122">
        <f t="shared" ca="1" si="1"/>
        <v>10601.06</v>
      </c>
    </row>
    <row r="11" spans="1:16" ht="15.75">
      <c r="A11" s="54">
        <v>5</v>
      </c>
      <c r="B11" s="106" t="s">
        <v>115</v>
      </c>
      <c r="C11" s="122">
        <f t="shared" ca="1" si="2"/>
        <v>10478.469999999999</v>
      </c>
      <c r="D11" s="122">
        <f t="shared" ca="1" si="1"/>
        <v>10391.119999999999</v>
      </c>
      <c r="E11" s="122">
        <f t="shared" ca="1" si="1"/>
        <v>10200.620000000001</v>
      </c>
      <c r="F11" s="122">
        <f t="shared" ca="1" si="1"/>
        <v>10261.52</v>
      </c>
      <c r="G11" s="122">
        <f t="shared" ca="1" si="1"/>
        <v>10305.780000000001</v>
      </c>
      <c r="H11" s="122">
        <f t="shared" ca="1" si="1"/>
        <v>10945.87</v>
      </c>
      <c r="I11" s="122">
        <f t="shared" ca="1" si="1"/>
        <v>11221.18</v>
      </c>
      <c r="J11" s="122">
        <f t="shared" ca="1" si="1"/>
        <v>11080.1</v>
      </c>
      <c r="K11" s="122">
        <f t="shared" ca="1" si="1"/>
        <v>10910.22</v>
      </c>
      <c r="L11" s="122">
        <f t="shared" ca="1" si="1"/>
        <v>10639.74</v>
      </c>
      <c r="M11" s="122">
        <f t="shared" ca="1" si="1"/>
        <v>10622.99</v>
      </c>
      <c r="N11" s="122">
        <f t="shared" ca="1" si="1"/>
        <v>10683.8</v>
      </c>
      <c r="O11" s="122">
        <f t="shared" ca="1" si="1"/>
        <v>10632.55</v>
      </c>
      <c r="P11" s="122">
        <f t="shared" ca="1" si="1"/>
        <v>10671.42</v>
      </c>
    </row>
    <row r="12" spans="1:16" ht="15.75">
      <c r="A12" s="54">
        <v>6</v>
      </c>
      <c r="B12" s="106" t="s">
        <v>116</v>
      </c>
      <c r="C12" s="122">
        <f t="shared" ca="1" si="2"/>
        <v>10071.19</v>
      </c>
      <c r="D12" s="122">
        <f t="shared" ca="1" si="1"/>
        <v>10127.65</v>
      </c>
      <c r="E12" s="122">
        <f t="shared" ca="1" si="1"/>
        <v>9942.9599999999991</v>
      </c>
      <c r="F12" s="122">
        <f t="shared" ca="1" si="1"/>
        <v>9761.93</v>
      </c>
      <c r="G12" s="122">
        <f t="shared" ca="1" si="1"/>
        <v>9824.7999999999993</v>
      </c>
      <c r="H12" s="122">
        <f t="shared" ca="1" si="1"/>
        <v>9886.48</v>
      </c>
      <c r="I12" s="122">
        <f t="shared" ca="1" si="1"/>
        <v>10496.86</v>
      </c>
      <c r="J12" s="122">
        <f t="shared" ca="1" si="1"/>
        <v>10794.67</v>
      </c>
      <c r="K12" s="122">
        <f t="shared" ca="1" si="1"/>
        <v>10696.61</v>
      </c>
      <c r="L12" s="122">
        <f t="shared" ca="1" si="1"/>
        <v>10553.32</v>
      </c>
      <c r="M12" s="122">
        <f t="shared" ca="1" si="1"/>
        <v>10315.86</v>
      </c>
      <c r="N12" s="122">
        <f t="shared" ca="1" si="1"/>
        <v>10309.57</v>
      </c>
      <c r="O12" s="122">
        <f t="shared" ca="1" si="1"/>
        <v>10365.469999999999</v>
      </c>
      <c r="P12" s="122">
        <f t="shared" ca="1" si="1"/>
        <v>10320.15</v>
      </c>
    </row>
    <row r="13" spans="1:16" ht="15.75">
      <c r="A13" s="54">
        <v>7</v>
      </c>
      <c r="B13" s="106" t="s">
        <v>117</v>
      </c>
      <c r="C13" s="122">
        <f t="shared" ca="1" si="2"/>
        <v>10110.48</v>
      </c>
      <c r="D13" s="122">
        <f t="shared" ca="1" si="1"/>
        <v>10283.67</v>
      </c>
      <c r="E13" s="122">
        <f t="shared" ca="1" si="1"/>
        <v>10055.280000000001</v>
      </c>
      <c r="F13" s="122">
        <f t="shared" ca="1" si="1"/>
        <v>9872.49</v>
      </c>
      <c r="G13" s="122">
        <f t="shared" ca="1" si="1"/>
        <v>9701.8700000000008</v>
      </c>
      <c r="H13" s="122">
        <f t="shared" ca="1" si="1"/>
        <v>9763.8799999999992</v>
      </c>
      <c r="I13" s="122">
        <f t="shared" ca="1" si="1"/>
        <v>9837.8799999999992</v>
      </c>
      <c r="J13" s="122">
        <f t="shared" ca="1" si="1"/>
        <v>10429.58</v>
      </c>
      <c r="K13" s="122">
        <f t="shared" ca="1" si="1"/>
        <v>10756.07</v>
      </c>
      <c r="L13" s="122">
        <f t="shared" ca="1" si="1"/>
        <v>10696.06</v>
      </c>
      <c r="M13" s="122">
        <f t="shared" ca="1" si="1"/>
        <v>10570.15</v>
      </c>
      <c r="N13" s="122">
        <f t="shared" ca="1" si="1"/>
        <v>10351.81</v>
      </c>
      <c r="O13" s="122">
        <f t="shared" ca="1" si="1"/>
        <v>10333.59</v>
      </c>
      <c r="P13" s="122">
        <f t="shared" ca="1" si="1"/>
        <v>10385.84</v>
      </c>
    </row>
    <row r="14" spans="1:16" ht="15.75">
      <c r="A14" s="54">
        <v>8</v>
      </c>
      <c r="B14" s="106" t="s">
        <v>118</v>
      </c>
      <c r="C14" s="122">
        <f t="shared" ca="1" si="2"/>
        <v>9562.7999999999993</v>
      </c>
      <c r="D14" s="122">
        <f t="shared" ca="1" si="1"/>
        <v>9533.02</v>
      </c>
      <c r="E14" s="122">
        <f t="shared" ca="1" si="1"/>
        <v>9722.3700000000008</v>
      </c>
      <c r="F14" s="122">
        <f t="shared" ca="1" si="1"/>
        <v>9517.76</v>
      </c>
      <c r="G14" s="122">
        <f t="shared" ca="1" si="1"/>
        <v>9352.17</v>
      </c>
      <c r="H14" s="122">
        <f t="shared" ca="1" si="1"/>
        <v>9200.7900000000009</v>
      </c>
      <c r="I14" s="122">
        <f t="shared" ca="1" si="1"/>
        <v>9267.2800000000007</v>
      </c>
      <c r="J14" s="122">
        <f t="shared" ca="1" si="1"/>
        <v>9349.73</v>
      </c>
      <c r="K14" s="122">
        <f t="shared" ca="1" si="1"/>
        <v>9913.77</v>
      </c>
      <c r="L14" s="122">
        <f t="shared" ca="1" si="1"/>
        <v>10242.89</v>
      </c>
      <c r="M14" s="122">
        <f t="shared" ca="1" si="1"/>
        <v>10205.08</v>
      </c>
      <c r="N14" s="122">
        <f t="shared" ca="1" si="1"/>
        <v>10098.790000000001</v>
      </c>
      <c r="O14" s="122">
        <f t="shared" ca="1" si="1"/>
        <v>9892.34</v>
      </c>
      <c r="P14" s="122">
        <f t="shared" ca="1" si="1"/>
        <v>9871.2800000000007</v>
      </c>
    </row>
    <row r="15" spans="1:16" ht="15.75">
      <c r="A15" s="54">
        <v>9</v>
      </c>
      <c r="B15" s="106" t="s">
        <v>119</v>
      </c>
      <c r="C15" s="122">
        <f t="shared" ca="1" si="2"/>
        <v>9254.1</v>
      </c>
      <c r="D15" s="122">
        <f t="shared" ca="1" si="1"/>
        <v>9229.1799999999985</v>
      </c>
      <c r="E15" s="122">
        <f t="shared" ca="1" si="1"/>
        <v>9356.4</v>
      </c>
      <c r="F15" s="122">
        <f t="shared" ca="1" si="1"/>
        <v>9541.65</v>
      </c>
      <c r="G15" s="122">
        <f t="shared" ca="1" si="1"/>
        <v>9342.7199999999993</v>
      </c>
      <c r="H15" s="122">
        <f t="shared" ca="1" si="1"/>
        <v>9181.07</v>
      </c>
      <c r="I15" s="122">
        <f t="shared" ca="1" si="1"/>
        <v>9032.49</v>
      </c>
      <c r="J15" s="122">
        <f t="shared" ca="1" si="1"/>
        <v>9095.81</v>
      </c>
      <c r="K15" s="122">
        <f t="shared" ca="1" si="1"/>
        <v>9177.94</v>
      </c>
      <c r="L15" s="122">
        <f t="shared" ca="1" si="1"/>
        <v>9725.3799999999992</v>
      </c>
      <c r="M15" s="122">
        <f t="shared" ca="1" si="1"/>
        <v>10052.040000000001</v>
      </c>
      <c r="N15" s="122">
        <f t="shared" ca="1" si="1"/>
        <v>10020.040000000001</v>
      </c>
      <c r="O15" s="122">
        <f t="shared" ca="1" si="1"/>
        <v>9915.68</v>
      </c>
      <c r="P15" s="122">
        <f t="shared" ca="1" si="1"/>
        <v>9714.0499999999993</v>
      </c>
    </row>
    <row r="16" spans="1:16" ht="15.75">
      <c r="A16" s="54">
        <v>10</v>
      </c>
      <c r="B16" s="106" t="s">
        <v>120</v>
      </c>
      <c r="C16" s="122">
        <f t="shared" ca="1" si="2"/>
        <v>9098.32</v>
      </c>
      <c r="D16" s="122">
        <f t="shared" ca="1" si="1"/>
        <v>9098.7099999999991</v>
      </c>
      <c r="E16" s="122">
        <f t="shared" ca="1" si="1"/>
        <v>8796.36</v>
      </c>
      <c r="F16" s="122">
        <f t="shared" ca="1" si="1"/>
        <v>8898.49</v>
      </c>
      <c r="G16" s="122">
        <f t="shared" ca="1" si="1"/>
        <v>9076.3799999999992</v>
      </c>
      <c r="H16" s="122">
        <f t="shared" ca="1" si="1"/>
        <v>8913.7900000000009</v>
      </c>
      <c r="I16" s="122">
        <f t="shared" ca="1" si="1"/>
        <v>8768.01</v>
      </c>
      <c r="J16" s="122">
        <f t="shared" ca="1" si="1"/>
        <v>8632.93</v>
      </c>
      <c r="K16" s="122">
        <f t="shared" ca="1" si="1"/>
        <v>8691.1299999999992</v>
      </c>
      <c r="L16" s="122">
        <f t="shared" ca="1" si="1"/>
        <v>8777.74</v>
      </c>
      <c r="M16" s="122">
        <f t="shared" ca="1" si="1"/>
        <v>9288.5300000000007</v>
      </c>
      <c r="N16" s="122">
        <f t="shared" ca="1" si="1"/>
        <v>9620.01</v>
      </c>
      <c r="O16" s="122">
        <f t="shared" ca="1" si="1"/>
        <v>9607.5499999999993</v>
      </c>
      <c r="P16" s="122">
        <f t="shared" ca="1" si="1"/>
        <v>9512.4500000000007</v>
      </c>
    </row>
    <row r="17" spans="1:16" ht="15.75">
      <c r="A17" s="54">
        <v>11</v>
      </c>
      <c r="B17" s="106" t="s">
        <v>121</v>
      </c>
      <c r="C17" s="122">
        <f t="shared" ca="1" si="2"/>
        <v>8969.86</v>
      </c>
      <c r="D17" s="122">
        <f t="shared" ca="1" si="1"/>
        <v>8723.4399999999987</v>
      </c>
      <c r="E17" s="122">
        <f t="shared" ca="1" si="1"/>
        <v>8696.18</v>
      </c>
      <c r="F17" s="122">
        <f t="shared" ca="1" si="1"/>
        <v>8424.68</v>
      </c>
      <c r="G17" s="122">
        <f t="shared" ca="1" si="1"/>
        <v>8510.7000000000007</v>
      </c>
      <c r="H17" s="122">
        <f t="shared" ca="1" si="1"/>
        <v>8691.57</v>
      </c>
      <c r="I17" s="122">
        <f t="shared" ca="1" si="1"/>
        <v>8573.51</v>
      </c>
      <c r="J17" s="122">
        <f t="shared" ca="1" si="1"/>
        <v>8450.84</v>
      </c>
      <c r="K17" s="122">
        <f t="shared" ca="1" si="1"/>
        <v>8336.82</v>
      </c>
      <c r="L17" s="122">
        <f t="shared" ca="1" si="1"/>
        <v>8396.4500000000007</v>
      </c>
      <c r="M17" s="122">
        <f t="shared" ca="1" si="1"/>
        <v>8493.41</v>
      </c>
      <c r="N17" s="122">
        <f t="shared" ca="1" si="1"/>
        <v>8978.24</v>
      </c>
      <c r="O17" s="122">
        <f t="shared" ca="1" si="1"/>
        <v>9311.19</v>
      </c>
      <c r="P17" s="122">
        <f t="shared" ca="1" si="1"/>
        <v>9321.27</v>
      </c>
    </row>
    <row r="18" spans="1:16" ht="15.75">
      <c r="A18" s="54">
        <v>12</v>
      </c>
      <c r="B18" s="106" t="s">
        <v>122</v>
      </c>
      <c r="C18" s="122">
        <f t="shared" ca="1" si="2"/>
        <v>8460.7099999999991</v>
      </c>
      <c r="D18" s="122">
        <f t="shared" ca="1" si="1"/>
        <v>8328.6200000000008</v>
      </c>
      <c r="E18" s="122">
        <f t="shared" ca="1" si="1"/>
        <v>8322.3799999999992</v>
      </c>
      <c r="F18" s="122">
        <f t="shared" ca="1" si="1"/>
        <v>8300.9699999999993</v>
      </c>
      <c r="G18" s="122">
        <f t="shared" ca="1" si="1"/>
        <v>8054.59</v>
      </c>
      <c r="H18" s="122">
        <f t="shared" ca="1" si="1"/>
        <v>8117.1899999999987</v>
      </c>
      <c r="I18" s="122">
        <f t="shared" ca="1" si="1"/>
        <v>8283.91</v>
      </c>
      <c r="J18" s="122">
        <f t="shared" ca="1" si="1"/>
        <v>8189.5599999999995</v>
      </c>
      <c r="K18" s="122">
        <f t="shared" ca="1" si="1"/>
        <v>8074.76</v>
      </c>
      <c r="L18" s="122">
        <f t="shared" ca="1" si="1"/>
        <v>7967.23</v>
      </c>
      <c r="M18" s="122">
        <f t="shared" ca="1" si="1"/>
        <v>8014.5299999999988</v>
      </c>
      <c r="N18" s="122">
        <f t="shared" ca="1" si="1"/>
        <v>8104.7099999999991</v>
      </c>
      <c r="O18" s="122">
        <f t="shared" ca="1" si="1"/>
        <v>8544.6</v>
      </c>
      <c r="P18" s="122">
        <f t="shared" ca="1" si="1"/>
        <v>8870.5499999999993</v>
      </c>
    </row>
    <row r="19" spans="1:16" ht="15.75">
      <c r="A19" s="54">
        <v>13</v>
      </c>
      <c r="B19" s="106" t="s">
        <v>123</v>
      </c>
      <c r="C19" s="122">
        <f t="shared" ca="1" si="2"/>
        <v>10124.07</v>
      </c>
      <c r="D19" s="122">
        <f t="shared" ca="1" si="1"/>
        <v>9293.8399999999983</v>
      </c>
      <c r="E19" s="122">
        <f t="shared" ca="1" si="1"/>
        <v>8999.4000000000015</v>
      </c>
      <c r="F19" s="122">
        <f t="shared" ca="1" si="1"/>
        <v>8952.5600000000013</v>
      </c>
      <c r="G19" s="122">
        <f t="shared" ca="1" si="1"/>
        <v>8891.4599999999991</v>
      </c>
      <c r="H19" s="122">
        <f t="shared" ca="1" si="1"/>
        <v>8625.86</v>
      </c>
      <c r="I19" s="122">
        <f t="shared" ca="1" si="1"/>
        <v>8611.26</v>
      </c>
      <c r="J19" s="122">
        <f t="shared" ca="1" si="1"/>
        <v>8728.2200000000012</v>
      </c>
      <c r="K19" s="122">
        <f t="shared" ca="1" si="1"/>
        <v>8630.0400000000009</v>
      </c>
      <c r="L19" s="122">
        <f t="shared" ca="1" si="1"/>
        <v>8481.09</v>
      </c>
      <c r="M19" s="122">
        <f t="shared" ca="1" si="1"/>
        <v>8332.93</v>
      </c>
      <c r="N19" s="122">
        <f t="shared" ca="1" si="1"/>
        <v>8320.99</v>
      </c>
      <c r="O19" s="122">
        <f t="shared" ca="1" si="1"/>
        <v>8399.25</v>
      </c>
      <c r="P19" s="122">
        <f t="shared" ca="1" si="1"/>
        <v>8798.18</v>
      </c>
    </row>
    <row r="20" spans="1:16" ht="15.75">
      <c r="A20" s="54">
        <v>14</v>
      </c>
      <c r="B20" s="106" t="s">
        <v>124</v>
      </c>
      <c r="C20" s="122">
        <f t="shared" ca="1" si="2"/>
        <v>8797.8700000000008</v>
      </c>
      <c r="D20" s="122">
        <f t="shared" ca="1" si="1"/>
        <v>8555.3799999999992</v>
      </c>
      <c r="E20" s="122">
        <f t="shared" ca="1" si="1"/>
        <v>8555.51</v>
      </c>
      <c r="F20" s="122">
        <f t="shared" ca="1" si="1"/>
        <v>8344.6699999999983</v>
      </c>
      <c r="G20" s="122">
        <f t="shared" ca="1" si="1"/>
        <v>8263.68</v>
      </c>
      <c r="H20" s="122">
        <f t="shared" ca="1" si="1"/>
        <v>8203.76</v>
      </c>
      <c r="I20" s="122">
        <f t="shared" ca="1" si="1"/>
        <v>7999.0400000000009</v>
      </c>
      <c r="J20" s="122">
        <f t="shared" ca="1" si="1"/>
        <v>7944.76</v>
      </c>
      <c r="K20" s="122">
        <f t="shared" ca="1" si="1"/>
        <v>8017.52</v>
      </c>
      <c r="L20" s="122">
        <f t="shared" ca="1" si="1"/>
        <v>7963.16</v>
      </c>
      <c r="M20" s="122">
        <f t="shared" ca="1" si="1"/>
        <v>7843.369999999999</v>
      </c>
      <c r="N20" s="122">
        <f t="shared" ca="1" si="1"/>
        <v>7712.27</v>
      </c>
      <c r="O20" s="122">
        <f t="shared" ca="1" si="1"/>
        <v>7674.83</v>
      </c>
      <c r="P20" s="122">
        <f t="shared" ca="1" si="1"/>
        <v>7724.27</v>
      </c>
    </row>
    <row r="21" spans="1:16" ht="15.75">
      <c r="A21" s="54">
        <v>15</v>
      </c>
      <c r="B21" s="106" t="s">
        <v>125</v>
      </c>
      <c r="C21" s="122">
        <f t="shared" ca="1" si="2"/>
        <v>7480.5</v>
      </c>
      <c r="D21" s="122">
        <f t="shared" ca="1" si="1"/>
        <v>7520.29</v>
      </c>
      <c r="E21" s="122">
        <f t="shared" ca="1" si="1"/>
        <v>7409.22</v>
      </c>
      <c r="F21" s="122">
        <f t="shared" ca="1" si="1"/>
        <v>7387.26</v>
      </c>
      <c r="G21" s="122">
        <f t="shared" ca="1" si="1"/>
        <v>7288.15</v>
      </c>
      <c r="H21" s="122">
        <f t="shared" ca="1" si="1"/>
        <v>7260.77</v>
      </c>
      <c r="I21" s="122">
        <f t="shared" ca="1" si="1"/>
        <v>7263.57</v>
      </c>
      <c r="J21" s="122">
        <f t="shared" ca="1" si="1"/>
        <v>7171.01</v>
      </c>
      <c r="K21" s="122">
        <f t="shared" ca="1" si="1"/>
        <v>7161.68</v>
      </c>
      <c r="L21" s="122">
        <f t="shared" ca="1" si="1"/>
        <v>7259.59</v>
      </c>
      <c r="M21" s="122">
        <f t="shared" ca="1" si="1"/>
        <v>7290.630000000001</v>
      </c>
      <c r="N21" s="122">
        <f t="shared" ca="1" si="1"/>
        <v>7258.48</v>
      </c>
      <c r="O21" s="122">
        <f t="shared" ca="1" si="1"/>
        <v>7156.2000000000007</v>
      </c>
      <c r="P21" s="122">
        <f t="shared" ca="1" si="1"/>
        <v>7106.99</v>
      </c>
    </row>
    <row r="22" spans="1:16" ht="15.75">
      <c r="A22" s="54">
        <v>16</v>
      </c>
      <c r="B22" s="112" t="s">
        <v>126</v>
      </c>
      <c r="C22" s="123">
        <f t="shared" ca="1" si="2"/>
        <v>6259.51</v>
      </c>
      <c r="D22" s="123">
        <f t="shared" ca="1" si="1"/>
        <v>6086.81</v>
      </c>
      <c r="E22" s="123">
        <f t="shared" ca="1" si="1"/>
        <v>6454.75</v>
      </c>
      <c r="F22" s="123">
        <f t="shared" ca="1" si="1"/>
        <v>6360.3</v>
      </c>
      <c r="G22" s="123">
        <f t="shared" ca="1" si="1"/>
        <v>6316.37</v>
      </c>
      <c r="H22" s="123">
        <f t="shared" ca="1" si="1"/>
        <v>6209.97</v>
      </c>
      <c r="I22" s="123">
        <f t="shared" ca="1" si="1"/>
        <v>6164.44</v>
      </c>
      <c r="J22" s="123">
        <f t="shared" ca="1" si="1"/>
        <v>6144.07</v>
      </c>
      <c r="K22" s="123">
        <f t="shared" ca="1" si="1"/>
        <v>6043.89</v>
      </c>
      <c r="L22" s="123">
        <f t="shared" ca="1" si="1"/>
        <v>6013.99</v>
      </c>
      <c r="M22" s="123">
        <f t="shared" ca="1" si="1"/>
        <v>6073.83</v>
      </c>
      <c r="N22" s="123">
        <f t="shared" ca="1" si="1"/>
        <v>6077.02</v>
      </c>
      <c r="O22" s="123">
        <f t="shared" ca="1" si="1"/>
        <v>6050.33</v>
      </c>
      <c r="P22" s="123">
        <f t="shared" ca="1" si="1"/>
        <v>5965.18</v>
      </c>
    </row>
    <row r="23" spans="1:16" ht="15.75">
      <c r="A23" s="54"/>
      <c r="B23" s="105"/>
      <c r="C23" s="125">
        <f ca="1">SUM(C9:C22)</f>
        <v>119593.52999999998</v>
      </c>
      <c r="D23" s="125">
        <f t="shared" ref="D23:P23" ca="1" si="3">SUM(D9:D22)</f>
        <v>118003.38999999998</v>
      </c>
      <c r="E23" s="125">
        <f t="shared" ca="1" si="3"/>
        <v>117495.62000000001</v>
      </c>
      <c r="F23" s="125">
        <f t="shared" ca="1" si="3"/>
        <v>116659.58</v>
      </c>
      <c r="G23" s="125">
        <f t="shared" ca="1" si="3"/>
        <v>116624.86999999997</v>
      </c>
      <c r="H23" s="125">
        <f t="shared" ca="1" si="3"/>
        <v>116906.94000000002</v>
      </c>
      <c r="I23" s="125">
        <f t="shared" ca="1" si="3"/>
        <v>117211.82</v>
      </c>
      <c r="J23" s="125">
        <f t="shared" ca="1" si="3"/>
        <v>117498.19999999998</v>
      </c>
      <c r="K23" s="125">
        <f t="shared" ca="1" si="3"/>
        <v>117599.56000000001</v>
      </c>
      <c r="L23" s="125">
        <f t="shared" ca="1" si="3"/>
        <v>117883.49999999999</v>
      </c>
      <c r="M23" s="125">
        <f t="shared" ca="1" si="3"/>
        <v>118313.58</v>
      </c>
      <c r="N23" s="125">
        <f t="shared" ca="1" si="3"/>
        <v>118689.83000000002</v>
      </c>
      <c r="O23" s="125">
        <f t="shared" ca="1" si="3"/>
        <v>119087.09</v>
      </c>
      <c r="P23" s="125">
        <f t="shared" ca="1" si="3"/>
        <v>119532.15000000002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-1590.1399999999994</v>
      </c>
      <c r="E25" s="137">
        <f t="shared" ref="E25:P25" ca="1" si="4">E23-D23</f>
        <v>-507.76999999997497</v>
      </c>
      <c r="F25" s="137">
        <f t="shared" ca="1" si="4"/>
        <v>-836.04000000000815</v>
      </c>
      <c r="G25" s="137">
        <f t="shared" ca="1" si="4"/>
        <v>-34.710000000035507</v>
      </c>
      <c r="H25" s="137">
        <f t="shared" ca="1" si="4"/>
        <v>282.07000000005064</v>
      </c>
      <c r="I25" s="137">
        <f t="shared" ca="1" si="4"/>
        <v>304.8799999999901</v>
      </c>
      <c r="J25" s="137">
        <f t="shared" ca="1" si="4"/>
        <v>286.37999999997555</v>
      </c>
      <c r="K25" s="137">
        <f t="shared" ca="1" si="4"/>
        <v>101.36000000002969</v>
      </c>
      <c r="L25" s="137">
        <f t="shared" ca="1" si="4"/>
        <v>283.93999999997322</v>
      </c>
      <c r="M25" s="137">
        <f t="shared" ca="1" si="4"/>
        <v>430.0800000000163</v>
      </c>
      <c r="N25" s="137">
        <f t="shared" ca="1" si="4"/>
        <v>376.25000000001455</v>
      </c>
      <c r="O25" s="137">
        <f t="shared" ca="1" si="4"/>
        <v>397.25999999998021</v>
      </c>
      <c r="P25" s="137">
        <f t="shared" ca="1" si="4"/>
        <v>445.06000000002678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60402.689999999995</v>
      </c>
      <c r="D28" s="111">
        <f t="shared" ref="D28:O28" ca="1" si="5">SUM(D9:D15)</f>
        <v>60396.299999999996</v>
      </c>
      <c r="E28" s="111">
        <f t="shared" ca="1" si="5"/>
        <v>60261.820000000007</v>
      </c>
      <c r="F28" s="111">
        <f t="shared" ca="1" si="5"/>
        <v>59990.65</v>
      </c>
      <c r="G28" s="111">
        <f t="shared" ca="1" si="5"/>
        <v>60223.54</v>
      </c>
      <c r="H28" s="111">
        <f t="shared" ca="1" si="5"/>
        <v>60884.03</v>
      </c>
      <c r="I28" s="111">
        <f t="shared" ca="1" si="5"/>
        <v>61548.079999999994</v>
      </c>
      <c r="J28" s="111">
        <f t="shared" ca="1" si="5"/>
        <v>62236.81</v>
      </c>
      <c r="K28" s="111">
        <f t="shared" ca="1" si="5"/>
        <v>62643.72</v>
      </c>
      <c r="L28" s="111">
        <f t="shared" ca="1" si="5"/>
        <v>63024.249999999993</v>
      </c>
      <c r="M28" s="111">
        <f t="shared" ca="1" si="5"/>
        <v>62976.350000000006</v>
      </c>
      <c r="N28" s="111">
        <f t="shared" ca="1" si="5"/>
        <v>62618.11</v>
      </c>
      <c r="O28" s="111">
        <f t="shared" ca="1" si="5"/>
        <v>62343.139999999992</v>
      </c>
      <c r="P28" s="111">
        <f ca="1">SUM(P9:P15)</f>
        <v>62233.260000000009</v>
      </c>
    </row>
    <row r="29" spans="1:16" ht="15.75">
      <c r="B29" s="105" t="s">
        <v>404</v>
      </c>
      <c r="C29" s="111">
        <f ca="1">SUM(C16:C18)</f>
        <v>26528.89</v>
      </c>
      <c r="D29" s="111">
        <f t="shared" ref="D29:O29" ca="1" si="6">SUM(D16:D18)</f>
        <v>26150.769999999997</v>
      </c>
      <c r="E29" s="111">
        <f t="shared" ca="1" si="6"/>
        <v>25814.92</v>
      </c>
      <c r="F29" s="111">
        <f t="shared" ca="1" si="6"/>
        <v>25624.14</v>
      </c>
      <c r="G29" s="111">
        <f t="shared" ca="1" si="6"/>
        <v>25641.670000000002</v>
      </c>
      <c r="H29" s="111">
        <f t="shared" ca="1" si="6"/>
        <v>25722.55</v>
      </c>
      <c r="I29" s="111">
        <f t="shared" ca="1" si="6"/>
        <v>25625.43</v>
      </c>
      <c r="J29" s="111">
        <f t="shared" ca="1" si="6"/>
        <v>25273.33</v>
      </c>
      <c r="K29" s="111">
        <f t="shared" ca="1" si="6"/>
        <v>25102.71</v>
      </c>
      <c r="L29" s="111">
        <f t="shared" ca="1" si="6"/>
        <v>25141.420000000002</v>
      </c>
      <c r="M29" s="111">
        <f t="shared" ca="1" si="6"/>
        <v>25796.47</v>
      </c>
      <c r="N29" s="111">
        <f t="shared" ca="1" si="6"/>
        <v>26702.959999999999</v>
      </c>
      <c r="O29" s="111">
        <f t="shared" ca="1" si="6"/>
        <v>27463.339999999997</v>
      </c>
      <c r="P29" s="111">
        <f ca="1">SUM(P16:P18)</f>
        <v>27704.27</v>
      </c>
    </row>
    <row r="30" spans="1:16" ht="15.75">
      <c r="B30" s="105" t="s">
        <v>403</v>
      </c>
      <c r="C30" s="111">
        <f ca="1">SUM(C19:C22)</f>
        <v>32661.950000000004</v>
      </c>
      <c r="D30" s="111">
        <f t="shared" ref="D30:O30" ca="1" si="7">SUM(D19:D22)</f>
        <v>31456.32</v>
      </c>
      <c r="E30" s="111">
        <f t="shared" ca="1" si="7"/>
        <v>31418.880000000005</v>
      </c>
      <c r="F30" s="111">
        <f t="shared" ca="1" si="7"/>
        <v>31044.789999999997</v>
      </c>
      <c r="G30" s="111">
        <f t="shared" ca="1" si="7"/>
        <v>30759.66</v>
      </c>
      <c r="H30" s="111">
        <f t="shared" ca="1" si="7"/>
        <v>30300.360000000004</v>
      </c>
      <c r="I30" s="111">
        <f t="shared" ca="1" si="7"/>
        <v>30038.31</v>
      </c>
      <c r="J30" s="111">
        <f t="shared" ca="1" si="7"/>
        <v>29988.060000000005</v>
      </c>
      <c r="K30" s="111">
        <f t="shared" ca="1" si="7"/>
        <v>29853.13</v>
      </c>
      <c r="L30" s="111">
        <f t="shared" ca="1" si="7"/>
        <v>29717.83</v>
      </c>
      <c r="M30" s="111">
        <f t="shared" ca="1" si="7"/>
        <v>29540.760000000002</v>
      </c>
      <c r="N30" s="111">
        <f t="shared" ca="1" si="7"/>
        <v>29368.76</v>
      </c>
      <c r="O30" s="111">
        <f t="shared" ca="1" si="7"/>
        <v>29280.61</v>
      </c>
      <c r="P30" s="111">
        <f ca="1">SUM(P19:P22)</f>
        <v>29594.620000000003</v>
      </c>
    </row>
    <row r="31" spans="1:16" ht="15.75">
      <c r="B31" s="114" t="s">
        <v>139</v>
      </c>
      <c r="C31" s="115">
        <f t="shared" ref="C31:P31" ca="1" si="8">SUM(C28:C30)</f>
        <v>119593.53</v>
      </c>
      <c r="D31" s="115">
        <f t="shared" ca="1" si="8"/>
        <v>118003.38999999998</v>
      </c>
      <c r="E31" s="115">
        <f t="shared" ca="1" si="8"/>
        <v>117495.62000000001</v>
      </c>
      <c r="F31" s="115">
        <f t="shared" ca="1" si="8"/>
        <v>116659.58</v>
      </c>
      <c r="G31" s="115">
        <f t="shared" ca="1" si="8"/>
        <v>116624.87000000001</v>
      </c>
      <c r="H31" s="115">
        <f t="shared" ca="1" si="8"/>
        <v>116906.94</v>
      </c>
      <c r="I31" s="115">
        <f t="shared" ca="1" si="8"/>
        <v>117211.81999999999</v>
      </c>
      <c r="J31" s="115">
        <f t="shared" ca="1" si="8"/>
        <v>117498.20000000001</v>
      </c>
      <c r="K31" s="115">
        <f t="shared" ca="1" si="8"/>
        <v>117599.56</v>
      </c>
      <c r="L31" s="115">
        <f t="shared" ca="1" si="8"/>
        <v>117883.5</v>
      </c>
      <c r="M31" s="115">
        <f t="shared" ca="1" si="8"/>
        <v>118313.58000000002</v>
      </c>
      <c r="N31" s="115">
        <f t="shared" ca="1" si="8"/>
        <v>118689.83</v>
      </c>
      <c r="O31" s="115">
        <f t="shared" ca="1" si="8"/>
        <v>119087.08999999998</v>
      </c>
      <c r="P31" s="115">
        <f t="shared" ca="1" si="8"/>
        <v>119532.15000000002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622.20999999999185</v>
      </c>
      <c r="I34" s="111">
        <f t="shared" ca="1" si="9"/>
        <v>664.04999999999563</v>
      </c>
      <c r="J34" s="111">
        <f t="shared" ca="1" si="9"/>
        <v>688.7300000000032</v>
      </c>
      <c r="K34" s="111">
        <f t="shared" ca="1" si="9"/>
        <v>406.91000000000349</v>
      </c>
      <c r="L34" s="111">
        <f t="shared" ca="1" si="9"/>
        <v>380.52999999999156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523.13999999999942</v>
      </c>
      <c r="N35" s="111">
        <f t="shared" ca="1" si="9"/>
        <v>906.48999999999796</v>
      </c>
      <c r="O35" s="111">
        <f t="shared" ca="1" si="9"/>
        <v>760.37999999999738</v>
      </c>
      <c r="P35" s="111">
        <f t="shared" ca="1" si="9"/>
        <v>240.93000000000393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53.860000000000582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622.20999999999185</v>
      </c>
      <c r="I37" s="115">
        <f t="shared" ca="1" si="10"/>
        <v>664.04999999999563</v>
      </c>
      <c r="J37" s="115">
        <f t="shared" ca="1" si="10"/>
        <v>688.7300000000032</v>
      </c>
      <c r="K37" s="115">
        <f t="shared" ca="1" si="10"/>
        <v>406.91000000000349</v>
      </c>
      <c r="L37" s="115">
        <f t="shared" ca="1" si="10"/>
        <v>380.52999999999156</v>
      </c>
      <c r="M37" s="115">
        <f t="shared" ca="1" si="10"/>
        <v>523.13999999999942</v>
      </c>
      <c r="N37" s="115">
        <f t="shared" ca="1" si="10"/>
        <v>906.48999999999796</v>
      </c>
      <c r="O37" s="115">
        <f t="shared" ca="1" si="10"/>
        <v>760.37999999999738</v>
      </c>
      <c r="P37" s="115">
        <f t="shared" ca="1" si="10"/>
        <v>294.79000000000451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59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28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7" width="17" style="27" bestFit="1" customWidth="1"/>
    <col min="8" max="8" width="16.140625" style="27" bestFit="1" customWidth="1"/>
    <col min="9" max="9" width="17" style="27" bestFit="1" customWidth="1"/>
    <col min="10" max="10" width="16.140625" style="27" bestFit="1" customWidth="1"/>
    <col min="11" max="11" width="16.5703125" style="27" bestFit="1" customWidth="1"/>
    <col min="12" max="13" width="17" style="27" bestFit="1" customWidth="1"/>
    <col min="14" max="14" width="16.5703125" style="27" bestFit="1" customWidth="1"/>
    <col min="15" max="15" width="17" style="27" bestFit="1" customWidth="1"/>
    <col min="16" max="16" width="16.5703125" style="27" bestFit="1" customWidth="1"/>
    <col min="17" max="16384" width="9.140625" style="27"/>
  </cols>
  <sheetData>
    <row r="1" spans="1:16" ht="18.75">
      <c r="A1" s="54">
        <v>17</v>
      </c>
      <c r="B1" s="131" t="s">
        <v>154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3853</v>
      </c>
      <c r="D6" s="143">
        <f t="shared" ref="D6:P6" ca="1" si="0">INDIRECT(ADDRESS($A$1+2,D5,1,,$A$6))</f>
        <v>3920</v>
      </c>
      <c r="E6" s="143">
        <f t="shared" ca="1" si="0"/>
        <v>4069</v>
      </c>
      <c r="F6" s="143">
        <f t="shared" ca="1" si="0"/>
        <v>4084</v>
      </c>
      <c r="G6" s="143">
        <f t="shared" ca="1" si="0"/>
        <v>4367</v>
      </c>
      <c r="H6" s="143">
        <f t="shared" ca="1" si="0"/>
        <v>4455</v>
      </c>
      <c r="I6" s="143">
        <f t="shared" ca="1" si="0"/>
        <v>4196</v>
      </c>
      <c r="J6" s="143">
        <f t="shared" ca="1" si="0"/>
        <v>4171</v>
      </c>
      <c r="K6" s="143">
        <f t="shared" ca="1" si="0"/>
        <v>4268.333333333333</v>
      </c>
      <c r="L6" s="143">
        <f t="shared" ca="1" si="0"/>
        <v>4389</v>
      </c>
      <c r="M6" s="143">
        <f t="shared" ca="1" si="0"/>
        <v>4490</v>
      </c>
      <c r="N6" s="143">
        <f t="shared" ca="1" si="0"/>
        <v>4581</v>
      </c>
      <c r="O6" s="143">
        <f t="shared" ca="1" si="0"/>
        <v>4774</v>
      </c>
      <c r="P6" s="143">
        <f t="shared" ca="1" si="0"/>
        <v>4992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305.48</v>
      </c>
      <c r="D9" s="122">
        <f t="shared" ref="D9:P22" ca="1" si="1">INDIRECT(ADDRESS($A$1+1,$A9,1,,D$7))</f>
        <v>336.79999999999995</v>
      </c>
      <c r="E9" s="122">
        <f t="shared" ca="1" si="1"/>
        <v>375.67</v>
      </c>
      <c r="F9" s="122">
        <f t="shared" ca="1" si="1"/>
        <v>392.16</v>
      </c>
      <c r="G9" s="122">
        <f t="shared" ca="1" si="1"/>
        <v>384.56</v>
      </c>
      <c r="H9" s="122">
        <f t="shared" ca="1" si="1"/>
        <v>371.94</v>
      </c>
      <c r="I9" s="122">
        <f t="shared" ca="1" si="1"/>
        <v>375.15</v>
      </c>
      <c r="J9" s="122">
        <f t="shared" ca="1" si="1"/>
        <v>384.84</v>
      </c>
      <c r="K9" s="122">
        <f t="shared" ca="1" si="1"/>
        <v>394.7</v>
      </c>
      <c r="L9" s="122">
        <f t="shared" ca="1" si="1"/>
        <v>403.23</v>
      </c>
      <c r="M9" s="122">
        <f t="shared" ca="1" si="1"/>
        <v>415.86</v>
      </c>
      <c r="N9" s="122">
        <f t="shared" ca="1" si="1"/>
        <v>434.13</v>
      </c>
      <c r="O9" s="122">
        <f t="shared" ca="1" si="1"/>
        <v>453.33</v>
      </c>
      <c r="P9" s="122">
        <f t="shared" ca="1" si="1"/>
        <v>470.93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3106.95</v>
      </c>
      <c r="D10" s="122">
        <f t="shared" ca="1" si="1"/>
        <v>3087.12</v>
      </c>
      <c r="E10" s="122">
        <f t="shared" ca="1" si="1"/>
        <v>3091.13</v>
      </c>
      <c r="F10" s="122">
        <f t="shared" ca="1" si="1"/>
        <v>3095.62</v>
      </c>
      <c r="G10" s="122">
        <f t="shared" ca="1" si="1"/>
        <v>3296.87</v>
      </c>
      <c r="H10" s="122">
        <f t="shared" ca="1" si="1"/>
        <v>3372.9</v>
      </c>
      <c r="I10" s="122">
        <f t="shared" ca="1" si="1"/>
        <v>3195.25</v>
      </c>
      <c r="J10" s="122">
        <f t="shared" ca="1" si="1"/>
        <v>3166.25</v>
      </c>
      <c r="K10" s="122">
        <f t="shared" ca="1" si="1"/>
        <v>3233.91</v>
      </c>
      <c r="L10" s="122">
        <f t="shared" ca="1" si="1"/>
        <v>3325.14</v>
      </c>
      <c r="M10" s="122">
        <f t="shared" ca="1" si="1"/>
        <v>3403.47</v>
      </c>
      <c r="N10" s="122">
        <f t="shared" ca="1" si="1"/>
        <v>3473.74</v>
      </c>
      <c r="O10" s="122">
        <f t="shared" ca="1" si="1"/>
        <v>3615.57</v>
      </c>
      <c r="P10" s="122">
        <f t="shared" ca="1" si="1"/>
        <v>3779.13</v>
      </c>
    </row>
    <row r="11" spans="1:16" ht="15.75">
      <c r="A11" s="54">
        <v>5</v>
      </c>
      <c r="B11" s="106" t="s">
        <v>115</v>
      </c>
      <c r="C11" s="122">
        <f t="shared" ca="1" si="2"/>
        <v>3153.61</v>
      </c>
      <c r="D11" s="122">
        <f t="shared" ca="1" si="1"/>
        <v>3114.61</v>
      </c>
      <c r="E11" s="122">
        <f t="shared" ca="1" si="1"/>
        <v>3080.19</v>
      </c>
      <c r="F11" s="122">
        <f t="shared" ca="1" si="1"/>
        <v>3081.43</v>
      </c>
      <c r="G11" s="122">
        <f t="shared" ca="1" si="1"/>
        <v>3087.87</v>
      </c>
      <c r="H11" s="122">
        <f t="shared" ca="1" si="1"/>
        <v>3280.4</v>
      </c>
      <c r="I11" s="122">
        <f t="shared" ca="1" si="1"/>
        <v>3367.29</v>
      </c>
      <c r="J11" s="122">
        <f t="shared" ca="1" si="1"/>
        <v>3208.71</v>
      </c>
      <c r="K11" s="122">
        <f t="shared" ca="1" si="1"/>
        <v>3175.71</v>
      </c>
      <c r="L11" s="122">
        <f t="shared" ca="1" si="1"/>
        <v>3240.25</v>
      </c>
      <c r="M11" s="122">
        <f t="shared" ca="1" si="1"/>
        <v>3333.75</v>
      </c>
      <c r="N11" s="122">
        <f t="shared" ca="1" si="1"/>
        <v>3416.38</v>
      </c>
      <c r="O11" s="122">
        <f t="shared" ca="1" si="1"/>
        <v>3487.48</v>
      </c>
      <c r="P11" s="122">
        <f t="shared" ca="1" si="1"/>
        <v>3625.97</v>
      </c>
    </row>
    <row r="12" spans="1:16" ht="15.75">
      <c r="A12" s="54">
        <v>6</v>
      </c>
      <c r="B12" s="106" t="s">
        <v>116</v>
      </c>
      <c r="C12" s="122">
        <f t="shared" ca="1" si="2"/>
        <v>3086.63</v>
      </c>
      <c r="D12" s="122">
        <f t="shared" ca="1" si="1"/>
        <v>3182.56</v>
      </c>
      <c r="E12" s="122">
        <f t="shared" ca="1" si="1"/>
        <v>3053.04</v>
      </c>
      <c r="F12" s="122">
        <f t="shared" ca="1" si="1"/>
        <v>3015.51</v>
      </c>
      <c r="G12" s="122">
        <f t="shared" ca="1" si="1"/>
        <v>3016.88</v>
      </c>
      <c r="H12" s="122">
        <f t="shared" ca="1" si="1"/>
        <v>3024.74</v>
      </c>
      <c r="I12" s="122">
        <f t="shared" ca="1" si="1"/>
        <v>3208.82</v>
      </c>
      <c r="J12" s="122">
        <f t="shared" ca="1" si="1"/>
        <v>3299.18</v>
      </c>
      <c r="K12" s="122">
        <f t="shared" ca="1" si="1"/>
        <v>3151.13</v>
      </c>
      <c r="L12" s="122">
        <f t="shared" ca="1" si="1"/>
        <v>3117.11</v>
      </c>
      <c r="M12" s="122">
        <f t="shared" ca="1" si="1"/>
        <v>3178.89</v>
      </c>
      <c r="N12" s="122">
        <f t="shared" ca="1" si="1"/>
        <v>3272.09</v>
      </c>
      <c r="O12" s="122">
        <f t="shared" ca="1" si="1"/>
        <v>3353.84</v>
      </c>
      <c r="P12" s="122">
        <f t="shared" ca="1" si="1"/>
        <v>3423.91</v>
      </c>
    </row>
    <row r="13" spans="1:16" ht="15.75">
      <c r="A13" s="54">
        <v>7</v>
      </c>
      <c r="B13" s="106" t="s">
        <v>117</v>
      </c>
      <c r="C13" s="122">
        <f t="shared" ca="1" si="2"/>
        <v>3219.45</v>
      </c>
      <c r="D13" s="122">
        <f t="shared" ca="1" si="1"/>
        <v>3160.35</v>
      </c>
      <c r="E13" s="122">
        <f t="shared" ca="1" si="1"/>
        <v>3272.7000000000003</v>
      </c>
      <c r="F13" s="122">
        <f t="shared" ca="1" si="1"/>
        <v>3154.4900000000002</v>
      </c>
      <c r="G13" s="122">
        <f t="shared" ca="1" si="1"/>
        <v>3113.15</v>
      </c>
      <c r="H13" s="122">
        <f t="shared" ca="1" si="1"/>
        <v>3113.93</v>
      </c>
      <c r="I13" s="122">
        <f t="shared" ca="1" si="1"/>
        <v>3124.21</v>
      </c>
      <c r="J13" s="122">
        <f t="shared" ca="1" si="1"/>
        <v>3306.18</v>
      </c>
      <c r="K13" s="122">
        <f t="shared" ca="1" si="1"/>
        <v>3407.4</v>
      </c>
      <c r="L13" s="122">
        <f t="shared" ca="1" si="1"/>
        <v>3271.36</v>
      </c>
      <c r="M13" s="122">
        <f t="shared" ca="1" si="1"/>
        <v>3232.69</v>
      </c>
      <c r="N13" s="122">
        <f t="shared" ca="1" si="1"/>
        <v>3293.31</v>
      </c>
      <c r="O13" s="122">
        <f t="shared" ca="1" si="1"/>
        <v>3388.05</v>
      </c>
      <c r="P13" s="122">
        <f t="shared" ca="1" si="1"/>
        <v>3473.27</v>
      </c>
    </row>
    <row r="14" spans="1:16" ht="15.75">
      <c r="A14" s="54">
        <v>8</v>
      </c>
      <c r="B14" s="106" t="s">
        <v>118</v>
      </c>
      <c r="C14" s="122">
        <f t="shared" ca="1" si="2"/>
        <v>2943.6</v>
      </c>
      <c r="D14" s="122">
        <f t="shared" ca="1" si="1"/>
        <v>3116.08</v>
      </c>
      <c r="E14" s="122">
        <f t="shared" ca="1" si="1"/>
        <v>3010.36</v>
      </c>
      <c r="F14" s="122">
        <f t="shared" ca="1" si="1"/>
        <v>3113.69</v>
      </c>
      <c r="G14" s="122">
        <f t="shared" ca="1" si="1"/>
        <v>3001.7</v>
      </c>
      <c r="H14" s="122">
        <f t="shared" ca="1" si="1"/>
        <v>2959.7</v>
      </c>
      <c r="I14" s="122">
        <f t="shared" ca="1" si="1"/>
        <v>2958.68</v>
      </c>
      <c r="J14" s="122">
        <f t="shared" ca="1" si="1"/>
        <v>2966.11</v>
      </c>
      <c r="K14" s="122">
        <f t="shared" ca="1" si="1"/>
        <v>3135.23</v>
      </c>
      <c r="L14" s="122">
        <f t="shared" ca="1" si="1"/>
        <v>3229.91</v>
      </c>
      <c r="M14" s="122">
        <f t="shared" ca="1" si="1"/>
        <v>3102.83</v>
      </c>
      <c r="N14" s="122">
        <f t="shared" ca="1" si="1"/>
        <v>3062.56</v>
      </c>
      <c r="O14" s="122">
        <f t="shared" ca="1" si="1"/>
        <v>3117.73</v>
      </c>
      <c r="P14" s="122">
        <f t="shared" ca="1" si="1"/>
        <v>3207.77</v>
      </c>
    </row>
    <row r="15" spans="1:16" ht="15.75">
      <c r="A15" s="54">
        <v>9</v>
      </c>
      <c r="B15" s="106" t="s">
        <v>119</v>
      </c>
      <c r="C15" s="122">
        <f t="shared" ca="1" si="2"/>
        <v>3055.75</v>
      </c>
      <c r="D15" s="122">
        <f t="shared" ca="1" si="1"/>
        <v>2935.1200000000003</v>
      </c>
      <c r="E15" s="122">
        <f t="shared" ca="1" si="1"/>
        <v>3098.67</v>
      </c>
      <c r="F15" s="122">
        <f t="shared" ca="1" si="1"/>
        <v>2994.77</v>
      </c>
      <c r="G15" s="122">
        <f t="shared" ca="1" si="1"/>
        <v>3095.57</v>
      </c>
      <c r="H15" s="122">
        <f t="shared" ca="1" si="1"/>
        <v>2985.51</v>
      </c>
      <c r="I15" s="122">
        <f t="shared" ca="1" si="1"/>
        <v>2941.7</v>
      </c>
      <c r="J15" s="122">
        <f t="shared" ca="1" si="1"/>
        <v>2940.01</v>
      </c>
      <c r="K15" s="122">
        <f t="shared" ca="1" si="1"/>
        <v>2946.79</v>
      </c>
      <c r="L15" s="122">
        <f t="shared" ca="1" si="1"/>
        <v>3113.64</v>
      </c>
      <c r="M15" s="122">
        <f t="shared" ca="1" si="1"/>
        <v>3206.82</v>
      </c>
      <c r="N15" s="122">
        <f t="shared" ca="1" si="1"/>
        <v>3080.76</v>
      </c>
      <c r="O15" s="122">
        <f t="shared" ca="1" si="1"/>
        <v>3041.42</v>
      </c>
      <c r="P15" s="122">
        <f t="shared" ca="1" si="1"/>
        <v>3094.69</v>
      </c>
    </row>
    <row r="16" spans="1:16" ht="15.75">
      <c r="A16" s="54">
        <v>10</v>
      </c>
      <c r="B16" s="106" t="s">
        <v>120</v>
      </c>
      <c r="C16" s="122">
        <f t="shared" ca="1" si="2"/>
        <v>2996.15</v>
      </c>
      <c r="D16" s="122">
        <f t="shared" ca="1" si="1"/>
        <v>2992.0299999999997</v>
      </c>
      <c r="E16" s="122">
        <f t="shared" ca="1" si="1"/>
        <v>2824.11</v>
      </c>
      <c r="F16" s="122">
        <f t="shared" ca="1" si="1"/>
        <v>2976.83</v>
      </c>
      <c r="G16" s="122">
        <f t="shared" ca="1" si="1"/>
        <v>2874.54</v>
      </c>
      <c r="H16" s="122">
        <f t="shared" ca="1" si="1"/>
        <v>2962.32</v>
      </c>
      <c r="I16" s="122">
        <f t="shared" ca="1" si="1"/>
        <v>2853.83</v>
      </c>
      <c r="J16" s="122">
        <f t="shared" ca="1" si="1"/>
        <v>2804.45</v>
      </c>
      <c r="K16" s="122">
        <f t="shared" ca="1" si="1"/>
        <v>2796.99</v>
      </c>
      <c r="L16" s="122">
        <f t="shared" ca="1" si="1"/>
        <v>2797.52</v>
      </c>
      <c r="M16" s="122">
        <f t="shared" ca="1" si="1"/>
        <v>2947.47</v>
      </c>
      <c r="N16" s="122">
        <f t="shared" ca="1" si="1"/>
        <v>3029.67</v>
      </c>
      <c r="O16" s="122">
        <f t="shared" ca="1" si="1"/>
        <v>2912.43</v>
      </c>
      <c r="P16" s="122">
        <f t="shared" ca="1" si="1"/>
        <v>2875.54</v>
      </c>
    </row>
    <row r="17" spans="1:16" ht="15.75">
      <c r="A17" s="54">
        <v>11</v>
      </c>
      <c r="B17" s="106" t="s">
        <v>121</v>
      </c>
      <c r="C17" s="122">
        <f t="shared" ca="1" si="2"/>
        <v>3145.54</v>
      </c>
      <c r="D17" s="122">
        <f t="shared" ca="1" si="1"/>
        <v>2883.3999999999996</v>
      </c>
      <c r="E17" s="122">
        <f t="shared" ca="1" si="1"/>
        <v>2947.1699999999996</v>
      </c>
      <c r="F17" s="122">
        <f t="shared" ca="1" si="1"/>
        <v>2788.03</v>
      </c>
      <c r="G17" s="122">
        <f t="shared" ca="1" si="1"/>
        <v>2934.21</v>
      </c>
      <c r="H17" s="122">
        <f t="shared" ca="1" si="1"/>
        <v>2842.26</v>
      </c>
      <c r="I17" s="122">
        <f t="shared" ca="1" si="1"/>
        <v>2928.7</v>
      </c>
      <c r="J17" s="122">
        <f t="shared" ca="1" si="1"/>
        <v>2830.4</v>
      </c>
      <c r="K17" s="122">
        <f t="shared" ca="1" si="1"/>
        <v>2783.71</v>
      </c>
      <c r="L17" s="122">
        <f t="shared" ca="1" si="1"/>
        <v>2778</v>
      </c>
      <c r="M17" s="122">
        <f t="shared" ca="1" si="1"/>
        <v>2782.12</v>
      </c>
      <c r="N17" s="122">
        <f t="shared" ca="1" si="1"/>
        <v>2932.17</v>
      </c>
      <c r="O17" s="122">
        <f t="shared" ca="1" si="1"/>
        <v>3015.99</v>
      </c>
      <c r="P17" s="122">
        <f t="shared" ca="1" si="1"/>
        <v>2903.71</v>
      </c>
    </row>
    <row r="18" spans="1:16" ht="15.75">
      <c r="A18" s="54">
        <v>12</v>
      </c>
      <c r="B18" s="106" t="s">
        <v>122</v>
      </c>
      <c r="C18" s="122">
        <f t="shared" ca="1" si="2"/>
        <v>2922.88</v>
      </c>
      <c r="D18" s="122">
        <f t="shared" ca="1" si="1"/>
        <v>2988.8799999999997</v>
      </c>
      <c r="E18" s="122">
        <f t="shared" ca="1" si="1"/>
        <v>2801.7599999999998</v>
      </c>
      <c r="F18" s="122">
        <f t="shared" ca="1" si="1"/>
        <v>2856.9399999999996</v>
      </c>
      <c r="G18" s="122">
        <f t="shared" ca="1" si="1"/>
        <v>2712.39</v>
      </c>
      <c r="H18" s="122">
        <f t="shared" ca="1" si="1"/>
        <v>2852.18</v>
      </c>
      <c r="I18" s="122">
        <f t="shared" ca="1" si="1"/>
        <v>2772.93</v>
      </c>
      <c r="J18" s="122">
        <f t="shared" ca="1" si="1"/>
        <v>2857.83</v>
      </c>
      <c r="K18" s="122">
        <f t="shared" ca="1" si="1"/>
        <v>2770.07</v>
      </c>
      <c r="L18" s="122">
        <f t="shared" ca="1" si="1"/>
        <v>2728.64</v>
      </c>
      <c r="M18" s="122">
        <f t="shared" ca="1" si="1"/>
        <v>2726.32</v>
      </c>
      <c r="N18" s="122">
        <f t="shared" ca="1" si="1"/>
        <v>2734.65</v>
      </c>
      <c r="O18" s="122">
        <f t="shared" ca="1" si="1"/>
        <v>2878.31</v>
      </c>
      <c r="P18" s="122">
        <f t="shared" ca="1" si="1"/>
        <v>2961.79</v>
      </c>
    </row>
    <row r="19" spans="1:16" ht="15.75">
      <c r="A19" s="54">
        <v>13</v>
      </c>
      <c r="B19" s="106" t="s">
        <v>123</v>
      </c>
      <c r="C19" s="122">
        <f t="shared" ca="1" si="2"/>
        <v>3509.5</v>
      </c>
      <c r="D19" s="122">
        <f t="shared" ca="1" si="1"/>
        <v>3337.91</v>
      </c>
      <c r="E19" s="122">
        <f t="shared" ca="1" si="1"/>
        <v>3444.2300000000005</v>
      </c>
      <c r="F19" s="122">
        <f t="shared" ca="1" si="1"/>
        <v>3280.1800000000003</v>
      </c>
      <c r="G19" s="122">
        <f t="shared" ca="1" si="1"/>
        <v>3326.31</v>
      </c>
      <c r="H19" s="122">
        <f t="shared" ca="1" si="1"/>
        <v>3210.85</v>
      </c>
      <c r="I19" s="122">
        <f t="shared" ca="1" si="1"/>
        <v>3348.38</v>
      </c>
      <c r="J19" s="122">
        <f t="shared" ca="1" si="1"/>
        <v>3311.73</v>
      </c>
      <c r="K19" s="122">
        <f t="shared" ca="1" si="1"/>
        <v>3410.05</v>
      </c>
      <c r="L19" s="122">
        <f t="shared" ca="1" si="1"/>
        <v>3356.54</v>
      </c>
      <c r="M19" s="122">
        <f t="shared" ca="1" si="1"/>
        <v>3324.17</v>
      </c>
      <c r="N19" s="122">
        <f t="shared" ca="1" si="1"/>
        <v>3335.32</v>
      </c>
      <c r="O19" s="122">
        <f t="shared" ca="1" si="1"/>
        <v>3346.07</v>
      </c>
      <c r="P19" s="122">
        <f t="shared" ca="1" si="1"/>
        <v>3494.95</v>
      </c>
    </row>
    <row r="20" spans="1:16" ht="15.75">
      <c r="A20" s="54">
        <v>14</v>
      </c>
      <c r="B20" s="106" t="s">
        <v>124</v>
      </c>
      <c r="C20" s="122">
        <f t="shared" ca="1" si="2"/>
        <v>2944.2</v>
      </c>
      <c r="D20" s="122">
        <f t="shared" ca="1" si="1"/>
        <v>2808.3799999999997</v>
      </c>
      <c r="E20" s="122">
        <f t="shared" ca="1" si="1"/>
        <v>2767.62</v>
      </c>
      <c r="F20" s="122">
        <f t="shared" ca="1" si="1"/>
        <v>2842.73</v>
      </c>
      <c r="G20" s="122">
        <f t="shared" ca="1" si="1"/>
        <v>2715.81</v>
      </c>
      <c r="H20" s="122">
        <f t="shared" ca="1" si="1"/>
        <v>2723.32</v>
      </c>
      <c r="I20" s="122">
        <f t="shared" ca="1" si="1"/>
        <v>2627.6</v>
      </c>
      <c r="J20" s="122">
        <f t="shared" ca="1" si="1"/>
        <v>2704.04</v>
      </c>
      <c r="K20" s="122">
        <f t="shared" ca="1" si="1"/>
        <v>2672.68</v>
      </c>
      <c r="L20" s="122">
        <f t="shared" ca="1" si="1"/>
        <v>2727.21</v>
      </c>
      <c r="M20" s="122">
        <f t="shared" ca="1" si="1"/>
        <v>2681.15</v>
      </c>
      <c r="N20" s="122">
        <f t="shared" ca="1" si="1"/>
        <v>2639.92</v>
      </c>
      <c r="O20" s="122">
        <f t="shared" ca="1" si="1"/>
        <v>2643.63</v>
      </c>
      <c r="P20" s="122">
        <f t="shared" ca="1" si="1"/>
        <v>2653</v>
      </c>
    </row>
    <row r="21" spans="1:16" ht="15.75">
      <c r="A21" s="54">
        <v>15</v>
      </c>
      <c r="B21" s="106" t="s">
        <v>125</v>
      </c>
      <c r="C21" s="122">
        <f t="shared" ca="1" si="2"/>
        <v>2549.5100000000002</v>
      </c>
      <c r="D21" s="122">
        <f t="shared" ca="1" si="1"/>
        <v>2588.5299999999997</v>
      </c>
      <c r="E21" s="122">
        <f t="shared" ca="1" si="1"/>
        <v>2566.0300000000002</v>
      </c>
      <c r="F21" s="122">
        <f t="shared" ca="1" si="1"/>
        <v>2530.16</v>
      </c>
      <c r="G21" s="122">
        <f t="shared" ca="1" si="1"/>
        <v>2575.9699999999998</v>
      </c>
      <c r="H21" s="122">
        <f t="shared" ca="1" si="1"/>
        <v>2463.29</v>
      </c>
      <c r="I21" s="122">
        <f t="shared" ca="1" si="1"/>
        <v>2445.62</v>
      </c>
      <c r="J21" s="122">
        <f t="shared" ca="1" si="1"/>
        <v>2354.27</v>
      </c>
      <c r="K21" s="122">
        <f t="shared" ca="1" si="1"/>
        <v>2394.79</v>
      </c>
      <c r="L21" s="122">
        <f t="shared" ca="1" si="1"/>
        <v>2360.81</v>
      </c>
      <c r="M21" s="122">
        <f t="shared" ca="1" si="1"/>
        <v>2389.64</v>
      </c>
      <c r="N21" s="122">
        <f t="shared" ca="1" si="1"/>
        <v>2343.64</v>
      </c>
      <c r="O21" s="122">
        <f t="shared" ca="1" si="1"/>
        <v>2305.61</v>
      </c>
      <c r="P21" s="122">
        <f t="shared" ca="1" si="1"/>
        <v>2304.94</v>
      </c>
    </row>
    <row r="22" spans="1:16" ht="15.75">
      <c r="A22" s="54">
        <v>16</v>
      </c>
      <c r="B22" s="112" t="s">
        <v>126</v>
      </c>
      <c r="C22" s="123">
        <f t="shared" ca="1" si="2"/>
        <v>2043.75</v>
      </c>
      <c r="D22" s="123">
        <f t="shared" ca="1" si="1"/>
        <v>2164.6999999999998</v>
      </c>
      <c r="E22" s="123">
        <f t="shared" ca="1" si="1"/>
        <v>2270.42</v>
      </c>
      <c r="F22" s="123">
        <f t="shared" ca="1" si="1"/>
        <v>2250.7599999999998</v>
      </c>
      <c r="G22" s="123">
        <f t="shared" ca="1" si="1"/>
        <v>2207.42</v>
      </c>
      <c r="H22" s="123">
        <f t="shared" ca="1" si="1"/>
        <v>2235.9699999999998</v>
      </c>
      <c r="I22" s="123">
        <f t="shared" ca="1" si="1"/>
        <v>2127.66</v>
      </c>
      <c r="J22" s="123">
        <f t="shared" ca="1" si="1"/>
        <v>2100.7199999999998</v>
      </c>
      <c r="K22" s="123">
        <f t="shared" ca="1" si="1"/>
        <v>2012.21</v>
      </c>
      <c r="L22" s="123">
        <f t="shared" ca="1" si="1"/>
        <v>2035.7399999999998</v>
      </c>
      <c r="M22" s="123">
        <f t="shared" ca="1" si="1"/>
        <v>1996.0700000000002</v>
      </c>
      <c r="N22" s="123">
        <f t="shared" ca="1" si="1"/>
        <v>2009.29</v>
      </c>
      <c r="O22" s="123">
        <f t="shared" ca="1" si="1"/>
        <v>1971.38</v>
      </c>
      <c r="P22" s="123">
        <f t="shared" ca="1" si="1"/>
        <v>1938.9</v>
      </c>
    </row>
    <row r="23" spans="1:16" ht="15.75">
      <c r="A23" s="54"/>
      <c r="B23" s="105"/>
      <c r="C23" s="125">
        <f ca="1">SUM(C9:C22)</f>
        <v>38983.000000000007</v>
      </c>
      <c r="D23" s="125">
        <f t="shared" ref="D23:P23" ca="1" si="3">SUM(D9:D22)</f>
        <v>38696.469999999994</v>
      </c>
      <c r="E23" s="125">
        <f t="shared" ca="1" si="3"/>
        <v>38603.1</v>
      </c>
      <c r="F23" s="125">
        <f t="shared" ca="1" si="3"/>
        <v>38373.299999999996</v>
      </c>
      <c r="G23" s="125">
        <f t="shared" ca="1" si="3"/>
        <v>38343.25</v>
      </c>
      <c r="H23" s="125">
        <f t="shared" ca="1" si="3"/>
        <v>38399.310000000005</v>
      </c>
      <c r="I23" s="125">
        <f t="shared" ca="1" si="3"/>
        <v>38275.820000000007</v>
      </c>
      <c r="J23" s="125">
        <f t="shared" ca="1" si="3"/>
        <v>38234.719999999994</v>
      </c>
      <c r="K23" s="125">
        <f t="shared" ca="1" si="3"/>
        <v>38285.369999999995</v>
      </c>
      <c r="L23" s="125">
        <f t="shared" ca="1" si="3"/>
        <v>38485.1</v>
      </c>
      <c r="M23" s="125">
        <f t="shared" ca="1" si="3"/>
        <v>38721.25</v>
      </c>
      <c r="N23" s="125">
        <f t="shared" ca="1" si="3"/>
        <v>39057.629999999997</v>
      </c>
      <c r="O23" s="125">
        <f t="shared" ca="1" si="3"/>
        <v>39530.839999999997</v>
      </c>
      <c r="P23" s="125">
        <f t="shared" ca="1" si="3"/>
        <v>40208.5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-286.53000000001339</v>
      </c>
      <c r="E25" s="137">
        <f t="shared" ref="E25:P25" ca="1" si="4">E23-D23</f>
        <v>-93.369999999995343</v>
      </c>
      <c r="F25" s="137">
        <f t="shared" ca="1" si="4"/>
        <v>-229.80000000000291</v>
      </c>
      <c r="G25" s="137">
        <f t="shared" ca="1" si="4"/>
        <v>-30.049999999995634</v>
      </c>
      <c r="H25" s="137">
        <f t="shared" ca="1" si="4"/>
        <v>56.060000000004948</v>
      </c>
      <c r="I25" s="137">
        <f t="shared" ca="1" si="4"/>
        <v>-123.48999999999796</v>
      </c>
      <c r="J25" s="137">
        <f t="shared" ca="1" si="4"/>
        <v>-41.100000000013097</v>
      </c>
      <c r="K25" s="137">
        <f t="shared" ca="1" si="4"/>
        <v>50.650000000001455</v>
      </c>
      <c r="L25" s="137">
        <f t="shared" ca="1" si="4"/>
        <v>199.7300000000032</v>
      </c>
      <c r="M25" s="137">
        <f t="shared" ca="1" si="4"/>
        <v>236.15000000000146</v>
      </c>
      <c r="N25" s="137">
        <f t="shared" ca="1" si="4"/>
        <v>336.37999999999738</v>
      </c>
      <c r="O25" s="137">
        <f t="shared" ca="1" si="4"/>
        <v>473.20999999999913</v>
      </c>
      <c r="P25" s="137">
        <f t="shared" ca="1" si="4"/>
        <v>677.66000000000349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18871.47</v>
      </c>
      <c r="D28" s="111">
        <f t="shared" ref="D28:O28" ca="1" si="5">SUM(D9:D15)</f>
        <v>18932.64</v>
      </c>
      <c r="E28" s="111">
        <f t="shared" ca="1" si="5"/>
        <v>18981.760000000002</v>
      </c>
      <c r="F28" s="111">
        <f t="shared" ca="1" si="5"/>
        <v>18847.669999999998</v>
      </c>
      <c r="G28" s="111">
        <f t="shared" ca="1" si="5"/>
        <v>18996.599999999999</v>
      </c>
      <c r="H28" s="111">
        <f t="shared" ca="1" si="5"/>
        <v>19109.120000000003</v>
      </c>
      <c r="I28" s="111">
        <f t="shared" ca="1" si="5"/>
        <v>19171.100000000002</v>
      </c>
      <c r="J28" s="111">
        <f t="shared" ca="1" si="5"/>
        <v>19271.28</v>
      </c>
      <c r="K28" s="111">
        <f t="shared" ca="1" si="5"/>
        <v>19444.870000000003</v>
      </c>
      <c r="L28" s="111">
        <f t="shared" ca="1" si="5"/>
        <v>19700.64</v>
      </c>
      <c r="M28" s="111">
        <f t="shared" ca="1" si="5"/>
        <v>19874.309999999998</v>
      </c>
      <c r="N28" s="111">
        <f t="shared" ca="1" si="5"/>
        <v>20032.97</v>
      </c>
      <c r="O28" s="111">
        <f t="shared" ca="1" si="5"/>
        <v>20457.419999999998</v>
      </c>
      <c r="P28" s="111">
        <f ca="1">SUM(P9:P15)</f>
        <v>21075.67</v>
      </c>
    </row>
    <row r="29" spans="1:16" ht="15.75">
      <c r="B29" s="105" t="s">
        <v>404</v>
      </c>
      <c r="C29" s="111">
        <f ca="1">SUM(C16:C18)</f>
        <v>9064.57</v>
      </c>
      <c r="D29" s="111">
        <f t="shared" ref="D29:O29" ca="1" si="6">SUM(D16:D18)</f>
        <v>8864.31</v>
      </c>
      <c r="E29" s="111">
        <f t="shared" ca="1" si="6"/>
        <v>8573.0399999999991</v>
      </c>
      <c r="F29" s="111">
        <f t="shared" ca="1" si="6"/>
        <v>8621.7999999999993</v>
      </c>
      <c r="G29" s="111">
        <f t="shared" ca="1" si="6"/>
        <v>8521.14</v>
      </c>
      <c r="H29" s="111">
        <f t="shared" ca="1" si="6"/>
        <v>8656.76</v>
      </c>
      <c r="I29" s="111">
        <f t="shared" ca="1" si="6"/>
        <v>8555.4599999999991</v>
      </c>
      <c r="J29" s="111">
        <f t="shared" ca="1" si="6"/>
        <v>8492.68</v>
      </c>
      <c r="K29" s="111">
        <f t="shared" ca="1" si="6"/>
        <v>8350.77</v>
      </c>
      <c r="L29" s="111">
        <f t="shared" ca="1" si="6"/>
        <v>8304.16</v>
      </c>
      <c r="M29" s="111">
        <f t="shared" ca="1" si="6"/>
        <v>8455.91</v>
      </c>
      <c r="N29" s="111">
        <f t="shared" ca="1" si="6"/>
        <v>8696.49</v>
      </c>
      <c r="O29" s="111">
        <f t="shared" ca="1" si="6"/>
        <v>8806.73</v>
      </c>
      <c r="P29" s="111">
        <f ca="1">SUM(P16:P18)</f>
        <v>8741.0400000000009</v>
      </c>
    </row>
    <row r="30" spans="1:16" ht="15.75">
      <c r="B30" s="105" t="s">
        <v>403</v>
      </c>
      <c r="C30" s="111">
        <f ca="1">SUM(C19:C22)</f>
        <v>11046.96</v>
      </c>
      <c r="D30" s="111">
        <f t="shared" ref="D30:O30" ca="1" si="7">SUM(D19:D22)</f>
        <v>10899.52</v>
      </c>
      <c r="E30" s="111">
        <f t="shared" ca="1" si="7"/>
        <v>11048.300000000001</v>
      </c>
      <c r="F30" s="111">
        <f t="shared" ca="1" si="7"/>
        <v>10903.83</v>
      </c>
      <c r="G30" s="111">
        <f t="shared" ca="1" si="7"/>
        <v>10825.51</v>
      </c>
      <c r="H30" s="111">
        <f t="shared" ca="1" si="7"/>
        <v>10633.429999999998</v>
      </c>
      <c r="I30" s="111">
        <f t="shared" ca="1" si="7"/>
        <v>10549.259999999998</v>
      </c>
      <c r="J30" s="111">
        <f t="shared" ca="1" si="7"/>
        <v>10470.76</v>
      </c>
      <c r="K30" s="111">
        <f t="shared" ca="1" si="7"/>
        <v>10489.73</v>
      </c>
      <c r="L30" s="111">
        <f t="shared" ca="1" si="7"/>
        <v>10480.299999999999</v>
      </c>
      <c r="M30" s="111">
        <f t="shared" ca="1" si="7"/>
        <v>10391.029999999999</v>
      </c>
      <c r="N30" s="111">
        <f t="shared" ca="1" si="7"/>
        <v>10328.169999999998</v>
      </c>
      <c r="O30" s="111">
        <f t="shared" ca="1" si="7"/>
        <v>10266.690000000002</v>
      </c>
      <c r="P30" s="111">
        <f ca="1">SUM(P19:P22)</f>
        <v>10391.789999999999</v>
      </c>
    </row>
    <row r="31" spans="1:16" ht="15.75">
      <c r="B31" s="114" t="s">
        <v>139</v>
      </c>
      <c r="C31" s="115">
        <f t="shared" ref="C31:P31" ca="1" si="8">SUM(C28:C30)</f>
        <v>38983</v>
      </c>
      <c r="D31" s="115">
        <f t="shared" ca="1" si="8"/>
        <v>38696.47</v>
      </c>
      <c r="E31" s="115">
        <f t="shared" ca="1" si="8"/>
        <v>38603.100000000006</v>
      </c>
      <c r="F31" s="115">
        <f t="shared" ca="1" si="8"/>
        <v>38373.299999999996</v>
      </c>
      <c r="G31" s="115">
        <f t="shared" ca="1" si="8"/>
        <v>38343.25</v>
      </c>
      <c r="H31" s="115">
        <f t="shared" ca="1" si="8"/>
        <v>38399.310000000005</v>
      </c>
      <c r="I31" s="115">
        <f t="shared" ca="1" si="8"/>
        <v>38275.82</v>
      </c>
      <c r="J31" s="115">
        <f t="shared" ca="1" si="8"/>
        <v>38234.720000000001</v>
      </c>
      <c r="K31" s="115">
        <f t="shared" ca="1" si="8"/>
        <v>38285.370000000003</v>
      </c>
      <c r="L31" s="115">
        <f t="shared" ca="1" si="8"/>
        <v>38485.1</v>
      </c>
      <c r="M31" s="115">
        <f t="shared" ca="1" si="8"/>
        <v>38721.25</v>
      </c>
      <c r="N31" s="115">
        <f t="shared" ca="1" si="8"/>
        <v>39057.629999999997</v>
      </c>
      <c r="O31" s="115">
        <f t="shared" ca="1" si="8"/>
        <v>39530.839999999997</v>
      </c>
      <c r="P31" s="115">
        <f t="shared" ca="1" si="8"/>
        <v>40208.5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14.839999999996508</v>
      </c>
      <c r="H34" s="111">
        <f t="shared" ca="1" si="9"/>
        <v>112.52000000000407</v>
      </c>
      <c r="I34" s="111">
        <f t="shared" ca="1" si="9"/>
        <v>61.979999999999563</v>
      </c>
      <c r="J34" s="111">
        <f t="shared" ca="1" si="9"/>
        <v>100.17999999999665</v>
      </c>
      <c r="K34" s="111">
        <f t="shared" ca="1" si="9"/>
        <v>173.59000000000378</v>
      </c>
      <c r="L34" s="111">
        <f t="shared" ca="1" si="9"/>
        <v>255.7699999999968</v>
      </c>
      <c r="M34" s="111">
        <f t="shared" ca="1" si="9"/>
        <v>173.66999999999825</v>
      </c>
      <c r="N34" s="111">
        <f t="shared" ca="1" si="9"/>
        <v>158.66000000000349</v>
      </c>
      <c r="O34" s="111">
        <f t="shared" ca="1" si="9"/>
        <v>424.44999999999709</v>
      </c>
      <c r="P34" s="111">
        <f t="shared" ca="1" si="9"/>
        <v>618.25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34.960000000000946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240.57999999999993</v>
      </c>
      <c r="O35" s="111">
        <f t="shared" ca="1" si="9"/>
        <v>110.23999999999978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0.76000000000021828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14.839999999996508</v>
      </c>
      <c r="H37" s="115">
        <f t="shared" ca="1" si="10"/>
        <v>147.48000000000502</v>
      </c>
      <c r="I37" s="115">
        <f t="shared" ca="1" si="10"/>
        <v>61.979999999999563</v>
      </c>
      <c r="J37" s="115">
        <f t="shared" ca="1" si="10"/>
        <v>100.17999999999665</v>
      </c>
      <c r="K37" s="115">
        <f t="shared" ca="1" si="10"/>
        <v>173.59000000000378</v>
      </c>
      <c r="L37" s="115">
        <f t="shared" ca="1" si="10"/>
        <v>255.7699999999968</v>
      </c>
      <c r="M37" s="115">
        <f t="shared" ca="1" si="10"/>
        <v>173.66999999999825</v>
      </c>
      <c r="N37" s="115">
        <f t="shared" ca="1" si="10"/>
        <v>399.24000000000342</v>
      </c>
      <c r="O37" s="115">
        <f t="shared" ca="1" si="10"/>
        <v>534.68999999999687</v>
      </c>
      <c r="P37" s="115">
        <f t="shared" ca="1" si="10"/>
        <v>619.01000000000022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1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29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5.5703125" style="27" bestFit="1" customWidth="1"/>
    <col min="4" max="4" width="16.5703125" style="27" bestFit="1" customWidth="1"/>
    <col min="5" max="6" width="16.140625" style="27" bestFit="1" customWidth="1"/>
    <col min="7" max="11" width="16.5703125" style="27" bestFit="1" customWidth="1"/>
    <col min="12" max="13" width="16.140625" style="27" bestFit="1" customWidth="1"/>
    <col min="14" max="14" width="16.5703125" style="27" bestFit="1" customWidth="1"/>
    <col min="15" max="16" width="17" style="27" bestFit="1" customWidth="1"/>
    <col min="17" max="16384" width="9.140625" style="27"/>
  </cols>
  <sheetData>
    <row r="1" spans="1:16" ht="18.75">
      <c r="A1" s="54">
        <v>18</v>
      </c>
      <c r="B1" s="131" t="s">
        <v>155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477</v>
      </c>
      <c r="D6" s="143">
        <f t="shared" ref="D6:P6" ca="1" si="0">INDIRECT(ADDRESS($A$1+2,D5,1,,$A$6))</f>
        <v>549</v>
      </c>
      <c r="E6" s="143">
        <f t="shared" ca="1" si="0"/>
        <v>562</v>
      </c>
      <c r="F6" s="143">
        <f t="shared" ca="1" si="0"/>
        <v>691</v>
      </c>
      <c r="G6" s="143">
        <f t="shared" ca="1" si="0"/>
        <v>817</v>
      </c>
      <c r="H6" s="143">
        <f t="shared" ca="1" si="0"/>
        <v>1048</v>
      </c>
      <c r="I6" s="143">
        <f t="shared" ca="1" si="0"/>
        <v>903</v>
      </c>
      <c r="J6" s="143">
        <f t="shared" ca="1" si="0"/>
        <v>869</v>
      </c>
      <c r="K6" s="143">
        <f t="shared" ca="1" si="0"/>
        <v>827</v>
      </c>
      <c r="L6" s="143">
        <f t="shared" ca="1" si="0"/>
        <v>810</v>
      </c>
      <c r="M6" s="143">
        <f t="shared" ca="1" si="0"/>
        <v>804</v>
      </c>
      <c r="N6" s="143">
        <f t="shared" ca="1" si="0"/>
        <v>795</v>
      </c>
      <c r="O6" s="143">
        <f t="shared" ca="1" si="0"/>
        <v>795</v>
      </c>
      <c r="P6" s="143">
        <f t="shared" ca="1" si="0"/>
        <v>794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59.65</v>
      </c>
      <c r="D9" s="122">
        <f t="shared" ref="D9:P22" ca="1" si="1">INDIRECT(ADDRESS($A$1+1,$A9,1,,D$7))</f>
        <v>79.89</v>
      </c>
      <c r="E9" s="122">
        <f t="shared" ca="1" si="1"/>
        <v>87.44</v>
      </c>
      <c r="F9" s="122">
        <f t="shared" ca="1" si="1"/>
        <v>108.14</v>
      </c>
      <c r="G9" s="122">
        <f t="shared" ca="1" si="1"/>
        <v>113.13</v>
      </c>
      <c r="H9" s="122">
        <f t="shared" ca="1" si="1"/>
        <v>102.75</v>
      </c>
      <c r="I9" s="122">
        <f t="shared" ca="1" si="1"/>
        <v>98.34</v>
      </c>
      <c r="J9" s="122">
        <f t="shared" ca="1" si="1"/>
        <v>94.92</v>
      </c>
      <c r="K9" s="122">
        <f t="shared" ca="1" si="1"/>
        <v>93.59</v>
      </c>
      <c r="L9" s="122">
        <f t="shared" ca="1" si="1"/>
        <v>92.72</v>
      </c>
      <c r="M9" s="122">
        <f t="shared" ca="1" si="1"/>
        <v>92.19</v>
      </c>
      <c r="N9" s="122">
        <f t="shared" ca="1" si="1"/>
        <v>92.14</v>
      </c>
      <c r="O9" s="122">
        <f t="shared" ca="1" si="1"/>
        <v>92.02</v>
      </c>
      <c r="P9" s="122">
        <f t="shared" ca="1" si="1"/>
        <v>91.9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956.61</v>
      </c>
      <c r="D10" s="122">
        <f t="shared" ca="1" si="1"/>
        <v>912.41</v>
      </c>
      <c r="E10" s="122">
        <f t="shared" ca="1" si="1"/>
        <v>789.46999999999991</v>
      </c>
      <c r="F10" s="122">
        <f t="shared" ca="1" si="1"/>
        <v>871.78</v>
      </c>
      <c r="G10" s="122">
        <f t="shared" ca="1" si="1"/>
        <v>1037.22</v>
      </c>
      <c r="H10" s="122">
        <f t="shared" ca="1" si="1"/>
        <v>1338.38</v>
      </c>
      <c r="I10" s="122">
        <f t="shared" ca="1" si="1"/>
        <v>1187.45</v>
      </c>
      <c r="J10" s="122">
        <f t="shared" ca="1" si="1"/>
        <v>1147.56</v>
      </c>
      <c r="K10" s="122">
        <f t="shared" ca="1" si="1"/>
        <v>1102.8</v>
      </c>
      <c r="L10" s="122">
        <f t="shared" ca="1" si="1"/>
        <v>1087.83</v>
      </c>
      <c r="M10" s="122">
        <f t="shared" ca="1" si="1"/>
        <v>1088.56</v>
      </c>
      <c r="N10" s="122">
        <f t="shared" ca="1" si="1"/>
        <v>1086.27</v>
      </c>
      <c r="O10" s="122">
        <f t="shared" ca="1" si="1"/>
        <v>1086.27</v>
      </c>
      <c r="P10" s="122">
        <f t="shared" ca="1" si="1"/>
        <v>1084.97</v>
      </c>
    </row>
    <row r="11" spans="1:16" ht="15.75">
      <c r="A11" s="54">
        <v>5</v>
      </c>
      <c r="B11" s="106" t="s">
        <v>115</v>
      </c>
      <c r="C11" s="122">
        <f t="shared" ca="1" si="2"/>
        <v>917.52</v>
      </c>
      <c r="D11" s="122">
        <f t="shared" ca="1" si="1"/>
        <v>912.35</v>
      </c>
      <c r="E11" s="122">
        <f t="shared" ca="1" si="1"/>
        <v>887.55000000000007</v>
      </c>
      <c r="F11" s="122">
        <f t="shared" ca="1" si="1"/>
        <v>795.99</v>
      </c>
      <c r="G11" s="122">
        <f t="shared" ca="1" si="1"/>
        <v>877.93</v>
      </c>
      <c r="H11" s="122">
        <f t="shared" ca="1" si="1"/>
        <v>1051.2</v>
      </c>
      <c r="I11" s="122">
        <f t="shared" ca="1" si="1"/>
        <v>1364.62</v>
      </c>
      <c r="J11" s="122">
        <f t="shared" ca="1" si="1"/>
        <v>1237.56</v>
      </c>
      <c r="K11" s="122">
        <f t="shared" ca="1" si="1"/>
        <v>1202.45</v>
      </c>
      <c r="L11" s="122">
        <f t="shared" ca="1" si="1"/>
        <v>1166.46</v>
      </c>
      <c r="M11" s="122">
        <f t="shared" ca="1" si="1"/>
        <v>1158.75</v>
      </c>
      <c r="N11" s="122">
        <f t="shared" ca="1" si="1"/>
        <v>1168.79</v>
      </c>
      <c r="O11" s="122">
        <f t="shared" ca="1" si="1"/>
        <v>1166.31</v>
      </c>
      <c r="P11" s="122">
        <f t="shared" ca="1" si="1"/>
        <v>1166.31</v>
      </c>
    </row>
    <row r="12" spans="1:16" ht="15.75">
      <c r="A12" s="54">
        <v>6</v>
      </c>
      <c r="B12" s="106" t="s">
        <v>116</v>
      </c>
      <c r="C12" s="122">
        <f t="shared" ca="1" si="2"/>
        <v>929.35</v>
      </c>
      <c r="D12" s="122">
        <f t="shared" ca="1" si="1"/>
        <v>927.31</v>
      </c>
      <c r="E12" s="122">
        <f t="shared" ca="1" si="1"/>
        <v>899.17</v>
      </c>
      <c r="F12" s="122">
        <f t="shared" ca="1" si="1"/>
        <v>910.47</v>
      </c>
      <c r="G12" s="122">
        <f t="shared" ca="1" si="1"/>
        <v>826.11</v>
      </c>
      <c r="H12" s="122">
        <f t="shared" ca="1" si="1"/>
        <v>912.5</v>
      </c>
      <c r="I12" s="122">
        <f t="shared" ca="1" si="1"/>
        <v>1098.8</v>
      </c>
      <c r="J12" s="122">
        <f t="shared" ca="1" si="1"/>
        <v>1435.24</v>
      </c>
      <c r="K12" s="122">
        <f t="shared" ca="1" si="1"/>
        <v>1324.76</v>
      </c>
      <c r="L12" s="122">
        <f t="shared" ca="1" si="1"/>
        <v>1294.71</v>
      </c>
      <c r="M12" s="122">
        <f t="shared" ca="1" si="1"/>
        <v>1266.1400000000001</v>
      </c>
      <c r="N12" s="122">
        <f t="shared" ca="1" si="1"/>
        <v>1266.03</v>
      </c>
      <c r="O12" s="122">
        <f t="shared" ca="1" si="1"/>
        <v>1277.05</v>
      </c>
      <c r="P12" s="122">
        <f t="shared" ca="1" si="1"/>
        <v>1274.33</v>
      </c>
    </row>
    <row r="13" spans="1:16" ht="15.75">
      <c r="A13" s="54">
        <v>7</v>
      </c>
      <c r="B13" s="106" t="s">
        <v>117</v>
      </c>
      <c r="C13" s="122">
        <f t="shared" ca="1" si="2"/>
        <v>960.14</v>
      </c>
      <c r="D13" s="122">
        <f t="shared" ca="1" si="1"/>
        <v>930.79000000000008</v>
      </c>
      <c r="E13" s="122">
        <f t="shared" ca="1" si="1"/>
        <v>972.7700000000001</v>
      </c>
      <c r="F13" s="122">
        <f t="shared" ca="1" si="1"/>
        <v>955.74</v>
      </c>
      <c r="G13" s="122">
        <f t="shared" ca="1" si="1"/>
        <v>974.01</v>
      </c>
      <c r="H13" s="122">
        <f t="shared" ca="1" si="1"/>
        <v>897.4</v>
      </c>
      <c r="I13" s="122">
        <f t="shared" ca="1" si="1"/>
        <v>986.83</v>
      </c>
      <c r="J13" s="122">
        <f t="shared" ca="1" si="1"/>
        <v>1191.04</v>
      </c>
      <c r="K13" s="122">
        <f t="shared" ca="1" si="1"/>
        <v>1562</v>
      </c>
      <c r="L13" s="122">
        <f t="shared" ca="1" si="1"/>
        <v>1485.03</v>
      </c>
      <c r="M13" s="122">
        <f t="shared" ca="1" si="1"/>
        <v>1460</v>
      </c>
      <c r="N13" s="122">
        <f t="shared" ca="1" si="1"/>
        <v>1439.07</v>
      </c>
      <c r="O13" s="122">
        <f t="shared" ca="1" si="1"/>
        <v>1436.95</v>
      </c>
      <c r="P13" s="122">
        <f t="shared" ca="1" si="1"/>
        <v>1448.95</v>
      </c>
    </row>
    <row r="14" spans="1:16" ht="15.75">
      <c r="A14" s="54">
        <v>8</v>
      </c>
      <c r="B14" s="106" t="s">
        <v>118</v>
      </c>
      <c r="C14" s="122">
        <f t="shared" ca="1" si="2"/>
        <v>953.52</v>
      </c>
      <c r="D14" s="122">
        <f t="shared" ca="1" si="1"/>
        <v>921.72</v>
      </c>
      <c r="E14" s="122">
        <f t="shared" ca="1" si="1"/>
        <v>922.07999999999993</v>
      </c>
      <c r="F14" s="122">
        <f t="shared" ca="1" si="1"/>
        <v>953.64</v>
      </c>
      <c r="G14" s="122">
        <f t="shared" ca="1" si="1"/>
        <v>943.06</v>
      </c>
      <c r="H14" s="122">
        <f t="shared" ca="1" si="1"/>
        <v>967.52</v>
      </c>
      <c r="I14" s="122">
        <f t="shared" ca="1" si="1"/>
        <v>898.8</v>
      </c>
      <c r="J14" s="122">
        <f t="shared" ca="1" si="1"/>
        <v>992.90000000000009</v>
      </c>
      <c r="K14" s="122">
        <f t="shared" ca="1" si="1"/>
        <v>1205.1500000000001</v>
      </c>
      <c r="L14" s="122">
        <f t="shared" ca="1" si="1"/>
        <v>1588.82</v>
      </c>
      <c r="M14" s="122">
        <f t="shared" ca="1" si="1"/>
        <v>1525.55</v>
      </c>
      <c r="N14" s="122">
        <f t="shared" ca="1" si="1"/>
        <v>1508.94</v>
      </c>
      <c r="O14" s="122">
        <f t="shared" ca="1" si="1"/>
        <v>1488.1</v>
      </c>
      <c r="P14" s="122">
        <f t="shared" ca="1" si="1"/>
        <v>1485.79</v>
      </c>
    </row>
    <row r="15" spans="1:16" ht="15.75">
      <c r="A15" s="54">
        <v>9</v>
      </c>
      <c r="B15" s="106" t="s">
        <v>119</v>
      </c>
      <c r="C15" s="122">
        <f t="shared" ca="1" si="2"/>
        <v>959.7</v>
      </c>
      <c r="D15" s="122">
        <f t="shared" ca="1" si="1"/>
        <v>944.1</v>
      </c>
      <c r="E15" s="122">
        <f t="shared" ca="1" si="1"/>
        <v>939.25</v>
      </c>
      <c r="F15" s="122">
        <f t="shared" ca="1" si="1"/>
        <v>930.54000000000008</v>
      </c>
      <c r="G15" s="122">
        <f t="shared" ca="1" si="1"/>
        <v>969.54</v>
      </c>
      <c r="H15" s="122">
        <f t="shared" ca="1" si="1"/>
        <v>965.54</v>
      </c>
      <c r="I15" s="122">
        <f t="shared" ca="1" si="1"/>
        <v>996.85</v>
      </c>
      <c r="J15" s="122">
        <f t="shared" ca="1" si="1"/>
        <v>932.87</v>
      </c>
      <c r="K15" s="122">
        <f t="shared" ca="1" si="1"/>
        <v>1037.69</v>
      </c>
      <c r="L15" s="122">
        <f t="shared" ca="1" si="1"/>
        <v>1268.42</v>
      </c>
      <c r="M15" s="122">
        <f t="shared" ca="1" si="1"/>
        <v>1683.6</v>
      </c>
      <c r="N15" s="122">
        <f t="shared" ca="1" si="1"/>
        <v>1629</v>
      </c>
      <c r="O15" s="122">
        <f t="shared" ca="1" si="1"/>
        <v>1610.12</v>
      </c>
      <c r="P15" s="122">
        <f t="shared" ca="1" si="1"/>
        <v>1587.67</v>
      </c>
    </row>
    <row r="16" spans="1:16" ht="15.75">
      <c r="A16" s="54">
        <v>10</v>
      </c>
      <c r="B16" s="106" t="s">
        <v>120</v>
      </c>
      <c r="C16" s="122">
        <f t="shared" ca="1" si="2"/>
        <v>950.43</v>
      </c>
      <c r="D16" s="122">
        <f t="shared" ca="1" si="1"/>
        <v>981.49</v>
      </c>
      <c r="E16" s="122">
        <f t="shared" ca="1" si="1"/>
        <v>975.78</v>
      </c>
      <c r="F16" s="122">
        <f t="shared" ca="1" si="1"/>
        <v>986.85</v>
      </c>
      <c r="G16" s="122">
        <f t="shared" ca="1" si="1"/>
        <v>985.03</v>
      </c>
      <c r="H16" s="122">
        <f t="shared" ca="1" si="1"/>
        <v>1032.6599999999999</v>
      </c>
      <c r="I16" s="122">
        <f t="shared" ca="1" si="1"/>
        <v>1037.95</v>
      </c>
      <c r="J16" s="122">
        <f t="shared" ca="1" si="1"/>
        <v>1078.3599999999999</v>
      </c>
      <c r="K16" s="122">
        <f t="shared" ca="1" si="1"/>
        <v>1019.21</v>
      </c>
      <c r="L16" s="122">
        <f t="shared" ca="1" si="1"/>
        <v>1136.3599999999999</v>
      </c>
      <c r="M16" s="122">
        <f t="shared" ca="1" si="1"/>
        <v>1395.58</v>
      </c>
      <c r="N16" s="122">
        <f t="shared" ca="1" si="1"/>
        <v>1861.23</v>
      </c>
      <c r="O16" s="122">
        <f t="shared" ca="1" si="1"/>
        <v>1817.07</v>
      </c>
      <c r="P16" s="122">
        <f t="shared" ca="1" si="1"/>
        <v>1795.61</v>
      </c>
    </row>
    <row r="17" spans="1:16" ht="15.75">
      <c r="A17" s="54">
        <v>11</v>
      </c>
      <c r="B17" s="106" t="s">
        <v>121</v>
      </c>
      <c r="C17" s="122">
        <f t="shared" ca="1" si="2"/>
        <v>986.3</v>
      </c>
      <c r="D17" s="122">
        <f t="shared" ca="1" si="1"/>
        <v>956.02</v>
      </c>
      <c r="E17" s="122">
        <f t="shared" ca="1" si="1"/>
        <v>978.99</v>
      </c>
      <c r="F17" s="122">
        <f t="shared" ca="1" si="1"/>
        <v>969.57</v>
      </c>
      <c r="G17" s="122">
        <f t="shared" ca="1" si="1"/>
        <v>987.09</v>
      </c>
      <c r="H17" s="122">
        <f t="shared" ca="1" si="1"/>
        <v>993.81</v>
      </c>
      <c r="I17" s="122">
        <f t="shared" ca="1" si="1"/>
        <v>1047.97</v>
      </c>
      <c r="J17" s="122">
        <f t="shared" ca="1" si="1"/>
        <v>1062.33</v>
      </c>
      <c r="K17" s="122">
        <f t="shared" ca="1" si="1"/>
        <v>1112.1600000000001</v>
      </c>
      <c r="L17" s="122">
        <f t="shared" ca="1" si="1"/>
        <v>1061.69</v>
      </c>
      <c r="M17" s="122">
        <f t="shared" ca="1" si="1"/>
        <v>1187.67</v>
      </c>
      <c r="N17" s="122">
        <f t="shared" ca="1" si="1"/>
        <v>1466.89</v>
      </c>
      <c r="O17" s="122">
        <f t="shared" ca="1" si="1"/>
        <v>1953.01</v>
      </c>
      <c r="P17" s="122">
        <f t="shared" ca="1" si="1"/>
        <v>1919.24</v>
      </c>
    </row>
    <row r="18" spans="1:16" ht="15.75">
      <c r="A18" s="54">
        <v>12</v>
      </c>
      <c r="B18" s="106" t="s">
        <v>122</v>
      </c>
      <c r="C18" s="122">
        <f t="shared" ca="1" si="2"/>
        <v>964.28</v>
      </c>
      <c r="D18" s="122">
        <f t="shared" ca="1" si="1"/>
        <v>995.87</v>
      </c>
      <c r="E18" s="122">
        <f t="shared" ca="1" si="1"/>
        <v>968.71999999999991</v>
      </c>
      <c r="F18" s="122">
        <f t="shared" ca="1" si="1"/>
        <v>1002.82</v>
      </c>
      <c r="G18" s="122">
        <f t="shared" ca="1" si="1"/>
        <v>1000.53</v>
      </c>
      <c r="H18" s="122">
        <f t="shared" ca="1" si="1"/>
        <v>1022.8899999999999</v>
      </c>
      <c r="I18" s="122">
        <f t="shared" ca="1" si="1"/>
        <v>1036.3</v>
      </c>
      <c r="J18" s="122">
        <f t="shared" ca="1" si="1"/>
        <v>1097.03</v>
      </c>
      <c r="K18" s="122">
        <f t="shared" ca="1" si="1"/>
        <v>1118.82</v>
      </c>
      <c r="L18" s="122">
        <f t="shared" ca="1" si="1"/>
        <v>1176.99</v>
      </c>
      <c r="M18" s="122">
        <f t="shared" ca="1" si="1"/>
        <v>1132.9100000000001</v>
      </c>
      <c r="N18" s="122">
        <f t="shared" ca="1" si="1"/>
        <v>1268.3699999999999</v>
      </c>
      <c r="O18" s="122">
        <f t="shared" ca="1" si="1"/>
        <v>1561.45</v>
      </c>
      <c r="P18" s="122">
        <f t="shared" ca="1" si="1"/>
        <v>2074.91</v>
      </c>
    </row>
    <row r="19" spans="1:16" ht="15.75">
      <c r="A19" s="54">
        <v>13</v>
      </c>
      <c r="B19" s="106" t="s">
        <v>123</v>
      </c>
      <c r="C19" s="122">
        <f t="shared" ca="1" si="2"/>
        <v>1064</v>
      </c>
      <c r="D19" s="122">
        <f t="shared" ca="1" si="1"/>
        <v>1061.5</v>
      </c>
      <c r="E19" s="122">
        <f t="shared" ca="1" si="1"/>
        <v>1056.21</v>
      </c>
      <c r="F19" s="122">
        <f t="shared" ca="1" si="1"/>
        <v>1052.04</v>
      </c>
      <c r="G19" s="122">
        <f t="shared" ca="1" si="1"/>
        <v>1089.8800000000001</v>
      </c>
      <c r="H19" s="122">
        <f t="shared" ca="1" si="1"/>
        <v>1094.52</v>
      </c>
      <c r="I19" s="122">
        <f t="shared" ca="1" si="1"/>
        <v>1121.3900000000001</v>
      </c>
      <c r="J19" s="122">
        <f t="shared" ca="1" si="1"/>
        <v>1141.8800000000001</v>
      </c>
      <c r="K19" s="122">
        <f t="shared" ca="1" si="1"/>
        <v>1210.25</v>
      </c>
      <c r="L19" s="122">
        <f t="shared" ca="1" si="1"/>
        <v>1241.17</v>
      </c>
      <c r="M19" s="122">
        <f t="shared" ca="1" si="1"/>
        <v>1308.6099999999999</v>
      </c>
      <c r="N19" s="122">
        <f t="shared" ca="1" si="1"/>
        <v>1270.54</v>
      </c>
      <c r="O19" s="122">
        <f t="shared" ca="1" si="1"/>
        <v>1411.55</v>
      </c>
      <c r="P19" s="122">
        <f t="shared" ca="1" si="1"/>
        <v>1727.63</v>
      </c>
    </row>
    <row r="20" spans="1:16" ht="15.75">
      <c r="A20" s="54">
        <v>14</v>
      </c>
      <c r="B20" s="106" t="s">
        <v>124</v>
      </c>
      <c r="C20" s="122">
        <f t="shared" ca="1" si="2"/>
        <v>969.73</v>
      </c>
      <c r="D20" s="122">
        <f t="shared" ca="1" si="1"/>
        <v>957.88000000000011</v>
      </c>
      <c r="E20" s="122">
        <f t="shared" ca="1" si="1"/>
        <v>976.03</v>
      </c>
      <c r="F20" s="122">
        <f t="shared" ca="1" si="1"/>
        <v>963.42</v>
      </c>
      <c r="G20" s="122">
        <f t="shared" ca="1" si="1"/>
        <v>962.38000000000011</v>
      </c>
      <c r="H20" s="122">
        <f t="shared" ca="1" si="1"/>
        <v>998.19</v>
      </c>
      <c r="I20" s="122">
        <f t="shared" ca="1" si="1"/>
        <v>1006.6700000000001</v>
      </c>
      <c r="J20" s="122">
        <f t="shared" ca="1" si="1"/>
        <v>1034.3699999999999</v>
      </c>
      <c r="K20" s="122">
        <f t="shared" ca="1" si="1"/>
        <v>1057.1099999999999</v>
      </c>
      <c r="L20" s="122">
        <f t="shared" ca="1" si="1"/>
        <v>1121.8599999999999</v>
      </c>
      <c r="M20" s="122">
        <f t="shared" ca="1" si="1"/>
        <v>1156</v>
      </c>
      <c r="N20" s="122">
        <f t="shared" ca="1" si="1"/>
        <v>1221.52</v>
      </c>
      <c r="O20" s="122">
        <f t="shared" ca="1" si="1"/>
        <v>1188.82</v>
      </c>
      <c r="P20" s="122">
        <f t="shared" ca="1" si="1"/>
        <v>1315.76</v>
      </c>
    </row>
    <row r="21" spans="1:16" ht="15.75">
      <c r="A21" s="54">
        <v>15</v>
      </c>
      <c r="B21" s="106" t="s">
        <v>125</v>
      </c>
      <c r="C21" s="122">
        <f t="shared" ca="1" si="2"/>
        <v>830</v>
      </c>
      <c r="D21" s="122">
        <f t="shared" ca="1" si="1"/>
        <v>862.46</v>
      </c>
      <c r="E21" s="122">
        <f t="shared" ca="1" si="1"/>
        <v>871.06</v>
      </c>
      <c r="F21" s="122">
        <f t="shared" ca="1" si="1"/>
        <v>881.97</v>
      </c>
      <c r="G21" s="122">
        <f t="shared" ca="1" si="1"/>
        <v>875.04</v>
      </c>
      <c r="H21" s="122">
        <f t="shared" ca="1" si="1"/>
        <v>875.82</v>
      </c>
      <c r="I21" s="122">
        <f t="shared" ca="1" si="1"/>
        <v>910.43</v>
      </c>
      <c r="J21" s="122">
        <f t="shared" ca="1" si="1"/>
        <v>922.07</v>
      </c>
      <c r="K21" s="122">
        <f t="shared" ca="1" si="1"/>
        <v>949.51</v>
      </c>
      <c r="L21" s="122">
        <f t="shared" ca="1" si="1"/>
        <v>974.51</v>
      </c>
      <c r="M21" s="122">
        <f t="shared" ca="1" si="1"/>
        <v>1035.68</v>
      </c>
      <c r="N21" s="122">
        <f t="shared" ca="1" si="1"/>
        <v>1071.69</v>
      </c>
      <c r="O21" s="122">
        <f t="shared" ca="1" si="1"/>
        <v>1131.77</v>
      </c>
      <c r="P21" s="122">
        <f t="shared" ca="1" si="1"/>
        <v>1104.29</v>
      </c>
    </row>
    <row r="22" spans="1:16" ht="15.75">
      <c r="A22" s="54">
        <v>16</v>
      </c>
      <c r="B22" s="112" t="s">
        <v>126</v>
      </c>
      <c r="C22" s="123">
        <f t="shared" ca="1" si="2"/>
        <v>738.5</v>
      </c>
      <c r="D22" s="123">
        <f t="shared" ca="1" si="1"/>
        <v>746.73</v>
      </c>
      <c r="E22" s="123">
        <f t="shared" ca="1" si="1"/>
        <v>779.39</v>
      </c>
      <c r="F22" s="123">
        <f t="shared" ca="1" si="1"/>
        <v>791.17</v>
      </c>
      <c r="G22" s="123">
        <f t="shared" ca="1" si="1"/>
        <v>802.76</v>
      </c>
      <c r="H22" s="123">
        <f t="shared" ca="1" si="1"/>
        <v>799.6</v>
      </c>
      <c r="I22" s="123">
        <f t="shared" ca="1" si="1"/>
        <v>802.71</v>
      </c>
      <c r="J22" s="123">
        <f t="shared" ca="1" si="1"/>
        <v>836</v>
      </c>
      <c r="K22" s="123">
        <f t="shared" ca="1" si="1"/>
        <v>849.57</v>
      </c>
      <c r="L22" s="123">
        <f t="shared" ca="1" si="1"/>
        <v>877.31</v>
      </c>
      <c r="M22" s="123">
        <f t="shared" ca="1" si="1"/>
        <v>902.87</v>
      </c>
      <c r="N22" s="123">
        <f t="shared" ca="1" si="1"/>
        <v>962.36</v>
      </c>
      <c r="O22" s="123">
        <f t="shared" ca="1" si="1"/>
        <v>996</v>
      </c>
      <c r="P22" s="123">
        <f t="shared" ca="1" si="1"/>
        <v>1051.8</v>
      </c>
    </row>
    <row r="23" spans="1:16" ht="15.75">
      <c r="A23" s="54"/>
      <c r="B23" s="105"/>
      <c r="C23" s="125">
        <f ca="1">SUM(C9:C22)</f>
        <v>12239.73</v>
      </c>
      <c r="D23" s="125">
        <f t="shared" ref="D23:P23" ca="1" si="3">SUM(D9:D22)</f>
        <v>12190.52</v>
      </c>
      <c r="E23" s="125">
        <f t="shared" ca="1" si="3"/>
        <v>12103.91</v>
      </c>
      <c r="F23" s="125">
        <f t="shared" ca="1" si="3"/>
        <v>12174.140000000001</v>
      </c>
      <c r="G23" s="125">
        <f t="shared" ca="1" si="3"/>
        <v>12443.710000000001</v>
      </c>
      <c r="H23" s="125">
        <f t="shared" ca="1" si="3"/>
        <v>13052.78</v>
      </c>
      <c r="I23" s="125">
        <f t="shared" ca="1" si="3"/>
        <v>13595.11</v>
      </c>
      <c r="J23" s="125">
        <f t="shared" ca="1" si="3"/>
        <v>14204.129999999997</v>
      </c>
      <c r="K23" s="125">
        <f t="shared" ca="1" si="3"/>
        <v>14845.070000000002</v>
      </c>
      <c r="L23" s="125">
        <f t="shared" ca="1" si="3"/>
        <v>15573.880000000001</v>
      </c>
      <c r="M23" s="125">
        <f t="shared" ca="1" si="3"/>
        <v>16394.11</v>
      </c>
      <c r="N23" s="125">
        <f t="shared" ca="1" si="3"/>
        <v>17312.84</v>
      </c>
      <c r="O23" s="125">
        <f t="shared" ca="1" si="3"/>
        <v>18216.489999999998</v>
      </c>
      <c r="P23" s="125">
        <f t="shared" ca="1" si="3"/>
        <v>19129.16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-49.209999999999127</v>
      </c>
      <c r="E25" s="137">
        <f t="shared" ref="E25:P25" ca="1" si="4">E23-D23</f>
        <v>-86.610000000000582</v>
      </c>
      <c r="F25" s="137">
        <f t="shared" ca="1" si="4"/>
        <v>70.230000000001382</v>
      </c>
      <c r="G25" s="137">
        <f t="shared" ca="1" si="4"/>
        <v>269.56999999999971</v>
      </c>
      <c r="H25" s="137">
        <f t="shared" ca="1" si="4"/>
        <v>609.06999999999971</v>
      </c>
      <c r="I25" s="137">
        <f t="shared" ca="1" si="4"/>
        <v>542.32999999999993</v>
      </c>
      <c r="J25" s="137">
        <f t="shared" ca="1" si="4"/>
        <v>609.0199999999968</v>
      </c>
      <c r="K25" s="137">
        <f t="shared" ca="1" si="4"/>
        <v>640.94000000000415</v>
      </c>
      <c r="L25" s="137">
        <f t="shared" ca="1" si="4"/>
        <v>728.80999999999949</v>
      </c>
      <c r="M25" s="137">
        <f t="shared" ca="1" si="4"/>
        <v>820.22999999999956</v>
      </c>
      <c r="N25" s="137">
        <f t="shared" ca="1" si="4"/>
        <v>918.72999999999956</v>
      </c>
      <c r="O25" s="137">
        <f t="shared" ca="1" si="4"/>
        <v>903.64999999999782</v>
      </c>
      <c r="P25" s="137">
        <f t="shared" ca="1" si="4"/>
        <v>912.67000000000189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5736.49</v>
      </c>
      <c r="D28" s="111">
        <f t="shared" ref="D28:O28" ca="1" si="5">SUM(D9:D15)</f>
        <v>5628.5700000000006</v>
      </c>
      <c r="E28" s="111">
        <f t="shared" ca="1" si="5"/>
        <v>5497.73</v>
      </c>
      <c r="F28" s="111">
        <f t="shared" ca="1" si="5"/>
        <v>5526.3</v>
      </c>
      <c r="G28" s="111">
        <f t="shared" ca="1" si="5"/>
        <v>5740.9999999999991</v>
      </c>
      <c r="H28" s="111">
        <f t="shared" ca="1" si="5"/>
        <v>6235.29</v>
      </c>
      <c r="I28" s="111">
        <f t="shared" ca="1" si="5"/>
        <v>6631.6900000000005</v>
      </c>
      <c r="J28" s="111">
        <f t="shared" ca="1" si="5"/>
        <v>7032.0899999999992</v>
      </c>
      <c r="K28" s="111">
        <f t="shared" ca="1" si="5"/>
        <v>7528.4400000000005</v>
      </c>
      <c r="L28" s="111">
        <f t="shared" ca="1" si="5"/>
        <v>7983.99</v>
      </c>
      <c r="M28" s="111">
        <f t="shared" ca="1" si="5"/>
        <v>8274.7900000000009</v>
      </c>
      <c r="N28" s="111">
        <f t="shared" ca="1" si="5"/>
        <v>8190.24</v>
      </c>
      <c r="O28" s="111">
        <f t="shared" ca="1" si="5"/>
        <v>8156.8199999999988</v>
      </c>
      <c r="P28" s="111">
        <f ca="1">SUM(P9:P15)</f>
        <v>8139.92</v>
      </c>
    </row>
    <row r="29" spans="1:16" ht="15.75">
      <c r="B29" s="105" t="s">
        <v>404</v>
      </c>
      <c r="C29" s="111">
        <f ca="1">SUM(C16:C18)</f>
        <v>2901.01</v>
      </c>
      <c r="D29" s="111">
        <f t="shared" ref="D29:O29" ca="1" si="6">SUM(D16:D18)</f>
        <v>2933.38</v>
      </c>
      <c r="E29" s="111">
        <f t="shared" ca="1" si="6"/>
        <v>2923.49</v>
      </c>
      <c r="F29" s="111">
        <f t="shared" ca="1" si="6"/>
        <v>2959.2400000000002</v>
      </c>
      <c r="G29" s="111">
        <f t="shared" ca="1" si="6"/>
        <v>2972.6499999999996</v>
      </c>
      <c r="H29" s="111">
        <f t="shared" ca="1" si="6"/>
        <v>3049.3599999999997</v>
      </c>
      <c r="I29" s="111">
        <f t="shared" ca="1" si="6"/>
        <v>3122.2200000000003</v>
      </c>
      <c r="J29" s="111">
        <f t="shared" ca="1" si="6"/>
        <v>3237.7199999999993</v>
      </c>
      <c r="K29" s="111">
        <f t="shared" ca="1" si="6"/>
        <v>3250.1899999999996</v>
      </c>
      <c r="L29" s="111">
        <f t="shared" ca="1" si="6"/>
        <v>3375.04</v>
      </c>
      <c r="M29" s="111">
        <f t="shared" ca="1" si="6"/>
        <v>3716.16</v>
      </c>
      <c r="N29" s="111">
        <f t="shared" ca="1" si="6"/>
        <v>4596.49</v>
      </c>
      <c r="O29" s="111">
        <f t="shared" ca="1" si="6"/>
        <v>5331.53</v>
      </c>
      <c r="P29" s="111">
        <f ca="1">SUM(P16:P18)</f>
        <v>5789.76</v>
      </c>
    </row>
    <row r="30" spans="1:16" ht="15.75">
      <c r="B30" s="105" t="s">
        <v>403</v>
      </c>
      <c r="C30" s="111">
        <f ca="1">SUM(C19:C22)</f>
        <v>3602.23</v>
      </c>
      <c r="D30" s="111">
        <f t="shared" ref="D30:O30" ca="1" si="7">SUM(D19:D22)</f>
        <v>3628.57</v>
      </c>
      <c r="E30" s="111">
        <f t="shared" ca="1" si="7"/>
        <v>3682.69</v>
      </c>
      <c r="F30" s="111">
        <f t="shared" ca="1" si="7"/>
        <v>3688.6000000000004</v>
      </c>
      <c r="G30" s="111">
        <f t="shared" ca="1" si="7"/>
        <v>3730.0600000000004</v>
      </c>
      <c r="H30" s="111">
        <f t="shared" ca="1" si="7"/>
        <v>3768.13</v>
      </c>
      <c r="I30" s="111">
        <f t="shared" ca="1" si="7"/>
        <v>3841.2000000000003</v>
      </c>
      <c r="J30" s="111">
        <f t="shared" ca="1" si="7"/>
        <v>3934.32</v>
      </c>
      <c r="K30" s="111">
        <f t="shared" ca="1" si="7"/>
        <v>4066.44</v>
      </c>
      <c r="L30" s="111">
        <f t="shared" ca="1" si="7"/>
        <v>4214.8500000000004</v>
      </c>
      <c r="M30" s="111">
        <f t="shared" ca="1" si="7"/>
        <v>4403.16</v>
      </c>
      <c r="N30" s="111">
        <f t="shared" ca="1" si="7"/>
        <v>4526.1099999999997</v>
      </c>
      <c r="O30" s="111">
        <f t="shared" ca="1" si="7"/>
        <v>4728.1399999999994</v>
      </c>
      <c r="P30" s="111">
        <f ca="1">SUM(P19:P22)</f>
        <v>5199.4800000000005</v>
      </c>
    </row>
    <row r="31" spans="1:16" ht="15.75">
      <c r="B31" s="114" t="s">
        <v>139</v>
      </c>
      <c r="C31" s="115">
        <f t="shared" ref="C31:P31" ca="1" si="8">SUM(C28:C30)</f>
        <v>12239.73</v>
      </c>
      <c r="D31" s="115">
        <f t="shared" ca="1" si="8"/>
        <v>12190.52</v>
      </c>
      <c r="E31" s="115">
        <f t="shared" ca="1" si="8"/>
        <v>12103.91</v>
      </c>
      <c r="F31" s="115">
        <f t="shared" ca="1" si="8"/>
        <v>12174.140000000001</v>
      </c>
      <c r="G31" s="115">
        <f t="shared" ca="1" si="8"/>
        <v>12443.71</v>
      </c>
      <c r="H31" s="115">
        <f t="shared" ca="1" si="8"/>
        <v>13052.779999999999</v>
      </c>
      <c r="I31" s="115">
        <f t="shared" ca="1" si="8"/>
        <v>13595.11</v>
      </c>
      <c r="J31" s="115">
        <f t="shared" ca="1" si="8"/>
        <v>14204.129999999997</v>
      </c>
      <c r="K31" s="115">
        <f t="shared" ca="1" si="8"/>
        <v>14845.070000000002</v>
      </c>
      <c r="L31" s="115">
        <f t="shared" ca="1" si="8"/>
        <v>15573.88</v>
      </c>
      <c r="M31" s="115">
        <f t="shared" ca="1" si="8"/>
        <v>16394.11</v>
      </c>
      <c r="N31" s="115">
        <f t="shared" ca="1" si="8"/>
        <v>17312.84</v>
      </c>
      <c r="O31" s="115">
        <f t="shared" ca="1" si="8"/>
        <v>18216.489999999998</v>
      </c>
      <c r="P31" s="115">
        <f t="shared" ca="1" si="8"/>
        <v>19129.16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112.42999999999847</v>
      </c>
      <c r="H34" s="111">
        <f t="shared" ca="1" si="9"/>
        <v>494.29000000000087</v>
      </c>
      <c r="I34" s="111">
        <f t="shared" ca="1" si="9"/>
        <v>396.40000000000055</v>
      </c>
      <c r="J34" s="111">
        <f t="shared" ca="1" si="9"/>
        <v>400.39999999999873</v>
      </c>
      <c r="K34" s="111">
        <f t="shared" ca="1" si="9"/>
        <v>496.35000000000127</v>
      </c>
      <c r="L34" s="111">
        <f t="shared" ca="1" si="9"/>
        <v>455.54999999999927</v>
      </c>
      <c r="M34" s="111">
        <f t="shared" ca="1" si="9"/>
        <v>290.80000000000109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25.860000000000127</v>
      </c>
      <c r="G35" s="111">
        <f t="shared" ca="1" si="9"/>
        <v>13.4099999999994</v>
      </c>
      <c r="H35" s="111">
        <f t="shared" ca="1" si="9"/>
        <v>76.710000000000036</v>
      </c>
      <c r="I35" s="111">
        <f t="shared" ca="1" si="9"/>
        <v>72.860000000000582</v>
      </c>
      <c r="J35" s="111">
        <f t="shared" ca="1" si="9"/>
        <v>115.49999999999909</v>
      </c>
      <c r="K35" s="111">
        <f t="shared" ca="1" si="9"/>
        <v>12.470000000000255</v>
      </c>
      <c r="L35" s="111">
        <f t="shared" ca="1" si="9"/>
        <v>124.85000000000036</v>
      </c>
      <c r="M35" s="111">
        <f t="shared" ca="1" si="9"/>
        <v>341.11999999999989</v>
      </c>
      <c r="N35" s="111">
        <f t="shared" ca="1" si="9"/>
        <v>880.32999999999993</v>
      </c>
      <c r="O35" s="111">
        <f t="shared" ca="1" si="9"/>
        <v>735.04</v>
      </c>
      <c r="P35" s="111">
        <f t="shared" ca="1" si="9"/>
        <v>458.23000000000047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5.9100000000003092</v>
      </c>
      <c r="G36" s="111">
        <f t="shared" ca="1" si="9"/>
        <v>41.460000000000036</v>
      </c>
      <c r="H36" s="111">
        <f t="shared" ca="1" si="9"/>
        <v>38.069999999999709</v>
      </c>
      <c r="I36" s="111">
        <f t="shared" ca="1" si="9"/>
        <v>73.070000000000164</v>
      </c>
      <c r="J36" s="111">
        <f t="shared" ca="1" si="9"/>
        <v>93.119999999999891</v>
      </c>
      <c r="K36" s="111">
        <f t="shared" ca="1" si="9"/>
        <v>132.11999999999989</v>
      </c>
      <c r="L36" s="111">
        <f t="shared" ca="1" si="9"/>
        <v>148.41000000000031</v>
      </c>
      <c r="M36" s="111">
        <f t="shared" ca="1" si="9"/>
        <v>188.30999999999949</v>
      </c>
      <c r="N36" s="111">
        <f t="shared" ca="1" si="9"/>
        <v>122.94999999999982</v>
      </c>
      <c r="O36" s="111">
        <f t="shared" ca="1" si="9"/>
        <v>202.02999999999975</v>
      </c>
      <c r="P36" s="111">
        <f t="shared" ca="1" si="9"/>
        <v>471.34000000000106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31.770000000000437</v>
      </c>
      <c r="G37" s="115">
        <f t="shared" ca="1" si="10"/>
        <v>167.29999999999791</v>
      </c>
      <c r="H37" s="115">
        <f t="shared" ca="1" si="10"/>
        <v>609.07000000000062</v>
      </c>
      <c r="I37" s="115">
        <f t="shared" ca="1" si="10"/>
        <v>542.33000000000129</v>
      </c>
      <c r="J37" s="115">
        <f t="shared" ca="1" si="10"/>
        <v>609.01999999999771</v>
      </c>
      <c r="K37" s="115">
        <f t="shared" ca="1" si="10"/>
        <v>640.94000000000142</v>
      </c>
      <c r="L37" s="115">
        <f t="shared" ca="1" si="10"/>
        <v>728.81</v>
      </c>
      <c r="M37" s="115">
        <f t="shared" ca="1" si="10"/>
        <v>820.23000000000047</v>
      </c>
      <c r="N37" s="115">
        <f t="shared" ca="1" si="10"/>
        <v>1003.2799999999997</v>
      </c>
      <c r="O37" s="115">
        <f t="shared" ca="1" si="10"/>
        <v>937.06999999999971</v>
      </c>
      <c r="P37" s="115">
        <f t="shared" ca="1" si="10"/>
        <v>929.57000000000153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4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30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8" width="13.42578125" style="27" bestFit="1" customWidth="1"/>
    <col min="9" max="10" width="13" style="27" bestFit="1" customWidth="1"/>
    <col min="11" max="16" width="13.42578125" style="27" bestFit="1" customWidth="1"/>
    <col min="17" max="16384" width="9.140625" style="27"/>
  </cols>
  <sheetData>
    <row r="1" spans="1:16" ht="18.75">
      <c r="A1" s="54">
        <v>19</v>
      </c>
      <c r="B1" s="131" t="s">
        <v>156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98</v>
      </c>
      <c r="D6" s="143">
        <f t="shared" ref="D6:P6" ca="1" si="0">INDIRECT(ADDRESS($A$1+2,D5,1,,$A$6))</f>
        <v>104</v>
      </c>
      <c r="E6" s="143">
        <f t="shared" ca="1" si="0"/>
        <v>130</v>
      </c>
      <c r="F6" s="143">
        <f t="shared" ca="1" si="0"/>
        <v>118</v>
      </c>
      <c r="G6" s="143">
        <f t="shared" ca="1" si="0"/>
        <v>123</v>
      </c>
      <c r="H6" s="143">
        <f t="shared" ca="1" si="0"/>
        <v>125</v>
      </c>
      <c r="I6" s="143">
        <f t="shared" ca="1" si="0"/>
        <v>123</v>
      </c>
      <c r="J6" s="143">
        <f t="shared" ca="1" si="0"/>
        <v>124</v>
      </c>
      <c r="K6" s="143">
        <f t="shared" ca="1" si="0"/>
        <v>122</v>
      </c>
      <c r="L6" s="143">
        <f t="shared" ca="1" si="0"/>
        <v>117</v>
      </c>
      <c r="M6" s="143">
        <f t="shared" ca="1" si="0"/>
        <v>117</v>
      </c>
      <c r="N6" s="143">
        <f t="shared" ca="1" si="0"/>
        <v>116</v>
      </c>
      <c r="O6" s="143">
        <f t="shared" ca="1" si="0"/>
        <v>115</v>
      </c>
      <c r="P6" s="143">
        <f t="shared" ca="1" si="0"/>
        <v>115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20.5</v>
      </c>
      <c r="D9" s="122">
        <f t="shared" ref="D9:P22" ca="1" si="1">INDIRECT(ADDRESS($A$1+1,$A9,1,,D$7))</f>
        <v>18</v>
      </c>
      <c r="E9" s="122">
        <f t="shared" ca="1" si="1"/>
        <v>19.489999999999998</v>
      </c>
      <c r="F9" s="122">
        <f t="shared" ca="1" si="1"/>
        <v>20.059999999999999</v>
      </c>
      <c r="G9" s="122">
        <f t="shared" ca="1" si="1"/>
        <v>20.059999999999999</v>
      </c>
      <c r="H9" s="122">
        <f t="shared" ca="1" si="1"/>
        <v>19.98</v>
      </c>
      <c r="I9" s="122">
        <f t="shared" ca="1" si="1"/>
        <v>19.89</v>
      </c>
      <c r="J9" s="122">
        <f t="shared" ca="1" si="1"/>
        <v>19.329999999999998</v>
      </c>
      <c r="K9" s="122">
        <f t="shared" ca="1" si="1"/>
        <v>18.920000000000002</v>
      </c>
      <c r="L9" s="122">
        <f t="shared" ca="1" si="1"/>
        <v>18.84</v>
      </c>
      <c r="M9" s="122">
        <f t="shared" ca="1" si="1"/>
        <v>18.68</v>
      </c>
      <c r="N9" s="122">
        <f t="shared" ca="1" si="1"/>
        <v>18.600000000000001</v>
      </c>
      <c r="O9" s="122">
        <f t="shared" ca="1" si="1"/>
        <v>18.52</v>
      </c>
      <c r="P9" s="122">
        <f t="shared" ca="1" si="1"/>
        <v>18.440000000000001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69</v>
      </c>
      <c r="D10" s="122">
        <f t="shared" ca="1" si="1"/>
        <v>65.14</v>
      </c>
      <c r="E10" s="122">
        <f t="shared" ca="1" si="1"/>
        <v>70</v>
      </c>
      <c r="F10" s="122">
        <f t="shared" ca="1" si="1"/>
        <v>63.54</v>
      </c>
      <c r="G10" s="122">
        <f t="shared" ca="1" si="1"/>
        <v>66.23</v>
      </c>
      <c r="H10" s="122">
        <f t="shared" ca="1" si="1"/>
        <v>67.31</v>
      </c>
      <c r="I10" s="122">
        <f t="shared" ca="1" si="1"/>
        <v>66.23</v>
      </c>
      <c r="J10" s="122">
        <f t="shared" ca="1" si="1"/>
        <v>66.77</v>
      </c>
      <c r="K10" s="122">
        <f t="shared" ca="1" si="1"/>
        <v>65.69</v>
      </c>
      <c r="L10" s="122">
        <f t="shared" ca="1" si="1"/>
        <v>63</v>
      </c>
      <c r="M10" s="122">
        <f t="shared" ca="1" si="1"/>
        <v>63</v>
      </c>
      <c r="N10" s="122">
        <f t="shared" ca="1" si="1"/>
        <v>62.46</v>
      </c>
      <c r="O10" s="122">
        <f t="shared" ca="1" si="1"/>
        <v>61.92</v>
      </c>
      <c r="P10" s="122">
        <f t="shared" ca="1" si="1"/>
        <v>61.92</v>
      </c>
    </row>
    <row r="11" spans="1:16" ht="15.75">
      <c r="A11" s="54">
        <v>5</v>
      </c>
      <c r="B11" s="106" t="s">
        <v>115</v>
      </c>
      <c r="C11" s="122">
        <f t="shared" ca="1" si="2"/>
        <v>65.5</v>
      </c>
      <c r="D11" s="122">
        <f t="shared" ca="1" si="1"/>
        <v>65.2</v>
      </c>
      <c r="E11" s="122">
        <f t="shared" ca="1" si="1"/>
        <v>69</v>
      </c>
      <c r="F11" s="122">
        <f t="shared" ca="1" si="1"/>
        <v>74.150000000000006</v>
      </c>
      <c r="G11" s="122">
        <f t="shared" ca="1" si="1"/>
        <v>66.84</v>
      </c>
      <c r="H11" s="122">
        <f t="shared" ca="1" si="1"/>
        <v>69.19</v>
      </c>
      <c r="I11" s="122">
        <f t="shared" ca="1" si="1"/>
        <v>69.83</v>
      </c>
      <c r="J11" s="122">
        <f t="shared" ca="1" si="1"/>
        <v>68.22</v>
      </c>
      <c r="K11" s="122">
        <f t="shared" ca="1" si="1"/>
        <v>68.290000000000006</v>
      </c>
      <c r="L11" s="122">
        <f t="shared" ca="1" si="1"/>
        <v>66.709999999999994</v>
      </c>
      <c r="M11" s="122">
        <f t="shared" ca="1" si="1"/>
        <v>63.52</v>
      </c>
      <c r="N11" s="122">
        <f t="shared" ca="1" si="1"/>
        <v>63.06</v>
      </c>
      <c r="O11" s="122">
        <f t="shared" ca="1" si="1"/>
        <v>62.52</v>
      </c>
      <c r="P11" s="122">
        <f t="shared" ca="1" si="1"/>
        <v>61.98</v>
      </c>
    </row>
    <row r="12" spans="1:16" ht="15.75">
      <c r="A12" s="54">
        <v>6</v>
      </c>
      <c r="B12" s="106" t="s">
        <v>116</v>
      </c>
      <c r="C12" s="122">
        <f t="shared" ca="1" si="2"/>
        <v>82.5</v>
      </c>
      <c r="D12" s="122">
        <f t="shared" ca="1" si="1"/>
        <v>61.35</v>
      </c>
      <c r="E12" s="122">
        <f t="shared" ca="1" si="1"/>
        <v>64.52</v>
      </c>
      <c r="F12" s="122">
        <f t="shared" ca="1" si="1"/>
        <v>68.28</v>
      </c>
      <c r="G12" s="122">
        <f t="shared" ca="1" si="1"/>
        <v>73.319999999999993</v>
      </c>
      <c r="H12" s="122">
        <f t="shared" ca="1" si="1"/>
        <v>66.05</v>
      </c>
      <c r="I12" s="122">
        <f t="shared" ca="1" si="1"/>
        <v>68.319999999999993</v>
      </c>
      <c r="J12" s="122">
        <f t="shared" ca="1" si="1"/>
        <v>68.900000000000006</v>
      </c>
      <c r="K12" s="122">
        <f t="shared" ca="1" si="1"/>
        <v>67.260000000000005</v>
      </c>
      <c r="L12" s="122">
        <f t="shared" ca="1" si="1"/>
        <v>67.28</v>
      </c>
      <c r="M12" s="122">
        <f t="shared" ca="1" si="1"/>
        <v>65.680000000000007</v>
      </c>
      <c r="N12" s="122">
        <f t="shared" ca="1" si="1"/>
        <v>62.49</v>
      </c>
      <c r="O12" s="122">
        <f t="shared" ca="1" si="1"/>
        <v>62.04</v>
      </c>
      <c r="P12" s="122">
        <f t="shared" ca="1" si="1"/>
        <v>61.51</v>
      </c>
    </row>
    <row r="13" spans="1:16" ht="15.75">
      <c r="A13" s="54">
        <v>7</v>
      </c>
      <c r="B13" s="106" t="s">
        <v>117</v>
      </c>
      <c r="C13" s="122">
        <f t="shared" ca="1" si="2"/>
        <v>70</v>
      </c>
      <c r="D13" s="122">
        <f t="shared" ca="1" si="1"/>
        <v>66.650000000000006</v>
      </c>
      <c r="E13" s="122">
        <f t="shared" ca="1" si="1"/>
        <v>67.5</v>
      </c>
      <c r="F13" s="122">
        <f t="shared" ca="1" si="1"/>
        <v>70.210000000000008</v>
      </c>
      <c r="G13" s="122">
        <f t="shared" ca="1" si="1"/>
        <v>74.63</v>
      </c>
      <c r="H13" s="122">
        <f t="shared" ca="1" si="1"/>
        <v>80.180000000000007</v>
      </c>
      <c r="I13" s="122">
        <f t="shared" ca="1" si="1"/>
        <v>75.12</v>
      </c>
      <c r="J13" s="122">
        <f t="shared" ca="1" si="1"/>
        <v>76.28</v>
      </c>
      <c r="K13" s="122">
        <f t="shared" ca="1" si="1"/>
        <v>76.990000000000009</v>
      </c>
      <c r="L13" s="122">
        <f t="shared" ca="1" si="1"/>
        <v>75.77000000000001</v>
      </c>
      <c r="M13" s="122">
        <f t="shared" ca="1" si="1"/>
        <v>75.97999999999999</v>
      </c>
      <c r="N13" s="122">
        <f t="shared" ca="1" si="1"/>
        <v>74.78</v>
      </c>
      <c r="O13" s="122">
        <f t="shared" ca="1" si="1"/>
        <v>71.97</v>
      </c>
      <c r="P13" s="122">
        <f t="shared" ca="1" si="1"/>
        <v>70.58</v>
      </c>
    </row>
    <row r="14" spans="1:16" ht="15.75">
      <c r="A14" s="54">
        <v>8</v>
      </c>
      <c r="B14" s="106" t="s">
        <v>118</v>
      </c>
      <c r="C14" s="122">
        <f t="shared" ca="1" si="2"/>
        <v>79</v>
      </c>
      <c r="D14" s="122">
        <f t="shared" ca="1" si="1"/>
        <v>71.349999999999994</v>
      </c>
      <c r="E14" s="122">
        <f t="shared" ca="1" si="1"/>
        <v>62</v>
      </c>
      <c r="F14" s="122">
        <f t="shared" ca="1" si="1"/>
        <v>62.980000000000004</v>
      </c>
      <c r="G14" s="122">
        <f t="shared" ca="1" si="1"/>
        <v>64.16</v>
      </c>
      <c r="H14" s="122">
        <f t="shared" ca="1" si="1"/>
        <v>67.19</v>
      </c>
      <c r="I14" s="122">
        <f t="shared" ca="1" si="1"/>
        <v>71.36</v>
      </c>
      <c r="J14" s="122">
        <f t="shared" ca="1" si="1"/>
        <v>65.7</v>
      </c>
      <c r="K14" s="122">
        <f t="shared" ca="1" si="1"/>
        <v>65.94</v>
      </c>
      <c r="L14" s="122">
        <f t="shared" ca="1" si="1"/>
        <v>65.67</v>
      </c>
      <c r="M14" s="122">
        <f t="shared" ca="1" si="1"/>
        <v>63.319999999999993</v>
      </c>
      <c r="N14" s="122">
        <f t="shared" ca="1" si="1"/>
        <v>62.510000000000005</v>
      </c>
      <c r="O14" s="122">
        <f t="shared" ca="1" si="1"/>
        <v>61.260000000000005</v>
      </c>
      <c r="P14" s="122">
        <f t="shared" ca="1" si="1"/>
        <v>59.319999999999993</v>
      </c>
    </row>
    <row r="15" spans="1:16" ht="15.75">
      <c r="A15" s="54">
        <v>9</v>
      </c>
      <c r="B15" s="106" t="s">
        <v>119</v>
      </c>
      <c r="C15" s="122">
        <f t="shared" ca="1" si="2"/>
        <v>60.91</v>
      </c>
      <c r="D15" s="122">
        <f t="shared" ca="1" si="1"/>
        <v>72.95</v>
      </c>
      <c r="E15" s="122">
        <f t="shared" ca="1" si="1"/>
        <v>66.260000000000005</v>
      </c>
      <c r="F15" s="122">
        <f t="shared" ca="1" si="1"/>
        <v>57.58</v>
      </c>
      <c r="G15" s="122">
        <f t="shared" ca="1" si="1"/>
        <v>58.72</v>
      </c>
      <c r="H15" s="122">
        <f t="shared" ca="1" si="1"/>
        <v>60.06</v>
      </c>
      <c r="I15" s="122">
        <f t="shared" ca="1" si="1"/>
        <v>63.15</v>
      </c>
      <c r="J15" s="122">
        <f t="shared" ca="1" si="1"/>
        <v>67.33</v>
      </c>
      <c r="K15" s="122">
        <f t="shared" ca="1" si="1"/>
        <v>62.24</v>
      </c>
      <c r="L15" s="122">
        <f t="shared" ca="1" si="1"/>
        <v>62.71</v>
      </c>
      <c r="M15" s="122">
        <f t="shared" ca="1" si="1"/>
        <v>62.7</v>
      </c>
      <c r="N15" s="122">
        <f t="shared" ca="1" si="1"/>
        <v>60.69</v>
      </c>
      <c r="O15" s="122">
        <f t="shared" ca="1" si="1"/>
        <v>59.91</v>
      </c>
      <c r="P15" s="122">
        <f t="shared" ca="1" si="1"/>
        <v>58.71</v>
      </c>
    </row>
    <row r="16" spans="1:16" ht="15.75">
      <c r="A16" s="54">
        <v>10</v>
      </c>
      <c r="B16" s="106" t="s">
        <v>120</v>
      </c>
      <c r="C16" s="122">
        <f t="shared" ca="1" si="2"/>
        <v>56.5</v>
      </c>
      <c r="D16" s="122">
        <f t="shared" ca="1" si="1"/>
        <v>65.56</v>
      </c>
      <c r="E16" s="122">
        <f t="shared" ca="1" si="1"/>
        <v>68.97999999999999</v>
      </c>
      <c r="F16" s="122">
        <f t="shared" ca="1" si="1"/>
        <v>63.02</v>
      </c>
      <c r="G16" s="122">
        <f t="shared" ca="1" si="1"/>
        <v>55.44</v>
      </c>
      <c r="H16" s="122">
        <f t="shared" ca="1" si="1"/>
        <v>55.61</v>
      </c>
      <c r="I16" s="122">
        <f t="shared" ca="1" si="1"/>
        <v>56.96</v>
      </c>
      <c r="J16" s="122">
        <f t="shared" ca="1" si="1"/>
        <v>59.9</v>
      </c>
      <c r="K16" s="122">
        <f t="shared" ca="1" si="1"/>
        <v>64.84</v>
      </c>
      <c r="L16" s="122">
        <f t="shared" ca="1" si="1"/>
        <v>60.4</v>
      </c>
      <c r="M16" s="122">
        <f t="shared" ca="1" si="1"/>
        <v>60.99</v>
      </c>
      <c r="N16" s="122">
        <f t="shared" ca="1" si="1"/>
        <v>61.14</v>
      </c>
      <c r="O16" s="122">
        <f t="shared" ca="1" si="1"/>
        <v>59.31</v>
      </c>
      <c r="P16" s="122">
        <f t="shared" ca="1" si="1"/>
        <v>58.6</v>
      </c>
    </row>
    <row r="17" spans="1:16" ht="15.75">
      <c r="A17" s="54">
        <v>11</v>
      </c>
      <c r="B17" s="106" t="s">
        <v>121</v>
      </c>
      <c r="C17" s="122">
        <f t="shared" ca="1" si="2"/>
        <v>55.5</v>
      </c>
      <c r="D17" s="122">
        <f t="shared" ca="1" si="1"/>
        <v>57.5</v>
      </c>
      <c r="E17" s="122">
        <f t="shared" ca="1" si="1"/>
        <v>67.960000000000008</v>
      </c>
      <c r="F17" s="122">
        <f t="shared" ca="1" si="1"/>
        <v>72.510000000000005</v>
      </c>
      <c r="G17" s="122">
        <f t="shared" ca="1" si="1"/>
        <v>65.83</v>
      </c>
      <c r="H17" s="122">
        <f t="shared" ca="1" si="1"/>
        <v>58.59</v>
      </c>
      <c r="I17" s="122">
        <f t="shared" ca="1" si="1"/>
        <v>57.32</v>
      </c>
      <c r="J17" s="122">
        <f t="shared" ca="1" si="1"/>
        <v>58.24</v>
      </c>
      <c r="K17" s="122">
        <f t="shared" ca="1" si="1"/>
        <v>59.71</v>
      </c>
      <c r="L17" s="122">
        <f t="shared" ca="1" si="1"/>
        <v>64.12</v>
      </c>
      <c r="M17" s="122">
        <f t="shared" ca="1" si="1"/>
        <v>59.25</v>
      </c>
      <c r="N17" s="122">
        <f t="shared" ca="1" si="1"/>
        <v>59.35</v>
      </c>
      <c r="O17" s="122">
        <f t="shared" ca="1" si="1"/>
        <v>59.49</v>
      </c>
      <c r="P17" s="122">
        <f t="shared" ca="1" si="1"/>
        <v>57.71</v>
      </c>
    </row>
    <row r="18" spans="1:16" ht="15.75">
      <c r="A18" s="54">
        <v>12</v>
      </c>
      <c r="B18" s="106" t="s">
        <v>122</v>
      </c>
      <c r="C18" s="122">
        <f t="shared" ca="1" si="2"/>
        <v>53.5</v>
      </c>
      <c r="D18" s="122">
        <f t="shared" ca="1" si="1"/>
        <v>56.5</v>
      </c>
      <c r="E18" s="122">
        <f t="shared" ca="1" si="1"/>
        <v>64.28</v>
      </c>
      <c r="F18" s="122">
        <f t="shared" ca="1" si="1"/>
        <v>75.790000000000006</v>
      </c>
      <c r="G18" s="122">
        <f t="shared" ca="1" si="1"/>
        <v>80.67</v>
      </c>
      <c r="H18" s="122">
        <f t="shared" ca="1" si="1"/>
        <v>72.400000000000006</v>
      </c>
      <c r="I18" s="122">
        <f t="shared" ca="1" si="1"/>
        <v>63.75</v>
      </c>
      <c r="J18" s="122">
        <f t="shared" ca="1" si="1"/>
        <v>61.52000000000001</v>
      </c>
      <c r="K18" s="122">
        <f t="shared" ca="1" si="1"/>
        <v>60.58</v>
      </c>
      <c r="L18" s="122">
        <f t="shared" ca="1" si="1"/>
        <v>61.150000000000006</v>
      </c>
      <c r="M18" s="122">
        <f t="shared" ca="1" si="1"/>
        <v>64.599999999999994</v>
      </c>
      <c r="N18" s="122">
        <f t="shared" ca="1" si="1"/>
        <v>59.85</v>
      </c>
      <c r="O18" s="122">
        <f t="shared" ca="1" si="1"/>
        <v>58.95</v>
      </c>
      <c r="P18" s="122">
        <f t="shared" ca="1" si="1"/>
        <v>59.09</v>
      </c>
    </row>
    <row r="19" spans="1:16" ht="15.75">
      <c r="A19" s="54">
        <v>13</v>
      </c>
      <c r="B19" s="106" t="s">
        <v>123</v>
      </c>
      <c r="C19" s="122">
        <f t="shared" ca="1" si="2"/>
        <v>107.91</v>
      </c>
      <c r="D19" s="122">
        <f t="shared" ca="1" si="1"/>
        <v>92.32</v>
      </c>
      <c r="E19" s="122">
        <f t="shared" ca="1" si="1"/>
        <v>79.679999999999993</v>
      </c>
      <c r="F19" s="122">
        <f t="shared" ca="1" si="1"/>
        <v>90.2</v>
      </c>
      <c r="G19" s="122">
        <f t="shared" ca="1" si="1"/>
        <v>103.67</v>
      </c>
      <c r="H19" s="122">
        <f t="shared" ca="1" si="1"/>
        <v>107.98</v>
      </c>
      <c r="I19" s="122">
        <f t="shared" ca="1" si="1"/>
        <v>94.83</v>
      </c>
      <c r="J19" s="122">
        <f t="shared" ca="1" si="1"/>
        <v>80.73</v>
      </c>
      <c r="K19" s="122">
        <f t="shared" ca="1" si="1"/>
        <v>76.63</v>
      </c>
      <c r="L19" s="122">
        <f t="shared" ca="1" si="1"/>
        <v>73.34</v>
      </c>
      <c r="M19" s="122">
        <f t="shared" ca="1" si="1"/>
        <v>71.98</v>
      </c>
      <c r="N19" s="122">
        <f t="shared" ca="1" si="1"/>
        <v>73.069999999999993</v>
      </c>
      <c r="O19" s="122">
        <f t="shared" ca="1" si="1"/>
        <v>68.33</v>
      </c>
      <c r="P19" s="122">
        <f t="shared" ca="1" si="1"/>
        <v>67.239999999999995</v>
      </c>
    </row>
    <row r="20" spans="1:16" ht="15.75">
      <c r="A20" s="54">
        <v>14</v>
      </c>
      <c r="B20" s="106" t="s">
        <v>124</v>
      </c>
      <c r="C20" s="122">
        <f t="shared" ca="1" si="2"/>
        <v>68.42</v>
      </c>
      <c r="D20" s="122">
        <f t="shared" ca="1" si="1"/>
        <v>80.09</v>
      </c>
      <c r="E20" s="122">
        <f t="shared" ca="1" si="1"/>
        <v>76.19</v>
      </c>
      <c r="F20" s="122">
        <f t="shared" ca="1" si="1"/>
        <v>65.62</v>
      </c>
      <c r="G20" s="122">
        <f t="shared" ca="1" si="1"/>
        <v>74.44</v>
      </c>
      <c r="H20" s="122">
        <f t="shared" ca="1" si="1"/>
        <v>85.73</v>
      </c>
      <c r="I20" s="122">
        <f t="shared" ca="1" si="1"/>
        <v>89.37</v>
      </c>
      <c r="J20" s="122">
        <f t="shared" ca="1" si="1"/>
        <v>78.39</v>
      </c>
      <c r="K20" s="122">
        <f t="shared" ca="1" si="1"/>
        <v>66.599999999999994</v>
      </c>
      <c r="L20" s="122">
        <f t="shared" ca="1" si="1"/>
        <v>63.19</v>
      </c>
      <c r="M20" s="122">
        <f t="shared" ca="1" si="1"/>
        <v>60.45</v>
      </c>
      <c r="N20" s="122">
        <f t="shared" ca="1" si="1"/>
        <v>59.33</v>
      </c>
      <c r="O20" s="122">
        <f t="shared" ca="1" si="1"/>
        <v>60.25</v>
      </c>
      <c r="P20" s="122">
        <f t="shared" ca="1" si="1"/>
        <v>56.27</v>
      </c>
    </row>
    <row r="21" spans="1:16" ht="15.75">
      <c r="A21" s="54">
        <v>15</v>
      </c>
      <c r="B21" s="106" t="s">
        <v>125</v>
      </c>
      <c r="C21" s="122">
        <f t="shared" ca="1" si="2"/>
        <v>68.459999999999994</v>
      </c>
      <c r="D21" s="122">
        <f t="shared" ca="1" si="1"/>
        <v>62.97</v>
      </c>
      <c r="E21" s="122">
        <f t="shared" ca="1" si="1"/>
        <v>71.960000000000008</v>
      </c>
      <c r="F21" s="122">
        <f t="shared" ca="1" si="1"/>
        <v>68.5</v>
      </c>
      <c r="G21" s="122">
        <f t="shared" ca="1" si="1"/>
        <v>58.93</v>
      </c>
      <c r="H21" s="122">
        <f t="shared" ca="1" si="1"/>
        <v>66.47</v>
      </c>
      <c r="I21" s="122">
        <f t="shared" ca="1" si="1"/>
        <v>76.12</v>
      </c>
      <c r="J21" s="122">
        <f t="shared" ca="1" si="1"/>
        <v>79.02</v>
      </c>
      <c r="K21" s="122">
        <f t="shared" ca="1" si="1"/>
        <v>69.180000000000007</v>
      </c>
      <c r="L21" s="122">
        <f t="shared" ca="1" si="1"/>
        <v>58.71</v>
      </c>
      <c r="M21" s="122">
        <f t="shared" ca="1" si="1"/>
        <v>55.55</v>
      </c>
      <c r="N21" s="122">
        <f t="shared" ca="1" si="1"/>
        <v>52.99</v>
      </c>
      <c r="O21" s="122">
        <f t="shared" ca="1" si="1"/>
        <v>52.02</v>
      </c>
      <c r="P21" s="122">
        <f t="shared" ca="1" si="1"/>
        <v>52.81</v>
      </c>
    </row>
    <row r="22" spans="1:16" ht="15.75">
      <c r="A22" s="54">
        <v>16</v>
      </c>
      <c r="B22" s="112" t="s">
        <v>126</v>
      </c>
      <c r="C22" s="123">
        <f t="shared" ca="1" si="2"/>
        <v>50.9</v>
      </c>
      <c r="D22" s="123">
        <f t="shared" ca="1" si="1"/>
        <v>63.66</v>
      </c>
      <c r="E22" s="123">
        <f t="shared" ca="1" si="1"/>
        <v>55.279999999999994</v>
      </c>
      <c r="F22" s="123">
        <f t="shared" ca="1" si="1"/>
        <v>63.31</v>
      </c>
      <c r="G22" s="123">
        <f t="shared" ca="1" si="1"/>
        <v>60.24</v>
      </c>
      <c r="H22" s="123">
        <f t="shared" ca="1" si="1"/>
        <v>51.71</v>
      </c>
      <c r="I22" s="123">
        <f t="shared" ca="1" si="1"/>
        <v>58.47</v>
      </c>
      <c r="J22" s="123">
        <f t="shared" ca="1" si="1"/>
        <v>67.13</v>
      </c>
      <c r="K22" s="123">
        <f t="shared" ca="1" si="1"/>
        <v>69.75</v>
      </c>
      <c r="L22" s="123">
        <f t="shared" ca="1" si="1"/>
        <v>60.96</v>
      </c>
      <c r="M22" s="123">
        <f t="shared" ca="1" si="1"/>
        <v>51.6</v>
      </c>
      <c r="N22" s="123">
        <f t="shared" ca="1" si="1"/>
        <v>48.79</v>
      </c>
      <c r="O22" s="123">
        <f t="shared" ca="1" si="1"/>
        <v>46.5</v>
      </c>
      <c r="P22" s="123">
        <f t="shared" ca="1" si="1"/>
        <v>45.63</v>
      </c>
    </row>
    <row r="23" spans="1:16" ht="15.75">
      <c r="A23" s="54"/>
      <c r="B23" s="105"/>
      <c r="C23" s="125">
        <f ca="1">SUM(C9:C22)</f>
        <v>908.59999999999991</v>
      </c>
      <c r="D23" s="125">
        <f t="shared" ref="D23:P23" ca="1" si="3">SUM(D9:D22)</f>
        <v>899.24</v>
      </c>
      <c r="E23" s="125">
        <f t="shared" ca="1" si="3"/>
        <v>903.09999999999991</v>
      </c>
      <c r="F23" s="125">
        <f t="shared" ca="1" si="3"/>
        <v>915.75</v>
      </c>
      <c r="G23" s="125">
        <f t="shared" ca="1" si="3"/>
        <v>923.18</v>
      </c>
      <c r="H23" s="125">
        <f t="shared" ca="1" si="3"/>
        <v>928.45000000000016</v>
      </c>
      <c r="I23" s="125">
        <f t="shared" ca="1" si="3"/>
        <v>930.72</v>
      </c>
      <c r="J23" s="125">
        <f t="shared" ca="1" si="3"/>
        <v>917.45999999999992</v>
      </c>
      <c r="K23" s="125">
        <f t="shared" ca="1" si="3"/>
        <v>892.62000000000012</v>
      </c>
      <c r="L23" s="125">
        <f t="shared" ca="1" si="3"/>
        <v>861.85000000000014</v>
      </c>
      <c r="M23" s="125">
        <f t="shared" ca="1" si="3"/>
        <v>837.30000000000007</v>
      </c>
      <c r="N23" s="125">
        <f t="shared" ca="1" si="3"/>
        <v>819.11</v>
      </c>
      <c r="O23" s="125">
        <f t="shared" ca="1" si="3"/>
        <v>802.99</v>
      </c>
      <c r="P23" s="125">
        <f t="shared" ca="1" si="3"/>
        <v>789.81000000000006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-9.3599999999999</v>
      </c>
      <c r="E25" s="137">
        <f t="shared" ref="E25:P25" ca="1" si="4">E23-D23</f>
        <v>3.8599999999999</v>
      </c>
      <c r="F25" s="137">
        <f t="shared" ca="1" si="4"/>
        <v>12.650000000000091</v>
      </c>
      <c r="G25" s="137">
        <f t="shared" ca="1" si="4"/>
        <v>7.42999999999995</v>
      </c>
      <c r="H25" s="137">
        <f t="shared" ca="1" si="4"/>
        <v>5.2700000000002092</v>
      </c>
      <c r="I25" s="137">
        <f t="shared" ca="1" si="4"/>
        <v>2.2699999999998681</v>
      </c>
      <c r="J25" s="137">
        <f t="shared" ca="1" si="4"/>
        <v>-13.260000000000105</v>
      </c>
      <c r="K25" s="137">
        <f t="shared" ca="1" si="4"/>
        <v>-24.839999999999804</v>
      </c>
      <c r="L25" s="137">
        <f t="shared" ca="1" si="4"/>
        <v>-30.769999999999982</v>
      </c>
      <c r="M25" s="137">
        <f t="shared" ca="1" si="4"/>
        <v>-24.550000000000068</v>
      </c>
      <c r="N25" s="137">
        <f t="shared" ca="1" si="4"/>
        <v>-18.190000000000055</v>
      </c>
      <c r="O25" s="137">
        <f t="shared" ca="1" si="4"/>
        <v>-16.120000000000005</v>
      </c>
      <c r="P25" s="137">
        <f t="shared" ca="1" si="4"/>
        <v>-13.17999999999995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447.40999999999997</v>
      </c>
      <c r="D28" s="111">
        <f t="shared" ref="D28:O28" ca="1" si="5">SUM(D9:D15)</f>
        <v>420.64000000000004</v>
      </c>
      <c r="E28" s="111">
        <f t="shared" ca="1" si="5"/>
        <v>418.77</v>
      </c>
      <c r="F28" s="111">
        <f t="shared" ca="1" si="5"/>
        <v>416.8</v>
      </c>
      <c r="G28" s="111">
        <f t="shared" ca="1" si="5"/>
        <v>423.96000000000004</v>
      </c>
      <c r="H28" s="111">
        <f t="shared" ca="1" si="5"/>
        <v>429.96000000000004</v>
      </c>
      <c r="I28" s="111">
        <f t="shared" ca="1" si="5"/>
        <v>433.9</v>
      </c>
      <c r="J28" s="111">
        <f t="shared" ca="1" si="5"/>
        <v>432.53</v>
      </c>
      <c r="K28" s="111">
        <f t="shared" ca="1" si="5"/>
        <v>425.33000000000004</v>
      </c>
      <c r="L28" s="111">
        <f t="shared" ca="1" si="5"/>
        <v>419.98</v>
      </c>
      <c r="M28" s="111">
        <f t="shared" ca="1" si="5"/>
        <v>412.88</v>
      </c>
      <c r="N28" s="111">
        <f t="shared" ca="1" si="5"/>
        <v>404.59</v>
      </c>
      <c r="O28" s="111">
        <f t="shared" ca="1" si="5"/>
        <v>398.14</v>
      </c>
      <c r="P28" s="111">
        <f ca="1">SUM(P9:P15)</f>
        <v>392.46</v>
      </c>
    </row>
    <row r="29" spans="1:16" ht="15.75">
      <c r="B29" s="105" t="s">
        <v>404</v>
      </c>
      <c r="C29" s="111">
        <f ca="1">SUM(C16:C18)</f>
        <v>165.5</v>
      </c>
      <c r="D29" s="111">
        <f t="shared" ref="D29:O29" ca="1" si="6">SUM(D16:D18)</f>
        <v>179.56</v>
      </c>
      <c r="E29" s="111">
        <f t="shared" ca="1" si="6"/>
        <v>201.22</v>
      </c>
      <c r="F29" s="111">
        <f t="shared" ca="1" si="6"/>
        <v>211.32</v>
      </c>
      <c r="G29" s="111">
        <f t="shared" ca="1" si="6"/>
        <v>201.94</v>
      </c>
      <c r="H29" s="111">
        <f t="shared" ca="1" si="6"/>
        <v>186.60000000000002</v>
      </c>
      <c r="I29" s="111">
        <f t="shared" ca="1" si="6"/>
        <v>178.03</v>
      </c>
      <c r="J29" s="111">
        <f t="shared" ca="1" si="6"/>
        <v>179.66000000000003</v>
      </c>
      <c r="K29" s="111">
        <f t="shared" ca="1" si="6"/>
        <v>185.13</v>
      </c>
      <c r="L29" s="111">
        <f t="shared" ca="1" si="6"/>
        <v>185.67000000000002</v>
      </c>
      <c r="M29" s="111">
        <f t="shared" ca="1" si="6"/>
        <v>184.84</v>
      </c>
      <c r="N29" s="111">
        <f t="shared" ca="1" si="6"/>
        <v>180.34</v>
      </c>
      <c r="O29" s="111">
        <f t="shared" ca="1" si="6"/>
        <v>177.75</v>
      </c>
      <c r="P29" s="111">
        <f ca="1">SUM(P16:P18)</f>
        <v>175.4</v>
      </c>
    </row>
    <row r="30" spans="1:16" ht="15.75">
      <c r="B30" s="105" t="s">
        <v>403</v>
      </c>
      <c r="C30" s="111">
        <f ca="1">SUM(C19:C22)</f>
        <v>295.68999999999994</v>
      </c>
      <c r="D30" s="111">
        <f t="shared" ref="D30:O30" ca="1" si="7">SUM(D19:D22)</f>
        <v>299.03999999999996</v>
      </c>
      <c r="E30" s="111">
        <f t="shared" ca="1" si="7"/>
        <v>283.11</v>
      </c>
      <c r="F30" s="111">
        <f t="shared" ca="1" si="7"/>
        <v>287.63</v>
      </c>
      <c r="G30" s="111">
        <f t="shared" ca="1" si="7"/>
        <v>297.28000000000003</v>
      </c>
      <c r="H30" s="111">
        <f t="shared" ca="1" si="7"/>
        <v>311.89</v>
      </c>
      <c r="I30" s="111">
        <f t="shared" ca="1" si="7"/>
        <v>318.78999999999996</v>
      </c>
      <c r="J30" s="111">
        <f t="shared" ca="1" si="7"/>
        <v>305.27</v>
      </c>
      <c r="K30" s="111">
        <f t="shared" ca="1" si="7"/>
        <v>282.15999999999997</v>
      </c>
      <c r="L30" s="111">
        <f t="shared" ca="1" si="7"/>
        <v>256.2</v>
      </c>
      <c r="M30" s="111">
        <f t="shared" ca="1" si="7"/>
        <v>239.58</v>
      </c>
      <c r="N30" s="111">
        <f t="shared" ca="1" si="7"/>
        <v>234.17999999999998</v>
      </c>
      <c r="O30" s="111">
        <f t="shared" ca="1" si="7"/>
        <v>227.1</v>
      </c>
      <c r="P30" s="111">
        <f ca="1">SUM(P19:P22)</f>
        <v>221.95</v>
      </c>
    </row>
    <row r="31" spans="1:16" ht="15.75">
      <c r="B31" s="114" t="s">
        <v>139</v>
      </c>
      <c r="C31" s="115">
        <f t="shared" ref="C31:P31" ca="1" si="8">SUM(C28:C30)</f>
        <v>908.59999999999991</v>
      </c>
      <c r="D31" s="115">
        <f t="shared" ca="1" si="8"/>
        <v>899.24</v>
      </c>
      <c r="E31" s="115">
        <f t="shared" ca="1" si="8"/>
        <v>903.1</v>
      </c>
      <c r="F31" s="115">
        <f t="shared" ca="1" si="8"/>
        <v>915.75</v>
      </c>
      <c r="G31" s="115">
        <f t="shared" ca="1" si="8"/>
        <v>923.18000000000006</v>
      </c>
      <c r="H31" s="115">
        <f t="shared" ca="1" si="8"/>
        <v>928.45</v>
      </c>
      <c r="I31" s="115">
        <f t="shared" ca="1" si="8"/>
        <v>930.71999999999991</v>
      </c>
      <c r="J31" s="115">
        <f t="shared" ca="1" si="8"/>
        <v>917.46</v>
      </c>
      <c r="K31" s="115">
        <f t="shared" ca="1" si="8"/>
        <v>892.62</v>
      </c>
      <c r="L31" s="115">
        <f t="shared" ca="1" si="8"/>
        <v>861.85000000000014</v>
      </c>
      <c r="M31" s="115">
        <f t="shared" ca="1" si="8"/>
        <v>837.30000000000007</v>
      </c>
      <c r="N31" s="115">
        <f t="shared" ca="1" si="8"/>
        <v>819.1099999999999</v>
      </c>
      <c r="O31" s="115">
        <f t="shared" ca="1" si="8"/>
        <v>802.99</v>
      </c>
      <c r="P31" s="115">
        <f t="shared" ca="1" si="8"/>
        <v>789.81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3.3199999999999932</v>
      </c>
      <c r="H34" s="111">
        <f t="shared" ca="1" si="9"/>
        <v>6</v>
      </c>
      <c r="I34" s="111">
        <f t="shared" ca="1" si="9"/>
        <v>3.9399999999999409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10.099999999999994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0.54000000000002046</v>
      </c>
      <c r="M35" s="111">
        <f t="shared" ca="1" si="9"/>
        <v>0</v>
      </c>
      <c r="N35" s="111">
        <f t="shared" ca="1" si="9"/>
        <v>0</v>
      </c>
      <c r="O35" s="111">
        <f t="shared" ca="1" si="9"/>
        <v>0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14.609999999999957</v>
      </c>
      <c r="I36" s="111">
        <f t="shared" ca="1" si="9"/>
        <v>6.8999999999999773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10.099999999999994</v>
      </c>
      <c r="G37" s="115">
        <f t="shared" ca="1" si="10"/>
        <v>3.3199999999999932</v>
      </c>
      <c r="H37" s="115">
        <f t="shared" ca="1" si="10"/>
        <v>20.609999999999957</v>
      </c>
      <c r="I37" s="115">
        <f t="shared" ca="1" si="10"/>
        <v>10.839999999999918</v>
      </c>
      <c r="J37" s="115">
        <f t="shared" ca="1" si="10"/>
        <v>0</v>
      </c>
      <c r="K37" s="115">
        <f t="shared" ca="1" si="10"/>
        <v>0</v>
      </c>
      <c r="L37" s="115">
        <f t="shared" ca="1" si="10"/>
        <v>0.54000000000002046</v>
      </c>
      <c r="M37" s="115">
        <f t="shared" ca="1" si="10"/>
        <v>0</v>
      </c>
      <c r="N37" s="115">
        <f t="shared" ca="1" si="10"/>
        <v>0</v>
      </c>
      <c r="O37" s="115">
        <f t="shared" ca="1" si="10"/>
        <v>0</v>
      </c>
      <c r="P37" s="115">
        <f t="shared" ca="1" si="10"/>
        <v>0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2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31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5.140625" style="27" bestFit="1" customWidth="1"/>
    <col min="4" max="4" width="14.7109375" style="27" bestFit="1" customWidth="1"/>
    <col min="5" max="8" width="15.5703125" style="27" bestFit="1" customWidth="1"/>
    <col min="9" max="9" width="15.140625" style="27" bestFit="1" customWidth="1"/>
    <col min="10" max="10" width="15.5703125" style="27" bestFit="1" customWidth="1"/>
    <col min="11" max="11" width="14.7109375" style="27" bestFit="1" customWidth="1"/>
    <col min="12" max="15" width="15.5703125" style="27" bestFit="1" customWidth="1"/>
    <col min="16" max="16" width="15.140625" style="27" bestFit="1" customWidth="1"/>
    <col min="17" max="16384" width="9.140625" style="27"/>
  </cols>
  <sheetData>
    <row r="1" spans="1:16" ht="18.75">
      <c r="A1" s="54">
        <v>20</v>
      </c>
      <c r="B1" s="131" t="s">
        <v>157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698</v>
      </c>
      <c r="D6" s="143">
        <f t="shared" ref="D6:P6" ca="1" si="0">INDIRECT(ADDRESS($A$1+2,D5,1,,$A$6))</f>
        <v>709</v>
      </c>
      <c r="E6" s="143">
        <f t="shared" ca="1" si="0"/>
        <v>665</v>
      </c>
      <c r="F6" s="143">
        <f t="shared" ca="1" si="0"/>
        <v>701</v>
      </c>
      <c r="G6" s="143">
        <f t="shared" ca="1" si="0"/>
        <v>767</v>
      </c>
      <c r="H6" s="143">
        <f t="shared" ca="1" si="0"/>
        <v>761</v>
      </c>
      <c r="I6" s="143">
        <f t="shared" ca="1" si="0"/>
        <v>753</v>
      </c>
      <c r="J6" s="143">
        <f t="shared" ca="1" si="0"/>
        <v>715</v>
      </c>
      <c r="K6" s="143">
        <f t="shared" ca="1" si="0"/>
        <v>694.33333333333326</v>
      </c>
      <c r="L6" s="143">
        <f t="shared" ca="1" si="0"/>
        <v>711</v>
      </c>
      <c r="M6" s="143">
        <f t="shared" ca="1" si="0"/>
        <v>717</v>
      </c>
      <c r="N6" s="143">
        <f t="shared" ca="1" si="0"/>
        <v>712</v>
      </c>
      <c r="O6" s="143">
        <f t="shared" ca="1" si="0"/>
        <v>717</v>
      </c>
      <c r="P6" s="143">
        <f t="shared" ca="1" si="0"/>
        <v>722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82.18</v>
      </c>
      <c r="D9" s="122">
        <f t="shared" ref="D9:P22" ca="1" si="1">INDIRECT(ADDRESS($A$1+1,$A9,1,,D$7))</f>
        <v>69.61</v>
      </c>
      <c r="E9" s="122">
        <f t="shared" ca="1" si="1"/>
        <v>89.08</v>
      </c>
      <c r="F9" s="122">
        <f t="shared" ca="1" si="1"/>
        <v>92.72</v>
      </c>
      <c r="G9" s="122">
        <f t="shared" ca="1" si="1"/>
        <v>91.87</v>
      </c>
      <c r="H9" s="122">
        <f t="shared" ca="1" si="1"/>
        <v>89.08</v>
      </c>
      <c r="I9" s="122">
        <f t="shared" ca="1" si="1"/>
        <v>85.52</v>
      </c>
      <c r="J9" s="122">
        <f t="shared" ca="1" si="1"/>
        <v>85.28</v>
      </c>
      <c r="K9" s="122">
        <f t="shared" ca="1" si="1"/>
        <v>86.65</v>
      </c>
      <c r="L9" s="122">
        <f t="shared" ca="1" si="1"/>
        <v>86.71</v>
      </c>
      <c r="M9" s="122">
        <f t="shared" ca="1" si="1"/>
        <v>86.71</v>
      </c>
      <c r="N9" s="122">
        <f t="shared" ca="1" si="1"/>
        <v>87.32</v>
      </c>
      <c r="O9" s="122">
        <f t="shared" ca="1" si="1"/>
        <v>87.99</v>
      </c>
      <c r="P9" s="122">
        <f t="shared" ca="1" si="1"/>
        <v>88.59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505.83</v>
      </c>
      <c r="D10" s="122">
        <f t="shared" ca="1" si="1"/>
        <v>546.44000000000005</v>
      </c>
      <c r="E10" s="122">
        <f t="shared" ca="1" si="1"/>
        <v>505.53000000000009</v>
      </c>
      <c r="F10" s="122">
        <f t="shared" ca="1" si="1"/>
        <v>513.9</v>
      </c>
      <c r="G10" s="122">
        <f t="shared" ca="1" si="1"/>
        <v>558.29999999999995</v>
      </c>
      <c r="H10" s="122">
        <f t="shared" ca="1" si="1"/>
        <v>560.65</v>
      </c>
      <c r="I10" s="122">
        <f t="shared" ca="1" si="1"/>
        <v>557.66000000000008</v>
      </c>
      <c r="J10" s="122">
        <f t="shared" ca="1" si="1"/>
        <v>532.83999999999992</v>
      </c>
      <c r="K10" s="122">
        <f t="shared" ca="1" si="1"/>
        <v>518.37</v>
      </c>
      <c r="L10" s="122">
        <f t="shared" ca="1" si="1"/>
        <v>528.57999999999993</v>
      </c>
      <c r="M10" s="122">
        <f t="shared" ca="1" si="1"/>
        <v>534.76</v>
      </c>
      <c r="N10" s="122">
        <f t="shared" ca="1" si="1"/>
        <v>533.63</v>
      </c>
      <c r="O10" s="122">
        <f t="shared" ca="1" si="1"/>
        <v>536.97</v>
      </c>
      <c r="P10" s="122">
        <f t="shared" ca="1" si="1"/>
        <v>540.29999999999995</v>
      </c>
    </row>
    <row r="11" spans="1:16" ht="15.75">
      <c r="A11" s="54">
        <v>5</v>
      </c>
      <c r="B11" s="106" t="s">
        <v>115</v>
      </c>
      <c r="C11" s="122">
        <f t="shared" ca="1" si="2"/>
        <v>581.99</v>
      </c>
      <c r="D11" s="122">
        <f t="shared" ca="1" si="1"/>
        <v>490.55</v>
      </c>
      <c r="E11" s="122">
        <f t="shared" ca="1" si="1"/>
        <v>504.06</v>
      </c>
      <c r="F11" s="122">
        <f t="shared" ca="1" si="1"/>
        <v>469.98</v>
      </c>
      <c r="G11" s="122">
        <f t="shared" ca="1" si="1"/>
        <v>475.53999999999996</v>
      </c>
      <c r="H11" s="122">
        <f t="shared" ca="1" si="1"/>
        <v>514.63</v>
      </c>
      <c r="I11" s="122">
        <f t="shared" ca="1" si="1"/>
        <v>519.51</v>
      </c>
      <c r="J11" s="122">
        <f t="shared" ca="1" si="1"/>
        <v>518.26</v>
      </c>
      <c r="K11" s="122">
        <f t="shared" ca="1" si="1"/>
        <v>497.03</v>
      </c>
      <c r="L11" s="122">
        <f t="shared" ca="1" si="1"/>
        <v>484.70000000000005</v>
      </c>
      <c r="M11" s="122">
        <f t="shared" ca="1" si="1"/>
        <v>492.12</v>
      </c>
      <c r="N11" s="122">
        <f t="shared" ca="1" si="1"/>
        <v>498.65999999999997</v>
      </c>
      <c r="O11" s="122">
        <f t="shared" ca="1" si="1"/>
        <v>498.57000000000005</v>
      </c>
      <c r="P11" s="122">
        <f t="shared" ca="1" si="1"/>
        <v>501.78999999999996</v>
      </c>
    </row>
    <row r="12" spans="1:16" ht="15.75">
      <c r="A12" s="54">
        <v>6</v>
      </c>
      <c r="B12" s="106" t="s">
        <v>116</v>
      </c>
      <c r="C12" s="122">
        <f t="shared" ca="1" si="2"/>
        <v>465.05</v>
      </c>
      <c r="D12" s="122">
        <f t="shared" ca="1" si="1"/>
        <v>560.51</v>
      </c>
      <c r="E12" s="122">
        <f t="shared" ca="1" si="1"/>
        <v>482.33000000000004</v>
      </c>
      <c r="F12" s="122">
        <f t="shared" ca="1" si="1"/>
        <v>485.01</v>
      </c>
      <c r="G12" s="122">
        <f t="shared" ca="1" si="1"/>
        <v>457.5</v>
      </c>
      <c r="H12" s="122">
        <f t="shared" ca="1" si="1"/>
        <v>460.23</v>
      </c>
      <c r="I12" s="122">
        <f t="shared" ca="1" si="1"/>
        <v>496.78</v>
      </c>
      <c r="J12" s="122">
        <f t="shared" ca="1" si="1"/>
        <v>507.03</v>
      </c>
      <c r="K12" s="122">
        <f t="shared" ca="1" si="1"/>
        <v>508.47</v>
      </c>
      <c r="L12" s="122">
        <f t="shared" ca="1" si="1"/>
        <v>490.78</v>
      </c>
      <c r="M12" s="122">
        <f t="shared" ca="1" si="1"/>
        <v>480.5</v>
      </c>
      <c r="N12" s="122">
        <f t="shared" ca="1" si="1"/>
        <v>487.17000000000007</v>
      </c>
      <c r="O12" s="122">
        <f t="shared" ca="1" si="1"/>
        <v>493.47</v>
      </c>
      <c r="P12" s="122">
        <f t="shared" ca="1" si="1"/>
        <v>493.38</v>
      </c>
    </row>
    <row r="13" spans="1:16" ht="15.75">
      <c r="A13" s="54">
        <v>7</v>
      </c>
      <c r="B13" s="106" t="s">
        <v>117</v>
      </c>
      <c r="C13" s="122">
        <f t="shared" ca="1" si="2"/>
        <v>507.88</v>
      </c>
      <c r="D13" s="122">
        <f t="shared" ca="1" si="1"/>
        <v>490.1</v>
      </c>
      <c r="E13" s="122">
        <f t="shared" ca="1" si="1"/>
        <v>557.99</v>
      </c>
      <c r="F13" s="122">
        <f t="shared" ca="1" si="1"/>
        <v>498.44000000000005</v>
      </c>
      <c r="G13" s="122">
        <f t="shared" ca="1" si="1"/>
        <v>491.78999999999996</v>
      </c>
      <c r="H13" s="122">
        <f t="shared" ca="1" si="1"/>
        <v>465.33999999999992</v>
      </c>
      <c r="I13" s="122">
        <f t="shared" ca="1" si="1"/>
        <v>462.78999999999996</v>
      </c>
      <c r="J13" s="122">
        <f t="shared" ca="1" si="1"/>
        <v>492.41000000000008</v>
      </c>
      <c r="K13" s="122">
        <f t="shared" ca="1" si="1"/>
        <v>504.08999999999992</v>
      </c>
      <c r="L13" s="122">
        <f t="shared" ca="1" si="1"/>
        <v>506.13</v>
      </c>
      <c r="M13" s="122">
        <f t="shared" ca="1" si="1"/>
        <v>489.53999999999996</v>
      </c>
      <c r="N13" s="122">
        <f t="shared" ca="1" si="1"/>
        <v>477.24</v>
      </c>
      <c r="O13" s="122">
        <f t="shared" ca="1" si="1"/>
        <v>480.71000000000004</v>
      </c>
      <c r="P13" s="122">
        <f t="shared" ca="1" si="1"/>
        <v>487.82999999999993</v>
      </c>
    </row>
    <row r="14" spans="1:16" ht="15.75">
      <c r="A14" s="54">
        <v>8</v>
      </c>
      <c r="B14" s="106" t="s">
        <v>118</v>
      </c>
      <c r="C14" s="122">
        <f t="shared" ca="1" si="2"/>
        <v>443.43</v>
      </c>
      <c r="D14" s="122">
        <f t="shared" ca="1" si="1"/>
        <v>459.48</v>
      </c>
      <c r="E14" s="122">
        <f t="shared" ca="1" si="1"/>
        <v>425.61</v>
      </c>
      <c r="F14" s="122">
        <f t="shared" ca="1" si="1"/>
        <v>476.03</v>
      </c>
      <c r="G14" s="122">
        <f t="shared" ca="1" si="1"/>
        <v>434.97</v>
      </c>
      <c r="H14" s="122">
        <f t="shared" ca="1" si="1"/>
        <v>428.51</v>
      </c>
      <c r="I14" s="122">
        <f t="shared" ca="1" si="1"/>
        <v>407.59</v>
      </c>
      <c r="J14" s="122">
        <f t="shared" ca="1" si="1"/>
        <v>405.79</v>
      </c>
      <c r="K14" s="122">
        <f t="shared" ca="1" si="1"/>
        <v>431.1</v>
      </c>
      <c r="L14" s="122">
        <f t="shared" ca="1" si="1"/>
        <v>443.75</v>
      </c>
      <c r="M14" s="122">
        <f t="shared" ca="1" si="1"/>
        <v>449.39</v>
      </c>
      <c r="N14" s="122">
        <f t="shared" ca="1" si="1"/>
        <v>437.41</v>
      </c>
      <c r="O14" s="122">
        <f t="shared" ca="1" si="1"/>
        <v>426.76</v>
      </c>
      <c r="P14" s="122">
        <f t="shared" ca="1" si="1"/>
        <v>428.05</v>
      </c>
    </row>
    <row r="15" spans="1:16" ht="15.75">
      <c r="A15" s="54">
        <v>9</v>
      </c>
      <c r="B15" s="106" t="s">
        <v>119</v>
      </c>
      <c r="C15" s="122">
        <f t="shared" ca="1" si="2"/>
        <v>391.51</v>
      </c>
      <c r="D15" s="122">
        <f t="shared" ca="1" si="1"/>
        <v>439.62</v>
      </c>
      <c r="E15" s="122">
        <f t="shared" ca="1" si="1"/>
        <v>431.22</v>
      </c>
      <c r="F15" s="122">
        <f t="shared" ca="1" si="1"/>
        <v>402.61</v>
      </c>
      <c r="G15" s="122">
        <f t="shared" ca="1" si="1"/>
        <v>442.08</v>
      </c>
      <c r="H15" s="122">
        <f t="shared" ca="1" si="1"/>
        <v>414.55</v>
      </c>
      <c r="I15" s="122">
        <f t="shared" ca="1" si="1"/>
        <v>408.37</v>
      </c>
      <c r="J15" s="122">
        <f t="shared" ca="1" si="1"/>
        <v>391.85</v>
      </c>
      <c r="K15" s="122">
        <f t="shared" ca="1" si="1"/>
        <v>389.81</v>
      </c>
      <c r="L15" s="122">
        <f t="shared" ca="1" si="1"/>
        <v>412.92</v>
      </c>
      <c r="M15" s="122">
        <f t="shared" ca="1" si="1"/>
        <v>427.43</v>
      </c>
      <c r="N15" s="122">
        <f t="shared" ca="1" si="1"/>
        <v>435.48</v>
      </c>
      <c r="O15" s="122">
        <f t="shared" ca="1" si="1"/>
        <v>426.27</v>
      </c>
      <c r="P15" s="122">
        <f t="shared" ca="1" si="1"/>
        <v>416.3</v>
      </c>
    </row>
    <row r="16" spans="1:16" ht="15.75">
      <c r="A16" s="54">
        <v>10</v>
      </c>
      <c r="B16" s="106" t="s">
        <v>120</v>
      </c>
      <c r="C16" s="122">
        <f t="shared" ca="1" si="2"/>
        <v>452.22</v>
      </c>
      <c r="D16" s="122">
        <f t="shared" ca="1" si="1"/>
        <v>397.09</v>
      </c>
      <c r="E16" s="122">
        <f t="shared" ca="1" si="1"/>
        <v>411.43</v>
      </c>
      <c r="F16" s="122">
        <f t="shared" ca="1" si="1"/>
        <v>405.22</v>
      </c>
      <c r="G16" s="122">
        <f t="shared" ca="1" si="1"/>
        <v>380.22</v>
      </c>
      <c r="H16" s="122">
        <f t="shared" ca="1" si="1"/>
        <v>409.52</v>
      </c>
      <c r="I16" s="122">
        <f t="shared" ca="1" si="1"/>
        <v>387.69</v>
      </c>
      <c r="J16" s="122">
        <f t="shared" ca="1" si="1"/>
        <v>379.63</v>
      </c>
      <c r="K16" s="122">
        <f t="shared" ca="1" si="1"/>
        <v>363.64</v>
      </c>
      <c r="L16" s="122">
        <f t="shared" ca="1" si="1"/>
        <v>359.66</v>
      </c>
      <c r="M16" s="122">
        <f t="shared" ca="1" si="1"/>
        <v>376.79</v>
      </c>
      <c r="N16" s="122">
        <f t="shared" ca="1" si="1"/>
        <v>390.58</v>
      </c>
      <c r="O16" s="122">
        <f t="shared" ca="1" si="1"/>
        <v>398.27</v>
      </c>
      <c r="P16" s="122">
        <f t="shared" ca="1" si="1"/>
        <v>391.47</v>
      </c>
    </row>
    <row r="17" spans="1:16" ht="15.75">
      <c r="A17" s="54">
        <v>11</v>
      </c>
      <c r="B17" s="106" t="s">
        <v>121</v>
      </c>
      <c r="C17" s="122">
        <f t="shared" ca="1" si="2"/>
        <v>381.33</v>
      </c>
      <c r="D17" s="122">
        <f t="shared" ca="1" si="1"/>
        <v>427.28999999999996</v>
      </c>
      <c r="E17" s="122">
        <f t="shared" ca="1" si="1"/>
        <v>363</v>
      </c>
      <c r="F17" s="122">
        <f t="shared" ca="1" si="1"/>
        <v>370.22</v>
      </c>
      <c r="G17" s="122">
        <f t="shared" ca="1" si="1"/>
        <v>365.16</v>
      </c>
      <c r="H17" s="122">
        <f t="shared" ca="1" si="1"/>
        <v>345.71</v>
      </c>
      <c r="I17" s="122">
        <f t="shared" ca="1" si="1"/>
        <v>368.49</v>
      </c>
      <c r="J17" s="122">
        <f t="shared" ca="1" si="1"/>
        <v>352.9</v>
      </c>
      <c r="K17" s="122">
        <f t="shared" ca="1" si="1"/>
        <v>346.05</v>
      </c>
      <c r="L17" s="122">
        <f t="shared" ca="1" si="1"/>
        <v>331.78</v>
      </c>
      <c r="M17" s="122">
        <f t="shared" ca="1" si="1"/>
        <v>328.67</v>
      </c>
      <c r="N17" s="122">
        <f t="shared" ca="1" si="1"/>
        <v>343.28</v>
      </c>
      <c r="O17" s="122">
        <f t="shared" ca="1" si="1"/>
        <v>356.17</v>
      </c>
      <c r="P17" s="122">
        <f t="shared" ca="1" si="1"/>
        <v>363.36</v>
      </c>
    </row>
    <row r="18" spans="1:16" ht="15.75">
      <c r="A18" s="54">
        <v>12</v>
      </c>
      <c r="B18" s="106" t="s">
        <v>122</v>
      </c>
      <c r="C18" s="122">
        <f t="shared" ca="1" si="2"/>
        <v>407.16</v>
      </c>
      <c r="D18" s="122">
        <f t="shared" ca="1" si="1"/>
        <v>345.98999999999995</v>
      </c>
      <c r="E18" s="122">
        <f t="shared" ca="1" si="1"/>
        <v>397.44</v>
      </c>
      <c r="F18" s="122">
        <f t="shared" ca="1" si="1"/>
        <v>345.14</v>
      </c>
      <c r="G18" s="122">
        <f t="shared" ca="1" si="1"/>
        <v>347.9</v>
      </c>
      <c r="H18" s="122">
        <f t="shared" ca="1" si="1"/>
        <v>342.95</v>
      </c>
      <c r="I18" s="122">
        <f t="shared" ca="1" si="1"/>
        <v>326.3</v>
      </c>
      <c r="J18" s="122">
        <f t="shared" ca="1" si="1"/>
        <v>344.87</v>
      </c>
      <c r="K18" s="122">
        <f t="shared" ca="1" si="1"/>
        <v>331.91</v>
      </c>
      <c r="L18" s="122">
        <f t="shared" ca="1" si="1"/>
        <v>325.27</v>
      </c>
      <c r="M18" s="122">
        <f t="shared" ca="1" si="1"/>
        <v>311.58</v>
      </c>
      <c r="N18" s="122">
        <f t="shared" ca="1" si="1"/>
        <v>307.51</v>
      </c>
      <c r="O18" s="122">
        <f t="shared" ca="1" si="1"/>
        <v>320.39999999999998</v>
      </c>
      <c r="P18" s="122">
        <f t="shared" ca="1" si="1"/>
        <v>332.66</v>
      </c>
    </row>
    <row r="19" spans="1:16" ht="15.75">
      <c r="A19" s="54">
        <v>13</v>
      </c>
      <c r="B19" s="106" t="s">
        <v>123</v>
      </c>
      <c r="C19" s="122">
        <f t="shared" ca="1" si="2"/>
        <v>453.4</v>
      </c>
      <c r="D19" s="122">
        <f t="shared" ca="1" si="1"/>
        <v>396.5</v>
      </c>
      <c r="E19" s="122">
        <f t="shared" ca="1" si="1"/>
        <v>335.06</v>
      </c>
      <c r="F19" s="122">
        <f t="shared" ca="1" si="1"/>
        <v>366.98</v>
      </c>
      <c r="G19" s="122">
        <f t="shared" ca="1" si="1"/>
        <v>331.78</v>
      </c>
      <c r="H19" s="122">
        <f t="shared" ca="1" si="1"/>
        <v>329.67</v>
      </c>
      <c r="I19" s="122">
        <f t="shared" ca="1" si="1"/>
        <v>326.76</v>
      </c>
      <c r="J19" s="122">
        <f t="shared" ca="1" si="1"/>
        <v>314.39</v>
      </c>
      <c r="K19" s="122">
        <f t="shared" ca="1" si="1"/>
        <v>329.38</v>
      </c>
      <c r="L19" s="122">
        <f t="shared" ca="1" si="1"/>
        <v>322.19</v>
      </c>
      <c r="M19" s="122">
        <f t="shared" ca="1" si="1"/>
        <v>317.60000000000002</v>
      </c>
      <c r="N19" s="122">
        <f t="shared" ca="1" si="1"/>
        <v>306.57</v>
      </c>
      <c r="O19" s="122">
        <f t="shared" ca="1" si="1"/>
        <v>301.87</v>
      </c>
      <c r="P19" s="122">
        <f t="shared" ca="1" si="1"/>
        <v>311.56</v>
      </c>
    </row>
    <row r="20" spans="1:16" ht="15.75">
      <c r="A20" s="54">
        <v>14</v>
      </c>
      <c r="B20" s="106" t="s">
        <v>124</v>
      </c>
      <c r="C20" s="122">
        <f t="shared" ca="1" si="2"/>
        <v>427.66</v>
      </c>
      <c r="D20" s="122">
        <f t="shared" ca="1" si="1"/>
        <v>394.87</v>
      </c>
      <c r="E20" s="122">
        <f t="shared" ca="1" si="1"/>
        <v>334.24</v>
      </c>
      <c r="F20" s="122">
        <f t="shared" ca="1" si="1"/>
        <v>281.98</v>
      </c>
      <c r="G20" s="122">
        <f t="shared" ca="1" si="1"/>
        <v>297.07</v>
      </c>
      <c r="H20" s="122">
        <f t="shared" ca="1" si="1"/>
        <v>275.08999999999997</v>
      </c>
      <c r="I20" s="122">
        <f t="shared" ca="1" si="1"/>
        <v>270.24</v>
      </c>
      <c r="J20" s="122">
        <f t="shared" ca="1" si="1"/>
        <v>266.72000000000003</v>
      </c>
      <c r="K20" s="122">
        <f t="shared" ca="1" si="1"/>
        <v>258.14999999999998</v>
      </c>
      <c r="L20" s="122">
        <f t="shared" ca="1" si="1"/>
        <v>267.83999999999997</v>
      </c>
      <c r="M20" s="122">
        <f t="shared" ca="1" si="1"/>
        <v>263.68</v>
      </c>
      <c r="N20" s="122">
        <f t="shared" ca="1" si="1"/>
        <v>259.73</v>
      </c>
      <c r="O20" s="122">
        <f t="shared" ca="1" si="1"/>
        <v>251.36</v>
      </c>
      <c r="P20" s="122">
        <f t="shared" ca="1" si="1"/>
        <v>247.37</v>
      </c>
    </row>
    <row r="21" spans="1:16" ht="15.75">
      <c r="A21" s="54">
        <v>15</v>
      </c>
      <c r="B21" s="106" t="s">
        <v>125</v>
      </c>
      <c r="C21" s="122">
        <f t="shared" ca="1" si="2"/>
        <v>336.08</v>
      </c>
      <c r="D21" s="122">
        <f t="shared" ca="1" si="1"/>
        <v>332.57</v>
      </c>
      <c r="E21" s="122">
        <f t="shared" ca="1" si="1"/>
        <v>323.03999999999996</v>
      </c>
      <c r="F21" s="122">
        <f t="shared" ca="1" si="1"/>
        <v>280.82</v>
      </c>
      <c r="G21" s="122">
        <f t="shared" ca="1" si="1"/>
        <v>239.76999999999998</v>
      </c>
      <c r="H21" s="122">
        <f t="shared" ca="1" si="1"/>
        <v>245.74</v>
      </c>
      <c r="I21" s="122">
        <f t="shared" ca="1" si="1"/>
        <v>233.36</v>
      </c>
      <c r="J21" s="122">
        <f t="shared" ca="1" si="1"/>
        <v>230.37</v>
      </c>
      <c r="K21" s="122">
        <f t="shared" ca="1" si="1"/>
        <v>229.45</v>
      </c>
      <c r="L21" s="122">
        <f t="shared" ca="1" si="1"/>
        <v>225.06</v>
      </c>
      <c r="M21" s="122">
        <f t="shared" ca="1" si="1"/>
        <v>233.65999999999997</v>
      </c>
      <c r="N21" s="122">
        <f t="shared" ca="1" si="1"/>
        <v>235.07</v>
      </c>
      <c r="O21" s="122">
        <f t="shared" ca="1" si="1"/>
        <v>231.55</v>
      </c>
      <c r="P21" s="122">
        <f t="shared" ca="1" si="1"/>
        <v>224.09000000000003</v>
      </c>
    </row>
    <row r="22" spans="1:16" ht="15.75">
      <c r="A22" s="54">
        <v>16</v>
      </c>
      <c r="B22" s="112" t="s">
        <v>126</v>
      </c>
      <c r="C22" s="123">
        <f t="shared" ca="1" si="2"/>
        <v>280.08999999999997</v>
      </c>
      <c r="D22" s="123">
        <f t="shared" ca="1" si="1"/>
        <v>298</v>
      </c>
      <c r="E22" s="123">
        <f t="shared" ca="1" si="1"/>
        <v>286.10000000000002</v>
      </c>
      <c r="F22" s="123">
        <f t="shared" ca="1" si="1"/>
        <v>277.41000000000003</v>
      </c>
      <c r="G22" s="123">
        <f t="shared" ca="1" si="1"/>
        <v>241.36</v>
      </c>
      <c r="H22" s="123">
        <f t="shared" ca="1" si="1"/>
        <v>206.54</v>
      </c>
      <c r="I22" s="123">
        <f t="shared" ca="1" si="1"/>
        <v>211.5</v>
      </c>
      <c r="J22" s="123">
        <f t="shared" ca="1" si="1"/>
        <v>200.83</v>
      </c>
      <c r="K22" s="123">
        <f t="shared" ca="1" si="1"/>
        <v>197.69</v>
      </c>
      <c r="L22" s="123">
        <f t="shared" ca="1" si="1"/>
        <v>196.65</v>
      </c>
      <c r="M22" s="123">
        <f t="shared" ca="1" si="1"/>
        <v>193.1</v>
      </c>
      <c r="N22" s="123">
        <f t="shared" ca="1" si="1"/>
        <v>199.71</v>
      </c>
      <c r="O22" s="123">
        <f t="shared" ca="1" si="1"/>
        <v>201.14</v>
      </c>
      <c r="P22" s="123">
        <f t="shared" ca="1" si="1"/>
        <v>198.58</v>
      </c>
    </row>
    <row r="23" spans="1:16" ht="15.75">
      <c r="A23" s="54"/>
      <c r="B23" s="105"/>
      <c r="C23" s="125">
        <f ca="1">SUM(C9:C22)</f>
        <v>5715.8099999999995</v>
      </c>
      <c r="D23" s="125">
        <f t="shared" ref="D23:P23" ca="1" si="3">SUM(D9:D22)</f>
        <v>5648.62</v>
      </c>
      <c r="E23" s="125">
        <f t="shared" ca="1" si="3"/>
        <v>5446.13</v>
      </c>
      <c r="F23" s="125">
        <f t="shared" ca="1" si="3"/>
        <v>5266.4599999999991</v>
      </c>
      <c r="G23" s="125">
        <f t="shared" ca="1" si="3"/>
        <v>5155.3100000000004</v>
      </c>
      <c r="H23" s="125">
        <f t="shared" ca="1" si="3"/>
        <v>5088.21</v>
      </c>
      <c r="I23" s="125">
        <f t="shared" ca="1" si="3"/>
        <v>5062.5600000000004</v>
      </c>
      <c r="J23" s="125">
        <f t="shared" ca="1" si="3"/>
        <v>5023.17</v>
      </c>
      <c r="K23" s="125">
        <f t="shared" ca="1" si="3"/>
        <v>4991.7899999999981</v>
      </c>
      <c r="L23" s="125">
        <f t="shared" ca="1" si="3"/>
        <v>4982.0200000000004</v>
      </c>
      <c r="M23" s="125">
        <f t="shared" ca="1" si="3"/>
        <v>4985.5300000000007</v>
      </c>
      <c r="N23" s="125">
        <f t="shared" ca="1" si="3"/>
        <v>4999.3599999999997</v>
      </c>
      <c r="O23" s="125">
        <f t="shared" ca="1" si="3"/>
        <v>5011.5000000000009</v>
      </c>
      <c r="P23" s="125">
        <f t="shared" ca="1" si="3"/>
        <v>5025.33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-67.1899999999996</v>
      </c>
      <c r="E25" s="137">
        <f t="shared" ref="E25:P25" ca="1" si="4">E23-D23</f>
        <v>-202.48999999999978</v>
      </c>
      <c r="F25" s="137">
        <f t="shared" ca="1" si="4"/>
        <v>-179.67000000000098</v>
      </c>
      <c r="G25" s="137">
        <f t="shared" ca="1" si="4"/>
        <v>-111.14999999999873</v>
      </c>
      <c r="H25" s="137">
        <f t="shared" ca="1" si="4"/>
        <v>-67.100000000000364</v>
      </c>
      <c r="I25" s="137">
        <f t="shared" ca="1" si="4"/>
        <v>-25.649999999999636</v>
      </c>
      <c r="J25" s="137">
        <f t="shared" ca="1" si="4"/>
        <v>-39.390000000000327</v>
      </c>
      <c r="K25" s="137">
        <f t="shared" ca="1" si="4"/>
        <v>-31.380000000001928</v>
      </c>
      <c r="L25" s="137">
        <f t="shared" ca="1" si="4"/>
        <v>-9.7699999999977081</v>
      </c>
      <c r="M25" s="137">
        <f t="shared" ca="1" si="4"/>
        <v>3.5100000000002183</v>
      </c>
      <c r="N25" s="137">
        <f t="shared" ca="1" si="4"/>
        <v>13.829999999999018</v>
      </c>
      <c r="O25" s="137">
        <f t="shared" ca="1" si="4"/>
        <v>12.140000000001237</v>
      </c>
      <c r="P25" s="137">
        <f t="shared" ca="1" si="4"/>
        <v>13.829999999999018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2977.87</v>
      </c>
      <c r="D28" s="111">
        <f t="shared" ref="D28:O28" ca="1" si="5">SUM(D9:D15)</f>
        <v>3056.31</v>
      </c>
      <c r="E28" s="111">
        <f t="shared" ca="1" si="5"/>
        <v>2995.8199999999997</v>
      </c>
      <c r="F28" s="111">
        <f t="shared" ca="1" si="5"/>
        <v>2938.69</v>
      </c>
      <c r="G28" s="111">
        <f t="shared" ca="1" si="5"/>
        <v>2952.05</v>
      </c>
      <c r="H28" s="111">
        <f t="shared" ca="1" si="5"/>
        <v>2932.9900000000007</v>
      </c>
      <c r="I28" s="111">
        <f t="shared" ca="1" si="5"/>
        <v>2938.2200000000003</v>
      </c>
      <c r="J28" s="111">
        <f t="shared" ca="1" si="5"/>
        <v>2933.4599999999996</v>
      </c>
      <c r="K28" s="111">
        <f t="shared" ca="1" si="5"/>
        <v>2935.5199999999995</v>
      </c>
      <c r="L28" s="111">
        <f t="shared" ca="1" si="5"/>
        <v>2953.57</v>
      </c>
      <c r="M28" s="111">
        <f t="shared" ca="1" si="5"/>
        <v>2960.45</v>
      </c>
      <c r="N28" s="111">
        <f t="shared" ca="1" si="5"/>
        <v>2956.9100000000003</v>
      </c>
      <c r="O28" s="111">
        <f t="shared" ca="1" si="5"/>
        <v>2950.7400000000002</v>
      </c>
      <c r="P28" s="111">
        <f ca="1">SUM(P9:P15)</f>
        <v>2956.2400000000002</v>
      </c>
    </row>
    <row r="29" spans="1:16" ht="15.75">
      <c r="B29" s="105" t="s">
        <v>404</v>
      </c>
      <c r="C29" s="111">
        <f ca="1">SUM(C16:C18)</f>
        <v>1240.71</v>
      </c>
      <c r="D29" s="111">
        <f t="shared" ref="D29:O29" ca="1" si="6">SUM(D16:D18)</f>
        <v>1170.3699999999999</v>
      </c>
      <c r="E29" s="111">
        <f t="shared" ca="1" si="6"/>
        <v>1171.8700000000001</v>
      </c>
      <c r="F29" s="111">
        <f t="shared" ca="1" si="6"/>
        <v>1120.58</v>
      </c>
      <c r="G29" s="111">
        <f t="shared" ca="1" si="6"/>
        <v>1093.2800000000002</v>
      </c>
      <c r="H29" s="111">
        <f t="shared" ca="1" si="6"/>
        <v>1098.18</v>
      </c>
      <c r="I29" s="111">
        <f t="shared" ca="1" si="6"/>
        <v>1082.48</v>
      </c>
      <c r="J29" s="111">
        <f t="shared" ca="1" si="6"/>
        <v>1077.4000000000001</v>
      </c>
      <c r="K29" s="111">
        <f t="shared" ca="1" si="6"/>
        <v>1041.6000000000001</v>
      </c>
      <c r="L29" s="111">
        <f t="shared" ca="1" si="6"/>
        <v>1016.71</v>
      </c>
      <c r="M29" s="111">
        <f t="shared" ca="1" si="6"/>
        <v>1017.04</v>
      </c>
      <c r="N29" s="111">
        <f t="shared" ca="1" si="6"/>
        <v>1041.3699999999999</v>
      </c>
      <c r="O29" s="111">
        <f t="shared" ca="1" si="6"/>
        <v>1074.8400000000001</v>
      </c>
      <c r="P29" s="111">
        <f ca="1">SUM(P16:P18)</f>
        <v>1087.49</v>
      </c>
    </row>
    <row r="30" spans="1:16" ht="15.75">
      <c r="B30" s="105" t="s">
        <v>403</v>
      </c>
      <c r="C30" s="111">
        <f ca="1">SUM(C19:C22)</f>
        <v>1497.2299999999998</v>
      </c>
      <c r="D30" s="111">
        <f t="shared" ref="D30:O30" ca="1" si="7">SUM(D19:D22)</f>
        <v>1421.94</v>
      </c>
      <c r="E30" s="111">
        <f t="shared" ca="1" si="7"/>
        <v>1278.44</v>
      </c>
      <c r="F30" s="111">
        <f t="shared" ca="1" si="7"/>
        <v>1207.19</v>
      </c>
      <c r="G30" s="111">
        <f t="shared" ca="1" si="7"/>
        <v>1109.98</v>
      </c>
      <c r="H30" s="111">
        <f t="shared" ca="1" si="7"/>
        <v>1057.04</v>
      </c>
      <c r="I30" s="111">
        <f t="shared" ca="1" si="7"/>
        <v>1041.8600000000001</v>
      </c>
      <c r="J30" s="111">
        <f t="shared" ca="1" si="7"/>
        <v>1012.3100000000001</v>
      </c>
      <c r="K30" s="111">
        <f t="shared" ca="1" si="7"/>
        <v>1014.6700000000001</v>
      </c>
      <c r="L30" s="111">
        <f t="shared" ca="1" si="7"/>
        <v>1011.7399999999999</v>
      </c>
      <c r="M30" s="111">
        <f t="shared" ca="1" si="7"/>
        <v>1008.04</v>
      </c>
      <c r="N30" s="111">
        <f t="shared" ca="1" si="7"/>
        <v>1001.0799999999999</v>
      </c>
      <c r="O30" s="111">
        <f t="shared" ca="1" si="7"/>
        <v>985.92</v>
      </c>
      <c r="P30" s="111">
        <f ca="1">SUM(P19:P22)</f>
        <v>981.60000000000014</v>
      </c>
    </row>
    <row r="31" spans="1:16" ht="15.75">
      <c r="B31" s="114" t="s">
        <v>139</v>
      </c>
      <c r="C31" s="115">
        <f t="shared" ref="C31:P31" ca="1" si="8">SUM(C28:C30)</f>
        <v>5715.8099999999995</v>
      </c>
      <c r="D31" s="115">
        <f t="shared" ca="1" si="8"/>
        <v>5648.6200000000008</v>
      </c>
      <c r="E31" s="115">
        <f t="shared" ca="1" si="8"/>
        <v>5446.1299999999992</v>
      </c>
      <c r="F31" s="115">
        <f t="shared" ca="1" si="8"/>
        <v>5266.46</v>
      </c>
      <c r="G31" s="115">
        <f t="shared" ca="1" si="8"/>
        <v>5155.3100000000004</v>
      </c>
      <c r="H31" s="115">
        <f t="shared" ca="1" si="8"/>
        <v>5088.2100000000009</v>
      </c>
      <c r="I31" s="115">
        <f t="shared" ca="1" si="8"/>
        <v>5062.5600000000004</v>
      </c>
      <c r="J31" s="115">
        <f t="shared" ca="1" si="8"/>
        <v>5023.17</v>
      </c>
      <c r="K31" s="115">
        <f t="shared" ca="1" si="8"/>
        <v>4991.79</v>
      </c>
      <c r="L31" s="115">
        <f t="shared" ca="1" si="8"/>
        <v>4982.0200000000004</v>
      </c>
      <c r="M31" s="115">
        <f t="shared" ca="1" si="8"/>
        <v>4985.53</v>
      </c>
      <c r="N31" s="115">
        <f t="shared" ca="1" si="8"/>
        <v>4999.3600000000006</v>
      </c>
      <c r="O31" s="115">
        <f t="shared" ca="1" si="8"/>
        <v>5011.5</v>
      </c>
      <c r="P31" s="115">
        <f t="shared" ca="1" si="8"/>
        <v>5025.3300000000008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15.349999999999909</v>
      </c>
      <c r="M34" s="111">
        <f t="shared" ca="1" si="9"/>
        <v>6.8799999999996544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0</v>
      </c>
      <c r="O35" s="111">
        <f t="shared" ca="1" si="9"/>
        <v>33.470000000000255</v>
      </c>
      <c r="P35" s="111">
        <f t="shared" ca="1" si="9"/>
        <v>12.649999999999864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0</v>
      </c>
      <c r="J37" s="115">
        <f t="shared" ca="1" si="10"/>
        <v>0</v>
      </c>
      <c r="K37" s="115">
        <f t="shared" ca="1" si="10"/>
        <v>0</v>
      </c>
      <c r="L37" s="115">
        <f t="shared" ca="1" si="10"/>
        <v>15.349999999999909</v>
      </c>
      <c r="M37" s="115">
        <f t="shared" ca="1" si="10"/>
        <v>6.8799999999996544</v>
      </c>
      <c r="N37" s="115">
        <f t="shared" ca="1" si="10"/>
        <v>0</v>
      </c>
      <c r="O37" s="115">
        <f t="shared" ca="1" si="10"/>
        <v>33.470000000000255</v>
      </c>
      <c r="P37" s="115">
        <f t="shared" ca="1" si="10"/>
        <v>12.649999999999864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7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32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4" width="15.5703125" style="27" bestFit="1" customWidth="1"/>
    <col min="5" max="5" width="14.7109375" style="27" bestFit="1" customWidth="1"/>
    <col min="6" max="14" width="15.5703125" style="27" bestFit="1" customWidth="1"/>
    <col min="15" max="15" width="15.140625" style="27" bestFit="1" customWidth="1"/>
    <col min="16" max="16" width="14.7109375" style="27" bestFit="1" customWidth="1"/>
    <col min="17" max="16384" width="9.140625" style="27"/>
  </cols>
  <sheetData>
    <row r="1" spans="1:16" ht="18.75">
      <c r="A1" s="54">
        <v>21</v>
      </c>
      <c r="B1" s="131" t="s">
        <v>158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187</v>
      </c>
      <c r="D6" s="143">
        <f t="shared" ref="D6:P6" ca="1" si="0">INDIRECT(ADDRESS($A$1+2,D5,1,,$A$6))</f>
        <v>184</v>
      </c>
      <c r="E6" s="143">
        <f t="shared" ca="1" si="0"/>
        <v>183</v>
      </c>
      <c r="F6" s="143">
        <f t="shared" ca="1" si="0"/>
        <v>195</v>
      </c>
      <c r="G6" s="143">
        <f t="shared" ca="1" si="0"/>
        <v>179</v>
      </c>
      <c r="H6" s="143">
        <f t="shared" ca="1" si="0"/>
        <v>208</v>
      </c>
      <c r="I6" s="143">
        <f t="shared" ca="1" si="0"/>
        <v>182</v>
      </c>
      <c r="J6" s="143">
        <f t="shared" ca="1" si="0"/>
        <v>191</v>
      </c>
      <c r="K6" s="143">
        <f t="shared" ca="1" si="0"/>
        <v>201.33333333333331</v>
      </c>
      <c r="L6" s="143">
        <f t="shared" ca="1" si="0"/>
        <v>193</v>
      </c>
      <c r="M6" s="143">
        <f t="shared" ca="1" si="0"/>
        <v>194</v>
      </c>
      <c r="N6" s="143">
        <f t="shared" ca="1" si="0"/>
        <v>193</v>
      </c>
      <c r="O6" s="143">
        <f t="shared" ca="1" si="0"/>
        <v>195</v>
      </c>
      <c r="P6" s="143">
        <f t="shared" ca="1" si="0"/>
        <v>197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55.58</v>
      </c>
      <c r="D9" s="122">
        <f t="shared" ref="D9:P22" ca="1" si="1">INDIRECT(ADDRESS($A$1+1,$A9,1,,D$7))</f>
        <v>54.12</v>
      </c>
      <c r="E9" s="122">
        <f t="shared" ca="1" si="1"/>
        <v>46.949999999999996</v>
      </c>
      <c r="F9" s="122">
        <f t="shared" ca="1" si="1"/>
        <v>48.58</v>
      </c>
      <c r="G9" s="122">
        <f t="shared" ca="1" si="1"/>
        <v>48.96</v>
      </c>
      <c r="H9" s="122">
        <f t="shared" ca="1" si="1"/>
        <v>46.82</v>
      </c>
      <c r="I9" s="122">
        <f t="shared" ca="1" si="1"/>
        <v>49.25</v>
      </c>
      <c r="J9" s="122">
        <f t="shared" ca="1" si="1"/>
        <v>49.5</v>
      </c>
      <c r="K9" s="122">
        <f t="shared" ca="1" si="1"/>
        <v>48.58</v>
      </c>
      <c r="L9" s="122">
        <f t="shared" ca="1" si="1"/>
        <v>48.58</v>
      </c>
      <c r="M9" s="122">
        <f t="shared" ca="1" si="1"/>
        <v>48.71</v>
      </c>
      <c r="N9" s="122">
        <f t="shared" ca="1" si="1"/>
        <v>49.21</v>
      </c>
      <c r="O9" s="122">
        <f t="shared" ca="1" si="1"/>
        <v>49.46</v>
      </c>
      <c r="P9" s="122">
        <f t="shared" ca="1" si="1"/>
        <v>49.59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228</v>
      </c>
      <c r="D10" s="122">
        <f t="shared" ca="1" si="1"/>
        <v>206</v>
      </c>
      <c r="E10" s="122">
        <f t="shared" ca="1" si="1"/>
        <v>188.77999999999997</v>
      </c>
      <c r="F10" s="122">
        <f t="shared" ca="1" si="1"/>
        <v>197.52</v>
      </c>
      <c r="G10" s="122">
        <f t="shared" ca="1" si="1"/>
        <v>184.2</v>
      </c>
      <c r="H10" s="122">
        <f t="shared" ca="1" si="1"/>
        <v>208.15</v>
      </c>
      <c r="I10" s="122">
        <f t="shared" ca="1" si="1"/>
        <v>187.89</v>
      </c>
      <c r="J10" s="122">
        <f t="shared" ca="1" si="1"/>
        <v>193.94</v>
      </c>
      <c r="K10" s="122">
        <f t="shared" ca="1" si="1"/>
        <v>204.19</v>
      </c>
      <c r="L10" s="122">
        <f t="shared" ca="1" si="1"/>
        <v>197.73</v>
      </c>
      <c r="M10" s="122">
        <f t="shared" ca="1" si="1"/>
        <v>197.62</v>
      </c>
      <c r="N10" s="122">
        <f t="shared" ca="1" si="1"/>
        <v>196.73</v>
      </c>
      <c r="O10" s="122">
        <f t="shared" ca="1" si="1"/>
        <v>198.52</v>
      </c>
      <c r="P10" s="122">
        <f t="shared" ca="1" si="1"/>
        <v>200.31</v>
      </c>
    </row>
    <row r="11" spans="1:16" ht="15.75">
      <c r="A11" s="54">
        <v>5</v>
      </c>
      <c r="B11" s="106" t="s">
        <v>115</v>
      </c>
      <c r="C11" s="122">
        <f t="shared" ca="1" si="2"/>
        <v>211.5</v>
      </c>
      <c r="D11" s="122">
        <f t="shared" ca="1" si="1"/>
        <v>217.49</v>
      </c>
      <c r="E11" s="122">
        <f t="shared" ca="1" si="1"/>
        <v>205</v>
      </c>
      <c r="F11" s="122">
        <f t="shared" ca="1" si="1"/>
        <v>188.62</v>
      </c>
      <c r="G11" s="122">
        <f t="shared" ca="1" si="1"/>
        <v>193.95</v>
      </c>
      <c r="H11" s="122">
        <f t="shared" ca="1" si="1"/>
        <v>185.16</v>
      </c>
      <c r="I11" s="122">
        <f t="shared" ca="1" si="1"/>
        <v>205.28</v>
      </c>
      <c r="J11" s="122">
        <f t="shared" ca="1" si="1"/>
        <v>191.66</v>
      </c>
      <c r="K11" s="122">
        <f t="shared" ca="1" si="1"/>
        <v>195.54</v>
      </c>
      <c r="L11" s="122">
        <f t="shared" ca="1" si="1"/>
        <v>206.62</v>
      </c>
      <c r="M11" s="122">
        <f t="shared" ca="1" si="1"/>
        <v>203.29</v>
      </c>
      <c r="N11" s="122">
        <f t="shared" ca="1" si="1"/>
        <v>204.2</v>
      </c>
      <c r="O11" s="122">
        <f t="shared" ca="1" si="1"/>
        <v>203.32</v>
      </c>
      <c r="P11" s="122">
        <f t="shared" ca="1" si="1"/>
        <v>205.1</v>
      </c>
    </row>
    <row r="12" spans="1:16" ht="15.75">
      <c r="A12" s="54">
        <v>6</v>
      </c>
      <c r="B12" s="106" t="s">
        <v>116</v>
      </c>
      <c r="C12" s="122">
        <f t="shared" ca="1" si="2"/>
        <v>219.5</v>
      </c>
      <c r="D12" s="122">
        <f t="shared" ca="1" si="1"/>
        <v>188.3</v>
      </c>
      <c r="E12" s="122">
        <f t="shared" ca="1" si="1"/>
        <v>203.47</v>
      </c>
      <c r="F12" s="122">
        <f t="shared" ca="1" si="1"/>
        <v>193.41</v>
      </c>
      <c r="G12" s="122">
        <f t="shared" ca="1" si="1"/>
        <v>177.56</v>
      </c>
      <c r="H12" s="122">
        <f t="shared" ca="1" si="1"/>
        <v>180.38</v>
      </c>
      <c r="I12" s="122">
        <f t="shared" ca="1" si="1"/>
        <v>172.55</v>
      </c>
      <c r="J12" s="122">
        <f t="shared" ca="1" si="1"/>
        <v>188.58</v>
      </c>
      <c r="K12" s="122">
        <f t="shared" ca="1" si="1"/>
        <v>176.82</v>
      </c>
      <c r="L12" s="122">
        <f t="shared" ca="1" si="1"/>
        <v>178.06</v>
      </c>
      <c r="M12" s="122">
        <f t="shared" ca="1" si="1"/>
        <v>187.61</v>
      </c>
      <c r="N12" s="122">
        <f t="shared" ca="1" si="1"/>
        <v>184.45</v>
      </c>
      <c r="O12" s="122">
        <f t="shared" ca="1" si="1"/>
        <v>185.37</v>
      </c>
      <c r="P12" s="122">
        <f t="shared" ca="1" si="1"/>
        <v>184.48</v>
      </c>
    </row>
    <row r="13" spans="1:16" ht="15.75">
      <c r="A13" s="54">
        <v>7</v>
      </c>
      <c r="B13" s="106" t="s">
        <v>117</v>
      </c>
      <c r="C13" s="122">
        <f t="shared" ca="1" si="2"/>
        <v>191</v>
      </c>
      <c r="D13" s="122">
        <f t="shared" ca="1" si="1"/>
        <v>207</v>
      </c>
      <c r="E13" s="122">
        <f t="shared" ca="1" si="1"/>
        <v>190.5</v>
      </c>
      <c r="F13" s="122">
        <f t="shared" ca="1" si="1"/>
        <v>204.01</v>
      </c>
      <c r="G13" s="122">
        <f t="shared" ca="1" si="1"/>
        <v>195.45</v>
      </c>
      <c r="H13" s="122">
        <f t="shared" ca="1" si="1"/>
        <v>180.02</v>
      </c>
      <c r="I13" s="122">
        <f t="shared" ca="1" si="1"/>
        <v>180.64</v>
      </c>
      <c r="J13" s="122">
        <f t="shared" ca="1" si="1"/>
        <v>173.42</v>
      </c>
      <c r="K13" s="122">
        <f t="shared" ca="1" si="1"/>
        <v>188.45</v>
      </c>
      <c r="L13" s="122">
        <f t="shared" ca="1" si="1"/>
        <v>177.26</v>
      </c>
      <c r="M13" s="122">
        <f t="shared" ca="1" si="1"/>
        <v>178.26</v>
      </c>
      <c r="N13" s="122">
        <f t="shared" ca="1" si="1"/>
        <v>186.67</v>
      </c>
      <c r="O13" s="122">
        <f t="shared" ca="1" si="1"/>
        <v>183.47</v>
      </c>
      <c r="P13" s="122">
        <f t="shared" ca="1" si="1"/>
        <v>184.4</v>
      </c>
    </row>
    <row r="14" spans="1:16" ht="15.75">
      <c r="A14" s="54">
        <v>8</v>
      </c>
      <c r="B14" s="106" t="s">
        <v>118</v>
      </c>
      <c r="C14" s="122">
        <f t="shared" ca="1" si="2"/>
        <v>205.98</v>
      </c>
      <c r="D14" s="122">
        <f t="shared" ca="1" si="1"/>
        <v>187.96</v>
      </c>
      <c r="E14" s="122">
        <f t="shared" ca="1" si="1"/>
        <v>220</v>
      </c>
      <c r="F14" s="122">
        <f t="shared" ca="1" si="1"/>
        <v>204.14</v>
      </c>
      <c r="G14" s="122">
        <f t="shared" ca="1" si="1"/>
        <v>215.99</v>
      </c>
      <c r="H14" s="122">
        <f t="shared" ca="1" si="1"/>
        <v>207.01</v>
      </c>
      <c r="I14" s="122">
        <f t="shared" ca="1" si="1"/>
        <v>189.75</v>
      </c>
      <c r="J14" s="122">
        <f t="shared" ca="1" si="1"/>
        <v>189.73</v>
      </c>
      <c r="K14" s="122">
        <f t="shared" ca="1" si="1"/>
        <v>181.36</v>
      </c>
      <c r="L14" s="122">
        <f t="shared" ca="1" si="1"/>
        <v>196.63</v>
      </c>
      <c r="M14" s="122">
        <f t="shared" ca="1" si="1"/>
        <v>184.1</v>
      </c>
      <c r="N14" s="122">
        <f t="shared" ca="1" si="1"/>
        <v>184.47</v>
      </c>
      <c r="O14" s="122">
        <f t="shared" ca="1" si="1"/>
        <v>193.32</v>
      </c>
      <c r="P14" s="122">
        <f t="shared" ca="1" si="1"/>
        <v>189.95</v>
      </c>
    </row>
    <row r="15" spans="1:16" ht="15.75">
      <c r="A15" s="54">
        <v>9</v>
      </c>
      <c r="B15" s="106" t="s">
        <v>119</v>
      </c>
      <c r="C15" s="122">
        <f t="shared" ca="1" si="2"/>
        <v>194.5</v>
      </c>
      <c r="D15" s="122">
        <f t="shared" ca="1" si="1"/>
        <v>208.5</v>
      </c>
      <c r="E15" s="122">
        <f t="shared" ca="1" si="1"/>
        <v>182</v>
      </c>
      <c r="F15" s="122">
        <f t="shared" ca="1" si="1"/>
        <v>210.85</v>
      </c>
      <c r="G15" s="122">
        <f t="shared" ca="1" si="1"/>
        <v>198.18</v>
      </c>
      <c r="H15" s="122">
        <f t="shared" ca="1" si="1"/>
        <v>209.27</v>
      </c>
      <c r="I15" s="122">
        <f t="shared" ca="1" si="1"/>
        <v>202.18</v>
      </c>
      <c r="J15" s="122">
        <f t="shared" ca="1" si="1"/>
        <v>185.97</v>
      </c>
      <c r="K15" s="122">
        <f t="shared" ca="1" si="1"/>
        <v>185.51</v>
      </c>
      <c r="L15" s="122">
        <f t="shared" ca="1" si="1"/>
        <v>177.86</v>
      </c>
      <c r="M15" s="122">
        <f t="shared" ca="1" si="1"/>
        <v>193.42</v>
      </c>
      <c r="N15" s="122">
        <f t="shared" ca="1" si="1"/>
        <v>182.64</v>
      </c>
      <c r="O15" s="122">
        <f t="shared" ca="1" si="1"/>
        <v>182</v>
      </c>
      <c r="P15" s="122">
        <f t="shared" ca="1" si="1"/>
        <v>190.74</v>
      </c>
    </row>
    <row r="16" spans="1:16" ht="15.75">
      <c r="A16" s="54">
        <v>10</v>
      </c>
      <c r="B16" s="106" t="s">
        <v>120</v>
      </c>
      <c r="C16" s="122">
        <f t="shared" ca="1" si="2"/>
        <v>235.5</v>
      </c>
      <c r="D16" s="122">
        <f t="shared" ca="1" si="1"/>
        <v>192.45</v>
      </c>
      <c r="E16" s="122">
        <f t="shared" ca="1" si="1"/>
        <v>203</v>
      </c>
      <c r="F16" s="122">
        <f t="shared" ca="1" si="1"/>
        <v>178.58</v>
      </c>
      <c r="G16" s="122">
        <f t="shared" ca="1" si="1"/>
        <v>205.3</v>
      </c>
      <c r="H16" s="122">
        <f t="shared" ca="1" si="1"/>
        <v>196.07</v>
      </c>
      <c r="I16" s="122">
        <f t="shared" ca="1" si="1"/>
        <v>206.86</v>
      </c>
      <c r="J16" s="122">
        <f t="shared" ca="1" si="1"/>
        <v>201.95</v>
      </c>
      <c r="K16" s="122">
        <f t="shared" ca="1" si="1"/>
        <v>187.01</v>
      </c>
      <c r="L16" s="122">
        <f t="shared" ca="1" si="1"/>
        <v>187.48</v>
      </c>
      <c r="M16" s="122">
        <f t="shared" ca="1" si="1"/>
        <v>180.79</v>
      </c>
      <c r="N16" s="122">
        <f t="shared" ca="1" si="1"/>
        <v>196.22</v>
      </c>
      <c r="O16" s="122">
        <f t="shared" ca="1" si="1"/>
        <v>186.45</v>
      </c>
      <c r="P16" s="122">
        <f t="shared" ca="1" si="1"/>
        <v>185.81</v>
      </c>
    </row>
    <row r="17" spans="1:16" ht="15.75">
      <c r="A17" s="54">
        <v>11</v>
      </c>
      <c r="B17" s="106" t="s">
        <v>121</v>
      </c>
      <c r="C17" s="122">
        <f t="shared" ca="1" si="2"/>
        <v>212</v>
      </c>
      <c r="D17" s="122">
        <f t="shared" ca="1" si="1"/>
        <v>209.09</v>
      </c>
      <c r="E17" s="122">
        <f t="shared" ca="1" si="1"/>
        <v>199.5</v>
      </c>
      <c r="F17" s="122">
        <f t="shared" ca="1" si="1"/>
        <v>210.38</v>
      </c>
      <c r="G17" s="122">
        <f t="shared" ca="1" si="1"/>
        <v>185.5</v>
      </c>
      <c r="H17" s="122">
        <f t="shared" ca="1" si="1"/>
        <v>209.16</v>
      </c>
      <c r="I17" s="122">
        <f t="shared" ca="1" si="1"/>
        <v>200.96</v>
      </c>
      <c r="J17" s="122">
        <f t="shared" ca="1" si="1"/>
        <v>210.16</v>
      </c>
      <c r="K17" s="122">
        <f t="shared" ca="1" si="1"/>
        <v>205.39</v>
      </c>
      <c r="L17" s="122">
        <f t="shared" ca="1" si="1"/>
        <v>189.54</v>
      </c>
      <c r="M17" s="122">
        <f t="shared" ca="1" si="1"/>
        <v>188.29</v>
      </c>
      <c r="N17" s="122">
        <f t="shared" ca="1" si="1"/>
        <v>180.87</v>
      </c>
      <c r="O17" s="122">
        <f t="shared" ca="1" si="1"/>
        <v>196.31</v>
      </c>
      <c r="P17" s="122">
        <f t="shared" ca="1" si="1"/>
        <v>186.53</v>
      </c>
    </row>
    <row r="18" spans="1:16" ht="15.75">
      <c r="A18" s="54">
        <v>12</v>
      </c>
      <c r="B18" s="106" t="s">
        <v>122</v>
      </c>
      <c r="C18" s="122">
        <f t="shared" ca="1" si="2"/>
        <v>210</v>
      </c>
      <c r="D18" s="122">
        <f t="shared" ca="1" si="1"/>
        <v>196.04000000000002</v>
      </c>
      <c r="E18" s="122">
        <f t="shared" ca="1" si="1"/>
        <v>207</v>
      </c>
      <c r="F18" s="122">
        <f t="shared" ca="1" si="1"/>
        <v>198.74</v>
      </c>
      <c r="G18" s="122">
        <f t="shared" ca="1" si="1"/>
        <v>208.28</v>
      </c>
      <c r="H18" s="122">
        <f t="shared" ca="1" si="1"/>
        <v>186.26</v>
      </c>
      <c r="I18" s="122">
        <f t="shared" ca="1" si="1"/>
        <v>206.15</v>
      </c>
      <c r="J18" s="122">
        <f t="shared" ca="1" si="1"/>
        <v>200.26</v>
      </c>
      <c r="K18" s="122">
        <f t="shared" ca="1" si="1"/>
        <v>208.18</v>
      </c>
      <c r="L18" s="122">
        <f t="shared" ca="1" si="1"/>
        <v>204.6</v>
      </c>
      <c r="M18" s="122">
        <f t="shared" ca="1" si="1"/>
        <v>190.3</v>
      </c>
      <c r="N18" s="122">
        <f t="shared" ca="1" si="1"/>
        <v>188.11</v>
      </c>
      <c r="O18" s="122">
        <f t="shared" ca="1" si="1"/>
        <v>179.94</v>
      </c>
      <c r="P18" s="122">
        <f t="shared" ca="1" si="1"/>
        <v>194.87</v>
      </c>
    </row>
    <row r="19" spans="1:16" ht="15.75">
      <c r="A19" s="54">
        <v>13</v>
      </c>
      <c r="B19" s="106" t="s">
        <v>123</v>
      </c>
      <c r="C19" s="122">
        <f t="shared" ca="1" si="2"/>
        <v>224.18</v>
      </c>
      <c r="D19" s="122">
        <f t="shared" ca="1" si="1"/>
        <v>227.57999999999998</v>
      </c>
      <c r="E19" s="122">
        <f t="shared" ca="1" si="1"/>
        <v>208.2</v>
      </c>
      <c r="F19" s="122">
        <f t="shared" ca="1" si="1"/>
        <v>216.39</v>
      </c>
      <c r="G19" s="122">
        <f t="shared" ca="1" si="1"/>
        <v>210.45</v>
      </c>
      <c r="H19" s="122">
        <f t="shared" ca="1" si="1"/>
        <v>218.74</v>
      </c>
      <c r="I19" s="122">
        <f t="shared" ca="1" si="1"/>
        <v>199.61</v>
      </c>
      <c r="J19" s="122">
        <f t="shared" ca="1" si="1"/>
        <v>216.59</v>
      </c>
      <c r="K19" s="122">
        <f t="shared" ca="1" si="1"/>
        <v>214.01</v>
      </c>
      <c r="L19" s="122">
        <f t="shared" ca="1" si="1"/>
        <v>221.72</v>
      </c>
      <c r="M19" s="122">
        <f t="shared" ca="1" si="1"/>
        <v>218.52</v>
      </c>
      <c r="N19" s="122">
        <f t="shared" ca="1" si="1"/>
        <v>205.14</v>
      </c>
      <c r="O19" s="122">
        <f t="shared" ca="1" si="1"/>
        <v>202.86</v>
      </c>
      <c r="P19" s="122">
        <f t="shared" ca="1" si="1"/>
        <v>194.36</v>
      </c>
    </row>
    <row r="20" spans="1:16" ht="15.75">
      <c r="A20" s="54">
        <v>14</v>
      </c>
      <c r="B20" s="106" t="s">
        <v>124</v>
      </c>
      <c r="C20" s="122">
        <f t="shared" ca="1" si="2"/>
        <v>212.89</v>
      </c>
      <c r="D20" s="122">
        <f t="shared" ca="1" si="1"/>
        <v>167.31</v>
      </c>
      <c r="E20" s="122">
        <f t="shared" ca="1" si="1"/>
        <v>189</v>
      </c>
      <c r="F20" s="122">
        <f t="shared" ca="1" si="1"/>
        <v>174.88</v>
      </c>
      <c r="G20" s="122">
        <f t="shared" ca="1" si="1"/>
        <v>180.66</v>
      </c>
      <c r="H20" s="122">
        <f t="shared" ca="1" si="1"/>
        <v>177.92</v>
      </c>
      <c r="I20" s="122">
        <f t="shared" ca="1" si="1"/>
        <v>184.83</v>
      </c>
      <c r="J20" s="122">
        <f t="shared" ca="1" si="1"/>
        <v>170.29</v>
      </c>
      <c r="K20" s="122">
        <f t="shared" ca="1" si="1"/>
        <v>183</v>
      </c>
      <c r="L20" s="122">
        <f t="shared" ca="1" si="1"/>
        <v>182.22</v>
      </c>
      <c r="M20" s="122">
        <f t="shared" ca="1" si="1"/>
        <v>189.7</v>
      </c>
      <c r="N20" s="122">
        <f t="shared" ca="1" si="1"/>
        <v>187.36</v>
      </c>
      <c r="O20" s="122">
        <f t="shared" ca="1" si="1"/>
        <v>176.28</v>
      </c>
      <c r="P20" s="122">
        <f t="shared" ca="1" si="1"/>
        <v>174.22</v>
      </c>
    </row>
    <row r="21" spans="1:16" ht="15.75">
      <c r="A21" s="54">
        <v>15</v>
      </c>
      <c r="B21" s="106" t="s">
        <v>125</v>
      </c>
      <c r="C21" s="122">
        <f t="shared" ca="1" si="2"/>
        <v>178.43</v>
      </c>
      <c r="D21" s="122">
        <f t="shared" ca="1" si="1"/>
        <v>194.93</v>
      </c>
      <c r="E21" s="122">
        <f t="shared" ca="1" si="1"/>
        <v>162.94999999999999</v>
      </c>
      <c r="F21" s="122">
        <f t="shared" ca="1" si="1"/>
        <v>180.82</v>
      </c>
      <c r="G21" s="122">
        <f t="shared" ca="1" si="1"/>
        <v>168.04</v>
      </c>
      <c r="H21" s="122">
        <f t="shared" ca="1" si="1"/>
        <v>170.34</v>
      </c>
      <c r="I21" s="122">
        <f t="shared" ca="1" si="1"/>
        <v>166.53</v>
      </c>
      <c r="J21" s="122">
        <f t="shared" ca="1" si="1"/>
        <v>171.78</v>
      </c>
      <c r="K21" s="122">
        <f t="shared" ca="1" si="1"/>
        <v>159.03</v>
      </c>
      <c r="L21" s="122">
        <f t="shared" ca="1" si="1"/>
        <v>167.58</v>
      </c>
      <c r="M21" s="122">
        <f t="shared" ca="1" si="1"/>
        <v>165.63</v>
      </c>
      <c r="N21" s="122">
        <f t="shared" ca="1" si="1"/>
        <v>171.18</v>
      </c>
      <c r="O21" s="122">
        <f t="shared" ca="1" si="1"/>
        <v>170.05</v>
      </c>
      <c r="P21" s="122">
        <f t="shared" ca="1" si="1"/>
        <v>159</v>
      </c>
    </row>
    <row r="22" spans="1:16" ht="15.75">
      <c r="A22" s="54">
        <v>16</v>
      </c>
      <c r="B22" s="112" t="s">
        <v>126</v>
      </c>
      <c r="C22" s="123">
        <f t="shared" ca="1" si="2"/>
        <v>157.5</v>
      </c>
      <c r="D22" s="123">
        <f t="shared" ca="1" si="1"/>
        <v>158.44</v>
      </c>
      <c r="E22" s="123">
        <f t="shared" ca="1" si="1"/>
        <v>165.05</v>
      </c>
      <c r="F22" s="123">
        <f t="shared" ca="1" si="1"/>
        <v>138</v>
      </c>
      <c r="G22" s="123">
        <f t="shared" ca="1" si="1"/>
        <v>154.01</v>
      </c>
      <c r="H22" s="123">
        <f t="shared" ca="1" si="1"/>
        <v>144.06</v>
      </c>
      <c r="I22" s="123">
        <f t="shared" ca="1" si="1"/>
        <v>146.9</v>
      </c>
      <c r="J22" s="123">
        <f t="shared" ca="1" si="1"/>
        <v>144.1</v>
      </c>
      <c r="K22" s="123">
        <f t="shared" ca="1" si="1"/>
        <v>148.69</v>
      </c>
      <c r="L22" s="123">
        <f t="shared" ca="1" si="1"/>
        <v>138.52000000000001</v>
      </c>
      <c r="M22" s="123">
        <f t="shared" ca="1" si="1"/>
        <v>147.22</v>
      </c>
      <c r="N22" s="123">
        <f t="shared" ca="1" si="1"/>
        <v>146.1</v>
      </c>
      <c r="O22" s="123">
        <f t="shared" ca="1" si="1"/>
        <v>150.33000000000001</v>
      </c>
      <c r="P22" s="123">
        <f t="shared" ca="1" si="1"/>
        <v>150.27000000000001</v>
      </c>
    </row>
    <row r="23" spans="1:16" ht="15.75">
      <c r="A23" s="54"/>
      <c r="B23" s="105"/>
      <c r="C23" s="125">
        <f ca="1">SUM(C9:C22)</f>
        <v>2736.5599999999995</v>
      </c>
      <c r="D23" s="125">
        <f t="shared" ref="D23:P23" ca="1" si="3">SUM(D9:D22)</f>
        <v>2615.21</v>
      </c>
      <c r="E23" s="125">
        <f t="shared" ca="1" si="3"/>
        <v>2571.3999999999996</v>
      </c>
      <c r="F23" s="125">
        <f t="shared" ca="1" si="3"/>
        <v>2544.92</v>
      </c>
      <c r="G23" s="125">
        <f t="shared" ca="1" si="3"/>
        <v>2526.5299999999997</v>
      </c>
      <c r="H23" s="125">
        <f t="shared" ca="1" si="3"/>
        <v>2519.36</v>
      </c>
      <c r="I23" s="125">
        <f t="shared" ca="1" si="3"/>
        <v>2499.3800000000006</v>
      </c>
      <c r="J23" s="125">
        <f t="shared" ca="1" si="3"/>
        <v>2487.9300000000003</v>
      </c>
      <c r="K23" s="125">
        <f t="shared" ca="1" si="3"/>
        <v>2485.7600000000002</v>
      </c>
      <c r="L23" s="125">
        <f t="shared" ca="1" si="3"/>
        <v>2474.3999999999996</v>
      </c>
      <c r="M23" s="125">
        <f t="shared" ca="1" si="3"/>
        <v>2473.4599999999996</v>
      </c>
      <c r="N23" s="125">
        <f t="shared" ca="1" si="3"/>
        <v>2463.35</v>
      </c>
      <c r="O23" s="125">
        <f t="shared" ca="1" si="3"/>
        <v>2457.6800000000003</v>
      </c>
      <c r="P23" s="125">
        <f t="shared" ca="1" si="3"/>
        <v>2449.6299999999997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-121.34999999999945</v>
      </c>
      <c r="E25" s="137">
        <f t="shared" ref="E25:P25" ca="1" si="4">E23-D23</f>
        <v>-43.8100000000004</v>
      </c>
      <c r="F25" s="137">
        <f t="shared" ca="1" si="4"/>
        <v>-26.479999999999563</v>
      </c>
      <c r="G25" s="137">
        <f t="shared" ca="1" si="4"/>
        <v>-18.390000000000327</v>
      </c>
      <c r="H25" s="137">
        <f t="shared" ca="1" si="4"/>
        <v>-7.169999999999618</v>
      </c>
      <c r="I25" s="137">
        <f t="shared" ca="1" si="4"/>
        <v>-19.979999999999563</v>
      </c>
      <c r="J25" s="137">
        <f t="shared" ca="1" si="4"/>
        <v>-11.450000000000273</v>
      </c>
      <c r="K25" s="137">
        <f t="shared" ca="1" si="4"/>
        <v>-2.1700000000000728</v>
      </c>
      <c r="L25" s="137">
        <f t="shared" ca="1" si="4"/>
        <v>-11.360000000000582</v>
      </c>
      <c r="M25" s="137">
        <f t="shared" ca="1" si="4"/>
        <v>-0.94000000000005457</v>
      </c>
      <c r="N25" s="137">
        <f t="shared" ca="1" si="4"/>
        <v>-10.109999999999673</v>
      </c>
      <c r="O25" s="137">
        <f t="shared" ca="1" si="4"/>
        <v>-5.669999999999618</v>
      </c>
      <c r="P25" s="137">
        <f t="shared" ca="1" si="4"/>
        <v>-8.0500000000006366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1306.06</v>
      </c>
      <c r="D28" s="111">
        <f t="shared" ref="D28:O28" ca="1" si="5">SUM(D9:D15)</f>
        <v>1269.3700000000001</v>
      </c>
      <c r="E28" s="111">
        <f t="shared" ca="1" si="5"/>
        <v>1236.6999999999998</v>
      </c>
      <c r="F28" s="111">
        <f t="shared" ca="1" si="5"/>
        <v>1247.1299999999999</v>
      </c>
      <c r="G28" s="111">
        <f t="shared" ca="1" si="5"/>
        <v>1214.2900000000002</v>
      </c>
      <c r="H28" s="111">
        <f t="shared" ca="1" si="5"/>
        <v>1216.81</v>
      </c>
      <c r="I28" s="111">
        <f t="shared" ca="1" si="5"/>
        <v>1187.54</v>
      </c>
      <c r="J28" s="111">
        <f t="shared" ca="1" si="5"/>
        <v>1172.8</v>
      </c>
      <c r="K28" s="111">
        <f t="shared" ca="1" si="5"/>
        <v>1180.4499999999998</v>
      </c>
      <c r="L28" s="111">
        <f t="shared" ca="1" si="5"/>
        <v>1182.74</v>
      </c>
      <c r="M28" s="111">
        <f t="shared" ca="1" si="5"/>
        <v>1193.01</v>
      </c>
      <c r="N28" s="111">
        <f t="shared" ca="1" si="5"/>
        <v>1188.3699999999999</v>
      </c>
      <c r="O28" s="111">
        <f t="shared" ca="1" si="5"/>
        <v>1195.46</v>
      </c>
      <c r="P28" s="111">
        <f ca="1">SUM(P9:P15)</f>
        <v>1204.57</v>
      </c>
    </row>
    <row r="29" spans="1:16" ht="15.75">
      <c r="B29" s="105" t="s">
        <v>404</v>
      </c>
      <c r="C29" s="111">
        <f ca="1">SUM(C16:C18)</f>
        <v>657.5</v>
      </c>
      <c r="D29" s="111">
        <f t="shared" ref="D29:O29" ca="1" si="6">SUM(D16:D18)</f>
        <v>597.57999999999993</v>
      </c>
      <c r="E29" s="111">
        <f t="shared" ca="1" si="6"/>
        <v>609.5</v>
      </c>
      <c r="F29" s="111">
        <f t="shared" ca="1" si="6"/>
        <v>587.70000000000005</v>
      </c>
      <c r="G29" s="111">
        <f t="shared" ca="1" si="6"/>
        <v>599.08000000000004</v>
      </c>
      <c r="H29" s="111">
        <f t="shared" ca="1" si="6"/>
        <v>591.49</v>
      </c>
      <c r="I29" s="111">
        <f t="shared" ca="1" si="6"/>
        <v>613.97</v>
      </c>
      <c r="J29" s="111">
        <f t="shared" ca="1" si="6"/>
        <v>612.37</v>
      </c>
      <c r="K29" s="111">
        <f t="shared" ca="1" si="6"/>
        <v>600.57999999999993</v>
      </c>
      <c r="L29" s="111">
        <f t="shared" ca="1" si="6"/>
        <v>581.62</v>
      </c>
      <c r="M29" s="111">
        <f t="shared" ca="1" si="6"/>
        <v>559.38</v>
      </c>
      <c r="N29" s="111">
        <f t="shared" ca="1" si="6"/>
        <v>565.20000000000005</v>
      </c>
      <c r="O29" s="111">
        <f t="shared" ca="1" si="6"/>
        <v>562.70000000000005</v>
      </c>
      <c r="P29" s="111">
        <f ca="1">SUM(P16:P18)</f>
        <v>567.21</v>
      </c>
    </row>
    <row r="30" spans="1:16" ht="15.75">
      <c r="B30" s="105" t="s">
        <v>403</v>
      </c>
      <c r="C30" s="111">
        <f ca="1">SUM(C19:C22)</f>
        <v>773</v>
      </c>
      <c r="D30" s="111">
        <f t="shared" ref="D30:O30" ca="1" si="7">SUM(D19:D22)</f>
        <v>748.26</v>
      </c>
      <c r="E30" s="111">
        <f t="shared" ca="1" si="7"/>
        <v>725.2</v>
      </c>
      <c r="F30" s="111">
        <f t="shared" ca="1" si="7"/>
        <v>710.08999999999992</v>
      </c>
      <c r="G30" s="111">
        <f t="shared" ca="1" si="7"/>
        <v>713.16</v>
      </c>
      <c r="H30" s="111">
        <f t="shared" ca="1" si="7"/>
        <v>711.06</v>
      </c>
      <c r="I30" s="111">
        <f t="shared" ca="1" si="7"/>
        <v>697.87</v>
      </c>
      <c r="J30" s="111">
        <f t="shared" ca="1" si="7"/>
        <v>702.76</v>
      </c>
      <c r="K30" s="111">
        <f t="shared" ca="1" si="7"/>
        <v>704.73</v>
      </c>
      <c r="L30" s="111">
        <f t="shared" ca="1" si="7"/>
        <v>710.04</v>
      </c>
      <c r="M30" s="111">
        <f t="shared" ca="1" si="7"/>
        <v>721.07</v>
      </c>
      <c r="N30" s="111">
        <f t="shared" ca="1" si="7"/>
        <v>709.78000000000009</v>
      </c>
      <c r="O30" s="111">
        <f t="shared" ca="1" si="7"/>
        <v>699.5200000000001</v>
      </c>
      <c r="P30" s="111">
        <f ca="1">SUM(P19:P22)</f>
        <v>677.85</v>
      </c>
    </row>
    <row r="31" spans="1:16" ht="15.75">
      <c r="B31" s="114" t="s">
        <v>139</v>
      </c>
      <c r="C31" s="115">
        <f t="shared" ref="C31:P31" ca="1" si="8">SUM(C28:C30)</f>
        <v>2736.56</v>
      </c>
      <c r="D31" s="115">
        <f t="shared" ca="1" si="8"/>
        <v>2615.21</v>
      </c>
      <c r="E31" s="115">
        <f t="shared" ca="1" si="8"/>
        <v>2571.3999999999996</v>
      </c>
      <c r="F31" s="115">
        <f t="shared" ca="1" si="8"/>
        <v>2544.92</v>
      </c>
      <c r="G31" s="115">
        <f t="shared" ca="1" si="8"/>
        <v>2526.5300000000002</v>
      </c>
      <c r="H31" s="115">
        <f t="shared" ca="1" si="8"/>
        <v>2519.3599999999997</v>
      </c>
      <c r="I31" s="115">
        <f t="shared" ca="1" si="8"/>
        <v>2499.38</v>
      </c>
      <c r="J31" s="115">
        <f t="shared" ca="1" si="8"/>
        <v>2487.9300000000003</v>
      </c>
      <c r="K31" s="115">
        <f t="shared" ca="1" si="8"/>
        <v>2485.7599999999998</v>
      </c>
      <c r="L31" s="115">
        <f t="shared" ca="1" si="8"/>
        <v>2474.4</v>
      </c>
      <c r="M31" s="115">
        <f t="shared" ca="1" si="8"/>
        <v>2473.46</v>
      </c>
      <c r="N31" s="115">
        <f t="shared" ca="1" si="8"/>
        <v>2463.35</v>
      </c>
      <c r="O31" s="115">
        <f t="shared" ca="1" si="8"/>
        <v>2457.6800000000003</v>
      </c>
      <c r="P31" s="115">
        <f t="shared" ca="1" si="8"/>
        <v>2449.63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10.269999999999982</v>
      </c>
      <c r="N34" s="111">
        <f t="shared" ca="1" si="9"/>
        <v>0</v>
      </c>
      <c r="O34" s="111">
        <f t="shared" ca="1" si="9"/>
        <v>2.4500000000000455</v>
      </c>
      <c r="P34" s="111">
        <f t="shared" ca="1" si="9"/>
        <v>9.1099999999999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14.889999999999986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0</v>
      </c>
      <c r="O35" s="111">
        <f t="shared" ca="1" si="9"/>
        <v>0</v>
      </c>
      <c r="P35" s="111">
        <f t="shared" ca="1" si="9"/>
        <v>2.0099999999999909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5.3099999999999454</v>
      </c>
      <c r="M36" s="111">
        <f t="shared" ca="1" si="9"/>
        <v>11.030000000000086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14.889999999999986</v>
      </c>
      <c r="J37" s="115">
        <f t="shared" ca="1" si="10"/>
        <v>0</v>
      </c>
      <c r="K37" s="115">
        <f t="shared" ca="1" si="10"/>
        <v>0</v>
      </c>
      <c r="L37" s="115">
        <f t="shared" ca="1" si="10"/>
        <v>5.3099999999999454</v>
      </c>
      <c r="M37" s="115">
        <f t="shared" ca="1" si="10"/>
        <v>21.300000000000068</v>
      </c>
      <c r="N37" s="115">
        <f t="shared" ca="1" si="10"/>
        <v>0</v>
      </c>
      <c r="O37" s="115">
        <f t="shared" ca="1" si="10"/>
        <v>2.4500000000000455</v>
      </c>
      <c r="P37" s="115">
        <f t="shared" ca="1" si="10"/>
        <v>11.119999999999891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3">
    <tabColor indexed="40"/>
    <pageSetUpPr fitToPage="1"/>
  </sheetPr>
  <dimension ref="A1:Q77"/>
  <sheetViews>
    <sheetView zoomScaleNormal="100" workbookViewId="0">
      <pane xSplit="2" ySplit="1" topLeftCell="C2" activePane="bottomRight" state="frozen"/>
      <selection activeCell="K53" sqref="K53"/>
      <selection pane="topRight" activeCell="K53" sqref="K53"/>
      <selection pane="bottomLeft" activeCell="K53" sqref="K53"/>
      <selection pane="bottomRight" activeCell="K53" sqref="K53"/>
    </sheetView>
  </sheetViews>
  <sheetFormatPr defaultRowHeight="12.75"/>
  <cols>
    <col min="1" max="1" width="4.28515625" bestFit="1" customWidth="1"/>
    <col min="2" max="2" width="10" bestFit="1" customWidth="1"/>
    <col min="3" max="3" width="10.5703125" bestFit="1" customWidth="1"/>
    <col min="4" max="16" width="11.5703125" bestFit="1" customWidth="1"/>
    <col min="17" max="17" width="15" bestFit="1" customWidth="1"/>
  </cols>
  <sheetData>
    <row r="1" spans="1:17" ht="15">
      <c r="A1" s="4" t="s">
        <v>92</v>
      </c>
      <c r="B1" s="4" t="s">
        <v>1</v>
      </c>
      <c r="C1" s="5" t="s">
        <v>2</v>
      </c>
      <c r="D1" s="5" t="s">
        <v>93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7" ht="15">
      <c r="A2" s="6">
        <v>1</v>
      </c>
      <c r="B2" s="6" t="s">
        <v>16</v>
      </c>
      <c r="C2" s="22">
        <v>114</v>
      </c>
      <c r="D2" s="22">
        <v>1883</v>
      </c>
      <c r="E2" s="22">
        <v>1987</v>
      </c>
      <c r="F2" s="22">
        <v>2069</v>
      </c>
      <c r="G2" s="22">
        <v>2187</v>
      </c>
      <c r="H2" s="22">
        <v>2243</v>
      </c>
      <c r="I2" s="22">
        <v>2245</v>
      </c>
      <c r="J2" s="22">
        <v>2238</v>
      </c>
      <c r="K2" s="22">
        <v>2281</v>
      </c>
      <c r="L2" s="22">
        <v>2190</v>
      </c>
      <c r="M2" s="22">
        <v>2452</v>
      </c>
      <c r="N2" s="22">
        <v>2250</v>
      </c>
      <c r="O2" s="22">
        <v>1898</v>
      </c>
      <c r="P2" s="22">
        <v>1619</v>
      </c>
      <c r="Q2" s="23">
        <f>SUM(C2:P2)</f>
        <v>27656</v>
      </c>
    </row>
    <row r="3" spans="1:17" ht="15">
      <c r="A3" s="6">
        <v>2</v>
      </c>
      <c r="B3" s="6" t="s">
        <v>17</v>
      </c>
      <c r="C3" s="22">
        <v>12</v>
      </c>
      <c r="D3" s="22">
        <v>348</v>
      </c>
      <c r="E3" s="22">
        <v>364</v>
      </c>
      <c r="F3" s="22">
        <v>348</v>
      </c>
      <c r="G3" s="22">
        <v>349</v>
      </c>
      <c r="H3" s="22">
        <v>368</v>
      </c>
      <c r="I3" s="22">
        <v>349</v>
      </c>
      <c r="J3" s="22">
        <v>401</v>
      </c>
      <c r="K3" s="22">
        <v>373</v>
      </c>
      <c r="L3" s="22">
        <v>373</v>
      </c>
      <c r="M3" s="22">
        <v>457</v>
      </c>
      <c r="N3" s="22">
        <v>282</v>
      </c>
      <c r="O3" s="22">
        <v>199</v>
      </c>
      <c r="P3" s="22">
        <v>239</v>
      </c>
      <c r="Q3" s="23">
        <f t="shared" ref="Q3:Q66" si="0">SUM(C3:P3)</f>
        <v>4462</v>
      </c>
    </row>
    <row r="4" spans="1:17" ht="15">
      <c r="A4" s="6">
        <v>3</v>
      </c>
      <c r="B4" s="6" t="s">
        <v>18</v>
      </c>
      <c r="C4" s="22">
        <v>178</v>
      </c>
      <c r="D4" s="22">
        <v>1900</v>
      </c>
      <c r="E4" s="22">
        <v>1959</v>
      </c>
      <c r="F4" s="22">
        <v>2006</v>
      </c>
      <c r="G4" s="22">
        <v>1971</v>
      </c>
      <c r="H4" s="22">
        <v>2110</v>
      </c>
      <c r="I4" s="22">
        <v>2028</v>
      </c>
      <c r="J4" s="22">
        <v>2079</v>
      </c>
      <c r="K4" s="22">
        <v>1937</v>
      </c>
      <c r="L4" s="22">
        <v>1814</v>
      </c>
      <c r="M4" s="22">
        <v>2162</v>
      </c>
      <c r="N4" s="22">
        <v>1670</v>
      </c>
      <c r="O4" s="22">
        <v>1597</v>
      </c>
      <c r="P4" s="22">
        <v>1265</v>
      </c>
      <c r="Q4" s="23">
        <f t="shared" si="0"/>
        <v>24676</v>
      </c>
    </row>
    <row r="5" spans="1:17" ht="15">
      <c r="A5" s="6">
        <v>4</v>
      </c>
      <c r="B5" s="6" t="s">
        <v>19</v>
      </c>
      <c r="C5" s="22">
        <v>24</v>
      </c>
      <c r="D5" s="22">
        <v>314</v>
      </c>
      <c r="E5" s="22">
        <v>337</v>
      </c>
      <c r="F5" s="22">
        <v>313</v>
      </c>
      <c r="G5" s="22">
        <v>317</v>
      </c>
      <c r="H5" s="22">
        <v>303</v>
      </c>
      <c r="I5" s="22">
        <v>298</v>
      </c>
      <c r="J5" s="22">
        <v>274</v>
      </c>
      <c r="K5" s="22">
        <v>302</v>
      </c>
      <c r="L5" s="22">
        <v>314</v>
      </c>
      <c r="M5" s="22">
        <v>340</v>
      </c>
      <c r="N5" s="22">
        <v>290</v>
      </c>
      <c r="O5" s="22">
        <v>253</v>
      </c>
      <c r="P5" s="22">
        <v>231</v>
      </c>
      <c r="Q5" s="23">
        <f t="shared" si="0"/>
        <v>3910</v>
      </c>
    </row>
    <row r="6" spans="1:17" ht="15">
      <c r="A6" s="6">
        <v>5</v>
      </c>
      <c r="B6" s="6" t="s">
        <v>20</v>
      </c>
      <c r="C6" s="22">
        <v>404</v>
      </c>
      <c r="D6" s="22">
        <v>4917</v>
      </c>
      <c r="E6" s="22">
        <v>4850</v>
      </c>
      <c r="F6" s="22">
        <v>5089</v>
      </c>
      <c r="G6" s="22">
        <v>5189</v>
      </c>
      <c r="H6" s="22">
        <v>5596</v>
      </c>
      <c r="I6" s="22">
        <v>5633</v>
      </c>
      <c r="J6" s="22">
        <v>5447</v>
      </c>
      <c r="K6" s="22">
        <v>5761</v>
      </c>
      <c r="L6" s="22">
        <v>5409</v>
      </c>
      <c r="M6" s="22">
        <v>6005</v>
      </c>
      <c r="N6" s="22">
        <v>4723</v>
      </c>
      <c r="O6" s="22">
        <v>4366</v>
      </c>
      <c r="P6" s="22">
        <v>3575</v>
      </c>
      <c r="Q6" s="23">
        <f t="shared" si="0"/>
        <v>66964</v>
      </c>
    </row>
    <row r="7" spans="1:17" ht="15">
      <c r="A7" s="6">
        <v>6</v>
      </c>
      <c r="B7" s="6" t="s">
        <v>21</v>
      </c>
      <c r="C7" s="22">
        <v>810</v>
      </c>
      <c r="D7" s="22">
        <v>17740</v>
      </c>
      <c r="E7" s="22">
        <v>18256</v>
      </c>
      <c r="F7" s="22">
        <v>18617</v>
      </c>
      <c r="G7" s="22">
        <v>19291</v>
      </c>
      <c r="H7" s="22">
        <v>19338</v>
      </c>
      <c r="I7" s="22">
        <v>19394</v>
      </c>
      <c r="J7" s="22">
        <v>18786</v>
      </c>
      <c r="K7" s="22">
        <v>18275</v>
      </c>
      <c r="L7" s="22">
        <v>17715</v>
      </c>
      <c r="M7" s="22">
        <v>19579</v>
      </c>
      <c r="N7" s="22">
        <v>16223</v>
      </c>
      <c r="O7" s="22">
        <v>14300</v>
      </c>
      <c r="P7" s="22">
        <v>12273</v>
      </c>
      <c r="Q7" s="23">
        <f t="shared" si="0"/>
        <v>230597</v>
      </c>
    </row>
    <row r="8" spans="1:17" ht="15">
      <c r="A8" s="6">
        <v>7</v>
      </c>
      <c r="B8" s="6" t="s">
        <v>22</v>
      </c>
      <c r="C8" s="22">
        <v>38</v>
      </c>
      <c r="D8" s="22">
        <v>167</v>
      </c>
      <c r="E8" s="22">
        <v>178</v>
      </c>
      <c r="F8" s="22">
        <v>160</v>
      </c>
      <c r="G8" s="22">
        <v>181</v>
      </c>
      <c r="H8" s="22">
        <v>173</v>
      </c>
      <c r="I8" s="22">
        <v>175</v>
      </c>
      <c r="J8" s="22">
        <v>198</v>
      </c>
      <c r="K8" s="22">
        <v>183</v>
      </c>
      <c r="L8" s="22">
        <v>156</v>
      </c>
      <c r="M8" s="22">
        <v>177</v>
      </c>
      <c r="N8" s="22">
        <v>143</v>
      </c>
      <c r="O8" s="22">
        <v>133</v>
      </c>
      <c r="P8" s="22">
        <v>105</v>
      </c>
      <c r="Q8" s="23">
        <f t="shared" si="0"/>
        <v>2167</v>
      </c>
    </row>
    <row r="9" spans="1:17" ht="15">
      <c r="A9" s="6">
        <v>8</v>
      </c>
      <c r="B9" s="6" t="s">
        <v>23</v>
      </c>
      <c r="C9" s="22">
        <v>56</v>
      </c>
      <c r="D9" s="22">
        <v>1041</v>
      </c>
      <c r="E9" s="22">
        <v>1106</v>
      </c>
      <c r="F9" s="22">
        <v>1128</v>
      </c>
      <c r="G9" s="22">
        <v>1173</v>
      </c>
      <c r="H9" s="22">
        <v>1255</v>
      </c>
      <c r="I9" s="22">
        <v>1181</v>
      </c>
      <c r="J9" s="22">
        <v>1359</v>
      </c>
      <c r="K9" s="22">
        <v>1381</v>
      </c>
      <c r="L9" s="22">
        <v>1366</v>
      </c>
      <c r="M9" s="22">
        <v>1512</v>
      </c>
      <c r="N9" s="22">
        <v>1282</v>
      </c>
      <c r="O9" s="22">
        <v>1146</v>
      </c>
      <c r="P9" s="22">
        <v>1079</v>
      </c>
      <c r="Q9" s="23">
        <f t="shared" si="0"/>
        <v>16065</v>
      </c>
    </row>
    <row r="10" spans="1:17" ht="15">
      <c r="A10" s="6">
        <v>9</v>
      </c>
      <c r="B10" s="6" t="s">
        <v>24</v>
      </c>
      <c r="C10" s="22">
        <v>93</v>
      </c>
      <c r="D10" s="22">
        <v>973</v>
      </c>
      <c r="E10" s="22">
        <v>1040</v>
      </c>
      <c r="F10" s="22">
        <v>1131</v>
      </c>
      <c r="G10" s="22">
        <v>1145</v>
      </c>
      <c r="H10" s="22">
        <v>1143</v>
      </c>
      <c r="I10" s="22">
        <v>1191</v>
      </c>
      <c r="J10" s="22">
        <v>1191</v>
      </c>
      <c r="K10" s="22">
        <v>1142</v>
      </c>
      <c r="L10" s="22">
        <v>1274</v>
      </c>
      <c r="M10" s="22">
        <v>1380</v>
      </c>
      <c r="N10" s="22">
        <v>1089</v>
      </c>
      <c r="O10" s="22">
        <v>843</v>
      </c>
      <c r="P10" s="22">
        <v>735</v>
      </c>
      <c r="Q10" s="23">
        <f t="shared" si="0"/>
        <v>14370</v>
      </c>
    </row>
    <row r="11" spans="1:17" ht="15">
      <c r="A11" s="6">
        <v>10</v>
      </c>
      <c r="B11" s="6" t="s">
        <v>25</v>
      </c>
      <c r="C11" s="22">
        <v>177</v>
      </c>
      <c r="D11" s="22">
        <v>1758</v>
      </c>
      <c r="E11" s="22">
        <v>2015</v>
      </c>
      <c r="F11" s="22">
        <v>1966</v>
      </c>
      <c r="G11" s="22">
        <v>2208</v>
      </c>
      <c r="H11" s="22">
        <v>2146</v>
      </c>
      <c r="I11" s="22">
        <v>2127</v>
      </c>
      <c r="J11" s="22">
        <v>2210</v>
      </c>
      <c r="K11" s="22">
        <v>2324</v>
      </c>
      <c r="L11" s="22">
        <v>2261</v>
      </c>
      <c r="M11" s="22">
        <v>2769</v>
      </c>
      <c r="N11" s="22">
        <v>2061</v>
      </c>
      <c r="O11" s="22">
        <v>1733</v>
      </c>
      <c r="P11" s="22">
        <v>1432</v>
      </c>
      <c r="Q11" s="23">
        <f t="shared" si="0"/>
        <v>27187</v>
      </c>
    </row>
    <row r="12" spans="1:17" ht="15">
      <c r="A12" s="6">
        <v>11</v>
      </c>
      <c r="B12" s="6" t="s">
        <v>26</v>
      </c>
      <c r="C12" s="22">
        <v>227</v>
      </c>
      <c r="D12" s="22">
        <v>2598</v>
      </c>
      <c r="E12" s="22">
        <v>2599</v>
      </c>
      <c r="F12" s="22">
        <v>2612</v>
      </c>
      <c r="G12" s="22">
        <v>2697</v>
      </c>
      <c r="H12" s="22">
        <v>2609</v>
      </c>
      <c r="I12" s="22">
        <v>2510</v>
      </c>
      <c r="J12" s="22">
        <v>2387</v>
      </c>
      <c r="K12" s="22">
        <v>2304</v>
      </c>
      <c r="L12" s="22">
        <v>2245</v>
      </c>
      <c r="M12" s="22">
        <v>2914</v>
      </c>
      <c r="N12" s="22">
        <v>2271</v>
      </c>
      <c r="O12" s="22">
        <v>1818</v>
      </c>
      <c r="P12" s="22">
        <v>1473</v>
      </c>
      <c r="Q12" s="23">
        <f t="shared" si="0"/>
        <v>31264</v>
      </c>
    </row>
    <row r="13" spans="1:17" ht="15">
      <c r="A13" s="6">
        <v>12</v>
      </c>
      <c r="B13" s="6" t="s">
        <v>27</v>
      </c>
      <c r="C13" s="22">
        <v>82</v>
      </c>
      <c r="D13" s="22">
        <v>742</v>
      </c>
      <c r="E13" s="22">
        <v>824</v>
      </c>
      <c r="F13" s="22">
        <v>817</v>
      </c>
      <c r="G13" s="22">
        <v>771</v>
      </c>
      <c r="H13" s="22">
        <v>720</v>
      </c>
      <c r="I13" s="22">
        <v>749</v>
      </c>
      <c r="J13" s="22">
        <v>720</v>
      </c>
      <c r="K13" s="22">
        <v>751</v>
      </c>
      <c r="L13" s="22">
        <v>731</v>
      </c>
      <c r="M13" s="22">
        <v>753</v>
      </c>
      <c r="N13" s="22">
        <v>703</v>
      </c>
      <c r="O13" s="22">
        <v>445</v>
      </c>
      <c r="P13" s="22">
        <v>426</v>
      </c>
      <c r="Q13" s="23">
        <f t="shared" si="0"/>
        <v>9234</v>
      </c>
    </row>
    <row r="14" spans="1:17" ht="15">
      <c r="A14" s="6">
        <v>13</v>
      </c>
      <c r="B14" s="6" t="s">
        <v>28</v>
      </c>
      <c r="C14" s="22">
        <v>1187</v>
      </c>
      <c r="D14" s="22">
        <v>25619</v>
      </c>
      <c r="E14" s="22">
        <v>27180</v>
      </c>
      <c r="F14" s="22">
        <v>27966</v>
      </c>
      <c r="G14" s="22">
        <v>28787</v>
      </c>
      <c r="H14" s="22">
        <v>29067</v>
      </c>
      <c r="I14" s="22">
        <v>28456</v>
      </c>
      <c r="J14" s="22">
        <v>28294</v>
      </c>
      <c r="K14" s="22">
        <v>27487</v>
      </c>
      <c r="L14" s="22">
        <v>26382</v>
      </c>
      <c r="M14" s="22">
        <v>30770</v>
      </c>
      <c r="N14" s="22">
        <v>26354</v>
      </c>
      <c r="O14" s="22">
        <v>20704</v>
      </c>
      <c r="P14" s="22">
        <v>16828</v>
      </c>
      <c r="Q14" s="23">
        <f t="shared" si="0"/>
        <v>345081</v>
      </c>
    </row>
    <row r="15" spans="1:17" ht="15">
      <c r="A15" s="6">
        <v>14</v>
      </c>
      <c r="B15" s="6" t="s">
        <v>29</v>
      </c>
      <c r="C15" s="22">
        <v>33</v>
      </c>
      <c r="D15" s="22">
        <v>333</v>
      </c>
      <c r="E15" s="22">
        <v>384</v>
      </c>
      <c r="F15" s="22">
        <v>401</v>
      </c>
      <c r="G15" s="22">
        <v>414</v>
      </c>
      <c r="H15" s="22">
        <v>376</v>
      </c>
      <c r="I15" s="22">
        <v>355</v>
      </c>
      <c r="J15" s="22">
        <v>380</v>
      </c>
      <c r="K15" s="22">
        <v>359</v>
      </c>
      <c r="L15" s="22">
        <v>332</v>
      </c>
      <c r="M15" s="22">
        <v>419</v>
      </c>
      <c r="N15" s="22">
        <v>273</v>
      </c>
      <c r="O15" s="22">
        <v>194</v>
      </c>
      <c r="P15" s="22">
        <v>164</v>
      </c>
      <c r="Q15" s="23">
        <f t="shared" si="0"/>
        <v>4417</v>
      </c>
    </row>
    <row r="16" spans="1:17" ht="15">
      <c r="A16" s="6">
        <v>15</v>
      </c>
      <c r="B16" s="6" t="s">
        <v>30</v>
      </c>
      <c r="C16" s="22">
        <v>59</v>
      </c>
      <c r="D16" s="22">
        <v>159</v>
      </c>
      <c r="E16" s="22">
        <v>175</v>
      </c>
      <c r="F16" s="22">
        <v>186</v>
      </c>
      <c r="G16" s="22">
        <v>161</v>
      </c>
      <c r="H16" s="22">
        <v>163</v>
      </c>
      <c r="I16" s="22">
        <v>193</v>
      </c>
      <c r="J16" s="22">
        <v>169</v>
      </c>
      <c r="K16" s="22">
        <v>172</v>
      </c>
      <c r="L16" s="22">
        <v>179</v>
      </c>
      <c r="M16" s="22">
        <v>210</v>
      </c>
      <c r="N16" s="22">
        <v>184</v>
      </c>
      <c r="O16" s="22">
        <v>127</v>
      </c>
      <c r="P16" s="22">
        <v>106</v>
      </c>
      <c r="Q16" s="23">
        <f t="shared" si="0"/>
        <v>2243</v>
      </c>
    </row>
    <row r="17" spans="1:17" ht="15">
      <c r="A17" s="6">
        <v>16</v>
      </c>
      <c r="B17" s="6" t="s">
        <v>31</v>
      </c>
      <c r="C17" s="22">
        <v>588</v>
      </c>
      <c r="D17" s="22">
        <v>9682</v>
      </c>
      <c r="E17" s="22">
        <v>10601</v>
      </c>
      <c r="F17" s="22">
        <v>10281</v>
      </c>
      <c r="G17" s="22">
        <v>10434</v>
      </c>
      <c r="H17" s="22">
        <v>10624</v>
      </c>
      <c r="I17" s="22">
        <v>10069</v>
      </c>
      <c r="J17" s="22">
        <v>9784</v>
      </c>
      <c r="K17" s="22">
        <v>9422</v>
      </c>
      <c r="L17" s="22">
        <v>8697</v>
      </c>
      <c r="M17" s="22">
        <v>12139</v>
      </c>
      <c r="N17" s="22">
        <v>6886</v>
      </c>
      <c r="O17" s="22">
        <v>6186</v>
      </c>
      <c r="P17" s="22">
        <v>5070</v>
      </c>
      <c r="Q17" s="23">
        <f t="shared" si="0"/>
        <v>120463</v>
      </c>
    </row>
    <row r="18" spans="1:17" ht="15">
      <c r="A18" s="6">
        <v>17</v>
      </c>
      <c r="B18" s="6" t="s">
        <v>32</v>
      </c>
      <c r="C18" s="22">
        <v>155</v>
      </c>
      <c r="D18" s="22">
        <v>3341</v>
      </c>
      <c r="E18" s="22">
        <v>3520</v>
      </c>
      <c r="F18" s="22">
        <v>3555</v>
      </c>
      <c r="G18" s="22">
        <v>3651</v>
      </c>
      <c r="H18" s="22">
        <v>3443</v>
      </c>
      <c r="I18" s="22">
        <v>3548</v>
      </c>
      <c r="J18" s="22">
        <v>3400</v>
      </c>
      <c r="K18" s="22">
        <v>3201</v>
      </c>
      <c r="L18" s="22">
        <v>3205</v>
      </c>
      <c r="M18" s="22">
        <v>3812</v>
      </c>
      <c r="N18" s="22">
        <v>3140</v>
      </c>
      <c r="O18" s="22">
        <v>2481</v>
      </c>
      <c r="P18" s="22">
        <v>2215</v>
      </c>
      <c r="Q18" s="23">
        <f t="shared" si="0"/>
        <v>42667</v>
      </c>
    </row>
    <row r="19" spans="1:17" ht="15">
      <c r="A19" s="6">
        <v>18</v>
      </c>
      <c r="B19" s="6" t="s">
        <v>33</v>
      </c>
      <c r="C19" s="22">
        <v>26</v>
      </c>
      <c r="D19" s="22">
        <v>384</v>
      </c>
      <c r="E19" s="22">
        <v>433</v>
      </c>
      <c r="F19" s="22">
        <v>464</v>
      </c>
      <c r="G19" s="22">
        <v>458</v>
      </c>
      <c r="H19" s="22">
        <v>503</v>
      </c>
      <c r="I19" s="22">
        <v>513</v>
      </c>
      <c r="J19" s="22">
        <v>503</v>
      </c>
      <c r="K19" s="22">
        <v>539</v>
      </c>
      <c r="L19" s="22">
        <v>523</v>
      </c>
      <c r="M19" s="22">
        <v>590</v>
      </c>
      <c r="N19" s="22">
        <v>449</v>
      </c>
      <c r="O19" s="22">
        <v>401</v>
      </c>
      <c r="P19" s="22">
        <v>326</v>
      </c>
      <c r="Q19" s="23">
        <f t="shared" si="0"/>
        <v>6112</v>
      </c>
    </row>
    <row r="20" spans="1:17" ht="15">
      <c r="A20" s="6">
        <v>19</v>
      </c>
      <c r="B20" s="6" t="s">
        <v>34</v>
      </c>
      <c r="C20" s="22">
        <v>27</v>
      </c>
      <c r="D20" s="22">
        <v>94</v>
      </c>
      <c r="E20" s="22">
        <v>114</v>
      </c>
      <c r="F20" s="22">
        <v>100</v>
      </c>
      <c r="G20" s="22">
        <v>119</v>
      </c>
      <c r="H20" s="22">
        <v>126</v>
      </c>
      <c r="I20" s="22">
        <v>127</v>
      </c>
      <c r="J20" s="22">
        <v>116</v>
      </c>
      <c r="K20" s="22">
        <v>110</v>
      </c>
      <c r="L20" s="22">
        <v>117</v>
      </c>
      <c r="M20" s="22">
        <v>149</v>
      </c>
      <c r="N20" s="22">
        <v>88</v>
      </c>
      <c r="O20" s="22">
        <v>94</v>
      </c>
      <c r="P20" s="22">
        <v>67</v>
      </c>
      <c r="Q20" s="23">
        <f t="shared" si="0"/>
        <v>1448</v>
      </c>
    </row>
    <row r="21" spans="1:17" ht="15">
      <c r="A21" s="6">
        <v>20</v>
      </c>
      <c r="B21" s="6" t="s">
        <v>35</v>
      </c>
      <c r="C21" s="22">
        <v>61</v>
      </c>
      <c r="D21" s="22">
        <v>535</v>
      </c>
      <c r="E21" s="22">
        <v>637</v>
      </c>
      <c r="F21" s="22">
        <v>629</v>
      </c>
      <c r="G21" s="22">
        <v>623</v>
      </c>
      <c r="H21" s="22">
        <v>613</v>
      </c>
      <c r="I21" s="22">
        <v>497</v>
      </c>
      <c r="J21" s="22">
        <v>516</v>
      </c>
      <c r="K21" s="22">
        <v>540</v>
      </c>
      <c r="L21" s="22">
        <v>531</v>
      </c>
      <c r="M21" s="22">
        <v>534</v>
      </c>
      <c r="N21" s="22">
        <v>468</v>
      </c>
      <c r="O21" s="22">
        <v>391</v>
      </c>
      <c r="P21" s="22">
        <v>394</v>
      </c>
      <c r="Q21" s="23">
        <f t="shared" si="0"/>
        <v>6969</v>
      </c>
    </row>
    <row r="22" spans="1:17" ht="15">
      <c r="A22" s="6">
        <v>21</v>
      </c>
      <c r="B22" s="6" t="s">
        <v>36</v>
      </c>
      <c r="C22" s="22">
        <v>39</v>
      </c>
      <c r="D22" s="22">
        <v>199</v>
      </c>
      <c r="E22" s="22">
        <v>190</v>
      </c>
      <c r="F22" s="22">
        <v>180</v>
      </c>
      <c r="G22" s="22">
        <v>195</v>
      </c>
      <c r="H22" s="22">
        <v>223</v>
      </c>
      <c r="I22" s="22">
        <v>187</v>
      </c>
      <c r="J22" s="22">
        <v>214</v>
      </c>
      <c r="K22" s="22">
        <v>245</v>
      </c>
      <c r="L22" s="22">
        <v>201</v>
      </c>
      <c r="M22" s="22">
        <v>223</v>
      </c>
      <c r="N22" s="22">
        <v>210</v>
      </c>
      <c r="O22" s="22">
        <v>170</v>
      </c>
      <c r="P22" s="22">
        <v>138</v>
      </c>
      <c r="Q22" s="23">
        <f t="shared" si="0"/>
        <v>2614</v>
      </c>
    </row>
    <row r="23" spans="1:17" ht="15">
      <c r="A23" s="6">
        <v>22</v>
      </c>
      <c r="B23" s="6" t="s">
        <v>37</v>
      </c>
      <c r="C23" s="22">
        <v>0</v>
      </c>
      <c r="D23" s="22">
        <v>83</v>
      </c>
      <c r="E23" s="22">
        <v>90</v>
      </c>
      <c r="F23" s="22">
        <v>93</v>
      </c>
      <c r="G23" s="22">
        <v>112</v>
      </c>
      <c r="H23" s="22">
        <v>83</v>
      </c>
      <c r="I23" s="22">
        <v>83</v>
      </c>
      <c r="J23" s="22">
        <v>87</v>
      </c>
      <c r="K23" s="22">
        <v>106</v>
      </c>
      <c r="L23" s="22">
        <v>86</v>
      </c>
      <c r="M23" s="22">
        <v>61</v>
      </c>
      <c r="N23" s="22">
        <v>76</v>
      </c>
      <c r="O23" s="22">
        <v>65</v>
      </c>
      <c r="P23" s="22">
        <v>43</v>
      </c>
      <c r="Q23" s="23">
        <f t="shared" si="0"/>
        <v>1068</v>
      </c>
    </row>
    <row r="24" spans="1:17" ht="15">
      <c r="A24" s="6">
        <v>23</v>
      </c>
      <c r="B24" s="6" t="s">
        <v>38</v>
      </c>
      <c r="C24" s="22">
        <v>39</v>
      </c>
      <c r="D24" s="22">
        <v>155</v>
      </c>
      <c r="E24" s="22">
        <v>182</v>
      </c>
      <c r="F24" s="22">
        <v>147</v>
      </c>
      <c r="G24" s="22">
        <v>185</v>
      </c>
      <c r="H24" s="22">
        <v>182</v>
      </c>
      <c r="I24" s="22">
        <v>185</v>
      </c>
      <c r="J24" s="22">
        <v>177</v>
      </c>
      <c r="K24" s="22">
        <v>202</v>
      </c>
      <c r="L24" s="22">
        <v>181</v>
      </c>
      <c r="M24" s="22">
        <v>192</v>
      </c>
      <c r="N24" s="22">
        <v>153</v>
      </c>
      <c r="O24" s="22">
        <v>152</v>
      </c>
      <c r="P24" s="22">
        <v>120</v>
      </c>
      <c r="Q24" s="23">
        <f t="shared" si="0"/>
        <v>2252</v>
      </c>
    </row>
    <row r="25" spans="1:17" ht="15">
      <c r="A25" s="6">
        <v>24</v>
      </c>
      <c r="B25" s="6" t="s">
        <v>39</v>
      </c>
      <c r="C25" s="22">
        <v>29</v>
      </c>
      <c r="D25" s="22">
        <v>157</v>
      </c>
      <c r="E25" s="22">
        <v>184</v>
      </c>
      <c r="F25" s="22">
        <v>185</v>
      </c>
      <c r="G25" s="22">
        <v>152</v>
      </c>
      <c r="H25" s="22">
        <v>196</v>
      </c>
      <c r="I25" s="22">
        <v>160</v>
      </c>
      <c r="J25" s="22">
        <v>139</v>
      </c>
      <c r="K25" s="22">
        <v>157</v>
      </c>
      <c r="L25" s="22">
        <v>173</v>
      </c>
      <c r="M25" s="22">
        <v>181</v>
      </c>
      <c r="N25" s="22">
        <v>137</v>
      </c>
      <c r="O25" s="22">
        <v>140</v>
      </c>
      <c r="P25" s="22">
        <v>116</v>
      </c>
      <c r="Q25" s="23">
        <f t="shared" si="0"/>
        <v>2106</v>
      </c>
    </row>
    <row r="26" spans="1:17" ht="15">
      <c r="A26" s="6">
        <v>25</v>
      </c>
      <c r="B26" s="6" t="s">
        <v>40</v>
      </c>
      <c r="C26" s="22">
        <v>35</v>
      </c>
      <c r="D26" s="22">
        <v>423</v>
      </c>
      <c r="E26" s="22">
        <v>413</v>
      </c>
      <c r="F26" s="22">
        <v>429</v>
      </c>
      <c r="G26" s="22">
        <v>435</v>
      </c>
      <c r="H26" s="22">
        <v>409</v>
      </c>
      <c r="I26" s="22">
        <v>403</v>
      </c>
      <c r="J26" s="22">
        <v>370</v>
      </c>
      <c r="K26" s="22">
        <v>396</v>
      </c>
      <c r="L26" s="22">
        <v>324</v>
      </c>
      <c r="M26" s="22">
        <v>404</v>
      </c>
      <c r="N26" s="22">
        <v>310</v>
      </c>
      <c r="O26" s="22">
        <v>202</v>
      </c>
      <c r="P26" s="22">
        <v>245</v>
      </c>
      <c r="Q26" s="23">
        <f t="shared" si="0"/>
        <v>4798</v>
      </c>
    </row>
    <row r="27" spans="1:17" ht="15">
      <c r="A27" s="6">
        <v>26</v>
      </c>
      <c r="B27" s="6" t="s">
        <v>41</v>
      </c>
      <c r="C27" s="22">
        <v>12</v>
      </c>
      <c r="D27" s="22">
        <v>573</v>
      </c>
      <c r="E27" s="22">
        <v>574</v>
      </c>
      <c r="F27" s="22">
        <v>628</v>
      </c>
      <c r="G27" s="22">
        <v>646</v>
      </c>
      <c r="H27" s="22">
        <v>593</v>
      </c>
      <c r="I27" s="22">
        <v>634</v>
      </c>
      <c r="J27" s="22">
        <v>581</v>
      </c>
      <c r="K27" s="22">
        <v>612</v>
      </c>
      <c r="L27" s="22">
        <v>544</v>
      </c>
      <c r="M27" s="22">
        <v>839</v>
      </c>
      <c r="N27" s="22">
        <v>314</v>
      </c>
      <c r="O27" s="22">
        <v>344</v>
      </c>
      <c r="P27" s="22">
        <v>320</v>
      </c>
      <c r="Q27" s="23">
        <f t="shared" si="0"/>
        <v>7214</v>
      </c>
    </row>
    <row r="28" spans="1:17" ht="15">
      <c r="A28" s="6">
        <v>27</v>
      </c>
      <c r="B28" s="6" t="s">
        <v>42</v>
      </c>
      <c r="C28" s="22">
        <v>83</v>
      </c>
      <c r="D28" s="22">
        <v>1048</v>
      </c>
      <c r="E28" s="22">
        <v>1215</v>
      </c>
      <c r="F28" s="22">
        <v>1267</v>
      </c>
      <c r="G28" s="22">
        <v>1287</v>
      </c>
      <c r="H28" s="22">
        <v>1348</v>
      </c>
      <c r="I28" s="22">
        <v>1368</v>
      </c>
      <c r="J28" s="22">
        <v>1333</v>
      </c>
      <c r="K28" s="22">
        <v>1381</v>
      </c>
      <c r="L28" s="22">
        <v>1369</v>
      </c>
      <c r="M28" s="22">
        <v>1725</v>
      </c>
      <c r="N28" s="22">
        <v>1150</v>
      </c>
      <c r="O28" s="22">
        <v>949</v>
      </c>
      <c r="P28" s="22">
        <v>785</v>
      </c>
      <c r="Q28" s="23">
        <f t="shared" si="0"/>
        <v>16308</v>
      </c>
    </row>
    <row r="29" spans="1:17" ht="15">
      <c r="A29" s="6">
        <v>28</v>
      </c>
      <c r="B29" s="6" t="s">
        <v>43</v>
      </c>
      <c r="C29" s="22">
        <v>66</v>
      </c>
      <c r="D29" s="22">
        <v>857</v>
      </c>
      <c r="E29" s="22">
        <v>921</v>
      </c>
      <c r="F29" s="22">
        <v>864</v>
      </c>
      <c r="G29" s="22">
        <v>862</v>
      </c>
      <c r="H29" s="22">
        <v>882</v>
      </c>
      <c r="I29" s="22">
        <v>914</v>
      </c>
      <c r="J29" s="22">
        <v>865</v>
      </c>
      <c r="K29" s="22">
        <v>842</v>
      </c>
      <c r="L29" s="22">
        <v>818</v>
      </c>
      <c r="M29" s="22">
        <v>1129</v>
      </c>
      <c r="N29" s="22">
        <v>688</v>
      </c>
      <c r="O29" s="22">
        <v>584</v>
      </c>
      <c r="P29" s="22">
        <v>508</v>
      </c>
      <c r="Q29" s="23">
        <f t="shared" si="0"/>
        <v>10800</v>
      </c>
    </row>
    <row r="30" spans="1:17" ht="15">
      <c r="A30" s="6">
        <v>29</v>
      </c>
      <c r="B30" s="6" t="s">
        <v>44</v>
      </c>
      <c r="C30" s="22">
        <v>524</v>
      </c>
      <c r="D30" s="22">
        <v>12624</v>
      </c>
      <c r="E30" s="22">
        <v>13294</v>
      </c>
      <c r="F30" s="22">
        <v>12979</v>
      </c>
      <c r="G30" s="22">
        <v>13031</v>
      </c>
      <c r="H30" s="22">
        <v>12801</v>
      </c>
      <c r="I30" s="22">
        <v>12589</v>
      </c>
      <c r="J30" s="22">
        <v>12497</v>
      </c>
      <c r="K30" s="22">
        <v>11786</v>
      </c>
      <c r="L30" s="22">
        <v>11550</v>
      </c>
      <c r="M30" s="22">
        <v>14316</v>
      </c>
      <c r="N30" s="22">
        <v>9609</v>
      </c>
      <c r="O30" s="22">
        <v>7969</v>
      </c>
      <c r="P30" s="22">
        <v>7136</v>
      </c>
      <c r="Q30" s="23">
        <f t="shared" si="0"/>
        <v>152705</v>
      </c>
    </row>
    <row r="31" spans="1:17" ht="15">
      <c r="A31" s="6">
        <v>30</v>
      </c>
      <c r="B31" s="6" t="s">
        <v>45</v>
      </c>
      <c r="C31" s="22">
        <v>18</v>
      </c>
      <c r="D31" s="22">
        <v>273</v>
      </c>
      <c r="E31" s="22">
        <v>261</v>
      </c>
      <c r="F31" s="22">
        <v>249</v>
      </c>
      <c r="G31" s="22">
        <v>270</v>
      </c>
      <c r="H31" s="22">
        <v>260</v>
      </c>
      <c r="I31" s="22">
        <v>278</v>
      </c>
      <c r="J31" s="22">
        <v>276</v>
      </c>
      <c r="K31" s="22">
        <v>308</v>
      </c>
      <c r="L31" s="22">
        <v>289</v>
      </c>
      <c r="M31" s="22">
        <v>301</v>
      </c>
      <c r="N31" s="22">
        <v>255</v>
      </c>
      <c r="O31" s="22">
        <v>241</v>
      </c>
      <c r="P31" s="22">
        <v>214</v>
      </c>
      <c r="Q31" s="23">
        <f t="shared" si="0"/>
        <v>3493</v>
      </c>
    </row>
    <row r="32" spans="1:17" ht="15">
      <c r="A32" s="6">
        <v>31</v>
      </c>
      <c r="B32" s="6" t="s">
        <v>46</v>
      </c>
      <c r="C32" s="22">
        <v>64</v>
      </c>
      <c r="D32" s="22">
        <v>1003</v>
      </c>
      <c r="E32" s="22">
        <v>1122</v>
      </c>
      <c r="F32" s="22">
        <v>1145</v>
      </c>
      <c r="G32" s="22">
        <v>1089</v>
      </c>
      <c r="H32" s="22">
        <v>1118</v>
      </c>
      <c r="I32" s="22">
        <v>1117</v>
      </c>
      <c r="J32" s="22">
        <v>1125</v>
      </c>
      <c r="K32" s="22">
        <v>1205</v>
      </c>
      <c r="L32" s="22">
        <v>1156</v>
      </c>
      <c r="M32" s="22">
        <v>1323</v>
      </c>
      <c r="N32" s="22">
        <v>1085</v>
      </c>
      <c r="O32" s="22">
        <v>815</v>
      </c>
      <c r="P32" s="22">
        <v>769</v>
      </c>
      <c r="Q32" s="23">
        <f t="shared" si="0"/>
        <v>14136</v>
      </c>
    </row>
    <row r="33" spans="1:17" ht="15">
      <c r="A33" s="6">
        <v>32</v>
      </c>
      <c r="B33" s="6" t="s">
        <v>47</v>
      </c>
      <c r="C33" s="22">
        <v>66</v>
      </c>
      <c r="D33" s="22">
        <v>525</v>
      </c>
      <c r="E33" s="22">
        <v>547</v>
      </c>
      <c r="F33" s="22">
        <v>606</v>
      </c>
      <c r="G33" s="22">
        <v>561</v>
      </c>
      <c r="H33" s="22">
        <v>596</v>
      </c>
      <c r="I33" s="22">
        <v>565</v>
      </c>
      <c r="J33" s="22">
        <v>517</v>
      </c>
      <c r="K33" s="22">
        <v>567</v>
      </c>
      <c r="L33" s="22">
        <v>512</v>
      </c>
      <c r="M33" s="22">
        <v>637</v>
      </c>
      <c r="N33" s="22">
        <v>554</v>
      </c>
      <c r="O33" s="22">
        <v>490</v>
      </c>
      <c r="P33" s="22">
        <v>492</v>
      </c>
      <c r="Q33" s="23">
        <f t="shared" si="0"/>
        <v>7235</v>
      </c>
    </row>
    <row r="34" spans="1:17" ht="15">
      <c r="A34" s="6">
        <v>33</v>
      </c>
      <c r="B34" s="6" t="s">
        <v>48</v>
      </c>
      <c r="C34" s="22">
        <v>64</v>
      </c>
      <c r="D34" s="22">
        <v>137</v>
      </c>
      <c r="E34" s="22">
        <v>133</v>
      </c>
      <c r="F34" s="22">
        <v>130</v>
      </c>
      <c r="G34" s="22">
        <v>158</v>
      </c>
      <c r="H34" s="22">
        <v>132</v>
      </c>
      <c r="I34" s="22">
        <v>149</v>
      </c>
      <c r="J34" s="22">
        <v>132</v>
      </c>
      <c r="K34" s="22">
        <v>121</v>
      </c>
      <c r="L34" s="22">
        <v>152</v>
      </c>
      <c r="M34" s="22">
        <v>218</v>
      </c>
      <c r="N34" s="22">
        <v>118</v>
      </c>
      <c r="O34" s="22">
        <v>101</v>
      </c>
      <c r="P34" s="22">
        <v>94</v>
      </c>
      <c r="Q34" s="23">
        <f t="shared" si="0"/>
        <v>1839</v>
      </c>
    </row>
    <row r="35" spans="1:17" ht="15">
      <c r="A35" s="6">
        <v>34</v>
      </c>
      <c r="B35" s="6" t="s">
        <v>49</v>
      </c>
      <c r="C35" s="22">
        <v>12</v>
      </c>
      <c r="D35" s="22">
        <v>97</v>
      </c>
      <c r="E35" s="22">
        <v>83</v>
      </c>
      <c r="F35" s="22">
        <v>73</v>
      </c>
      <c r="G35" s="22">
        <v>77</v>
      </c>
      <c r="H35" s="22">
        <v>80</v>
      </c>
      <c r="I35" s="22">
        <v>63</v>
      </c>
      <c r="J35" s="22">
        <v>84</v>
      </c>
      <c r="K35" s="22">
        <v>71</v>
      </c>
      <c r="L35" s="22">
        <v>74</v>
      </c>
      <c r="M35" s="22">
        <v>88</v>
      </c>
      <c r="N35" s="22">
        <v>96</v>
      </c>
      <c r="O35" s="22">
        <v>83</v>
      </c>
      <c r="P35" s="22">
        <v>55</v>
      </c>
      <c r="Q35" s="23">
        <f t="shared" si="0"/>
        <v>1036</v>
      </c>
    </row>
    <row r="36" spans="1:17" ht="15">
      <c r="A36" s="6">
        <v>35</v>
      </c>
      <c r="B36" s="6" t="s">
        <v>50</v>
      </c>
      <c r="C36" s="22">
        <v>106</v>
      </c>
      <c r="D36" s="22">
        <v>2254</v>
      </c>
      <c r="E36" s="22">
        <v>2264</v>
      </c>
      <c r="F36" s="22">
        <v>2296</v>
      </c>
      <c r="G36" s="22">
        <v>2254</v>
      </c>
      <c r="H36" s="22">
        <v>2352</v>
      </c>
      <c r="I36" s="22">
        <v>2312</v>
      </c>
      <c r="J36" s="22">
        <v>2299</v>
      </c>
      <c r="K36" s="22">
        <v>2204</v>
      </c>
      <c r="L36" s="22">
        <v>2081</v>
      </c>
      <c r="M36" s="22">
        <v>2340</v>
      </c>
      <c r="N36" s="22">
        <v>2039</v>
      </c>
      <c r="O36" s="22">
        <v>1624</v>
      </c>
      <c r="P36" s="22">
        <v>1380</v>
      </c>
      <c r="Q36" s="23">
        <f t="shared" si="0"/>
        <v>27805</v>
      </c>
    </row>
    <row r="37" spans="1:17" ht="15">
      <c r="A37" s="6">
        <v>36</v>
      </c>
      <c r="B37" s="6" t="s">
        <v>51</v>
      </c>
      <c r="C37" s="22">
        <v>299</v>
      </c>
      <c r="D37" s="22">
        <v>4198</v>
      </c>
      <c r="E37" s="22">
        <v>4293</v>
      </c>
      <c r="F37" s="22">
        <v>4428</v>
      </c>
      <c r="G37" s="22">
        <v>4431</v>
      </c>
      <c r="H37" s="22">
        <v>4563</v>
      </c>
      <c r="I37" s="22">
        <v>4569</v>
      </c>
      <c r="J37" s="22">
        <v>4607</v>
      </c>
      <c r="K37" s="22">
        <v>4429</v>
      </c>
      <c r="L37" s="22">
        <v>3969</v>
      </c>
      <c r="M37" s="22">
        <v>4551</v>
      </c>
      <c r="N37" s="22">
        <v>3665</v>
      </c>
      <c r="O37" s="22">
        <v>3145</v>
      </c>
      <c r="P37" s="22">
        <v>2824</v>
      </c>
      <c r="Q37" s="23">
        <f t="shared" si="0"/>
        <v>53971</v>
      </c>
    </row>
    <row r="38" spans="1:17" ht="15">
      <c r="A38" s="6">
        <v>37</v>
      </c>
      <c r="B38" s="6" t="s">
        <v>52</v>
      </c>
      <c r="C38" s="22">
        <v>419</v>
      </c>
      <c r="D38" s="22">
        <v>2345</v>
      </c>
      <c r="E38" s="22">
        <v>2492</v>
      </c>
      <c r="F38" s="22">
        <v>2427</v>
      </c>
      <c r="G38" s="22">
        <v>2445</v>
      </c>
      <c r="H38" s="22">
        <v>2463</v>
      </c>
      <c r="I38" s="22">
        <v>2300</v>
      </c>
      <c r="J38" s="22">
        <v>2351</v>
      </c>
      <c r="K38" s="22">
        <v>2275</v>
      </c>
      <c r="L38" s="22">
        <v>2221</v>
      </c>
      <c r="M38" s="22">
        <v>2629</v>
      </c>
      <c r="N38" s="22">
        <v>2139</v>
      </c>
      <c r="O38" s="22">
        <v>1950</v>
      </c>
      <c r="P38" s="22">
        <v>1655</v>
      </c>
      <c r="Q38" s="23">
        <f t="shared" si="0"/>
        <v>30111</v>
      </c>
    </row>
    <row r="39" spans="1:17" ht="15">
      <c r="A39" s="6">
        <v>38</v>
      </c>
      <c r="B39" s="6" t="s">
        <v>53</v>
      </c>
      <c r="C39" s="22">
        <v>30</v>
      </c>
      <c r="D39" s="22">
        <v>463</v>
      </c>
      <c r="E39" s="22">
        <v>515</v>
      </c>
      <c r="F39" s="22">
        <v>480</v>
      </c>
      <c r="G39" s="22">
        <v>497</v>
      </c>
      <c r="H39" s="22">
        <v>478</v>
      </c>
      <c r="I39" s="22">
        <v>535</v>
      </c>
      <c r="J39" s="22">
        <v>499</v>
      </c>
      <c r="K39" s="22">
        <v>462</v>
      </c>
      <c r="L39" s="22">
        <v>499</v>
      </c>
      <c r="M39" s="22">
        <v>532</v>
      </c>
      <c r="N39" s="22">
        <v>444</v>
      </c>
      <c r="O39" s="22">
        <v>313</v>
      </c>
      <c r="P39" s="22">
        <v>303</v>
      </c>
      <c r="Q39" s="23">
        <f t="shared" si="0"/>
        <v>6050</v>
      </c>
    </row>
    <row r="40" spans="1:17" ht="15">
      <c r="A40" s="6">
        <v>39</v>
      </c>
      <c r="B40" s="6" t="s">
        <v>54</v>
      </c>
      <c r="C40" s="22">
        <v>9</v>
      </c>
      <c r="D40" s="22">
        <v>80</v>
      </c>
      <c r="E40" s="22">
        <v>95</v>
      </c>
      <c r="F40" s="22">
        <v>91</v>
      </c>
      <c r="G40" s="22">
        <v>86</v>
      </c>
      <c r="H40" s="22">
        <v>82</v>
      </c>
      <c r="I40" s="22">
        <v>88</v>
      </c>
      <c r="J40" s="22">
        <v>80</v>
      </c>
      <c r="K40" s="22">
        <v>92</v>
      </c>
      <c r="L40" s="22">
        <v>86</v>
      </c>
      <c r="M40" s="22">
        <v>101</v>
      </c>
      <c r="N40" s="22">
        <v>73</v>
      </c>
      <c r="O40" s="22">
        <v>86</v>
      </c>
      <c r="P40" s="22">
        <v>57</v>
      </c>
      <c r="Q40" s="23">
        <f t="shared" si="0"/>
        <v>1106</v>
      </c>
    </row>
    <row r="41" spans="1:17" ht="15">
      <c r="A41" s="6">
        <v>40</v>
      </c>
      <c r="B41" s="6" t="s">
        <v>55</v>
      </c>
      <c r="C41" s="22">
        <v>55</v>
      </c>
      <c r="D41" s="22">
        <v>243</v>
      </c>
      <c r="E41" s="22">
        <v>229</v>
      </c>
      <c r="F41" s="22">
        <v>246</v>
      </c>
      <c r="G41" s="22">
        <v>237</v>
      </c>
      <c r="H41" s="22">
        <v>243</v>
      </c>
      <c r="I41" s="22">
        <v>248</v>
      </c>
      <c r="J41" s="22">
        <v>258</v>
      </c>
      <c r="K41" s="22">
        <v>259</v>
      </c>
      <c r="L41" s="22">
        <v>227</v>
      </c>
      <c r="M41" s="22">
        <v>388</v>
      </c>
      <c r="N41" s="22">
        <v>208</v>
      </c>
      <c r="O41" s="22">
        <v>187</v>
      </c>
      <c r="P41" s="22">
        <v>138</v>
      </c>
      <c r="Q41" s="23">
        <f t="shared" si="0"/>
        <v>3166</v>
      </c>
    </row>
    <row r="42" spans="1:17" ht="15">
      <c r="A42" s="6">
        <v>41</v>
      </c>
      <c r="B42" s="6" t="s">
        <v>56</v>
      </c>
      <c r="C42" s="22">
        <v>189</v>
      </c>
      <c r="D42" s="22">
        <v>2799</v>
      </c>
      <c r="E42" s="22">
        <v>2911</v>
      </c>
      <c r="F42" s="22">
        <v>2889</v>
      </c>
      <c r="G42" s="22">
        <v>2918</v>
      </c>
      <c r="H42" s="22">
        <v>2805</v>
      </c>
      <c r="I42" s="22">
        <v>2810</v>
      </c>
      <c r="J42" s="22">
        <v>2596</v>
      </c>
      <c r="K42" s="22">
        <v>2443</v>
      </c>
      <c r="L42" s="22">
        <v>2326</v>
      </c>
      <c r="M42" s="22">
        <v>3082</v>
      </c>
      <c r="N42" s="22">
        <v>2108</v>
      </c>
      <c r="O42" s="22">
        <v>1735</v>
      </c>
      <c r="P42" s="22">
        <v>1416</v>
      </c>
      <c r="Q42" s="23">
        <f t="shared" si="0"/>
        <v>33027</v>
      </c>
    </row>
    <row r="43" spans="1:17" ht="15">
      <c r="A43" s="6">
        <v>42</v>
      </c>
      <c r="B43" s="6" t="s">
        <v>57</v>
      </c>
      <c r="C43" s="22">
        <v>117</v>
      </c>
      <c r="D43" s="22">
        <v>2693</v>
      </c>
      <c r="E43" s="22">
        <v>2868</v>
      </c>
      <c r="F43" s="22">
        <v>2815</v>
      </c>
      <c r="G43" s="22">
        <v>3060</v>
      </c>
      <c r="H43" s="22">
        <v>3064</v>
      </c>
      <c r="I43" s="22">
        <v>3101</v>
      </c>
      <c r="J43" s="22">
        <v>2987</v>
      </c>
      <c r="K43" s="22">
        <v>2791</v>
      </c>
      <c r="L43" s="22">
        <v>2756</v>
      </c>
      <c r="M43" s="22">
        <v>3452</v>
      </c>
      <c r="N43" s="22">
        <v>2699</v>
      </c>
      <c r="O43" s="22">
        <v>2189</v>
      </c>
      <c r="P43" s="22">
        <v>1854</v>
      </c>
      <c r="Q43" s="23">
        <f t="shared" si="0"/>
        <v>36446</v>
      </c>
    </row>
    <row r="44" spans="1:17" ht="15">
      <c r="A44" s="6">
        <v>43</v>
      </c>
      <c r="B44" s="6" t="s">
        <v>58</v>
      </c>
      <c r="C44" s="22">
        <v>60</v>
      </c>
      <c r="D44" s="22">
        <v>1195</v>
      </c>
      <c r="E44" s="22">
        <v>1247</v>
      </c>
      <c r="F44" s="22">
        <v>1203</v>
      </c>
      <c r="G44" s="22">
        <v>1307</v>
      </c>
      <c r="H44" s="22">
        <v>1327</v>
      </c>
      <c r="I44" s="22">
        <v>1263</v>
      </c>
      <c r="J44" s="22">
        <v>1225</v>
      </c>
      <c r="K44" s="22">
        <v>1243</v>
      </c>
      <c r="L44" s="22">
        <v>1285</v>
      </c>
      <c r="M44" s="22">
        <v>1383</v>
      </c>
      <c r="N44" s="22">
        <v>1138</v>
      </c>
      <c r="O44" s="22">
        <v>998</v>
      </c>
      <c r="P44" s="22">
        <v>783</v>
      </c>
      <c r="Q44" s="23">
        <f t="shared" si="0"/>
        <v>15657</v>
      </c>
    </row>
    <row r="45" spans="1:17" ht="15">
      <c r="A45" s="6">
        <v>44</v>
      </c>
      <c r="B45" s="6" t="s">
        <v>59</v>
      </c>
      <c r="C45" s="22">
        <v>72</v>
      </c>
      <c r="D45" s="22">
        <v>690</v>
      </c>
      <c r="E45" s="22">
        <v>718</v>
      </c>
      <c r="F45" s="22">
        <v>700</v>
      </c>
      <c r="G45" s="22">
        <v>704</v>
      </c>
      <c r="H45" s="22">
        <v>750</v>
      </c>
      <c r="I45" s="22">
        <v>732</v>
      </c>
      <c r="J45" s="22">
        <v>723</v>
      </c>
      <c r="K45" s="22">
        <v>715</v>
      </c>
      <c r="L45" s="22">
        <v>698</v>
      </c>
      <c r="M45" s="22">
        <v>855</v>
      </c>
      <c r="N45" s="22">
        <v>677</v>
      </c>
      <c r="O45" s="22">
        <v>491</v>
      </c>
      <c r="P45" s="22">
        <v>460</v>
      </c>
      <c r="Q45" s="23">
        <f t="shared" si="0"/>
        <v>8985</v>
      </c>
    </row>
    <row r="46" spans="1:17" ht="15">
      <c r="A46" s="6">
        <v>45</v>
      </c>
      <c r="B46" s="6" t="s">
        <v>60</v>
      </c>
      <c r="C46" s="22">
        <v>23</v>
      </c>
      <c r="D46" s="22">
        <v>658</v>
      </c>
      <c r="E46" s="22">
        <v>685</v>
      </c>
      <c r="F46" s="22">
        <v>748</v>
      </c>
      <c r="G46" s="22">
        <v>845</v>
      </c>
      <c r="H46" s="22">
        <v>804</v>
      </c>
      <c r="I46" s="22">
        <v>812</v>
      </c>
      <c r="J46" s="22">
        <v>804</v>
      </c>
      <c r="K46" s="22">
        <v>874</v>
      </c>
      <c r="L46" s="22">
        <v>847</v>
      </c>
      <c r="M46" s="22">
        <v>843</v>
      </c>
      <c r="N46" s="22">
        <v>715</v>
      </c>
      <c r="O46" s="22">
        <v>551</v>
      </c>
      <c r="P46" s="22">
        <v>498</v>
      </c>
      <c r="Q46" s="23">
        <f t="shared" si="0"/>
        <v>9707</v>
      </c>
    </row>
    <row r="47" spans="1:17" ht="15">
      <c r="A47" s="6">
        <v>46</v>
      </c>
      <c r="B47" s="6" t="s">
        <v>61</v>
      </c>
      <c r="C47" s="22">
        <v>133</v>
      </c>
      <c r="D47" s="22">
        <v>2026</v>
      </c>
      <c r="E47" s="22">
        <v>2193</v>
      </c>
      <c r="F47" s="22">
        <v>2214</v>
      </c>
      <c r="G47" s="22">
        <v>2265</v>
      </c>
      <c r="H47" s="22">
        <v>2242</v>
      </c>
      <c r="I47" s="22">
        <v>2312</v>
      </c>
      <c r="J47" s="22">
        <v>2407</v>
      </c>
      <c r="K47" s="22">
        <v>2365</v>
      </c>
      <c r="L47" s="22">
        <v>2237</v>
      </c>
      <c r="M47" s="22">
        <v>2503</v>
      </c>
      <c r="N47" s="22">
        <v>2222</v>
      </c>
      <c r="O47" s="22">
        <v>2127</v>
      </c>
      <c r="P47" s="22">
        <v>1819</v>
      </c>
      <c r="Q47" s="23">
        <f t="shared" si="0"/>
        <v>29065</v>
      </c>
    </row>
    <row r="48" spans="1:17" ht="15">
      <c r="A48" s="6">
        <v>47</v>
      </c>
      <c r="B48" s="6" t="s">
        <v>62</v>
      </c>
      <c r="C48" s="22">
        <v>41</v>
      </c>
      <c r="D48" s="22">
        <v>518</v>
      </c>
      <c r="E48" s="22">
        <v>548</v>
      </c>
      <c r="F48" s="22">
        <v>563</v>
      </c>
      <c r="G48" s="22">
        <v>505</v>
      </c>
      <c r="H48" s="22">
        <v>489</v>
      </c>
      <c r="I48" s="22">
        <v>525</v>
      </c>
      <c r="J48" s="22">
        <v>527</v>
      </c>
      <c r="K48" s="22">
        <v>509</v>
      </c>
      <c r="L48" s="22">
        <v>530</v>
      </c>
      <c r="M48" s="22">
        <v>473</v>
      </c>
      <c r="N48" s="22">
        <v>427</v>
      </c>
      <c r="O48" s="22">
        <v>336</v>
      </c>
      <c r="P48" s="22">
        <v>309</v>
      </c>
      <c r="Q48" s="23">
        <f t="shared" si="0"/>
        <v>6300</v>
      </c>
    </row>
    <row r="49" spans="1:17" ht="15">
      <c r="A49" s="6">
        <v>48</v>
      </c>
      <c r="B49" s="6" t="s">
        <v>63</v>
      </c>
      <c r="C49" s="22">
        <v>803</v>
      </c>
      <c r="D49" s="22">
        <v>11029</v>
      </c>
      <c r="E49" s="22">
        <v>11405</v>
      </c>
      <c r="F49" s="22">
        <v>11326</v>
      </c>
      <c r="G49" s="22">
        <v>11401</v>
      </c>
      <c r="H49" s="22">
        <v>11675</v>
      </c>
      <c r="I49" s="22">
        <v>11242</v>
      </c>
      <c r="J49" s="22">
        <v>11103</v>
      </c>
      <c r="K49" s="22">
        <v>10783</v>
      </c>
      <c r="L49" s="22">
        <v>10553</v>
      </c>
      <c r="M49" s="22">
        <v>14613</v>
      </c>
      <c r="N49" s="22">
        <v>8881</v>
      </c>
      <c r="O49" s="22">
        <v>7786</v>
      </c>
      <c r="P49" s="22">
        <v>6738</v>
      </c>
      <c r="Q49" s="23">
        <f t="shared" si="0"/>
        <v>139338</v>
      </c>
    </row>
    <row r="50" spans="1:17" ht="15">
      <c r="A50" s="6">
        <v>49</v>
      </c>
      <c r="B50" s="6" t="s">
        <v>64</v>
      </c>
      <c r="C50" s="22">
        <v>178</v>
      </c>
      <c r="D50" s="22">
        <v>2116</v>
      </c>
      <c r="E50" s="22">
        <v>2203</v>
      </c>
      <c r="F50" s="22">
        <v>2095</v>
      </c>
      <c r="G50" s="22">
        <v>2328</v>
      </c>
      <c r="H50" s="22">
        <v>2259</v>
      </c>
      <c r="I50" s="22">
        <v>2097</v>
      </c>
      <c r="J50" s="22">
        <v>2392</v>
      </c>
      <c r="K50" s="22">
        <v>2547</v>
      </c>
      <c r="L50" s="22">
        <v>2596</v>
      </c>
      <c r="M50" s="22">
        <v>3132</v>
      </c>
      <c r="N50" s="22">
        <v>2648</v>
      </c>
      <c r="O50" s="22">
        <v>2309</v>
      </c>
      <c r="P50" s="22">
        <v>1653</v>
      </c>
      <c r="Q50" s="23">
        <f t="shared" si="0"/>
        <v>30553</v>
      </c>
    </row>
    <row r="51" spans="1:17" ht="15">
      <c r="A51" s="6">
        <v>50</v>
      </c>
      <c r="B51" s="6" t="s">
        <v>65</v>
      </c>
      <c r="C51" s="22">
        <v>680</v>
      </c>
      <c r="D51" s="22">
        <v>11071</v>
      </c>
      <c r="E51" s="22">
        <v>11500</v>
      </c>
      <c r="F51" s="22">
        <v>11645</v>
      </c>
      <c r="G51" s="22">
        <v>11755</v>
      </c>
      <c r="H51" s="22">
        <v>12007</v>
      </c>
      <c r="I51" s="22">
        <v>11940</v>
      </c>
      <c r="J51" s="22">
        <v>11638</v>
      </c>
      <c r="K51" s="22">
        <v>11411</v>
      </c>
      <c r="L51" s="22">
        <v>11133</v>
      </c>
      <c r="M51" s="22">
        <v>13343</v>
      </c>
      <c r="N51" s="22">
        <v>12383</v>
      </c>
      <c r="O51" s="22">
        <v>7563</v>
      </c>
      <c r="P51" s="22">
        <v>7091</v>
      </c>
      <c r="Q51" s="23">
        <f t="shared" si="0"/>
        <v>145160</v>
      </c>
    </row>
    <row r="52" spans="1:17" ht="15">
      <c r="A52" s="6">
        <v>51</v>
      </c>
      <c r="B52" s="6" t="s">
        <v>66</v>
      </c>
      <c r="C52" s="22">
        <v>290</v>
      </c>
      <c r="D52" s="22">
        <v>3487</v>
      </c>
      <c r="E52" s="22">
        <v>3717</v>
      </c>
      <c r="F52" s="22">
        <v>3732</v>
      </c>
      <c r="G52" s="22">
        <v>3689</v>
      </c>
      <c r="H52" s="22">
        <v>3748</v>
      </c>
      <c r="I52" s="22">
        <v>3734</v>
      </c>
      <c r="J52" s="22">
        <v>3779</v>
      </c>
      <c r="K52" s="22">
        <v>3609</v>
      </c>
      <c r="L52" s="22">
        <v>3623</v>
      </c>
      <c r="M52" s="22">
        <v>3965</v>
      </c>
      <c r="N52" s="22">
        <v>3892</v>
      </c>
      <c r="O52" s="22">
        <v>2703</v>
      </c>
      <c r="P52" s="22">
        <v>2191</v>
      </c>
      <c r="Q52" s="23">
        <f t="shared" si="0"/>
        <v>46159</v>
      </c>
    </row>
    <row r="53" spans="1:17" ht="15">
      <c r="A53" s="6">
        <v>52</v>
      </c>
      <c r="B53" s="6" t="s">
        <v>67</v>
      </c>
      <c r="C53" s="22">
        <v>592</v>
      </c>
      <c r="D53" s="22">
        <v>8001</v>
      </c>
      <c r="E53" s="22">
        <v>8591</v>
      </c>
      <c r="F53" s="22">
        <v>8628</v>
      </c>
      <c r="G53" s="22">
        <v>8821</v>
      </c>
      <c r="H53" s="22">
        <v>8873</v>
      </c>
      <c r="I53" s="22">
        <v>8867</v>
      </c>
      <c r="J53" s="22">
        <v>8660</v>
      </c>
      <c r="K53" s="22">
        <v>8328</v>
      </c>
      <c r="L53" s="22">
        <v>8486</v>
      </c>
      <c r="M53" s="22">
        <v>11479</v>
      </c>
      <c r="N53" s="22">
        <v>7975</v>
      </c>
      <c r="O53" s="22">
        <v>5795</v>
      </c>
      <c r="P53" s="22">
        <v>4828</v>
      </c>
      <c r="Q53" s="23">
        <f t="shared" si="0"/>
        <v>107924</v>
      </c>
    </row>
    <row r="54" spans="1:17" ht="15">
      <c r="A54" s="6">
        <v>53</v>
      </c>
      <c r="B54" s="6" t="s">
        <v>68</v>
      </c>
      <c r="C54" s="22">
        <v>258</v>
      </c>
      <c r="D54" s="22">
        <v>6418</v>
      </c>
      <c r="E54" s="22">
        <v>6581</v>
      </c>
      <c r="F54" s="22">
        <v>6385</v>
      </c>
      <c r="G54" s="22">
        <v>6387</v>
      </c>
      <c r="H54" s="22">
        <v>6166</v>
      </c>
      <c r="I54" s="22">
        <v>5738</v>
      </c>
      <c r="J54" s="22">
        <v>6051</v>
      </c>
      <c r="K54" s="22">
        <v>5989</v>
      </c>
      <c r="L54" s="22">
        <v>5861</v>
      </c>
      <c r="M54" s="22">
        <v>6359</v>
      </c>
      <c r="N54" s="22">
        <v>5235</v>
      </c>
      <c r="O54" s="22">
        <v>3936</v>
      </c>
      <c r="P54" s="22">
        <v>3684</v>
      </c>
      <c r="Q54" s="23">
        <f t="shared" si="0"/>
        <v>75048</v>
      </c>
    </row>
    <row r="55" spans="1:17" ht="15">
      <c r="A55" s="6">
        <v>54</v>
      </c>
      <c r="B55" s="6" t="s">
        <v>69</v>
      </c>
      <c r="C55" s="22">
        <v>54</v>
      </c>
      <c r="D55" s="22">
        <v>920</v>
      </c>
      <c r="E55" s="22">
        <v>1066</v>
      </c>
      <c r="F55" s="22">
        <v>1001</v>
      </c>
      <c r="G55" s="22">
        <v>1044</v>
      </c>
      <c r="H55" s="22">
        <v>1038</v>
      </c>
      <c r="I55" s="22">
        <v>1043</v>
      </c>
      <c r="J55" s="22">
        <v>1006</v>
      </c>
      <c r="K55" s="22">
        <v>1000</v>
      </c>
      <c r="L55" s="22">
        <v>979</v>
      </c>
      <c r="M55" s="22">
        <v>1089</v>
      </c>
      <c r="N55" s="22">
        <v>719</v>
      </c>
      <c r="O55" s="22">
        <v>600</v>
      </c>
      <c r="P55" s="22">
        <v>588</v>
      </c>
      <c r="Q55" s="23">
        <f t="shared" si="0"/>
        <v>12147</v>
      </c>
    </row>
    <row r="56" spans="1:17" ht="15">
      <c r="A56" s="6">
        <v>55</v>
      </c>
      <c r="B56" s="6" t="s">
        <v>70</v>
      </c>
      <c r="C56" s="22">
        <v>90</v>
      </c>
      <c r="D56" s="22">
        <v>1358</v>
      </c>
      <c r="E56" s="22">
        <v>1418</v>
      </c>
      <c r="F56" s="22">
        <v>1500</v>
      </c>
      <c r="G56" s="22">
        <v>1515</v>
      </c>
      <c r="H56" s="22">
        <v>1490</v>
      </c>
      <c r="I56" s="22">
        <v>1596</v>
      </c>
      <c r="J56" s="22">
        <v>1487</v>
      </c>
      <c r="K56" s="22">
        <v>1524</v>
      </c>
      <c r="L56" s="22">
        <v>1578</v>
      </c>
      <c r="M56" s="22">
        <v>1581</v>
      </c>
      <c r="N56" s="22">
        <v>1284</v>
      </c>
      <c r="O56" s="22">
        <v>1089</v>
      </c>
      <c r="P56" s="22">
        <v>859</v>
      </c>
      <c r="Q56" s="23">
        <f t="shared" si="0"/>
        <v>18369</v>
      </c>
    </row>
    <row r="57" spans="1:17" ht="15">
      <c r="A57" s="6">
        <v>56</v>
      </c>
      <c r="B57" s="6" t="s">
        <v>71</v>
      </c>
      <c r="C57" s="22">
        <v>127</v>
      </c>
      <c r="D57" s="22">
        <v>2226</v>
      </c>
      <c r="E57" s="22">
        <v>2223</v>
      </c>
      <c r="F57" s="22">
        <v>2365</v>
      </c>
      <c r="G57" s="22">
        <v>2393</v>
      </c>
      <c r="H57" s="22">
        <v>2454</v>
      </c>
      <c r="I57" s="22">
        <v>2347</v>
      </c>
      <c r="J57" s="22">
        <v>2438</v>
      </c>
      <c r="K57" s="22">
        <v>2439</v>
      </c>
      <c r="L57" s="22">
        <v>2213</v>
      </c>
      <c r="M57" s="22">
        <v>2798</v>
      </c>
      <c r="N57" s="22">
        <v>1668</v>
      </c>
      <c r="O57" s="22">
        <v>1521</v>
      </c>
      <c r="P57" s="22">
        <v>1164</v>
      </c>
      <c r="Q57" s="23">
        <f t="shared" si="0"/>
        <v>28376</v>
      </c>
    </row>
    <row r="58" spans="1:17" ht="15">
      <c r="A58" s="6">
        <v>57</v>
      </c>
      <c r="B58" s="6" t="s">
        <v>72</v>
      </c>
      <c r="C58" s="22">
        <v>109</v>
      </c>
      <c r="D58" s="22">
        <v>1455</v>
      </c>
      <c r="E58" s="22">
        <v>1521</v>
      </c>
      <c r="F58" s="22">
        <v>1652</v>
      </c>
      <c r="G58" s="22">
        <v>1618</v>
      </c>
      <c r="H58" s="22">
        <v>1777</v>
      </c>
      <c r="I58" s="22">
        <v>1678</v>
      </c>
      <c r="J58" s="22">
        <v>1871</v>
      </c>
      <c r="K58" s="22">
        <v>1800</v>
      </c>
      <c r="L58" s="22">
        <v>1851</v>
      </c>
      <c r="M58" s="22">
        <v>1754</v>
      </c>
      <c r="N58" s="22">
        <v>1697</v>
      </c>
      <c r="O58" s="22">
        <v>1390</v>
      </c>
      <c r="P58" s="22">
        <v>1185</v>
      </c>
      <c r="Q58" s="23">
        <f t="shared" si="0"/>
        <v>21358</v>
      </c>
    </row>
    <row r="59" spans="1:17" ht="15">
      <c r="A59" s="6">
        <v>58</v>
      </c>
      <c r="B59" s="6" t="s">
        <v>73</v>
      </c>
      <c r="C59" s="22">
        <v>237</v>
      </c>
      <c r="D59" s="22">
        <v>2546</v>
      </c>
      <c r="E59" s="22">
        <v>2645</v>
      </c>
      <c r="F59" s="22">
        <v>2709</v>
      </c>
      <c r="G59" s="22">
        <v>2800</v>
      </c>
      <c r="H59" s="22">
        <v>2931</v>
      </c>
      <c r="I59" s="22">
        <v>2791</v>
      </c>
      <c r="J59" s="22">
        <v>2598</v>
      </c>
      <c r="K59" s="22">
        <v>2529</v>
      </c>
      <c r="L59" s="22">
        <v>2527</v>
      </c>
      <c r="M59" s="22">
        <v>3070</v>
      </c>
      <c r="N59" s="22">
        <v>2456</v>
      </c>
      <c r="O59" s="22">
        <v>1931</v>
      </c>
      <c r="P59" s="22">
        <v>1732</v>
      </c>
      <c r="Q59" s="23">
        <f t="shared" si="0"/>
        <v>33502</v>
      </c>
    </row>
    <row r="60" spans="1:17" ht="15">
      <c r="A60" s="6">
        <v>59</v>
      </c>
      <c r="B60" s="6" t="s">
        <v>74</v>
      </c>
      <c r="C60" s="22">
        <v>223</v>
      </c>
      <c r="D60" s="22">
        <v>4279</v>
      </c>
      <c r="E60" s="22">
        <v>4474</v>
      </c>
      <c r="F60" s="22">
        <v>4484</v>
      </c>
      <c r="G60" s="22">
        <v>4537</v>
      </c>
      <c r="H60" s="22">
        <v>4661</v>
      </c>
      <c r="I60" s="22">
        <v>4653</v>
      </c>
      <c r="J60" s="22">
        <v>4689</v>
      </c>
      <c r="K60" s="22">
        <v>4544</v>
      </c>
      <c r="L60" s="22">
        <v>4605</v>
      </c>
      <c r="M60" s="22">
        <v>4979</v>
      </c>
      <c r="N60" s="22">
        <v>4503</v>
      </c>
      <c r="O60" s="22">
        <v>3951</v>
      </c>
      <c r="P60" s="22">
        <v>3253</v>
      </c>
      <c r="Q60" s="23">
        <f t="shared" si="0"/>
        <v>57835</v>
      </c>
    </row>
    <row r="61" spans="1:17" ht="15">
      <c r="A61" s="6">
        <v>60</v>
      </c>
      <c r="B61" s="6" t="s">
        <v>75</v>
      </c>
      <c r="C61" s="22">
        <v>8</v>
      </c>
      <c r="D61" s="22">
        <v>447</v>
      </c>
      <c r="E61" s="22">
        <v>462</v>
      </c>
      <c r="F61" s="22">
        <v>490</v>
      </c>
      <c r="G61" s="22">
        <v>484</v>
      </c>
      <c r="H61" s="22">
        <v>432</v>
      </c>
      <c r="I61" s="22">
        <v>445</v>
      </c>
      <c r="J61" s="22">
        <v>500</v>
      </c>
      <c r="K61" s="22">
        <v>506</v>
      </c>
      <c r="L61" s="22">
        <v>398</v>
      </c>
      <c r="M61" s="22">
        <v>495</v>
      </c>
      <c r="N61" s="22">
        <v>346</v>
      </c>
      <c r="O61" s="22">
        <v>327</v>
      </c>
      <c r="P61" s="22">
        <v>282</v>
      </c>
      <c r="Q61" s="23">
        <f t="shared" si="0"/>
        <v>5622</v>
      </c>
    </row>
    <row r="62" spans="1:17" ht="15">
      <c r="A62" s="6">
        <v>61</v>
      </c>
      <c r="B62" s="6" t="s">
        <v>76</v>
      </c>
      <c r="C62" s="22">
        <v>34</v>
      </c>
      <c r="D62" s="22">
        <v>388</v>
      </c>
      <c r="E62" s="22">
        <v>463</v>
      </c>
      <c r="F62" s="22">
        <v>460</v>
      </c>
      <c r="G62" s="22">
        <v>449</v>
      </c>
      <c r="H62" s="22">
        <v>427</v>
      </c>
      <c r="I62" s="22">
        <v>412</v>
      </c>
      <c r="J62" s="22">
        <v>434</v>
      </c>
      <c r="K62" s="22">
        <v>409</v>
      </c>
      <c r="L62" s="22">
        <v>470</v>
      </c>
      <c r="M62" s="22">
        <v>538</v>
      </c>
      <c r="N62" s="22">
        <v>417</v>
      </c>
      <c r="O62" s="22">
        <v>381</v>
      </c>
      <c r="P62" s="22">
        <v>333</v>
      </c>
      <c r="Q62" s="23">
        <f t="shared" si="0"/>
        <v>5615</v>
      </c>
    </row>
    <row r="63" spans="1:17" ht="15">
      <c r="A63" s="6">
        <v>62</v>
      </c>
      <c r="B63" s="6" t="s">
        <v>77</v>
      </c>
      <c r="C63" s="22">
        <v>0</v>
      </c>
      <c r="D63" s="22">
        <v>265</v>
      </c>
      <c r="E63" s="22">
        <v>309</v>
      </c>
      <c r="F63" s="22">
        <v>276</v>
      </c>
      <c r="G63" s="22">
        <v>276</v>
      </c>
      <c r="H63" s="22">
        <v>279</v>
      </c>
      <c r="I63" s="22">
        <v>297</v>
      </c>
      <c r="J63" s="22">
        <v>287</v>
      </c>
      <c r="K63" s="22">
        <v>282</v>
      </c>
      <c r="L63" s="22">
        <v>275</v>
      </c>
      <c r="M63" s="22">
        <v>372</v>
      </c>
      <c r="N63" s="22">
        <v>250</v>
      </c>
      <c r="O63" s="22">
        <v>208</v>
      </c>
      <c r="P63" s="22">
        <v>174</v>
      </c>
      <c r="Q63" s="23">
        <f t="shared" si="0"/>
        <v>3550</v>
      </c>
    </row>
    <row r="64" spans="1:17" ht="15">
      <c r="A64" s="6">
        <v>63</v>
      </c>
      <c r="B64" s="6" t="s">
        <v>78</v>
      </c>
      <c r="C64" s="22">
        <v>17</v>
      </c>
      <c r="D64" s="22">
        <v>156</v>
      </c>
      <c r="E64" s="22">
        <v>194</v>
      </c>
      <c r="F64" s="22">
        <v>169</v>
      </c>
      <c r="G64" s="22">
        <v>163</v>
      </c>
      <c r="H64" s="22">
        <v>153</v>
      </c>
      <c r="I64" s="22">
        <v>197</v>
      </c>
      <c r="J64" s="22">
        <v>184</v>
      </c>
      <c r="K64" s="22">
        <v>174</v>
      </c>
      <c r="L64" s="22">
        <v>185</v>
      </c>
      <c r="M64" s="22">
        <v>198</v>
      </c>
      <c r="N64" s="22">
        <v>147</v>
      </c>
      <c r="O64" s="22">
        <v>124</v>
      </c>
      <c r="P64" s="22">
        <v>132</v>
      </c>
      <c r="Q64" s="23">
        <f t="shared" si="0"/>
        <v>2193</v>
      </c>
    </row>
    <row r="65" spans="1:17" ht="15">
      <c r="A65" s="6">
        <v>64</v>
      </c>
      <c r="B65" s="6" t="s">
        <v>79</v>
      </c>
      <c r="C65" s="22">
        <v>293</v>
      </c>
      <c r="D65" s="22">
        <v>4124</v>
      </c>
      <c r="E65" s="22">
        <v>4509</v>
      </c>
      <c r="F65" s="22">
        <v>4655</v>
      </c>
      <c r="G65" s="22">
        <v>4780</v>
      </c>
      <c r="H65" s="22">
        <v>4649</v>
      </c>
      <c r="I65" s="22">
        <v>4845</v>
      </c>
      <c r="J65" s="22">
        <v>4996</v>
      </c>
      <c r="K65" s="22">
        <v>4673</v>
      </c>
      <c r="L65" s="22">
        <v>4691</v>
      </c>
      <c r="M65" s="22">
        <v>5311</v>
      </c>
      <c r="N65" s="22">
        <v>4486</v>
      </c>
      <c r="O65" s="22">
        <v>3593</v>
      </c>
      <c r="P65" s="22">
        <v>2965</v>
      </c>
      <c r="Q65" s="23">
        <f t="shared" si="0"/>
        <v>58570</v>
      </c>
    </row>
    <row r="66" spans="1:17" ht="15">
      <c r="A66" s="6">
        <v>65</v>
      </c>
      <c r="B66" s="6" t="s">
        <v>80</v>
      </c>
      <c r="C66" s="22">
        <v>0</v>
      </c>
      <c r="D66" s="22">
        <v>316</v>
      </c>
      <c r="E66" s="22">
        <v>331</v>
      </c>
      <c r="F66" s="22">
        <v>310</v>
      </c>
      <c r="G66" s="22">
        <v>334</v>
      </c>
      <c r="H66" s="22">
        <v>326</v>
      </c>
      <c r="I66" s="22">
        <v>369</v>
      </c>
      <c r="J66" s="22">
        <v>376</v>
      </c>
      <c r="K66" s="22">
        <v>359</v>
      </c>
      <c r="L66" s="22">
        <v>364</v>
      </c>
      <c r="M66" s="22">
        <v>421</v>
      </c>
      <c r="N66" s="22">
        <v>315</v>
      </c>
      <c r="O66" s="22">
        <v>245</v>
      </c>
      <c r="P66" s="22">
        <v>217</v>
      </c>
      <c r="Q66" s="23">
        <f t="shared" si="0"/>
        <v>4283</v>
      </c>
    </row>
    <row r="67" spans="1:17" ht="15">
      <c r="A67" s="6">
        <v>66</v>
      </c>
      <c r="B67" s="6" t="s">
        <v>81</v>
      </c>
      <c r="C67" s="22">
        <v>40</v>
      </c>
      <c r="D67" s="22">
        <v>462</v>
      </c>
      <c r="E67" s="22">
        <v>471</v>
      </c>
      <c r="F67" s="22">
        <v>488</v>
      </c>
      <c r="G67" s="22">
        <v>489</v>
      </c>
      <c r="H67" s="22">
        <v>451</v>
      </c>
      <c r="I67" s="22">
        <v>468</v>
      </c>
      <c r="J67" s="22">
        <v>441</v>
      </c>
      <c r="K67" s="22">
        <v>432</v>
      </c>
      <c r="L67" s="22">
        <v>396</v>
      </c>
      <c r="M67" s="22">
        <v>466</v>
      </c>
      <c r="N67" s="22">
        <v>362</v>
      </c>
      <c r="O67" s="22">
        <v>341</v>
      </c>
      <c r="P67" s="22">
        <v>284</v>
      </c>
      <c r="Q67" s="23">
        <f t="shared" ref="Q67:Q77" si="1">SUM(C67:P67)</f>
        <v>5591</v>
      </c>
    </row>
    <row r="68" spans="1:17" ht="15">
      <c r="A68" s="6">
        <v>67</v>
      </c>
      <c r="B68" s="6" t="s">
        <v>82</v>
      </c>
      <c r="C68" s="22">
        <v>23</v>
      </c>
      <c r="D68" s="22">
        <v>258</v>
      </c>
      <c r="E68" s="22">
        <v>294</v>
      </c>
      <c r="F68" s="22">
        <v>250</v>
      </c>
      <c r="G68" s="22">
        <v>258</v>
      </c>
      <c r="H68" s="22">
        <v>256</v>
      </c>
      <c r="I68" s="22">
        <v>241</v>
      </c>
      <c r="J68" s="22">
        <v>252</v>
      </c>
      <c r="K68" s="22">
        <v>268</v>
      </c>
      <c r="L68" s="22">
        <v>253</v>
      </c>
      <c r="M68" s="22">
        <v>267</v>
      </c>
      <c r="N68" s="22">
        <v>231</v>
      </c>
      <c r="O68" s="22">
        <v>198</v>
      </c>
      <c r="P68" s="22">
        <v>179</v>
      </c>
      <c r="Q68" s="23">
        <f t="shared" si="1"/>
        <v>3228</v>
      </c>
    </row>
    <row r="69" spans="1:17" ht="15">
      <c r="A69" s="9">
        <v>68</v>
      </c>
      <c r="B69" s="9" t="s">
        <v>83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1"/>
        <v>0</v>
      </c>
    </row>
    <row r="70" spans="1:17" ht="15">
      <c r="A70" s="9">
        <v>69</v>
      </c>
      <c r="B70" s="9" t="s">
        <v>84</v>
      </c>
      <c r="C70" s="24">
        <v>0</v>
      </c>
      <c r="D70" s="24">
        <v>48</v>
      </c>
      <c r="E70" s="24">
        <v>48</v>
      </c>
      <c r="F70" s="24">
        <v>43</v>
      </c>
      <c r="G70" s="24">
        <v>44</v>
      </c>
      <c r="H70" s="24">
        <v>44</v>
      </c>
      <c r="I70" s="24">
        <v>37</v>
      </c>
      <c r="J70" s="24">
        <v>46</v>
      </c>
      <c r="K70" s="24">
        <v>30</v>
      </c>
      <c r="L70" s="24">
        <v>29</v>
      </c>
      <c r="M70" s="24">
        <v>42</v>
      </c>
      <c r="N70" s="24">
        <v>46</v>
      </c>
      <c r="O70" s="24">
        <v>44</v>
      </c>
      <c r="P70" s="24">
        <v>47</v>
      </c>
      <c r="Q70" s="24">
        <f t="shared" si="1"/>
        <v>548</v>
      </c>
    </row>
    <row r="71" spans="1:17" ht="15">
      <c r="A71" s="9">
        <v>70</v>
      </c>
      <c r="B71" s="9" t="s">
        <v>85</v>
      </c>
      <c r="C71" s="24">
        <v>0</v>
      </c>
      <c r="D71" s="24">
        <v>49</v>
      </c>
      <c r="E71" s="24">
        <v>57</v>
      </c>
      <c r="F71" s="24">
        <v>54</v>
      </c>
      <c r="G71" s="24">
        <v>56</v>
      </c>
      <c r="H71" s="24">
        <v>54</v>
      </c>
      <c r="I71" s="24">
        <v>56</v>
      </c>
      <c r="J71" s="24">
        <v>52</v>
      </c>
      <c r="K71" s="24">
        <v>48</v>
      </c>
      <c r="L71" s="24">
        <v>42</v>
      </c>
      <c r="M71" s="24">
        <v>0</v>
      </c>
      <c r="N71" s="24">
        <v>0</v>
      </c>
      <c r="O71" s="24">
        <v>0</v>
      </c>
      <c r="P71" s="24">
        <v>0</v>
      </c>
      <c r="Q71" s="24">
        <f t="shared" si="1"/>
        <v>468</v>
      </c>
    </row>
    <row r="72" spans="1:17" ht="15">
      <c r="A72" s="9">
        <v>71</v>
      </c>
      <c r="B72" s="9" t="s">
        <v>86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1"/>
        <v>0</v>
      </c>
    </row>
    <row r="73" spans="1:17" ht="15">
      <c r="A73" s="9">
        <v>72</v>
      </c>
      <c r="B73" s="9" t="s">
        <v>87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f t="shared" si="1"/>
        <v>0</v>
      </c>
    </row>
    <row r="74" spans="1:17" ht="15">
      <c r="A74" s="9">
        <v>73</v>
      </c>
      <c r="B74" s="9" t="s">
        <v>88</v>
      </c>
      <c r="C74" s="24">
        <v>0</v>
      </c>
      <c r="D74" s="24">
        <v>52</v>
      </c>
      <c r="E74" s="24">
        <v>53</v>
      </c>
      <c r="F74" s="24">
        <v>56</v>
      </c>
      <c r="G74" s="24">
        <v>57</v>
      </c>
      <c r="H74" s="24">
        <v>56</v>
      </c>
      <c r="I74" s="24">
        <v>55</v>
      </c>
      <c r="J74" s="24">
        <v>112</v>
      </c>
      <c r="K74" s="24">
        <v>111</v>
      </c>
      <c r="L74" s="24">
        <v>112</v>
      </c>
      <c r="M74" s="24">
        <v>121</v>
      </c>
      <c r="N74" s="24">
        <v>112</v>
      </c>
      <c r="O74" s="24">
        <v>112</v>
      </c>
      <c r="P74" s="24">
        <v>113</v>
      </c>
      <c r="Q74" s="24">
        <f t="shared" si="1"/>
        <v>1122</v>
      </c>
    </row>
    <row r="75" spans="1:17" ht="15">
      <c r="A75" s="9">
        <v>74</v>
      </c>
      <c r="B75" s="9" t="s">
        <v>89</v>
      </c>
      <c r="C75" s="24">
        <v>0</v>
      </c>
      <c r="D75" s="24">
        <v>60</v>
      </c>
      <c r="E75" s="24">
        <v>56</v>
      </c>
      <c r="F75" s="24">
        <v>60</v>
      </c>
      <c r="G75" s="24">
        <v>61</v>
      </c>
      <c r="H75" s="24">
        <v>59</v>
      </c>
      <c r="I75" s="24">
        <v>60</v>
      </c>
      <c r="J75" s="24">
        <v>82</v>
      </c>
      <c r="K75" s="24">
        <v>90</v>
      </c>
      <c r="L75" s="24">
        <v>78</v>
      </c>
      <c r="M75" s="24">
        <v>114</v>
      </c>
      <c r="N75" s="24">
        <v>116</v>
      </c>
      <c r="O75" s="24">
        <v>105</v>
      </c>
      <c r="P75" s="24">
        <v>95</v>
      </c>
      <c r="Q75" s="24">
        <f t="shared" si="1"/>
        <v>1036</v>
      </c>
    </row>
    <row r="76" spans="1:17" ht="15">
      <c r="A76" s="9">
        <v>75</v>
      </c>
      <c r="B76" s="9" t="s">
        <v>90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f t="shared" si="1"/>
        <v>0</v>
      </c>
    </row>
    <row r="77" spans="1:17" ht="15">
      <c r="A77" s="6"/>
      <c r="B77" s="11" t="s">
        <v>91</v>
      </c>
      <c r="C77" s="23">
        <f>SUM(C2:C76)</f>
        <v>11011</v>
      </c>
      <c r="D77" s="23">
        <f t="shared" ref="D77:P77" si="2">SUM(D2:D76)</f>
        <v>174375</v>
      </c>
      <c r="E77" s="23">
        <f t="shared" si="2"/>
        <v>183417</v>
      </c>
      <c r="F77" s="23">
        <f t="shared" si="2"/>
        <v>184746</v>
      </c>
      <c r="G77" s="23">
        <f t="shared" si="2"/>
        <v>188479</v>
      </c>
      <c r="H77" s="23">
        <f t="shared" si="2"/>
        <v>189749</v>
      </c>
      <c r="I77" s="23">
        <f t="shared" si="2"/>
        <v>187148</v>
      </c>
      <c r="J77" s="23">
        <f t="shared" si="2"/>
        <v>185686</v>
      </c>
      <c r="K77" s="23">
        <f t="shared" si="2"/>
        <v>181389</v>
      </c>
      <c r="L77" s="23">
        <f t="shared" si="2"/>
        <v>176303</v>
      </c>
      <c r="M77" s="23">
        <f t="shared" si="2"/>
        <v>210399</v>
      </c>
      <c r="N77" s="23">
        <f t="shared" si="2"/>
        <v>164307</v>
      </c>
      <c r="O77" s="23">
        <f t="shared" si="2"/>
        <v>133598</v>
      </c>
      <c r="P77" s="23">
        <f t="shared" si="2"/>
        <v>113940</v>
      </c>
      <c r="Q77" s="26">
        <f t="shared" si="1"/>
        <v>2284547</v>
      </c>
    </row>
  </sheetData>
  <printOptions horizontalCentered="1" verticalCentered="1"/>
  <pageMargins left="0.25" right="0.25" top="0.25" bottom="0.25" header="0.25" footer="0.5"/>
  <pageSetup scale="53" orientation="portrait" r:id="rId1"/>
  <headerFooter alignWithMargins="0">
    <oddFooter>&amp;L&amp;D&amp;R&amp;Z&amp;F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33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4.7109375" style="27" bestFit="1" customWidth="1"/>
    <col min="4" max="4" width="13.7109375" style="27" bestFit="1" customWidth="1"/>
    <col min="5" max="8" width="14.7109375" style="27" bestFit="1" customWidth="1"/>
    <col min="9" max="16" width="15.140625" style="27" bestFit="1" customWidth="1"/>
    <col min="17" max="16384" width="9.140625" style="27"/>
  </cols>
  <sheetData>
    <row r="1" spans="1:16" ht="18.75">
      <c r="A1" s="54">
        <v>22</v>
      </c>
      <c r="B1" s="131" t="s">
        <v>159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77</v>
      </c>
      <c r="D6" s="143">
        <f t="shared" ref="D6:P6" ca="1" si="0">INDIRECT(ADDRESS($A$1+2,D5,1,,$A$6))</f>
        <v>59</v>
      </c>
      <c r="E6" s="143">
        <f t="shared" ca="1" si="0"/>
        <v>86</v>
      </c>
      <c r="F6" s="143">
        <f t="shared" ca="1" si="0"/>
        <v>76</v>
      </c>
      <c r="G6" s="143">
        <f t="shared" ca="1" si="0"/>
        <v>94</v>
      </c>
      <c r="H6" s="143">
        <f t="shared" ca="1" si="0"/>
        <v>108</v>
      </c>
      <c r="I6" s="143">
        <f t="shared" ca="1" si="0"/>
        <v>84</v>
      </c>
      <c r="J6" s="143">
        <f t="shared" ca="1" si="0"/>
        <v>82</v>
      </c>
      <c r="K6" s="143">
        <f t="shared" ca="1" si="0"/>
        <v>89.666666666666657</v>
      </c>
      <c r="L6" s="143">
        <f t="shared" ca="1" si="0"/>
        <v>85</v>
      </c>
      <c r="M6" s="143">
        <f t="shared" ca="1" si="0"/>
        <v>84</v>
      </c>
      <c r="N6" s="143">
        <f t="shared" ca="1" si="0"/>
        <v>83</v>
      </c>
      <c r="O6" s="143">
        <f t="shared" ca="1" si="0"/>
        <v>84</v>
      </c>
      <c r="P6" s="143">
        <f t="shared" ca="1" si="0"/>
        <v>83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10.52</v>
      </c>
      <c r="D9" s="122">
        <f t="shared" ref="D9:P22" ca="1" si="1">INDIRECT(ADDRESS($A$1+1,$A9,1,,D$7))</f>
        <v>7</v>
      </c>
      <c r="E9" s="122">
        <f t="shared" ca="1" si="1"/>
        <v>1</v>
      </c>
      <c r="F9" s="122">
        <f t="shared" ca="1" si="1"/>
        <v>1.19</v>
      </c>
      <c r="G9" s="122">
        <f t="shared" ca="1" si="1"/>
        <v>1.1299999999999999</v>
      </c>
      <c r="H9" s="122">
        <f t="shared" ca="1" si="1"/>
        <v>0.98</v>
      </c>
      <c r="I9" s="122">
        <f t="shared" ca="1" si="1"/>
        <v>1.01</v>
      </c>
      <c r="J9" s="122">
        <f t="shared" ca="1" si="1"/>
        <v>1.03</v>
      </c>
      <c r="K9" s="122">
        <f t="shared" ca="1" si="1"/>
        <v>0.99</v>
      </c>
      <c r="L9" s="122">
        <f t="shared" ca="1" si="1"/>
        <v>0.98</v>
      </c>
      <c r="M9" s="122">
        <f t="shared" ca="1" si="1"/>
        <v>0.98</v>
      </c>
      <c r="N9" s="122">
        <f t="shared" ca="1" si="1"/>
        <v>0.98</v>
      </c>
      <c r="O9" s="122">
        <f t="shared" ca="1" si="1"/>
        <v>0.98</v>
      </c>
      <c r="P9" s="122">
        <f t="shared" ca="1" si="1"/>
        <v>0.98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119.87</v>
      </c>
      <c r="D10" s="122">
        <f t="shared" ca="1" si="1"/>
        <v>102.81</v>
      </c>
      <c r="E10" s="122">
        <f t="shared" ca="1" si="1"/>
        <v>131</v>
      </c>
      <c r="F10" s="122">
        <f t="shared" ca="1" si="1"/>
        <v>122.74</v>
      </c>
      <c r="G10" s="122">
        <f t="shared" ca="1" si="1"/>
        <v>144.6</v>
      </c>
      <c r="H10" s="122">
        <f t="shared" ca="1" si="1"/>
        <v>167.16</v>
      </c>
      <c r="I10" s="122">
        <f t="shared" ca="1" si="1"/>
        <v>139.35</v>
      </c>
      <c r="J10" s="122">
        <f t="shared" ca="1" si="1"/>
        <v>131.69999999999999</v>
      </c>
      <c r="K10" s="122">
        <f t="shared" ca="1" si="1"/>
        <v>140.86000000000001</v>
      </c>
      <c r="L10" s="122">
        <f t="shared" ca="1" si="1"/>
        <v>135.67000000000002</v>
      </c>
      <c r="M10" s="122">
        <f t="shared" ca="1" si="1"/>
        <v>133.35</v>
      </c>
      <c r="N10" s="122">
        <f t="shared" ca="1" si="1"/>
        <v>132.01999999999998</v>
      </c>
      <c r="O10" s="122">
        <f t="shared" ca="1" si="1"/>
        <v>133.35</v>
      </c>
      <c r="P10" s="122">
        <f t="shared" ca="1" si="1"/>
        <v>132.01999999999998</v>
      </c>
    </row>
    <row r="11" spans="1:16" ht="15.75">
      <c r="A11" s="54">
        <v>5</v>
      </c>
      <c r="B11" s="106" t="s">
        <v>115</v>
      </c>
      <c r="C11" s="122">
        <f t="shared" ca="1" si="2"/>
        <v>113.16</v>
      </c>
      <c r="D11" s="122">
        <f t="shared" ca="1" si="1"/>
        <v>118.5</v>
      </c>
      <c r="E11" s="122">
        <f t="shared" ca="1" si="1"/>
        <v>101.5</v>
      </c>
      <c r="F11" s="122">
        <f t="shared" ca="1" si="1"/>
        <v>123.69999999999999</v>
      </c>
      <c r="G11" s="122">
        <f t="shared" ca="1" si="1"/>
        <v>119.80000000000001</v>
      </c>
      <c r="H11" s="122">
        <f t="shared" ca="1" si="1"/>
        <v>136.97999999999999</v>
      </c>
      <c r="I11" s="122">
        <f t="shared" ca="1" si="1"/>
        <v>157.75</v>
      </c>
      <c r="J11" s="122">
        <f t="shared" ca="1" si="1"/>
        <v>135.78</v>
      </c>
      <c r="K11" s="122">
        <f t="shared" ca="1" si="1"/>
        <v>126.57</v>
      </c>
      <c r="L11" s="122">
        <f t="shared" ca="1" si="1"/>
        <v>133.54</v>
      </c>
      <c r="M11" s="122">
        <f t="shared" ca="1" si="1"/>
        <v>129.87</v>
      </c>
      <c r="N11" s="122">
        <f t="shared" ca="1" si="1"/>
        <v>126.13</v>
      </c>
      <c r="O11" s="122">
        <f t="shared" ca="1" si="1"/>
        <v>124.78999999999999</v>
      </c>
      <c r="P11" s="122">
        <f t="shared" ca="1" si="1"/>
        <v>126.13</v>
      </c>
    </row>
    <row r="12" spans="1:16" ht="15.75">
      <c r="A12" s="54">
        <v>6</v>
      </c>
      <c r="B12" s="106" t="s">
        <v>116</v>
      </c>
      <c r="C12" s="122">
        <f t="shared" ca="1" si="2"/>
        <v>101</v>
      </c>
      <c r="D12" s="122">
        <f t="shared" ca="1" si="1"/>
        <v>108.5</v>
      </c>
      <c r="E12" s="122">
        <f t="shared" ca="1" si="1"/>
        <v>114.5</v>
      </c>
      <c r="F12" s="122">
        <f t="shared" ca="1" si="1"/>
        <v>101.07</v>
      </c>
      <c r="G12" s="122">
        <f t="shared" ca="1" si="1"/>
        <v>116.94999999999999</v>
      </c>
      <c r="H12" s="122">
        <f t="shared" ca="1" si="1"/>
        <v>115.65</v>
      </c>
      <c r="I12" s="122">
        <f t="shared" ca="1" si="1"/>
        <v>129.44999999999999</v>
      </c>
      <c r="J12" s="122">
        <f t="shared" ca="1" si="1"/>
        <v>147.5</v>
      </c>
      <c r="K12" s="122">
        <f t="shared" ca="1" si="1"/>
        <v>130.05000000000001</v>
      </c>
      <c r="L12" s="122">
        <f t="shared" ca="1" si="1"/>
        <v>119.78</v>
      </c>
      <c r="M12" s="122">
        <f t="shared" ca="1" si="1"/>
        <v>123.69999999999999</v>
      </c>
      <c r="N12" s="122">
        <f t="shared" ca="1" si="1"/>
        <v>121.68</v>
      </c>
      <c r="O12" s="122">
        <f t="shared" ca="1" si="1"/>
        <v>117.19999999999999</v>
      </c>
      <c r="P12" s="122">
        <f t="shared" ca="1" si="1"/>
        <v>115.94999999999999</v>
      </c>
    </row>
    <row r="13" spans="1:16" ht="15.75">
      <c r="A13" s="54">
        <v>7</v>
      </c>
      <c r="B13" s="106" t="s">
        <v>117</v>
      </c>
      <c r="C13" s="122">
        <f t="shared" ca="1" si="2"/>
        <v>89</v>
      </c>
      <c r="D13" s="122">
        <f t="shared" ca="1" si="1"/>
        <v>99</v>
      </c>
      <c r="E13" s="122">
        <f t="shared" ca="1" si="1"/>
        <v>98.5</v>
      </c>
      <c r="F13" s="122">
        <f t="shared" ca="1" si="1"/>
        <v>103.28</v>
      </c>
      <c r="G13" s="122">
        <f t="shared" ca="1" si="1"/>
        <v>92.7</v>
      </c>
      <c r="H13" s="122">
        <f t="shared" ca="1" si="1"/>
        <v>106.46</v>
      </c>
      <c r="I13" s="122">
        <f t="shared" ca="1" si="1"/>
        <v>105.61</v>
      </c>
      <c r="J13" s="122">
        <f t="shared" ca="1" si="1"/>
        <v>118.50999999999999</v>
      </c>
      <c r="K13" s="122">
        <f t="shared" ca="1" si="1"/>
        <v>135.66999999999999</v>
      </c>
      <c r="L13" s="122">
        <f t="shared" ca="1" si="1"/>
        <v>122.00999999999999</v>
      </c>
      <c r="M13" s="122">
        <f t="shared" ca="1" si="1"/>
        <v>112.33</v>
      </c>
      <c r="N13" s="122">
        <f t="shared" ca="1" si="1"/>
        <v>115.63999999999999</v>
      </c>
      <c r="O13" s="122">
        <f t="shared" ca="1" si="1"/>
        <v>114.63</v>
      </c>
      <c r="P13" s="122">
        <f t="shared" ca="1" si="1"/>
        <v>110.19</v>
      </c>
    </row>
    <row r="14" spans="1:16" ht="15.75">
      <c r="A14" s="54">
        <v>8</v>
      </c>
      <c r="B14" s="106" t="s">
        <v>118</v>
      </c>
      <c r="C14" s="122">
        <f t="shared" ca="1" si="2"/>
        <v>105.49</v>
      </c>
      <c r="D14" s="122">
        <f t="shared" ca="1" si="1"/>
        <v>89.5</v>
      </c>
      <c r="E14" s="122">
        <f t="shared" ca="1" si="1"/>
        <v>103.5</v>
      </c>
      <c r="F14" s="122">
        <f t="shared" ca="1" si="1"/>
        <v>102.95</v>
      </c>
      <c r="G14" s="122">
        <f t="shared" ca="1" si="1"/>
        <v>107.4</v>
      </c>
      <c r="H14" s="122">
        <f t="shared" ca="1" si="1"/>
        <v>95.03</v>
      </c>
      <c r="I14" s="122">
        <f t="shared" ca="1" si="1"/>
        <v>109.16</v>
      </c>
      <c r="J14" s="122">
        <f t="shared" ca="1" si="1"/>
        <v>107.39</v>
      </c>
      <c r="K14" s="122">
        <f t="shared" ca="1" si="1"/>
        <v>119.27</v>
      </c>
      <c r="L14" s="122">
        <f t="shared" ca="1" si="1"/>
        <v>135.46</v>
      </c>
      <c r="M14" s="122">
        <f t="shared" ca="1" si="1"/>
        <v>121.03</v>
      </c>
      <c r="N14" s="122">
        <f t="shared" ca="1" si="1"/>
        <v>109.96</v>
      </c>
      <c r="O14" s="122">
        <f t="shared" ca="1" si="1"/>
        <v>113.4</v>
      </c>
      <c r="P14" s="122">
        <f t="shared" ca="1" si="1"/>
        <v>112.35</v>
      </c>
    </row>
    <row r="15" spans="1:16" ht="15.75">
      <c r="A15" s="54">
        <v>9</v>
      </c>
      <c r="B15" s="106" t="s">
        <v>119</v>
      </c>
      <c r="C15" s="122">
        <f t="shared" ca="1" si="2"/>
        <v>99</v>
      </c>
      <c r="D15" s="122">
        <f t="shared" ca="1" si="1"/>
        <v>106</v>
      </c>
      <c r="E15" s="122">
        <f t="shared" ca="1" si="1"/>
        <v>91</v>
      </c>
      <c r="F15" s="122">
        <f t="shared" ca="1" si="1"/>
        <v>105.08</v>
      </c>
      <c r="G15" s="122">
        <f t="shared" ca="1" si="1"/>
        <v>104.44</v>
      </c>
      <c r="H15" s="122">
        <f t="shared" ca="1" si="1"/>
        <v>108.82</v>
      </c>
      <c r="I15" s="122">
        <f t="shared" ca="1" si="1"/>
        <v>96.32</v>
      </c>
      <c r="J15" s="122">
        <f t="shared" ca="1" si="1"/>
        <v>110.4</v>
      </c>
      <c r="K15" s="122">
        <f t="shared" ca="1" si="1"/>
        <v>108.54</v>
      </c>
      <c r="L15" s="122">
        <f t="shared" ca="1" si="1"/>
        <v>120.33</v>
      </c>
      <c r="M15" s="122">
        <f t="shared" ca="1" si="1"/>
        <v>136.41999999999999</v>
      </c>
      <c r="N15" s="122">
        <f t="shared" ca="1" si="1"/>
        <v>121.89</v>
      </c>
      <c r="O15" s="122">
        <f t="shared" ca="1" si="1"/>
        <v>110.83</v>
      </c>
      <c r="P15" s="122">
        <f t="shared" ca="1" si="1"/>
        <v>114.27</v>
      </c>
    </row>
    <row r="16" spans="1:16" ht="15.75">
      <c r="A16" s="54">
        <v>10</v>
      </c>
      <c r="B16" s="106" t="s">
        <v>120</v>
      </c>
      <c r="C16" s="122">
        <f t="shared" ca="1" si="2"/>
        <v>105.5</v>
      </c>
      <c r="D16" s="122">
        <f t="shared" ca="1" si="1"/>
        <v>106</v>
      </c>
      <c r="E16" s="122">
        <f t="shared" ca="1" si="1"/>
        <v>109.4</v>
      </c>
      <c r="F16" s="122">
        <f t="shared" ca="1" si="1"/>
        <v>94.2</v>
      </c>
      <c r="G16" s="122">
        <f t="shared" ca="1" si="1"/>
        <v>108.26</v>
      </c>
      <c r="H16" s="122">
        <f t="shared" ca="1" si="1"/>
        <v>107.41</v>
      </c>
      <c r="I16" s="122">
        <f t="shared" ca="1" si="1"/>
        <v>111.62</v>
      </c>
      <c r="J16" s="122">
        <f t="shared" ca="1" si="1"/>
        <v>98.84</v>
      </c>
      <c r="K16" s="122">
        <f t="shared" ca="1" si="1"/>
        <v>112.78</v>
      </c>
      <c r="L16" s="122">
        <f t="shared" ca="1" si="1"/>
        <v>110.71</v>
      </c>
      <c r="M16" s="122">
        <f t="shared" ca="1" si="1"/>
        <v>122.28</v>
      </c>
      <c r="N16" s="122">
        <f t="shared" ca="1" si="1"/>
        <v>138.1</v>
      </c>
      <c r="O16" s="122">
        <f t="shared" ca="1" si="1"/>
        <v>124.6</v>
      </c>
      <c r="P16" s="122">
        <f t="shared" ca="1" si="1"/>
        <v>113.57</v>
      </c>
    </row>
    <row r="17" spans="1:16" ht="15.75">
      <c r="A17" s="54">
        <v>11</v>
      </c>
      <c r="B17" s="106" t="s">
        <v>121</v>
      </c>
      <c r="C17" s="122">
        <f t="shared" ca="1" si="2"/>
        <v>124.5</v>
      </c>
      <c r="D17" s="122">
        <f t="shared" ca="1" si="1"/>
        <v>107.5</v>
      </c>
      <c r="E17" s="122">
        <f t="shared" ca="1" si="1"/>
        <v>101.5</v>
      </c>
      <c r="F17" s="122">
        <f t="shared" ca="1" si="1"/>
        <v>104.63</v>
      </c>
      <c r="G17" s="122">
        <f t="shared" ca="1" si="1"/>
        <v>90.44</v>
      </c>
      <c r="H17" s="122">
        <f t="shared" ca="1" si="1"/>
        <v>102.11</v>
      </c>
      <c r="I17" s="122">
        <f t="shared" ca="1" si="1"/>
        <v>102.11</v>
      </c>
      <c r="J17" s="122">
        <f t="shared" ca="1" si="1"/>
        <v>105.71</v>
      </c>
      <c r="K17" s="122">
        <f t="shared" ca="1" si="1"/>
        <v>93.85</v>
      </c>
      <c r="L17" s="122">
        <f t="shared" ca="1" si="1"/>
        <v>105.28</v>
      </c>
      <c r="M17" s="122">
        <f t="shared" ca="1" si="1"/>
        <v>104.17</v>
      </c>
      <c r="N17" s="122">
        <f t="shared" ca="1" si="1"/>
        <v>114.38</v>
      </c>
      <c r="O17" s="122">
        <f t="shared" ca="1" si="1"/>
        <v>127.66</v>
      </c>
      <c r="P17" s="122">
        <f t="shared" ca="1" si="1"/>
        <v>116.47</v>
      </c>
    </row>
    <row r="18" spans="1:16" ht="15.75">
      <c r="A18" s="54">
        <v>12</v>
      </c>
      <c r="B18" s="106" t="s">
        <v>122</v>
      </c>
      <c r="C18" s="122">
        <f t="shared" ca="1" si="2"/>
        <v>85.58</v>
      </c>
      <c r="D18" s="122">
        <f t="shared" ca="1" si="1"/>
        <v>113.58</v>
      </c>
      <c r="E18" s="122">
        <f t="shared" ca="1" si="1"/>
        <v>102.92</v>
      </c>
      <c r="F18" s="122">
        <f t="shared" ca="1" si="1"/>
        <v>96.4</v>
      </c>
      <c r="G18" s="122">
        <f t="shared" ca="1" si="1"/>
        <v>98.42</v>
      </c>
      <c r="H18" s="122">
        <f t="shared" ca="1" si="1"/>
        <v>87.46</v>
      </c>
      <c r="I18" s="122">
        <f t="shared" ca="1" si="1"/>
        <v>95.36</v>
      </c>
      <c r="J18" s="122">
        <f t="shared" ca="1" si="1"/>
        <v>96.49</v>
      </c>
      <c r="K18" s="122">
        <f t="shared" ca="1" si="1"/>
        <v>99.96</v>
      </c>
      <c r="L18" s="122">
        <f t="shared" ca="1" si="1"/>
        <v>91.1</v>
      </c>
      <c r="M18" s="122">
        <f t="shared" ca="1" si="1"/>
        <v>99.84</v>
      </c>
      <c r="N18" s="122">
        <f t="shared" ca="1" si="1"/>
        <v>99.95</v>
      </c>
      <c r="O18" s="122">
        <f t="shared" ca="1" si="1"/>
        <v>109.45</v>
      </c>
      <c r="P18" s="122">
        <f t="shared" ca="1" si="1"/>
        <v>121.81</v>
      </c>
    </row>
    <row r="19" spans="1:16" ht="15.75">
      <c r="A19" s="54">
        <v>13</v>
      </c>
      <c r="B19" s="106" t="s">
        <v>123</v>
      </c>
      <c r="C19" s="122">
        <f t="shared" ca="1" si="2"/>
        <v>73.42</v>
      </c>
      <c r="D19" s="122">
        <f t="shared" ca="1" si="1"/>
        <v>69</v>
      </c>
      <c r="E19" s="122">
        <f t="shared" ca="1" si="1"/>
        <v>72.760000000000005</v>
      </c>
      <c r="F19" s="122">
        <f t="shared" ca="1" si="1"/>
        <v>66.27</v>
      </c>
      <c r="G19" s="122">
        <f t="shared" ca="1" si="1"/>
        <v>63.84</v>
      </c>
      <c r="H19" s="122">
        <f t="shared" ca="1" si="1"/>
        <v>65.459999999999994</v>
      </c>
      <c r="I19" s="122">
        <f t="shared" ca="1" si="1"/>
        <v>60.55</v>
      </c>
      <c r="J19" s="122">
        <f t="shared" ca="1" si="1"/>
        <v>66.510000000000005</v>
      </c>
      <c r="K19" s="122">
        <f t="shared" ca="1" si="1"/>
        <v>68.510000000000005</v>
      </c>
      <c r="L19" s="122">
        <f t="shared" ca="1" si="1"/>
        <v>71.349999999999994</v>
      </c>
      <c r="M19" s="122">
        <f t="shared" ca="1" si="1"/>
        <v>66.58</v>
      </c>
      <c r="N19" s="122">
        <f t="shared" ca="1" si="1"/>
        <v>73.63</v>
      </c>
      <c r="O19" s="122">
        <f t="shared" ca="1" si="1"/>
        <v>73.72</v>
      </c>
      <c r="P19" s="122">
        <f t="shared" ca="1" si="1"/>
        <v>80.3</v>
      </c>
    </row>
    <row r="20" spans="1:16" ht="15.75">
      <c r="A20" s="54">
        <v>14</v>
      </c>
      <c r="B20" s="106" t="s">
        <v>124</v>
      </c>
      <c r="C20" s="122">
        <f t="shared" ca="1" si="2"/>
        <v>53</v>
      </c>
      <c r="D20" s="122">
        <f t="shared" ca="1" si="1"/>
        <v>58.36</v>
      </c>
      <c r="E20" s="122">
        <f t="shared" ca="1" si="1"/>
        <v>65.27</v>
      </c>
      <c r="F20" s="122">
        <f t="shared" ca="1" si="1"/>
        <v>68.88</v>
      </c>
      <c r="G20" s="122">
        <f t="shared" ca="1" si="1"/>
        <v>63.3</v>
      </c>
      <c r="H20" s="122">
        <f t="shared" ca="1" si="1"/>
        <v>59.64</v>
      </c>
      <c r="I20" s="122">
        <f t="shared" ca="1" si="1"/>
        <v>60.83</v>
      </c>
      <c r="J20" s="122">
        <f t="shared" ca="1" si="1"/>
        <v>55.87</v>
      </c>
      <c r="K20" s="122">
        <f t="shared" ca="1" si="1"/>
        <v>61.11</v>
      </c>
      <c r="L20" s="122">
        <f t="shared" ca="1" si="1"/>
        <v>62.61</v>
      </c>
      <c r="M20" s="122">
        <f t="shared" ca="1" si="1"/>
        <v>64.87</v>
      </c>
      <c r="N20" s="122">
        <f t="shared" ca="1" si="1"/>
        <v>60.11</v>
      </c>
      <c r="O20" s="122">
        <f t="shared" ca="1" si="1"/>
        <v>66.58</v>
      </c>
      <c r="P20" s="122">
        <f t="shared" ca="1" si="1"/>
        <v>66.67</v>
      </c>
    </row>
    <row r="21" spans="1:16" ht="15.75">
      <c r="A21" s="54">
        <v>15</v>
      </c>
      <c r="B21" s="106" t="s">
        <v>125</v>
      </c>
      <c r="C21" s="122">
        <f t="shared" ca="1" si="2"/>
        <v>66.010000000000005</v>
      </c>
      <c r="D21" s="122">
        <f t="shared" ca="1" si="1"/>
        <v>43.49</v>
      </c>
      <c r="E21" s="122">
        <f t="shared" ca="1" si="1"/>
        <v>56.01</v>
      </c>
      <c r="F21" s="122">
        <f t="shared" ca="1" si="1"/>
        <v>63.759999999999991</v>
      </c>
      <c r="G21" s="122">
        <f t="shared" ca="1" si="1"/>
        <v>65.790000000000006</v>
      </c>
      <c r="H21" s="122">
        <f t="shared" ca="1" si="1"/>
        <v>60.93</v>
      </c>
      <c r="I21" s="122">
        <f t="shared" ca="1" si="1"/>
        <v>56.98</v>
      </c>
      <c r="J21" s="122">
        <f t="shared" ca="1" si="1"/>
        <v>57.68</v>
      </c>
      <c r="K21" s="122">
        <f t="shared" ca="1" si="1"/>
        <v>52.58</v>
      </c>
      <c r="L21" s="122">
        <f t="shared" ca="1" si="1"/>
        <v>56.07</v>
      </c>
      <c r="M21" s="122">
        <f t="shared" ca="1" si="1"/>
        <v>58.03</v>
      </c>
      <c r="N21" s="122">
        <f t="shared" ca="1" si="1"/>
        <v>59.66</v>
      </c>
      <c r="O21" s="122">
        <f t="shared" ca="1" si="1"/>
        <v>55.28</v>
      </c>
      <c r="P21" s="122">
        <f t="shared" ca="1" si="1"/>
        <v>61.22999999999999</v>
      </c>
    </row>
    <row r="22" spans="1:16" ht="15.75">
      <c r="A22" s="54">
        <v>16</v>
      </c>
      <c r="B22" s="112" t="s">
        <v>126</v>
      </c>
      <c r="C22" s="123">
        <f t="shared" ca="1" si="2"/>
        <v>35.08</v>
      </c>
      <c r="D22" s="123">
        <f t="shared" ca="1" si="1"/>
        <v>66.23</v>
      </c>
      <c r="E22" s="123">
        <f t="shared" ca="1" si="1"/>
        <v>45.3</v>
      </c>
      <c r="F22" s="123">
        <f t="shared" ca="1" si="1"/>
        <v>57.92</v>
      </c>
      <c r="G22" s="123">
        <f t="shared" ca="1" si="1"/>
        <v>65.900000000000006</v>
      </c>
      <c r="H22" s="123">
        <f t="shared" ca="1" si="1"/>
        <v>67.64</v>
      </c>
      <c r="I22" s="123">
        <f t="shared" ca="1" si="1"/>
        <v>62</v>
      </c>
      <c r="J22" s="123">
        <f t="shared" ca="1" si="1"/>
        <v>57.39</v>
      </c>
      <c r="K22" s="123">
        <f t="shared" ca="1" si="1"/>
        <v>57.73</v>
      </c>
      <c r="L22" s="123">
        <f t="shared" ca="1" si="1"/>
        <v>52.99</v>
      </c>
      <c r="M22" s="123">
        <f t="shared" ca="1" si="1"/>
        <v>55.25</v>
      </c>
      <c r="N22" s="123">
        <f t="shared" ca="1" si="1"/>
        <v>56.89</v>
      </c>
      <c r="O22" s="123">
        <f t="shared" ca="1" si="1"/>
        <v>58.57</v>
      </c>
      <c r="P22" s="123">
        <f t="shared" ca="1" si="1"/>
        <v>54.05</v>
      </c>
    </row>
    <row r="23" spans="1:16" ht="15.75">
      <c r="A23" s="54"/>
      <c r="B23" s="105"/>
      <c r="C23" s="125">
        <f ca="1">SUM(C9:C22)</f>
        <v>1181.1299999999999</v>
      </c>
      <c r="D23" s="125">
        <f t="shared" ref="D23:P23" ca="1" si="3">SUM(D9:D22)</f>
        <v>1195.4699999999998</v>
      </c>
      <c r="E23" s="125">
        <f t="shared" ca="1" si="3"/>
        <v>1194.1599999999999</v>
      </c>
      <c r="F23" s="125">
        <f t="shared" ca="1" si="3"/>
        <v>1212.0700000000002</v>
      </c>
      <c r="G23" s="125">
        <f t="shared" ca="1" si="3"/>
        <v>1242.97</v>
      </c>
      <c r="H23" s="125">
        <f t="shared" ca="1" si="3"/>
        <v>1281.7300000000002</v>
      </c>
      <c r="I23" s="125">
        <f t="shared" ca="1" si="3"/>
        <v>1288.0999999999997</v>
      </c>
      <c r="J23" s="125">
        <f t="shared" ca="1" si="3"/>
        <v>1290.8</v>
      </c>
      <c r="K23" s="125">
        <f t="shared" ca="1" si="3"/>
        <v>1308.4699999999998</v>
      </c>
      <c r="L23" s="125">
        <f t="shared" ca="1" si="3"/>
        <v>1317.8799999999999</v>
      </c>
      <c r="M23" s="125">
        <f t="shared" ca="1" si="3"/>
        <v>1328.6999999999996</v>
      </c>
      <c r="N23" s="125">
        <f t="shared" ca="1" si="3"/>
        <v>1331.0200000000002</v>
      </c>
      <c r="O23" s="125">
        <f t="shared" ca="1" si="3"/>
        <v>1331.04</v>
      </c>
      <c r="P23" s="125">
        <f t="shared" ca="1" si="3"/>
        <v>1325.99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14.339999999999918</v>
      </c>
      <c r="E25" s="137">
        <f t="shared" ref="E25:P25" ca="1" si="4">E23-D23</f>
        <v>-1.3099999999999454</v>
      </c>
      <c r="F25" s="137">
        <f t="shared" ca="1" si="4"/>
        <v>17.910000000000309</v>
      </c>
      <c r="G25" s="137">
        <f t="shared" ca="1" si="4"/>
        <v>30.899999999999864</v>
      </c>
      <c r="H25" s="137">
        <f t="shared" ca="1" si="4"/>
        <v>38.760000000000218</v>
      </c>
      <c r="I25" s="137">
        <f t="shared" ca="1" si="4"/>
        <v>6.3699999999994361</v>
      </c>
      <c r="J25" s="137">
        <f t="shared" ca="1" si="4"/>
        <v>2.7000000000002728</v>
      </c>
      <c r="K25" s="137">
        <f t="shared" ca="1" si="4"/>
        <v>17.669999999999845</v>
      </c>
      <c r="L25" s="137">
        <f t="shared" ca="1" si="4"/>
        <v>9.4100000000000819</v>
      </c>
      <c r="M25" s="137">
        <f t="shared" ca="1" si="4"/>
        <v>10.819999999999709</v>
      </c>
      <c r="N25" s="137">
        <f t="shared" ca="1" si="4"/>
        <v>2.3200000000006185</v>
      </c>
      <c r="O25" s="137">
        <f t="shared" ca="1" si="4"/>
        <v>1.9999999999754436E-2</v>
      </c>
      <c r="P25" s="137">
        <f t="shared" ca="1" si="4"/>
        <v>-5.0499999999999545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638.04</v>
      </c>
      <c r="D28" s="111">
        <f t="shared" ref="D28:O28" ca="1" si="5">SUM(D9:D15)</f>
        <v>631.30999999999995</v>
      </c>
      <c r="E28" s="111">
        <f t="shared" ca="1" si="5"/>
        <v>641</v>
      </c>
      <c r="F28" s="111">
        <f t="shared" ca="1" si="5"/>
        <v>660.0100000000001</v>
      </c>
      <c r="G28" s="111">
        <f t="shared" ca="1" si="5"/>
        <v>687.02</v>
      </c>
      <c r="H28" s="111">
        <f t="shared" ca="1" si="5"/>
        <v>731.07999999999993</v>
      </c>
      <c r="I28" s="111">
        <f t="shared" ca="1" si="5"/>
        <v>738.64999999999986</v>
      </c>
      <c r="J28" s="111">
        <f t="shared" ca="1" si="5"/>
        <v>752.31</v>
      </c>
      <c r="K28" s="111">
        <f t="shared" ca="1" si="5"/>
        <v>761.94999999999993</v>
      </c>
      <c r="L28" s="111">
        <f t="shared" ca="1" si="5"/>
        <v>767.7700000000001</v>
      </c>
      <c r="M28" s="111">
        <f t="shared" ca="1" si="5"/>
        <v>757.68</v>
      </c>
      <c r="N28" s="111">
        <f t="shared" ca="1" si="5"/>
        <v>728.3</v>
      </c>
      <c r="O28" s="111">
        <f t="shared" ca="1" si="5"/>
        <v>715.18000000000006</v>
      </c>
      <c r="P28" s="111">
        <f ca="1">SUM(P9:P15)</f>
        <v>711.89</v>
      </c>
    </row>
    <row r="29" spans="1:16" ht="15.75">
      <c r="B29" s="105" t="s">
        <v>404</v>
      </c>
      <c r="C29" s="111">
        <f ca="1">SUM(C16:C18)</f>
        <v>315.58</v>
      </c>
      <c r="D29" s="111">
        <f t="shared" ref="D29:O29" ca="1" si="6">SUM(D16:D18)</f>
        <v>327.08</v>
      </c>
      <c r="E29" s="111">
        <f t="shared" ca="1" si="6"/>
        <v>313.82</v>
      </c>
      <c r="F29" s="111">
        <f t="shared" ca="1" si="6"/>
        <v>295.23</v>
      </c>
      <c r="G29" s="111">
        <f t="shared" ca="1" si="6"/>
        <v>297.12</v>
      </c>
      <c r="H29" s="111">
        <f t="shared" ca="1" si="6"/>
        <v>296.97999999999996</v>
      </c>
      <c r="I29" s="111">
        <f t="shared" ca="1" si="6"/>
        <v>309.09000000000003</v>
      </c>
      <c r="J29" s="111">
        <f t="shared" ca="1" si="6"/>
        <v>301.04000000000002</v>
      </c>
      <c r="K29" s="111">
        <f t="shared" ca="1" si="6"/>
        <v>306.58999999999997</v>
      </c>
      <c r="L29" s="111">
        <f t="shared" ca="1" si="6"/>
        <v>307.09000000000003</v>
      </c>
      <c r="M29" s="111">
        <f t="shared" ca="1" si="6"/>
        <v>326.28999999999996</v>
      </c>
      <c r="N29" s="111">
        <f t="shared" ca="1" si="6"/>
        <v>352.43</v>
      </c>
      <c r="O29" s="111">
        <f t="shared" ca="1" si="6"/>
        <v>361.71</v>
      </c>
      <c r="P29" s="111">
        <f ca="1">SUM(P16:P18)</f>
        <v>351.85</v>
      </c>
    </row>
    <row r="30" spans="1:16" ht="15.75">
      <c r="B30" s="105" t="s">
        <v>403</v>
      </c>
      <c r="C30" s="111">
        <f ca="1">SUM(C19:C22)</f>
        <v>227.51</v>
      </c>
      <c r="D30" s="111">
        <f t="shared" ref="D30:O30" ca="1" si="7">SUM(D19:D22)</f>
        <v>237.07999999999998</v>
      </c>
      <c r="E30" s="111">
        <f t="shared" ca="1" si="7"/>
        <v>239.33999999999997</v>
      </c>
      <c r="F30" s="111">
        <f t="shared" ca="1" si="7"/>
        <v>256.83</v>
      </c>
      <c r="G30" s="111">
        <f t="shared" ca="1" si="7"/>
        <v>258.83000000000004</v>
      </c>
      <c r="H30" s="111">
        <f t="shared" ca="1" si="7"/>
        <v>253.67000000000002</v>
      </c>
      <c r="I30" s="111">
        <f t="shared" ca="1" si="7"/>
        <v>240.35999999999999</v>
      </c>
      <c r="J30" s="111">
        <f t="shared" ca="1" si="7"/>
        <v>237.45</v>
      </c>
      <c r="K30" s="111">
        <f t="shared" ca="1" si="7"/>
        <v>239.92999999999998</v>
      </c>
      <c r="L30" s="111">
        <f t="shared" ca="1" si="7"/>
        <v>243.01999999999998</v>
      </c>
      <c r="M30" s="111">
        <f t="shared" ca="1" si="7"/>
        <v>244.73</v>
      </c>
      <c r="N30" s="111">
        <f t="shared" ca="1" si="7"/>
        <v>250.29000000000002</v>
      </c>
      <c r="O30" s="111">
        <f t="shared" ca="1" si="7"/>
        <v>254.15</v>
      </c>
      <c r="P30" s="111">
        <f ca="1">SUM(P19:P22)</f>
        <v>262.25</v>
      </c>
    </row>
    <row r="31" spans="1:16" ht="15.75">
      <c r="B31" s="114" t="s">
        <v>139</v>
      </c>
      <c r="C31" s="115">
        <f t="shared" ref="C31:P31" ca="1" si="8">SUM(C28:C30)</f>
        <v>1181.1299999999999</v>
      </c>
      <c r="D31" s="115">
        <f t="shared" ca="1" si="8"/>
        <v>1195.4699999999998</v>
      </c>
      <c r="E31" s="115">
        <f t="shared" ca="1" si="8"/>
        <v>1194.1599999999999</v>
      </c>
      <c r="F31" s="115">
        <f t="shared" ca="1" si="8"/>
        <v>1212.0700000000002</v>
      </c>
      <c r="G31" s="115">
        <f t="shared" ca="1" si="8"/>
        <v>1242.97</v>
      </c>
      <c r="H31" s="115">
        <f t="shared" ca="1" si="8"/>
        <v>1281.73</v>
      </c>
      <c r="I31" s="115">
        <f t="shared" ca="1" si="8"/>
        <v>1288.0999999999997</v>
      </c>
      <c r="J31" s="115">
        <f t="shared" ca="1" si="8"/>
        <v>1290.8</v>
      </c>
      <c r="K31" s="115">
        <f t="shared" ca="1" si="8"/>
        <v>1308.47</v>
      </c>
      <c r="L31" s="115">
        <f t="shared" ca="1" si="8"/>
        <v>1317.88</v>
      </c>
      <c r="M31" s="115">
        <f t="shared" ca="1" si="8"/>
        <v>1328.6999999999998</v>
      </c>
      <c r="N31" s="115">
        <f t="shared" ca="1" si="8"/>
        <v>1331.02</v>
      </c>
      <c r="O31" s="115">
        <f t="shared" ca="1" si="8"/>
        <v>1331.0400000000002</v>
      </c>
      <c r="P31" s="115">
        <f t="shared" ca="1" si="8"/>
        <v>1325.99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19.010000000000105</v>
      </c>
      <c r="G34" s="111">
        <f t="shared" ref="G34:P36" ca="1" si="9">MAX(0,G28-MAX(D28:F28))</f>
        <v>27.009999999999877</v>
      </c>
      <c r="H34" s="111">
        <f t="shared" ca="1" si="9"/>
        <v>44.059999999999945</v>
      </c>
      <c r="I34" s="111">
        <f t="shared" ca="1" si="9"/>
        <v>7.5699999999999363</v>
      </c>
      <c r="J34" s="111">
        <f t="shared" ca="1" si="9"/>
        <v>13.660000000000082</v>
      </c>
      <c r="K34" s="111">
        <f t="shared" ca="1" si="9"/>
        <v>9.6399999999999864</v>
      </c>
      <c r="L34" s="111">
        <f t="shared" ca="1" si="9"/>
        <v>5.8200000000001637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11.970000000000027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19.199999999999932</v>
      </c>
      <c r="N35" s="111">
        <f t="shared" ca="1" si="9"/>
        <v>26.140000000000043</v>
      </c>
      <c r="O35" s="111">
        <f t="shared" ca="1" si="9"/>
        <v>9.2799999999999727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17.490000000000009</v>
      </c>
      <c r="G36" s="111">
        <f t="shared" ca="1" si="9"/>
        <v>2.0000000000000568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2.6599999999999966</v>
      </c>
      <c r="M36" s="111">
        <f t="shared" ca="1" si="9"/>
        <v>1.710000000000008</v>
      </c>
      <c r="N36" s="111">
        <f t="shared" ca="1" si="9"/>
        <v>5.5600000000000307</v>
      </c>
      <c r="O36" s="111">
        <f t="shared" ca="1" si="9"/>
        <v>3.8599999999999852</v>
      </c>
      <c r="P36" s="111">
        <f t="shared" ca="1" si="9"/>
        <v>8.0999999999999943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36.500000000000114</v>
      </c>
      <c r="G37" s="115">
        <f t="shared" ca="1" si="10"/>
        <v>29.009999999999934</v>
      </c>
      <c r="H37" s="115">
        <f t="shared" ca="1" si="10"/>
        <v>44.059999999999945</v>
      </c>
      <c r="I37" s="115">
        <f t="shared" ca="1" si="10"/>
        <v>19.539999999999964</v>
      </c>
      <c r="J37" s="115">
        <f t="shared" ca="1" si="10"/>
        <v>13.660000000000082</v>
      </c>
      <c r="K37" s="115">
        <f t="shared" ca="1" si="10"/>
        <v>9.6399999999999864</v>
      </c>
      <c r="L37" s="115">
        <f t="shared" ca="1" si="10"/>
        <v>8.4800000000001603</v>
      </c>
      <c r="M37" s="115">
        <f t="shared" ca="1" si="10"/>
        <v>20.90999999999994</v>
      </c>
      <c r="N37" s="115">
        <f t="shared" ca="1" si="10"/>
        <v>31.700000000000074</v>
      </c>
      <c r="O37" s="115">
        <f t="shared" ca="1" si="10"/>
        <v>13.139999999999958</v>
      </c>
      <c r="P37" s="115">
        <f t="shared" ca="1" si="10"/>
        <v>8.0999999999999943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34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5.140625" style="27" bestFit="1" customWidth="1"/>
    <col min="4" max="4" width="14.7109375" style="27" bestFit="1" customWidth="1"/>
    <col min="5" max="5" width="15.140625" style="27" bestFit="1" customWidth="1"/>
    <col min="6" max="6" width="15.5703125" style="27" bestFit="1" customWidth="1"/>
    <col min="7" max="8" width="15.140625" style="27" bestFit="1" customWidth="1"/>
    <col min="9" max="9" width="14.7109375" style="27" bestFit="1" customWidth="1"/>
    <col min="10" max="15" width="15.140625" style="27" bestFit="1" customWidth="1"/>
    <col min="16" max="16" width="15.5703125" style="27" bestFit="1" customWidth="1"/>
    <col min="17" max="16384" width="9.140625" style="27"/>
  </cols>
  <sheetData>
    <row r="1" spans="1:16" ht="18.75">
      <c r="A1" s="54">
        <v>23</v>
      </c>
      <c r="B1" s="131" t="s">
        <v>160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117</v>
      </c>
      <c r="D6" s="143">
        <f t="shared" ref="D6:P6" ca="1" si="0">INDIRECT(ADDRESS($A$1+2,D5,1,,$A$6))</f>
        <v>114</v>
      </c>
      <c r="E6" s="143">
        <f t="shared" ca="1" si="0"/>
        <v>128</v>
      </c>
      <c r="F6" s="143">
        <f t="shared" ca="1" si="0"/>
        <v>125</v>
      </c>
      <c r="G6" s="143">
        <f t="shared" ca="1" si="0"/>
        <v>128</v>
      </c>
      <c r="H6" s="143">
        <f t="shared" ca="1" si="0"/>
        <v>142</v>
      </c>
      <c r="I6" s="143">
        <f t="shared" ca="1" si="0"/>
        <v>150</v>
      </c>
      <c r="J6" s="143">
        <f t="shared" ca="1" si="0"/>
        <v>124</v>
      </c>
      <c r="K6" s="143">
        <f t="shared" ca="1" si="0"/>
        <v>136</v>
      </c>
      <c r="L6" s="143">
        <f t="shared" ca="1" si="0"/>
        <v>127</v>
      </c>
      <c r="M6" s="143">
        <f t="shared" ca="1" si="0"/>
        <v>128</v>
      </c>
      <c r="N6" s="143">
        <f t="shared" ca="1" si="0"/>
        <v>127</v>
      </c>
      <c r="O6" s="143">
        <f t="shared" ca="1" si="0"/>
        <v>127</v>
      </c>
      <c r="P6" s="143">
        <f t="shared" ca="1" si="0"/>
        <v>128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20.2</v>
      </c>
      <c r="D9" s="122">
        <f t="shared" ref="D9:P22" ca="1" si="1">INDIRECT(ADDRESS($A$1+1,$A9,1,,D$7))</f>
        <v>17.73</v>
      </c>
      <c r="E9" s="122">
        <f t="shared" ca="1" si="1"/>
        <v>12.57</v>
      </c>
      <c r="F9" s="122">
        <f t="shared" ca="1" si="1"/>
        <v>13.41</v>
      </c>
      <c r="G9" s="122">
        <f t="shared" ca="1" si="1"/>
        <v>14.51</v>
      </c>
      <c r="H9" s="122">
        <f t="shared" ca="1" si="1"/>
        <v>13.61</v>
      </c>
      <c r="I9" s="122">
        <f t="shared" ca="1" si="1"/>
        <v>12.92</v>
      </c>
      <c r="J9" s="122">
        <f t="shared" ca="1" si="1"/>
        <v>13.07</v>
      </c>
      <c r="K9" s="122">
        <f t="shared" ca="1" si="1"/>
        <v>12.67</v>
      </c>
      <c r="L9" s="122">
        <f t="shared" ca="1" si="1"/>
        <v>12.67</v>
      </c>
      <c r="M9" s="122">
        <f t="shared" ca="1" si="1"/>
        <v>12.62</v>
      </c>
      <c r="N9" s="122">
        <f t="shared" ca="1" si="1"/>
        <v>12.67</v>
      </c>
      <c r="O9" s="122">
        <f t="shared" ca="1" si="1"/>
        <v>12.77</v>
      </c>
      <c r="P9" s="122">
        <f t="shared" ca="1" si="1"/>
        <v>12.87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138</v>
      </c>
      <c r="D10" s="122">
        <f t="shared" ca="1" si="1"/>
        <v>112.57</v>
      </c>
      <c r="E10" s="122">
        <f t="shared" ca="1" si="1"/>
        <v>145.54</v>
      </c>
      <c r="F10" s="122">
        <f t="shared" ca="1" si="1"/>
        <v>142.74</v>
      </c>
      <c r="G10" s="122">
        <f t="shared" ca="1" si="1"/>
        <v>147.02000000000001</v>
      </c>
      <c r="H10" s="122">
        <f t="shared" ca="1" si="1"/>
        <v>161.13999999999999</v>
      </c>
      <c r="I10" s="122">
        <f t="shared" ca="1" si="1"/>
        <v>171.2</v>
      </c>
      <c r="J10" s="122">
        <f t="shared" ca="1" si="1"/>
        <v>145.99</v>
      </c>
      <c r="K10" s="122">
        <f t="shared" ca="1" si="1"/>
        <v>155.09</v>
      </c>
      <c r="L10" s="122">
        <f t="shared" ca="1" si="1"/>
        <v>147.02000000000001</v>
      </c>
      <c r="M10" s="122">
        <f t="shared" ca="1" si="1"/>
        <v>147.02000000000001</v>
      </c>
      <c r="N10" s="122">
        <f t="shared" ca="1" si="1"/>
        <v>146.02000000000001</v>
      </c>
      <c r="O10" s="122">
        <f t="shared" ca="1" si="1"/>
        <v>146.02000000000001</v>
      </c>
      <c r="P10" s="122">
        <f t="shared" ca="1" si="1"/>
        <v>147.02000000000001</v>
      </c>
    </row>
    <row r="11" spans="1:16" ht="15.75">
      <c r="A11" s="54">
        <v>5</v>
      </c>
      <c r="B11" s="106" t="s">
        <v>115</v>
      </c>
      <c r="C11" s="122">
        <f t="shared" ca="1" si="2"/>
        <v>154.52000000000001</v>
      </c>
      <c r="D11" s="122">
        <f t="shared" ca="1" si="1"/>
        <v>129.5</v>
      </c>
      <c r="E11" s="122">
        <f t="shared" ca="1" si="1"/>
        <v>113</v>
      </c>
      <c r="F11" s="122">
        <f t="shared" ca="1" si="1"/>
        <v>130.12</v>
      </c>
      <c r="G11" s="122">
        <f t="shared" ca="1" si="1"/>
        <v>130.38999999999999</v>
      </c>
      <c r="H11" s="122">
        <f t="shared" ca="1" si="1"/>
        <v>135.33000000000001</v>
      </c>
      <c r="I11" s="122">
        <f t="shared" ca="1" si="1"/>
        <v>148.28</v>
      </c>
      <c r="J11" s="122">
        <f t="shared" ca="1" si="1"/>
        <v>159.22</v>
      </c>
      <c r="K11" s="122">
        <f t="shared" ca="1" si="1"/>
        <v>137.19999999999999</v>
      </c>
      <c r="L11" s="122">
        <f t="shared" ca="1" si="1"/>
        <v>145.16999999999999</v>
      </c>
      <c r="M11" s="122">
        <f t="shared" ca="1" si="1"/>
        <v>139.53</v>
      </c>
      <c r="N11" s="122">
        <f t="shared" ca="1" si="1"/>
        <v>139.16999999999999</v>
      </c>
      <c r="O11" s="122">
        <f t="shared" ca="1" si="1"/>
        <v>138.13</v>
      </c>
      <c r="P11" s="122">
        <f t="shared" ca="1" si="1"/>
        <v>138.13</v>
      </c>
    </row>
    <row r="12" spans="1:16" ht="15.75">
      <c r="A12" s="54">
        <v>6</v>
      </c>
      <c r="B12" s="106" t="s">
        <v>116</v>
      </c>
      <c r="C12" s="122">
        <f t="shared" ca="1" si="2"/>
        <v>149.01</v>
      </c>
      <c r="D12" s="122">
        <f t="shared" ca="1" si="1"/>
        <v>141</v>
      </c>
      <c r="E12" s="122">
        <f t="shared" ca="1" si="1"/>
        <v>133</v>
      </c>
      <c r="F12" s="122">
        <f t="shared" ca="1" si="1"/>
        <v>110.84</v>
      </c>
      <c r="G12" s="122">
        <f t="shared" ca="1" si="1"/>
        <v>128.49</v>
      </c>
      <c r="H12" s="122">
        <f t="shared" ca="1" si="1"/>
        <v>128.85</v>
      </c>
      <c r="I12" s="122">
        <f t="shared" ca="1" si="1"/>
        <v>133.97</v>
      </c>
      <c r="J12" s="122">
        <f t="shared" ca="1" si="1"/>
        <v>146.27000000000001</v>
      </c>
      <c r="K12" s="122">
        <f t="shared" ca="1" si="1"/>
        <v>157.54</v>
      </c>
      <c r="L12" s="122">
        <f t="shared" ca="1" si="1"/>
        <v>136.15</v>
      </c>
      <c r="M12" s="122">
        <f t="shared" ca="1" si="1"/>
        <v>143.38999999999999</v>
      </c>
      <c r="N12" s="122">
        <f t="shared" ca="1" si="1"/>
        <v>138.71</v>
      </c>
      <c r="O12" s="122">
        <f t="shared" ca="1" si="1"/>
        <v>138.35</v>
      </c>
      <c r="P12" s="122">
        <f t="shared" ca="1" si="1"/>
        <v>137.28</v>
      </c>
    </row>
    <row r="13" spans="1:16" ht="15.75">
      <c r="A13" s="54">
        <v>7</v>
      </c>
      <c r="B13" s="106" t="s">
        <v>117</v>
      </c>
      <c r="C13" s="122">
        <f t="shared" ca="1" si="2"/>
        <v>153.5</v>
      </c>
      <c r="D13" s="122">
        <f t="shared" ca="1" si="1"/>
        <v>153.5</v>
      </c>
      <c r="E13" s="122">
        <f t="shared" ca="1" si="1"/>
        <v>145</v>
      </c>
      <c r="F13" s="122">
        <f t="shared" ca="1" si="1"/>
        <v>136.86000000000001</v>
      </c>
      <c r="G13" s="122">
        <f t="shared" ca="1" si="1"/>
        <v>115.04</v>
      </c>
      <c r="H13" s="122">
        <f t="shared" ca="1" si="1"/>
        <v>131.76</v>
      </c>
      <c r="I13" s="122">
        <f t="shared" ca="1" si="1"/>
        <v>133.16999999999999</v>
      </c>
      <c r="J13" s="122">
        <f t="shared" ca="1" si="1"/>
        <v>138.34</v>
      </c>
      <c r="K13" s="122">
        <f t="shared" ca="1" si="1"/>
        <v>150.72999999999999</v>
      </c>
      <c r="L13" s="122">
        <f t="shared" ca="1" si="1"/>
        <v>163.08000000000001</v>
      </c>
      <c r="M13" s="122">
        <f t="shared" ca="1" si="1"/>
        <v>141.66999999999999</v>
      </c>
      <c r="N13" s="122">
        <f t="shared" ca="1" si="1"/>
        <v>148.97999999999999</v>
      </c>
      <c r="O13" s="122">
        <f t="shared" ca="1" si="1"/>
        <v>144.28</v>
      </c>
      <c r="P13" s="122">
        <f t="shared" ca="1" si="1"/>
        <v>143.91999999999999</v>
      </c>
    </row>
    <row r="14" spans="1:16" ht="15.75">
      <c r="A14" s="54">
        <v>8</v>
      </c>
      <c r="B14" s="106" t="s">
        <v>118</v>
      </c>
      <c r="C14" s="122">
        <f t="shared" ca="1" si="2"/>
        <v>147</v>
      </c>
      <c r="D14" s="122">
        <f t="shared" ca="1" si="1"/>
        <v>160.5</v>
      </c>
      <c r="E14" s="122">
        <f t="shared" ca="1" si="1"/>
        <v>157.5</v>
      </c>
      <c r="F14" s="122">
        <f t="shared" ca="1" si="1"/>
        <v>148.5</v>
      </c>
      <c r="G14" s="122">
        <f t="shared" ca="1" si="1"/>
        <v>142.11000000000001</v>
      </c>
      <c r="H14" s="122">
        <f t="shared" ca="1" si="1"/>
        <v>119.87</v>
      </c>
      <c r="I14" s="122">
        <f t="shared" ca="1" si="1"/>
        <v>135.12</v>
      </c>
      <c r="J14" s="122">
        <f t="shared" ca="1" si="1"/>
        <v>137.28</v>
      </c>
      <c r="K14" s="122">
        <f t="shared" ca="1" si="1"/>
        <v>142.36000000000001</v>
      </c>
      <c r="L14" s="122">
        <f t="shared" ca="1" si="1"/>
        <v>153.94</v>
      </c>
      <c r="M14" s="122">
        <f t="shared" ca="1" si="1"/>
        <v>166.41</v>
      </c>
      <c r="N14" s="122">
        <f t="shared" ca="1" si="1"/>
        <v>143.83000000000001</v>
      </c>
      <c r="O14" s="122">
        <f t="shared" ca="1" si="1"/>
        <v>151.41</v>
      </c>
      <c r="P14" s="122">
        <f t="shared" ca="1" si="1"/>
        <v>146.54</v>
      </c>
    </row>
    <row r="15" spans="1:16" ht="15.75">
      <c r="A15" s="54">
        <v>9</v>
      </c>
      <c r="B15" s="106" t="s">
        <v>119</v>
      </c>
      <c r="C15" s="122">
        <f t="shared" ca="1" si="2"/>
        <v>159.5</v>
      </c>
      <c r="D15" s="122">
        <f t="shared" ca="1" si="1"/>
        <v>151.5</v>
      </c>
      <c r="E15" s="122">
        <f t="shared" ca="1" si="1"/>
        <v>157.5</v>
      </c>
      <c r="F15" s="122">
        <f t="shared" ca="1" si="1"/>
        <v>157.41999999999999</v>
      </c>
      <c r="G15" s="122">
        <f t="shared" ca="1" si="1"/>
        <v>149.57</v>
      </c>
      <c r="H15" s="122">
        <f t="shared" ca="1" si="1"/>
        <v>142.81</v>
      </c>
      <c r="I15" s="122">
        <f t="shared" ca="1" si="1"/>
        <v>120.95</v>
      </c>
      <c r="J15" s="122">
        <f t="shared" ca="1" si="1"/>
        <v>135.22999999999999</v>
      </c>
      <c r="K15" s="122">
        <f t="shared" ca="1" si="1"/>
        <v>137.19</v>
      </c>
      <c r="L15" s="122">
        <f t="shared" ca="1" si="1"/>
        <v>142.1</v>
      </c>
      <c r="M15" s="122">
        <f t="shared" ca="1" si="1"/>
        <v>153.56</v>
      </c>
      <c r="N15" s="122">
        <f t="shared" ca="1" si="1"/>
        <v>165.88</v>
      </c>
      <c r="O15" s="122">
        <f t="shared" ca="1" si="1"/>
        <v>143.1</v>
      </c>
      <c r="P15" s="122">
        <f t="shared" ca="1" si="1"/>
        <v>150.75</v>
      </c>
    </row>
    <row r="16" spans="1:16" ht="15.75">
      <c r="A16" s="54">
        <v>10</v>
      </c>
      <c r="B16" s="106" t="s">
        <v>120</v>
      </c>
      <c r="C16" s="122">
        <f t="shared" ca="1" si="2"/>
        <v>146.99</v>
      </c>
      <c r="D16" s="122">
        <f t="shared" ca="1" si="1"/>
        <v>170.5</v>
      </c>
      <c r="E16" s="122">
        <f t="shared" ca="1" si="1"/>
        <v>161</v>
      </c>
      <c r="F16" s="122">
        <f t="shared" ca="1" si="1"/>
        <v>165.21</v>
      </c>
      <c r="G16" s="122">
        <f t="shared" ca="1" si="1"/>
        <v>166.61</v>
      </c>
      <c r="H16" s="122">
        <f t="shared" ca="1" si="1"/>
        <v>158.13</v>
      </c>
      <c r="I16" s="122">
        <f t="shared" ca="1" si="1"/>
        <v>150.81</v>
      </c>
      <c r="J16" s="122">
        <f t="shared" ca="1" si="1"/>
        <v>127.59</v>
      </c>
      <c r="K16" s="122">
        <f t="shared" ca="1" si="1"/>
        <v>142.49</v>
      </c>
      <c r="L16" s="122">
        <f t="shared" ca="1" si="1"/>
        <v>144.4</v>
      </c>
      <c r="M16" s="122">
        <f t="shared" ca="1" si="1"/>
        <v>149.4</v>
      </c>
      <c r="N16" s="122">
        <f t="shared" ca="1" si="1"/>
        <v>161.26</v>
      </c>
      <c r="O16" s="122">
        <f t="shared" ca="1" si="1"/>
        <v>174.2</v>
      </c>
      <c r="P16" s="122">
        <f t="shared" ca="1" si="1"/>
        <v>150.28</v>
      </c>
    </row>
    <row r="17" spans="1:16" ht="15.75">
      <c r="A17" s="54">
        <v>11</v>
      </c>
      <c r="B17" s="106" t="s">
        <v>121</v>
      </c>
      <c r="C17" s="122">
        <f t="shared" ca="1" si="2"/>
        <v>158</v>
      </c>
      <c r="D17" s="122">
        <f t="shared" ca="1" si="1"/>
        <v>151</v>
      </c>
      <c r="E17" s="122">
        <f t="shared" ca="1" si="1"/>
        <v>177</v>
      </c>
      <c r="F17" s="122">
        <f t="shared" ca="1" si="1"/>
        <v>165.01</v>
      </c>
      <c r="G17" s="122">
        <f t="shared" ca="1" si="1"/>
        <v>171.38</v>
      </c>
      <c r="H17" s="122">
        <f t="shared" ca="1" si="1"/>
        <v>173.35</v>
      </c>
      <c r="I17" s="122">
        <f t="shared" ca="1" si="1"/>
        <v>165.37</v>
      </c>
      <c r="J17" s="122">
        <f t="shared" ca="1" si="1"/>
        <v>158.5</v>
      </c>
      <c r="K17" s="122">
        <f t="shared" ca="1" si="1"/>
        <v>134.46</v>
      </c>
      <c r="L17" s="122">
        <f t="shared" ca="1" si="1"/>
        <v>149.06</v>
      </c>
      <c r="M17" s="122">
        <f t="shared" ca="1" si="1"/>
        <v>152.49</v>
      </c>
      <c r="N17" s="122">
        <f t="shared" ca="1" si="1"/>
        <v>158.11000000000001</v>
      </c>
      <c r="O17" s="122">
        <f t="shared" ca="1" si="1"/>
        <v>170.26</v>
      </c>
      <c r="P17" s="122">
        <f t="shared" ca="1" si="1"/>
        <v>184.53</v>
      </c>
    </row>
    <row r="18" spans="1:16" ht="15.75">
      <c r="A18" s="54">
        <v>12</v>
      </c>
      <c r="B18" s="106" t="s">
        <v>122</v>
      </c>
      <c r="C18" s="122">
        <f t="shared" ca="1" si="2"/>
        <v>185</v>
      </c>
      <c r="D18" s="122">
        <f t="shared" ca="1" si="1"/>
        <v>156.5</v>
      </c>
      <c r="E18" s="122">
        <f t="shared" ca="1" si="1"/>
        <v>137.92000000000002</v>
      </c>
      <c r="F18" s="122">
        <f t="shared" ca="1" si="1"/>
        <v>166.35</v>
      </c>
      <c r="G18" s="122">
        <f t="shared" ca="1" si="1"/>
        <v>156.61000000000001</v>
      </c>
      <c r="H18" s="122">
        <f t="shared" ca="1" si="1"/>
        <v>163.12</v>
      </c>
      <c r="I18" s="122">
        <f t="shared" ca="1" si="1"/>
        <v>165.32</v>
      </c>
      <c r="J18" s="122">
        <f t="shared" ca="1" si="1"/>
        <v>157.72999999999999</v>
      </c>
      <c r="K18" s="122">
        <f t="shared" ca="1" si="1"/>
        <v>152.22</v>
      </c>
      <c r="L18" s="122">
        <f t="shared" ca="1" si="1"/>
        <v>129.72999999999999</v>
      </c>
      <c r="M18" s="122">
        <f t="shared" ca="1" si="1"/>
        <v>143.38</v>
      </c>
      <c r="N18" s="122">
        <f t="shared" ca="1" si="1"/>
        <v>147.01</v>
      </c>
      <c r="O18" s="122">
        <f t="shared" ca="1" si="1"/>
        <v>152.57</v>
      </c>
      <c r="P18" s="122">
        <f t="shared" ca="1" si="1"/>
        <v>163.6</v>
      </c>
    </row>
    <row r="19" spans="1:16" ht="15.75">
      <c r="A19" s="54">
        <v>13</v>
      </c>
      <c r="B19" s="106" t="s">
        <v>123</v>
      </c>
      <c r="C19" s="122">
        <f t="shared" ca="1" si="2"/>
        <v>180</v>
      </c>
      <c r="D19" s="122">
        <f t="shared" ca="1" si="1"/>
        <v>178.99</v>
      </c>
      <c r="E19" s="122">
        <f t="shared" ca="1" si="1"/>
        <v>165.16</v>
      </c>
      <c r="F19" s="122">
        <f t="shared" ca="1" si="1"/>
        <v>138.66</v>
      </c>
      <c r="G19" s="122">
        <f t="shared" ca="1" si="1"/>
        <v>166.35</v>
      </c>
      <c r="H19" s="122">
        <f t="shared" ca="1" si="1"/>
        <v>157.9</v>
      </c>
      <c r="I19" s="122">
        <f t="shared" ca="1" si="1"/>
        <v>164.12</v>
      </c>
      <c r="J19" s="122">
        <f t="shared" ca="1" si="1"/>
        <v>166.18</v>
      </c>
      <c r="K19" s="122">
        <f t="shared" ca="1" si="1"/>
        <v>158.82</v>
      </c>
      <c r="L19" s="122">
        <f t="shared" ca="1" si="1"/>
        <v>153.47</v>
      </c>
      <c r="M19" s="122">
        <f t="shared" ca="1" si="1"/>
        <v>131.78</v>
      </c>
      <c r="N19" s="122">
        <f t="shared" ca="1" si="1"/>
        <v>142.86000000000001</v>
      </c>
      <c r="O19" s="122">
        <f t="shared" ca="1" si="1"/>
        <v>147.35</v>
      </c>
      <c r="P19" s="122">
        <f t="shared" ca="1" si="1"/>
        <v>152.69999999999999</v>
      </c>
    </row>
    <row r="20" spans="1:16" ht="15.75">
      <c r="A20" s="54">
        <v>14</v>
      </c>
      <c r="B20" s="106" t="s">
        <v>124</v>
      </c>
      <c r="C20" s="122">
        <f t="shared" ca="1" si="2"/>
        <v>191</v>
      </c>
      <c r="D20" s="122">
        <f t="shared" ca="1" si="1"/>
        <v>161.5</v>
      </c>
      <c r="E20" s="122">
        <f t="shared" ca="1" si="1"/>
        <v>157.5</v>
      </c>
      <c r="F20" s="122">
        <f t="shared" ca="1" si="1"/>
        <v>141.12</v>
      </c>
      <c r="G20" s="122">
        <f t="shared" ca="1" si="1"/>
        <v>120.07</v>
      </c>
      <c r="H20" s="122">
        <f t="shared" ca="1" si="1"/>
        <v>143.41</v>
      </c>
      <c r="I20" s="122">
        <f t="shared" ca="1" si="1"/>
        <v>137.11000000000001</v>
      </c>
      <c r="J20" s="122">
        <f t="shared" ca="1" si="1"/>
        <v>143.11000000000001</v>
      </c>
      <c r="K20" s="122">
        <f t="shared" ca="1" si="1"/>
        <v>145.35</v>
      </c>
      <c r="L20" s="122">
        <f t="shared" ca="1" si="1"/>
        <v>138.99</v>
      </c>
      <c r="M20" s="122">
        <f t="shared" ca="1" si="1"/>
        <v>134.44</v>
      </c>
      <c r="N20" s="122">
        <f t="shared" ca="1" si="1"/>
        <v>115.88</v>
      </c>
      <c r="O20" s="122">
        <f t="shared" ca="1" si="1"/>
        <v>125.05000000000001</v>
      </c>
      <c r="P20" s="122">
        <f t="shared" ca="1" si="1"/>
        <v>129.16</v>
      </c>
    </row>
    <row r="21" spans="1:16" ht="15.75">
      <c r="A21" s="54">
        <v>15</v>
      </c>
      <c r="B21" s="106" t="s">
        <v>125</v>
      </c>
      <c r="C21" s="122">
        <f t="shared" ca="1" si="2"/>
        <v>167.14</v>
      </c>
      <c r="D21" s="122">
        <f t="shared" ca="1" si="1"/>
        <v>166.5</v>
      </c>
      <c r="E21" s="122">
        <f t="shared" ca="1" si="1"/>
        <v>151.51</v>
      </c>
      <c r="F21" s="122">
        <f t="shared" ca="1" si="1"/>
        <v>142.38999999999999</v>
      </c>
      <c r="G21" s="122">
        <f t="shared" ca="1" si="1"/>
        <v>130.1</v>
      </c>
      <c r="H21" s="122">
        <f t="shared" ca="1" si="1"/>
        <v>112.08</v>
      </c>
      <c r="I21" s="122">
        <f t="shared" ca="1" si="1"/>
        <v>131.66</v>
      </c>
      <c r="J21" s="122">
        <f t="shared" ca="1" si="1"/>
        <v>127.74000000000001</v>
      </c>
      <c r="K21" s="122">
        <f t="shared" ca="1" si="1"/>
        <v>133.91</v>
      </c>
      <c r="L21" s="122">
        <f t="shared" ca="1" si="1"/>
        <v>136.72</v>
      </c>
      <c r="M21" s="122">
        <f t="shared" ca="1" si="1"/>
        <v>131.66</v>
      </c>
      <c r="N21" s="122">
        <f t="shared" ca="1" si="1"/>
        <v>129.19</v>
      </c>
      <c r="O21" s="122">
        <f t="shared" ca="1" si="1"/>
        <v>112.05</v>
      </c>
      <c r="P21" s="122">
        <f t="shared" ca="1" si="1"/>
        <v>119.52</v>
      </c>
    </row>
    <row r="22" spans="1:16" ht="15.75">
      <c r="A22" s="54">
        <v>16</v>
      </c>
      <c r="B22" s="112" t="s">
        <v>126</v>
      </c>
      <c r="C22" s="123">
        <f t="shared" ca="1" si="2"/>
        <v>166.2</v>
      </c>
      <c r="D22" s="123">
        <f t="shared" ca="1" si="1"/>
        <v>146.26999999999998</v>
      </c>
      <c r="E22" s="123">
        <f t="shared" ca="1" si="1"/>
        <v>152.34</v>
      </c>
      <c r="F22" s="123">
        <f t="shared" ca="1" si="1"/>
        <v>137.93</v>
      </c>
      <c r="G22" s="123">
        <f t="shared" ca="1" si="1"/>
        <v>130.05000000000001</v>
      </c>
      <c r="H22" s="123">
        <f t="shared" ca="1" si="1"/>
        <v>118.69</v>
      </c>
      <c r="I22" s="123">
        <f t="shared" ca="1" si="1"/>
        <v>101.89</v>
      </c>
      <c r="J22" s="123">
        <f t="shared" ca="1" si="1"/>
        <v>119.29</v>
      </c>
      <c r="K22" s="123">
        <f t="shared" ca="1" si="1"/>
        <v>115.09</v>
      </c>
      <c r="L22" s="123">
        <f t="shared" ca="1" si="1"/>
        <v>120.53</v>
      </c>
      <c r="M22" s="123">
        <f t="shared" ca="1" si="1"/>
        <v>122.74000000000001</v>
      </c>
      <c r="N22" s="123">
        <f t="shared" ca="1" si="1"/>
        <v>117.48</v>
      </c>
      <c r="O22" s="123">
        <f t="shared" ca="1" si="1"/>
        <v>115.15</v>
      </c>
      <c r="P22" s="123">
        <f t="shared" ca="1" si="1"/>
        <v>99.94</v>
      </c>
    </row>
    <row r="23" spans="1:16" ht="15.75">
      <c r="A23" s="54"/>
      <c r="B23" s="105"/>
      <c r="C23" s="125">
        <f ca="1">SUM(C9:C22)</f>
        <v>2116.06</v>
      </c>
      <c r="D23" s="125">
        <f t="shared" ref="D23:P23" ca="1" si="3">SUM(D9:D22)</f>
        <v>1997.56</v>
      </c>
      <c r="E23" s="125">
        <f t="shared" ca="1" si="3"/>
        <v>1966.5400000000002</v>
      </c>
      <c r="F23" s="125">
        <f t="shared" ca="1" si="3"/>
        <v>1896.5600000000002</v>
      </c>
      <c r="G23" s="125">
        <f t="shared" ca="1" si="3"/>
        <v>1868.2999999999997</v>
      </c>
      <c r="H23" s="125">
        <f t="shared" ca="1" si="3"/>
        <v>1860.0500000000004</v>
      </c>
      <c r="I23" s="125">
        <f t="shared" ca="1" si="3"/>
        <v>1871.8900000000003</v>
      </c>
      <c r="J23" s="125">
        <f t="shared" ca="1" si="3"/>
        <v>1875.5400000000002</v>
      </c>
      <c r="K23" s="125">
        <f t="shared" ca="1" si="3"/>
        <v>1875.12</v>
      </c>
      <c r="L23" s="125">
        <f t="shared" ca="1" si="3"/>
        <v>1873.03</v>
      </c>
      <c r="M23" s="125">
        <f t="shared" ca="1" si="3"/>
        <v>1870.0900000000004</v>
      </c>
      <c r="N23" s="125">
        <f t="shared" ca="1" si="3"/>
        <v>1867.0500000000002</v>
      </c>
      <c r="O23" s="125">
        <f t="shared" ca="1" si="3"/>
        <v>1870.6899999999998</v>
      </c>
      <c r="P23" s="125">
        <f t="shared" ca="1" si="3"/>
        <v>1876.24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-118.5</v>
      </c>
      <c r="E25" s="137">
        <f t="shared" ref="E25:P25" ca="1" si="4">E23-D23</f>
        <v>-31.019999999999754</v>
      </c>
      <c r="F25" s="137">
        <f t="shared" ca="1" si="4"/>
        <v>-69.980000000000018</v>
      </c>
      <c r="G25" s="137">
        <f t="shared" ca="1" si="4"/>
        <v>-28.260000000000446</v>
      </c>
      <c r="H25" s="137">
        <f t="shared" ca="1" si="4"/>
        <v>-8.2499999999993179</v>
      </c>
      <c r="I25" s="137">
        <f t="shared" ca="1" si="4"/>
        <v>11.839999999999918</v>
      </c>
      <c r="J25" s="137">
        <f t="shared" ca="1" si="4"/>
        <v>3.6499999999998636</v>
      </c>
      <c r="K25" s="137">
        <f t="shared" ca="1" si="4"/>
        <v>-0.42000000000030013</v>
      </c>
      <c r="L25" s="137">
        <f t="shared" ca="1" si="4"/>
        <v>-2.0899999999999181</v>
      </c>
      <c r="M25" s="137">
        <f t="shared" ca="1" si="4"/>
        <v>-2.9399999999995998</v>
      </c>
      <c r="N25" s="137">
        <f t="shared" ca="1" si="4"/>
        <v>-3.040000000000191</v>
      </c>
      <c r="O25" s="137">
        <f t="shared" ca="1" si="4"/>
        <v>3.6399999999996453</v>
      </c>
      <c r="P25" s="137">
        <f t="shared" ca="1" si="4"/>
        <v>5.5500000000001819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921.73</v>
      </c>
      <c r="D28" s="111">
        <f t="shared" ref="D28:O28" ca="1" si="5">SUM(D9:D15)</f>
        <v>866.3</v>
      </c>
      <c r="E28" s="111">
        <f t="shared" ca="1" si="5"/>
        <v>864.11</v>
      </c>
      <c r="F28" s="111">
        <f t="shared" ca="1" si="5"/>
        <v>839.89</v>
      </c>
      <c r="G28" s="111">
        <f t="shared" ca="1" si="5"/>
        <v>827.12999999999988</v>
      </c>
      <c r="H28" s="111">
        <f t="shared" ca="1" si="5"/>
        <v>833.37000000000012</v>
      </c>
      <c r="I28" s="111">
        <f t="shared" ca="1" si="5"/>
        <v>855.61</v>
      </c>
      <c r="J28" s="111">
        <f t="shared" ca="1" si="5"/>
        <v>875.4</v>
      </c>
      <c r="K28" s="111">
        <f t="shared" ca="1" si="5"/>
        <v>892.78</v>
      </c>
      <c r="L28" s="111">
        <f t="shared" ca="1" si="5"/>
        <v>900.13</v>
      </c>
      <c r="M28" s="111">
        <f t="shared" ca="1" si="5"/>
        <v>904.2</v>
      </c>
      <c r="N28" s="111">
        <f t="shared" ca="1" si="5"/>
        <v>895.2600000000001</v>
      </c>
      <c r="O28" s="111">
        <f t="shared" ca="1" si="5"/>
        <v>874.06</v>
      </c>
      <c r="P28" s="111">
        <f ca="1">SUM(P9:P15)</f>
        <v>876.50999999999988</v>
      </c>
    </row>
    <row r="29" spans="1:16" ht="15.75">
      <c r="B29" s="105" t="s">
        <v>404</v>
      </c>
      <c r="C29" s="111">
        <f ca="1">SUM(C16:C18)</f>
        <v>489.99</v>
      </c>
      <c r="D29" s="111">
        <f t="shared" ref="D29:O29" ca="1" si="6">SUM(D16:D18)</f>
        <v>478</v>
      </c>
      <c r="E29" s="111">
        <f t="shared" ca="1" si="6"/>
        <v>475.92</v>
      </c>
      <c r="F29" s="111">
        <f t="shared" ca="1" si="6"/>
        <v>496.57000000000005</v>
      </c>
      <c r="G29" s="111">
        <f t="shared" ca="1" si="6"/>
        <v>494.6</v>
      </c>
      <c r="H29" s="111">
        <f t="shared" ca="1" si="6"/>
        <v>494.6</v>
      </c>
      <c r="I29" s="111">
        <f t="shared" ca="1" si="6"/>
        <v>481.5</v>
      </c>
      <c r="J29" s="111">
        <f t="shared" ca="1" si="6"/>
        <v>443.82000000000005</v>
      </c>
      <c r="K29" s="111">
        <f t="shared" ca="1" si="6"/>
        <v>429.17000000000007</v>
      </c>
      <c r="L29" s="111">
        <f t="shared" ca="1" si="6"/>
        <v>423.19000000000005</v>
      </c>
      <c r="M29" s="111">
        <f t="shared" ca="1" si="6"/>
        <v>445.27</v>
      </c>
      <c r="N29" s="111">
        <f t="shared" ca="1" si="6"/>
        <v>466.38</v>
      </c>
      <c r="O29" s="111">
        <f t="shared" ca="1" si="6"/>
        <v>497.03</v>
      </c>
      <c r="P29" s="111">
        <f ca="1">SUM(P16:P18)</f>
        <v>498.40999999999997</v>
      </c>
    </row>
    <row r="30" spans="1:16" ht="15.75">
      <c r="B30" s="105" t="s">
        <v>403</v>
      </c>
      <c r="C30" s="111">
        <f ca="1">SUM(C19:C22)</f>
        <v>704.33999999999992</v>
      </c>
      <c r="D30" s="111">
        <f t="shared" ref="D30:O30" ca="1" si="7">SUM(D19:D22)</f>
        <v>653.26</v>
      </c>
      <c r="E30" s="111">
        <f t="shared" ca="1" si="7"/>
        <v>626.51</v>
      </c>
      <c r="F30" s="111">
        <f t="shared" ca="1" si="7"/>
        <v>560.09999999999991</v>
      </c>
      <c r="G30" s="111">
        <f t="shared" ca="1" si="7"/>
        <v>546.56999999999994</v>
      </c>
      <c r="H30" s="111">
        <f t="shared" ca="1" si="7"/>
        <v>532.07999999999993</v>
      </c>
      <c r="I30" s="111">
        <f t="shared" ca="1" si="7"/>
        <v>534.78</v>
      </c>
      <c r="J30" s="111">
        <f t="shared" ca="1" si="7"/>
        <v>556.32000000000005</v>
      </c>
      <c r="K30" s="111">
        <f t="shared" ca="1" si="7"/>
        <v>553.16999999999996</v>
      </c>
      <c r="L30" s="111">
        <f t="shared" ca="1" si="7"/>
        <v>549.71</v>
      </c>
      <c r="M30" s="111">
        <f t="shared" ca="1" si="7"/>
        <v>520.62</v>
      </c>
      <c r="N30" s="111">
        <f t="shared" ca="1" si="7"/>
        <v>505.41</v>
      </c>
      <c r="O30" s="111">
        <f t="shared" ca="1" si="7"/>
        <v>499.6</v>
      </c>
      <c r="P30" s="111">
        <f ca="1">SUM(P19:P22)</f>
        <v>501.32</v>
      </c>
    </row>
    <row r="31" spans="1:16" ht="15.75">
      <c r="B31" s="114" t="s">
        <v>139</v>
      </c>
      <c r="C31" s="115">
        <f t="shared" ref="C31:P31" ca="1" si="8">SUM(C28:C30)</f>
        <v>2116.06</v>
      </c>
      <c r="D31" s="115">
        <f t="shared" ca="1" si="8"/>
        <v>1997.56</v>
      </c>
      <c r="E31" s="115">
        <f t="shared" ca="1" si="8"/>
        <v>1966.54</v>
      </c>
      <c r="F31" s="115">
        <f t="shared" ca="1" si="8"/>
        <v>1896.56</v>
      </c>
      <c r="G31" s="115">
        <f t="shared" ca="1" si="8"/>
        <v>1868.3</v>
      </c>
      <c r="H31" s="115">
        <f t="shared" ca="1" si="8"/>
        <v>1860.0500000000002</v>
      </c>
      <c r="I31" s="115">
        <f t="shared" ca="1" si="8"/>
        <v>1871.89</v>
      </c>
      <c r="J31" s="115">
        <f t="shared" ca="1" si="8"/>
        <v>1875.54</v>
      </c>
      <c r="K31" s="115">
        <f t="shared" ca="1" si="8"/>
        <v>1875.12</v>
      </c>
      <c r="L31" s="115">
        <f t="shared" ca="1" si="8"/>
        <v>1873.0300000000002</v>
      </c>
      <c r="M31" s="115">
        <f t="shared" ca="1" si="8"/>
        <v>1870.0900000000001</v>
      </c>
      <c r="N31" s="115">
        <f t="shared" ca="1" si="8"/>
        <v>1867.0500000000002</v>
      </c>
      <c r="O31" s="115">
        <f t="shared" ca="1" si="8"/>
        <v>1870.69</v>
      </c>
      <c r="P31" s="115">
        <f t="shared" ca="1" si="8"/>
        <v>1876.2399999999998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15.720000000000027</v>
      </c>
      <c r="J34" s="111">
        <f t="shared" ca="1" si="9"/>
        <v>19.789999999999964</v>
      </c>
      <c r="K34" s="111">
        <f t="shared" ca="1" si="9"/>
        <v>17.379999999999995</v>
      </c>
      <c r="L34" s="111">
        <f t="shared" ca="1" si="9"/>
        <v>7.3500000000000227</v>
      </c>
      <c r="M34" s="111">
        <f t="shared" ca="1" si="9"/>
        <v>4.07000000000005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6.5800000000000409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1.4499999999999318</v>
      </c>
      <c r="N35" s="111">
        <f t="shared" ca="1" si="9"/>
        <v>21.110000000000014</v>
      </c>
      <c r="O35" s="111">
        <f t="shared" ca="1" si="9"/>
        <v>30.649999999999977</v>
      </c>
      <c r="P35" s="111">
        <f t="shared" ca="1" si="9"/>
        <v>1.3799999999999955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9.7500000000001137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6.5800000000000409</v>
      </c>
      <c r="G37" s="115">
        <f t="shared" ca="1" si="10"/>
        <v>0</v>
      </c>
      <c r="H37" s="115">
        <f t="shared" ca="1" si="10"/>
        <v>0</v>
      </c>
      <c r="I37" s="115">
        <f t="shared" ca="1" si="10"/>
        <v>15.720000000000027</v>
      </c>
      <c r="J37" s="115">
        <f t="shared" ca="1" si="10"/>
        <v>29.540000000000077</v>
      </c>
      <c r="K37" s="115">
        <f t="shared" ca="1" si="10"/>
        <v>17.379999999999995</v>
      </c>
      <c r="L37" s="115">
        <f t="shared" ca="1" si="10"/>
        <v>7.3500000000000227</v>
      </c>
      <c r="M37" s="115">
        <f t="shared" ca="1" si="10"/>
        <v>5.5199999999999818</v>
      </c>
      <c r="N37" s="115">
        <f t="shared" ca="1" si="10"/>
        <v>21.110000000000014</v>
      </c>
      <c r="O37" s="115">
        <f t="shared" ca="1" si="10"/>
        <v>30.649999999999977</v>
      </c>
      <c r="P37" s="115">
        <f t="shared" ca="1" si="10"/>
        <v>1.3799999999999955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7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35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4" width="14.7109375" style="27" bestFit="1" customWidth="1"/>
    <col min="5" max="8" width="15.140625" style="27" bestFit="1" customWidth="1"/>
    <col min="9" max="10" width="14.7109375" style="27" bestFit="1" customWidth="1"/>
    <col min="11" max="13" width="15.140625" style="27" bestFit="1" customWidth="1"/>
    <col min="14" max="14" width="14.7109375" style="27" bestFit="1" customWidth="1"/>
    <col min="15" max="16" width="15.140625" style="27" bestFit="1" customWidth="1"/>
    <col min="17" max="16384" width="9.140625" style="27"/>
  </cols>
  <sheetData>
    <row r="1" spans="1:16" ht="18.75">
      <c r="A1" s="54">
        <v>24</v>
      </c>
      <c r="B1" s="131" t="s">
        <v>161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173</v>
      </c>
      <c r="D6" s="143">
        <f t="shared" ref="D6:P6" ca="1" si="0">INDIRECT(ADDRESS($A$1+2,D5,1,,$A$6))</f>
        <v>161</v>
      </c>
      <c r="E6" s="143">
        <f t="shared" ca="1" si="0"/>
        <v>188</v>
      </c>
      <c r="F6" s="143">
        <f t="shared" ca="1" si="0"/>
        <v>198</v>
      </c>
      <c r="G6" s="143">
        <f t="shared" ca="1" si="0"/>
        <v>188</v>
      </c>
      <c r="H6" s="143">
        <f t="shared" ca="1" si="0"/>
        <v>181</v>
      </c>
      <c r="I6" s="143">
        <f t="shared" ca="1" si="0"/>
        <v>158</v>
      </c>
      <c r="J6" s="143">
        <f t="shared" ca="1" si="0"/>
        <v>185</v>
      </c>
      <c r="K6" s="143">
        <f t="shared" ca="1" si="0"/>
        <v>176.33333333333331</v>
      </c>
      <c r="L6" s="143">
        <f t="shared" ca="1" si="0"/>
        <v>177</v>
      </c>
      <c r="M6" s="143">
        <f t="shared" ca="1" si="0"/>
        <v>180</v>
      </c>
      <c r="N6" s="143">
        <f t="shared" ca="1" si="0"/>
        <v>179</v>
      </c>
      <c r="O6" s="143">
        <f t="shared" ca="1" si="0"/>
        <v>179</v>
      </c>
      <c r="P6" s="143">
        <f t="shared" ca="1" si="0"/>
        <v>179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16.71</v>
      </c>
      <c r="D9" s="122">
        <f t="shared" ref="D9:P22" ca="1" si="1">INDIRECT(ADDRESS($A$1+1,$A9,1,,D$7))</f>
        <v>21.8</v>
      </c>
      <c r="E9" s="122">
        <f t="shared" ca="1" si="1"/>
        <v>30.02</v>
      </c>
      <c r="F9" s="122">
        <f t="shared" ca="1" si="1"/>
        <v>28.7</v>
      </c>
      <c r="G9" s="122">
        <f t="shared" ca="1" si="1"/>
        <v>26.36</v>
      </c>
      <c r="H9" s="122">
        <f t="shared" ca="1" si="1"/>
        <v>26.68</v>
      </c>
      <c r="I9" s="122">
        <f t="shared" ca="1" si="1"/>
        <v>28.1</v>
      </c>
      <c r="J9" s="122">
        <f t="shared" ca="1" si="1"/>
        <v>27.48</v>
      </c>
      <c r="K9" s="122">
        <f t="shared" ca="1" si="1"/>
        <v>27.76</v>
      </c>
      <c r="L9" s="122">
        <f t="shared" ca="1" si="1"/>
        <v>27.92</v>
      </c>
      <c r="M9" s="122">
        <f t="shared" ca="1" si="1"/>
        <v>27.84</v>
      </c>
      <c r="N9" s="122">
        <f t="shared" ca="1" si="1"/>
        <v>27.84</v>
      </c>
      <c r="O9" s="122">
        <f t="shared" ca="1" si="1"/>
        <v>27.92</v>
      </c>
      <c r="P9" s="122">
        <f t="shared" ca="1" si="1"/>
        <v>28.08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172.96</v>
      </c>
      <c r="D10" s="122">
        <f t="shared" ca="1" si="1"/>
        <v>162.31</v>
      </c>
      <c r="E10" s="122">
        <f t="shared" ca="1" si="1"/>
        <v>152.47</v>
      </c>
      <c r="F10" s="122">
        <f t="shared" ca="1" si="1"/>
        <v>149.91</v>
      </c>
      <c r="G10" s="122">
        <f t="shared" ca="1" si="1"/>
        <v>143.80000000000001</v>
      </c>
      <c r="H10" s="122">
        <f t="shared" ca="1" si="1"/>
        <v>139.70999999999998</v>
      </c>
      <c r="I10" s="122">
        <f t="shared" ca="1" si="1"/>
        <v>123.2</v>
      </c>
      <c r="J10" s="122">
        <f t="shared" ca="1" si="1"/>
        <v>142.21</v>
      </c>
      <c r="K10" s="122">
        <f t="shared" ca="1" si="1"/>
        <v>137.82</v>
      </c>
      <c r="L10" s="122">
        <f t="shared" ca="1" si="1"/>
        <v>139.1</v>
      </c>
      <c r="M10" s="122">
        <f t="shared" ca="1" si="1"/>
        <v>142.09</v>
      </c>
      <c r="N10" s="122">
        <f t="shared" ca="1" si="1"/>
        <v>142.16999999999999</v>
      </c>
      <c r="O10" s="122">
        <f t="shared" ca="1" si="1"/>
        <v>142.16999999999999</v>
      </c>
      <c r="P10" s="122">
        <f t="shared" ca="1" si="1"/>
        <v>142.16999999999999</v>
      </c>
    </row>
    <row r="11" spans="1:16" ht="15.75">
      <c r="A11" s="54">
        <v>5</v>
      </c>
      <c r="B11" s="106" t="s">
        <v>115</v>
      </c>
      <c r="C11" s="122">
        <f t="shared" ca="1" si="2"/>
        <v>149.41</v>
      </c>
      <c r="D11" s="122">
        <f t="shared" ca="1" si="1"/>
        <v>168.97</v>
      </c>
      <c r="E11" s="122">
        <f t="shared" ca="1" si="1"/>
        <v>143.47999999999999</v>
      </c>
      <c r="F11" s="122">
        <f t="shared" ca="1" si="1"/>
        <v>134.41999999999999</v>
      </c>
      <c r="G11" s="122">
        <f t="shared" ca="1" si="1"/>
        <v>133.13</v>
      </c>
      <c r="H11" s="122">
        <f t="shared" ca="1" si="1"/>
        <v>128.47999999999999</v>
      </c>
      <c r="I11" s="122">
        <f t="shared" ca="1" si="1"/>
        <v>125.65</v>
      </c>
      <c r="J11" s="122">
        <f t="shared" ca="1" si="1"/>
        <v>111.97</v>
      </c>
      <c r="K11" s="122">
        <f t="shared" ca="1" si="1"/>
        <v>130.04</v>
      </c>
      <c r="L11" s="122">
        <f t="shared" ca="1" si="1"/>
        <v>126.82</v>
      </c>
      <c r="M11" s="122">
        <f t="shared" ca="1" si="1"/>
        <v>129.05000000000001</v>
      </c>
      <c r="N11" s="122">
        <f t="shared" ca="1" si="1"/>
        <v>132.96</v>
      </c>
      <c r="O11" s="122">
        <f t="shared" ca="1" si="1"/>
        <v>134.04</v>
      </c>
      <c r="P11" s="122">
        <f t="shared" ca="1" si="1"/>
        <v>134.04</v>
      </c>
    </row>
    <row r="12" spans="1:16" ht="15.75">
      <c r="A12" s="54">
        <v>6</v>
      </c>
      <c r="B12" s="106" t="s">
        <v>116</v>
      </c>
      <c r="C12" s="122">
        <f t="shared" ca="1" si="2"/>
        <v>160.02000000000001</v>
      </c>
      <c r="D12" s="122">
        <f t="shared" ca="1" si="1"/>
        <v>152.29999999999998</v>
      </c>
      <c r="E12" s="122">
        <f t="shared" ca="1" si="1"/>
        <v>149.98000000000002</v>
      </c>
      <c r="F12" s="122">
        <f t="shared" ca="1" si="1"/>
        <v>128.19999999999999</v>
      </c>
      <c r="G12" s="122">
        <f t="shared" ca="1" si="1"/>
        <v>120.07</v>
      </c>
      <c r="H12" s="122">
        <f t="shared" ca="1" si="1"/>
        <v>119.86</v>
      </c>
      <c r="I12" s="122">
        <f t="shared" ca="1" si="1"/>
        <v>117.56</v>
      </c>
      <c r="J12" s="122">
        <f t="shared" ca="1" si="1"/>
        <v>115.87</v>
      </c>
      <c r="K12" s="122">
        <f t="shared" ca="1" si="1"/>
        <v>104.05</v>
      </c>
      <c r="L12" s="122">
        <f t="shared" ca="1" si="1"/>
        <v>120.78</v>
      </c>
      <c r="M12" s="122">
        <f t="shared" ca="1" si="1"/>
        <v>119.67</v>
      </c>
      <c r="N12" s="122">
        <f t="shared" ca="1" si="1"/>
        <v>122.7</v>
      </c>
      <c r="O12" s="122">
        <f t="shared" ca="1" si="1"/>
        <v>125.41</v>
      </c>
      <c r="P12" s="122">
        <f t="shared" ca="1" si="1"/>
        <v>126.44</v>
      </c>
    </row>
    <row r="13" spans="1:16" ht="15.75">
      <c r="A13" s="54">
        <v>7</v>
      </c>
      <c r="B13" s="106" t="s">
        <v>117</v>
      </c>
      <c r="C13" s="122">
        <f t="shared" ca="1" si="2"/>
        <v>147.91999999999999</v>
      </c>
      <c r="D13" s="122">
        <f t="shared" ca="1" si="1"/>
        <v>163.5</v>
      </c>
      <c r="E13" s="122">
        <f t="shared" ca="1" si="1"/>
        <v>164.49</v>
      </c>
      <c r="F13" s="122">
        <f t="shared" ca="1" si="1"/>
        <v>162.30000000000001</v>
      </c>
      <c r="G13" s="122">
        <f t="shared" ca="1" si="1"/>
        <v>143.32999999999998</v>
      </c>
      <c r="H13" s="122">
        <f t="shared" ca="1" si="1"/>
        <v>133.15</v>
      </c>
      <c r="I13" s="122">
        <f t="shared" ca="1" si="1"/>
        <v>131.45999999999998</v>
      </c>
      <c r="J13" s="122">
        <f t="shared" ca="1" si="1"/>
        <v>129.76999999999998</v>
      </c>
      <c r="K13" s="122">
        <f t="shared" ca="1" si="1"/>
        <v>127.63999999999999</v>
      </c>
      <c r="L13" s="122">
        <f t="shared" ca="1" si="1"/>
        <v>117.7</v>
      </c>
      <c r="M13" s="122">
        <f t="shared" ca="1" si="1"/>
        <v>131.4</v>
      </c>
      <c r="N13" s="122">
        <f t="shared" ca="1" si="1"/>
        <v>133.84</v>
      </c>
      <c r="O13" s="122">
        <f t="shared" ca="1" si="1"/>
        <v>136.79000000000002</v>
      </c>
      <c r="P13" s="122">
        <f t="shared" ca="1" si="1"/>
        <v>140.44</v>
      </c>
    </row>
    <row r="14" spans="1:16" ht="15.75">
      <c r="A14" s="54">
        <v>8</v>
      </c>
      <c r="B14" s="106" t="s">
        <v>118</v>
      </c>
      <c r="C14" s="122">
        <f t="shared" ca="1" si="2"/>
        <v>135</v>
      </c>
      <c r="D14" s="122">
        <f t="shared" ca="1" si="1"/>
        <v>137.20999999999998</v>
      </c>
      <c r="E14" s="122">
        <f t="shared" ca="1" si="1"/>
        <v>117.2</v>
      </c>
      <c r="F14" s="122">
        <f t="shared" ca="1" si="1"/>
        <v>118.07</v>
      </c>
      <c r="G14" s="122">
        <f t="shared" ca="1" si="1"/>
        <v>117.97999999999999</v>
      </c>
      <c r="H14" s="122">
        <f t="shared" ca="1" si="1"/>
        <v>105.66</v>
      </c>
      <c r="I14" s="122">
        <f t="shared" ca="1" si="1"/>
        <v>99.96</v>
      </c>
      <c r="J14" s="122">
        <f t="shared" ca="1" si="1"/>
        <v>99.9</v>
      </c>
      <c r="K14" s="122">
        <f t="shared" ca="1" si="1"/>
        <v>100.81</v>
      </c>
      <c r="L14" s="122">
        <f t="shared" ca="1" si="1"/>
        <v>100.26</v>
      </c>
      <c r="M14" s="122">
        <f t="shared" ca="1" si="1"/>
        <v>94.15</v>
      </c>
      <c r="N14" s="122">
        <f t="shared" ca="1" si="1"/>
        <v>105.81</v>
      </c>
      <c r="O14" s="122">
        <f t="shared" ca="1" si="1"/>
        <v>108.18</v>
      </c>
      <c r="P14" s="122">
        <f t="shared" ca="1" si="1"/>
        <v>110.05000000000001</v>
      </c>
    </row>
    <row r="15" spans="1:16" ht="15.75">
      <c r="A15" s="54">
        <v>9</v>
      </c>
      <c r="B15" s="106" t="s">
        <v>119</v>
      </c>
      <c r="C15" s="122">
        <f t="shared" ca="1" si="2"/>
        <v>134</v>
      </c>
      <c r="D15" s="122">
        <f t="shared" ca="1" si="1"/>
        <v>133.35</v>
      </c>
      <c r="E15" s="122">
        <f t="shared" ca="1" si="1"/>
        <v>122</v>
      </c>
      <c r="F15" s="122">
        <f t="shared" ca="1" si="1"/>
        <v>104.79</v>
      </c>
      <c r="G15" s="122">
        <f t="shared" ca="1" si="1"/>
        <v>105.77</v>
      </c>
      <c r="H15" s="122">
        <f t="shared" ca="1" si="1"/>
        <v>106.93</v>
      </c>
      <c r="I15" s="122">
        <f t="shared" ca="1" si="1"/>
        <v>97.18</v>
      </c>
      <c r="J15" s="122">
        <f t="shared" ca="1" si="1"/>
        <v>93.15</v>
      </c>
      <c r="K15" s="122">
        <f t="shared" ca="1" si="1"/>
        <v>94.14</v>
      </c>
      <c r="L15" s="122">
        <f t="shared" ca="1" si="1"/>
        <v>96.02</v>
      </c>
      <c r="M15" s="122">
        <f t="shared" ca="1" si="1"/>
        <v>96.56</v>
      </c>
      <c r="N15" s="122">
        <f t="shared" ca="1" si="1"/>
        <v>91.85</v>
      </c>
      <c r="O15" s="122">
        <f t="shared" ca="1" si="1"/>
        <v>102.85</v>
      </c>
      <c r="P15" s="122">
        <f t="shared" ca="1" si="1"/>
        <v>105.09</v>
      </c>
    </row>
    <row r="16" spans="1:16" ht="15.75">
      <c r="A16" s="54">
        <v>10</v>
      </c>
      <c r="B16" s="106" t="s">
        <v>120</v>
      </c>
      <c r="C16" s="122">
        <f t="shared" ca="1" si="2"/>
        <v>140.80000000000001</v>
      </c>
      <c r="D16" s="122">
        <f t="shared" ca="1" si="1"/>
        <v>130.5</v>
      </c>
      <c r="E16" s="122">
        <f t="shared" ca="1" si="1"/>
        <v>117.42</v>
      </c>
      <c r="F16" s="122">
        <f t="shared" ca="1" si="1"/>
        <v>107.34</v>
      </c>
      <c r="G16" s="122">
        <f t="shared" ca="1" si="1"/>
        <v>92.39</v>
      </c>
      <c r="H16" s="122">
        <f t="shared" ca="1" si="1"/>
        <v>93.6</v>
      </c>
      <c r="I16" s="122">
        <f t="shared" ca="1" si="1"/>
        <v>94.98</v>
      </c>
      <c r="J16" s="122">
        <f t="shared" ca="1" si="1"/>
        <v>86.54</v>
      </c>
      <c r="K16" s="122">
        <f t="shared" ca="1" si="1"/>
        <v>83.21</v>
      </c>
      <c r="L16" s="122">
        <f t="shared" ca="1" si="1"/>
        <v>84.41</v>
      </c>
      <c r="M16" s="122">
        <f t="shared" ca="1" si="1"/>
        <v>86.42</v>
      </c>
      <c r="N16" s="122">
        <f t="shared" ca="1" si="1"/>
        <v>87.22</v>
      </c>
      <c r="O16" s="122">
        <f t="shared" ca="1" si="1"/>
        <v>82.92</v>
      </c>
      <c r="P16" s="122">
        <f t="shared" ca="1" si="1"/>
        <v>92.97</v>
      </c>
    </row>
    <row r="17" spans="1:16" ht="15.75">
      <c r="A17" s="54">
        <v>11</v>
      </c>
      <c r="B17" s="106" t="s">
        <v>121</v>
      </c>
      <c r="C17" s="122">
        <f t="shared" ca="1" si="2"/>
        <v>122.59</v>
      </c>
      <c r="D17" s="122">
        <f t="shared" ca="1" si="1"/>
        <v>129.49</v>
      </c>
      <c r="E17" s="122">
        <f t="shared" ca="1" si="1"/>
        <v>128.87</v>
      </c>
      <c r="F17" s="122">
        <f t="shared" ca="1" si="1"/>
        <v>117.66</v>
      </c>
      <c r="G17" s="122">
        <f t="shared" ca="1" si="1"/>
        <v>109.35</v>
      </c>
      <c r="H17" s="122">
        <f t="shared" ca="1" si="1"/>
        <v>96.5</v>
      </c>
      <c r="I17" s="122">
        <f t="shared" ca="1" si="1"/>
        <v>96.74</v>
      </c>
      <c r="J17" s="122">
        <f t="shared" ca="1" si="1"/>
        <v>99.16</v>
      </c>
      <c r="K17" s="122">
        <f t="shared" ca="1" si="1"/>
        <v>92.58</v>
      </c>
      <c r="L17" s="122">
        <f t="shared" ca="1" si="1"/>
        <v>89.55</v>
      </c>
      <c r="M17" s="122">
        <f t="shared" ca="1" si="1"/>
        <v>91.72</v>
      </c>
      <c r="N17" s="122">
        <f t="shared" ca="1" si="1"/>
        <v>94.7</v>
      </c>
      <c r="O17" s="122">
        <f t="shared" ca="1" si="1"/>
        <v>96.46</v>
      </c>
      <c r="P17" s="122">
        <f t="shared" ca="1" si="1"/>
        <v>92.35</v>
      </c>
    </row>
    <row r="18" spans="1:16" ht="15.75">
      <c r="A18" s="54">
        <v>12</v>
      </c>
      <c r="B18" s="106" t="s">
        <v>122</v>
      </c>
      <c r="C18" s="122">
        <f t="shared" ca="1" si="2"/>
        <v>122.61</v>
      </c>
      <c r="D18" s="122">
        <f t="shared" ca="1" si="1"/>
        <v>108.87</v>
      </c>
      <c r="E18" s="122">
        <f t="shared" ca="1" si="1"/>
        <v>98.34</v>
      </c>
      <c r="F18" s="122">
        <f t="shared" ca="1" si="1"/>
        <v>96.83</v>
      </c>
      <c r="G18" s="122">
        <f t="shared" ca="1" si="1"/>
        <v>91.26</v>
      </c>
      <c r="H18" s="122">
        <f t="shared" ca="1" si="1"/>
        <v>85.83</v>
      </c>
      <c r="I18" s="122">
        <f t="shared" ca="1" si="1"/>
        <v>77.260000000000005</v>
      </c>
      <c r="J18" s="122">
        <f t="shared" ca="1" si="1"/>
        <v>78.81</v>
      </c>
      <c r="K18" s="122">
        <f t="shared" ca="1" si="1"/>
        <v>82.31</v>
      </c>
      <c r="L18" s="122">
        <f t="shared" ca="1" si="1"/>
        <v>78.73</v>
      </c>
      <c r="M18" s="122">
        <f t="shared" ca="1" si="1"/>
        <v>77.23</v>
      </c>
      <c r="N18" s="122">
        <f t="shared" ca="1" si="1"/>
        <v>80.5</v>
      </c>
      <c r="O18" s="122">
        <f t="shared" ca="1" si="1"/>
        <v>82.28</v>
      </c>
      <c r="P18" s="122">
        <f t="shared" ca="1" si="1"/>
        <v>83.92</v>
      </c>
    </row>
    <row r="19" spans="1:16" ht="15.75">
      <c r="A19" s="54">
        <v>13</v>
      </c>
      <c r="B19" s="106" t="s">
        <v>123</v>
      </c>
      <c r="C19" s="122">
        <f t="shared" ca="1" si="2"/>
        <v>168.34</v>
      </c>
      <c r="D19" s="122">
        <f t="shared" ca="1" si="1"/>
        <v>129.65</v>
      </c>
      <c r="E19" s="122">
        <f t="shared" ca="1" si="1"/>
        <v>106.44</v>
      </c>
      <c r="F19" s="122">
        <f t="shared" ca="1" si="1"/>
        <v>92.76</v>
      </c>
      <c r="G19" s="122">
        <f t="shared" ca="1" si="1"/>
        <v>91.14</v>
      </c>
      <c r="H19" s="122">
        <f t="shared" ca="1" si="1"/>
        <v>90.15</v>
      </c>
      <c r="I19" s="122">
        <f t="shared" ca="1" si="1"/>
        <v>89.88</v>
      </c>
      <c r="J19" s="122">
        <f t="shared" ca="1" si="1"/>
        <v>85.48</v>
      </c>
      <c r="K19" s="122">
        <f t="shared" ca="1" si="1"/>
        <v>88.67</v>
      </c>
      <c r="L19" s="122">
        <f t="shared" ca="1" si="1"/>
        <v>95.81</v>
      </c>
      <c r="M19" s="122">
        <f t="shared" ca="1" si="1"/>
        <v>97.26</v>
      </c>
      <c r="N19" s="122">
        <f t="shared" ca="1" si="1"/>
        <v>98.56</v>
      </c>
      <c r="O19" s="122">
        <f t="shared" ca="1" si="1"/>
        <v>102.89</v>
      </c>
      <c r="P19" s="122">
        <f t="shared" ca="1" si="1"/>
        <v>105.7</v>
      </c>
    </row>
    <row r="20" spans="1:16" ht="15.75">
      <c r="A20" s="54">
        <v>14</v>
      </c>
      <c r="B20" s="106" t="s">
        <v>124</v>
      </c>
      <c r="C20" s="122">
        <f t="shared" ca="1" si="2"/>
        <v>144.47</v>
      </c>
      <c r="D20" s="122">
        <f t="shared" ca="1" si="1"/>
        <v>131.47</v>
      </c>
      <c r="E20" s="122">
        <f t="shared" ca="1" si="1"/>
        <v>96.949999999999989</v>
      </c>
      <c r="F20" s="122">
        <f t="shared" ca="1" si="1"/>
        <v>77.27</v>
      </c>
      <c r="G20" s="122">
        <f t="shared" ca="1" si="1"/>
        <v>65.69</v>
      </c>
      <c r="H20" s="122">
        <f t="shared" ca="1" si="1"/>
        <v>63.34</v>
      </c>
      <c r="I20" s="122">
        <f t="shared" ca="1" si="1"/>
        <v>62.53</v>
      </c>
      <c r="J20" s="122">
        <f t="shared" ca="1" si="1"/>
        <v>61.33</v>
      </c>
      <c r="K20" s="122">
        <f t="shared" ca="1" si="1"/>
        <v>58.61</v>
      </c>
      <c r="L20" s="122">
        <f t="shared" ca="1" si="1"/>
        <v>60.349999999999994</v>
      </c>
      <c r="M20" s="122">
        <f t="shared" ca="1" si="1"/>
        <v>64.45</v>
      </c>
      <c r="N20" s="122">
        <f t="shared" ca="1" si="1"/>
        <v>66.709999999999994</v>
      </c>
      <c r="O20" s="122">
        <f t="shared" ca="1" si="1"/>
        <v>66.81</v>
      </c>
      <c r="P20" s="122">
        <f t="shared" ca="1" si="1"/>
        <v>69.489999999999995</v>
      </c>
    </row>
    <row r="21" spans="1:16" ht="15.75">
      <c r="A21" s="54">
        <v>15</v>
      </c>
      <c r="B21" s="106" t="s">
        <v>125</v>
      </c>
      <c r="C21" s="122">
        <f t="shared" ca="1" si="2"/>
        <v>116.3</v>
      </c>
      <c r="D21" s="122">
        <f t="shared" ca="1" si="1"/>
        <v>113.07</v>
      </c>
      <c r="E21" s="122">
        <f t="shared" ca="1" si="1"/>
        <v>118.84</v>
      </c>
      <c r="F21" s="122">
        <f t="shared" ca="1" si="1"/>
        <v>94.06</v>
      </c>
      <c r="G21" s="122">
        <f t="shared" ca="1" si="1"/>
        <v>74.92</v>
      </c>
      <c r="H21" s="122">
        <f t="shared" ca="1" si="1"/>
        <v>61.599999999999994</v>
      </c>
      <c r="I21" s="122">
        <f t="shared" ca="1" si="1"/>
        <v>57.02000000000001</v>
      </c>
      <c r="J21" s="122">
        <f t="shared" ca="1" si="1"/>
        <v>55.89</v>
      </c>
      <c r="K21" s="122">
        <f t="shared" ca="1" si="1"/>
        <v>54.42</v>
      </c>
      <c r="L21" s="122">
        <f t="shared" ca="1" si="1"/>
        <v>51.57</v>
      </c>
      <c r="M21" s="122">
        <f t="shared" ca="1" si="1"/>
        <v>51.8</v>
      </c>
      <c r="N21" s="122">
        <f t="shared" ca="1" si="1"/>
        <v>54.14</v>
      </c>
      <c r="O21" s="122">
        <f t="shared" ca="1" si="1"/>
        <v>57.180000000000007</v>
      </c>
      <c r="P21" s="122">
        <f t="shared" ca="1" si="1"/>
        <v>57.27000000000001</v>
      </c>
    </row>
    <row r="22" spans="1:16" ht="15.75">
      <c r="A22" s="54">
        <v>16</v>
      </c>
      <c r="B22" s="112" t="s">
        <v>126</v>
      </c>
      <c r="C22" s="123">
        <f t="shared" ca="1" si="2"/>
        <v>110.15</v>
      </c>
      <c r="D22" s="123">
        <f t="shared" ca="1" si="1"/>
        <v>92.4</v>
      </c>
      <c r="E22" s="123">
        <f t="shared" ca="1" si="1"/>
        <v>87.68</v>
      </c>
      <c r="F22" s="123">
        <f t="shared" ca="1" si="1"/>
        <v>92.17</v>
      </c>
      <c r="G22" s="123">
        <f t="shared" ca="1" si="1"/>
        <v>73.05</v>
      </c>
      <c r="H22" s="123">
        <f t="shared" ca="1" si="1"/>
        <v>59.099999999999994</v>
      </c>
      <c r="I22" s="123">
        <f t="shared" ca="1" si="1"/>
        <v>48.59</v>
      </c>
      <c r="J22" s="123">
        <f t="shared" ca="1" si="1"/>
        <v>45.44</v>
      </c>
      <c r="K22" s="123">
        <f t="shared" ca="1" si="1"/>
        <v>44.62</v>
      </c>
      <c r="L22" s="123">
        <f t="shared" ca="1" si="1"/>
        <v>43.46</v>
      </c>
      <c r="M22" s="123">
        <f t="shared" ca="1" si="1"/>
        <v>41.92</v>
      </c>
      <c r="N22" s="123">
        <f t="shared" ca="1" si="1"/>
        <v>42.4</v>
      </c>
      <c r="O22" s="123">
        <f t="shared" ca="1" si="1"/>
        <v>43.73</v>
      </c>
      <c r="P22" s="123">
        <f t="shared" ca="1" si="1"/>
        <v>46.74</v>
      </c>
    </row>
    <row r="23" spans="1:16" ht="15.75">
      <c r="A23" s="54"/>
      <c r="B23" s="105"/>
      <c r="C23" s="125">
        <f ca="1">SUM(C9:C22)</f>
        <v>1841.2799999999997</v>
      </c>
      <c r="D23" s="125">
        <f t="shared" ref="D23:P23" ca="1" si="3">SUM(D9:D22)</f>
        <v>1774.8900000000003</v>
      </c>
      <c r="E23" s="125">
        <f t="shared" ca="1" si="3"/>
        <v>1634.18</v>
      </c>
      <c r="F23" s="125">
        <f t="shared" ca="1" si="3"/>
        <v>1504.4799999999998</v>
      </c>
      <c r="G23" s="125">
        <f t="shared" ca="1" si="3"/>
        <v>1388.2400000000002</v>
      </c>
      <c r="H23" s="125">
        <f t="shared" ca="1" si="3"/>
        <v>1310.5899999999999</v>
      </c>
      <c r="I23" s="125">
        <f t="shared" ca="1" si="3"/>
        <v>1250.1100000000001</v>
      </c>
      <c r="J23" s="125">
        <f t="shared" ca="1" si="3"/>
        <v>1233</v>
      </c>
      <c r="K23" s="125">
        <f t="shared" ca="1" si="3"/>
        <v>1226.6799999999998</v>
      </c>
      <c r="L23" s="125">
        <f t="shared" ca="1" si="3"/>
        <v>1232.4799999999998</v>
      </c>
      <c r="M23" s="125">
        <f t="shared" ca="1" si="3"/>
        <v>1251.5600000000002</v>
      </c>
      <c r="N23" s="125">
        <f t="shared" ca="1" si="3"/>
        <v>1281.4000000000003</v>
      </c>
      <c r="O23" s="125">
        <f t="shared" ca="1" si="3"/>
        <v>1309.6300000000001</v>
      </c>
      <c r="P23" s="125">
        <f t="shared" ca="1" si="3"/>
        <v>1334.7500000000002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-66.389999999999418</v>
      </c>
      <c r="E25" s="137">
        <f t="shared" ref="E25:P25" ca="1" si="4">E23-D23</f>
        <v>-140.71000000000026</v>
      </c>
      <c r="F25" s="137">
        <f t="shared" ca="1" si="4"/>
        <v>-129.70000000000027</v>
      </c>
      <c r="G25" s="137">
        <f t="shared" ca="1" si="4"/>
        <v>-116.23999999999955</v>
      </c>
      <c r="H25" s="137">
        <f t="shared" ca="1" si="4"/>
        <v>-77.650000000000318</v>
      </c>
      <c r="I25" s="137">
        <f t="shared" ca="1" si="4"/>
        <v>-60.479999999999791</v>
      </c>
      <c r="J25" s="137">
        <f t="shared" ca="1" si="4"/>
        <v>-17.110000000000127</v>
      </c>
      <c r="K25" s="137">
        <f t="shared" ca="1" si="4"/>
        <v>-6.3200000000001637</v>
      </c>
      <c r="L25" s="137">
        <f t="shared" ca="1" si="4"/>
        <v>5.7999999999999545</v>
      </c>
      <c r="M25" s="137">
        <f t="shared" ca="1" si="4"/>
        <v>19.080000000000382</v>
      </c>
      <c r="N25" s="137">
        <f t="shared" ca="1" si="4"/>
        <v>29.840000000000146</v>
      </c>
      <c r="O25" s="137">
        <f t="shared" ca="1" si="4"/>
        <v>28.229999999999791</v>
      </c>
      <c r="P25" s="137">
        <f t="shared" ca="1" si="4"/>
        <v>25.120000000000118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916.02</v>
      </c>
      <c r="D28" s="111">
        <f t="shared" ref="D28:O28" ca="1" si="5">SUM(D9:D15)</f>
        <v>939.43999999999994</v>
      </c>
      <c r="E28" s="111">
        <f t="shared" ca="1" si="5"/>
        <v>879.6400000000001</v>
      </c>
      <c r="F28" s="111">
        <f t="shared" ca="1" si="5"/>
        <v>826.38999999999987</v>
      </c>
      <c r="G28" s="111">
        <f t="shared" ca="1" si="5"/>
        <v>790.44</v>
      </c>
      <c r="H28" s="111">
        <f t="shared" ca="1" si="5"/>
        <v>760.47</v>
      </c>
      <c r="I28" s="111">
        <f t="shared" ca="1" si="5"/>
        <v>723.11000000000013</v>
      </c>
      <c r="J28" s="111">
        <f t="shared" ca="1" si="5"/>
        <v>720.34999999999991</v>
      </c>
      <c r="K28" s="111">
        <f t="shared" ca="1" si="5"/>
        <v>722.25999999999988</v>
      </c>
      <c r="L28" s="111">
        <f t="shared" ca="1" si="5"/>
        <v>728.6</v>
      </c>
      <c r="M28" s="111">
        <f t="shared" ca="1" si="5"/>
        <v>740.76</v>
      </c>
      <c r="N28" s="111">
        <f t="shared" ca="1" si="5"/>
        <v>757.17</v>
      </c>
      <c r="O28" s="111">
        <f t="shared" ca="1" si="5"/>
        <v>777.36</v>
      </c>
      <c r="P28" s="111">
        <f ca="1">SUM(P9:P15)</f>
        <v>786.31000000000006</v>
      </c>
    </row>
    <row r="29" spans="1:16" ht="15.75">
      <c r="B29" s="105" t="s">
        <v>404</v>
      </c>
      <c r="C29" s="111">
        <f ca="1">SUM(C16:C18)</f>
        <v>386</v>
      </c>
      <c r="D29" s="111">
        <f t="shared" ref="D29:O29" ca="1" si="6">SUM(D16:D18)</f>
        <v>368.86</v>
      </c>
      <c r="E29" s="111">
        <f t="shared" ca="1" si="6"/>
        <v>344.63</v>
      </c>
      <c r="F29" s="111">
        <f t="shared" ca="1" si="6"/>
        <v>321.83</v>
      </c>
      <c r="G29" s="111">
        <f t="shared" ca="1" si="6"/>
        <v>293</v>
      </c>
      <c r="H29" s="111">
        <f t="shared" ca="1" si="6"/>
        <v>275.93</v>
      </c>
      <c r="I29" s="111">
        <f t="shared" ca="1" si="6"/>
        <v>268.98</v>
      </c>
      <c r="J29" s="111">
        <f t="shared" ca="1" si="6"/>
        <v>264.51</v>
      </c>
      <c r="K29" s="111">
        <f t="shared" ca="1" si="6"/>
        <v>258.10000000000002</v>
      </c>
      <c r="L29" s="111">
        <f t="shared" ca="1" si="6"/>
        <v>252.69</v>
      </c>
      <c r="M29" s="111">
        <f t="shared" ca="1" si="6"/>
        <v>255.37</v>
      </c>
      <c r="N29" s="111">
        <f t="shared" ca="1" si="6"/>
        <v>262.42</v>
      </c>
      <c r="O29" s="111">
        <f t="shared" ca="1" si="6"/>
        <v>261.65999999999997</v>
      </c>
      <c r="P29" s="111">
        <f ca="1">SUM(P16:P18)</f>
        <v>269.24</v>
      </c>
    </row>
    <row r="30" spans="1:16" ht="15.75">
      <c r="B30" s="105" t="s">
        <v>403</v>
      </c>
      <c r="C30" s="111">
        <f ca="1">SUM(C19:C22)</f>
        <v>539.26</v>
      </c>
      <c r="D30" s="111">
        <f t="shared" ref="D30:O30" ca="1" si="7">SUM(D19:D22)</f>
        <v>466.59000000000003</v>
      </c>
      <c r="E30" s="111">
        <f t="shared" ca="1" si="7"/>
        <v>409.91</v>
      </c>
      <c r="F30" s="111">
        <f t="shared" ca="1" si="7"/>
        <v>356.26000000000005</v>
      </c>
      <c r="G30" s="111">
        <f t="shared" ca="1" si="7"/>
        <v>304.8</v>
      </c>
      <c r="H30" s="111">
        <f t="shared" ca="1" si="7"/>
        <v>274.19</v>
      </c>
      <c r="I30" s="111">
        <f t="shared" ca="1" si="7"/>
        <v>258.02</v>
      </c>
      <c r="J30" s="111">
        <f t="shared" ca="1" si="7"/>
        <v>248.14</v>
      </c>
      <c r="K30" s="111">
        <f t="shared" ca="1" si="7"/>
        <v>246.32</v>
      </c>
      <c r="L30" s="111">
        <f t="shared" ca="1" si="7"/>
        <v>251.19</v>
      </c>
      <c r="M30" s="111">
        <f t="shared" ca="1" si="7"/>
        <v>255.43</v>
      </c>
      <c r="N30" s="111">
        <f t="shared" ca="1" si="7"/>
        <v>261.80999999999995</v>
      </c>
      <c r="O30" s="111">
        <f t="shared" ca="1" si="7"/>
        <v>270.61</v>
      </c>
      <c r="P30" s="111">
        <f ca="1">SUM(P19:P22)</f>
        <v>279.2</v>
      </c>
    </row>
    <row r="31" spans="1:16" ht="15.75">
      <c r="B31" s="114" t="s">
        <v>139</v>
      </c>
      <c r="C31" s="115">
        <f t="shared" ref="C31:P31" ca="1" si="8">SUM(C28:C30)</f>
        <v>1841.28</v>
      </c>
      <c r="D31" s="115">
        <f t="shared" ca="1" si="8"/>
        <v>1774.8899999999999</v>
      </c>
      <c r="E31" s="115">
        <f t="shared" ca="1" si="8"/>
        <v>1634.18</v>
      </c>
      <c r="F31" s="115">
        <f t="shared" ca="1" si="8"/>
        <v>1504.4799999999998</v>
      </c>
      <c r="G31" s="115">
        <f t="shared" ca="1" si="8"/>
        <v>1388.24</v>
      </c>
      <c r="H31" s="115">
        <f t="shared" ca="1" si="8"/>
        <v>1310.5900000000001</v>
      </c>
      <c r="I31" s="115">
        <f t="shared" ca="1" si="8"/>
        <v>1250.1100000000001</v>
      </c>
      <c r="J31" s="115">
        <f t="shared" ca="1" si="8"/>
        <v>1233</v>
      </c>
      <c r="K31" s="115">
        <f t="shared" ca="1" si="8"/>
        <v>1226.6799999999998</v>
      </c>
      <c r="L31" s="115">
        <f t="shared" ca="1" si="8"/>
        <v>1232.48</v>
      </c>
      <c r="M31" s="115">
        <f t="shared" ca="1" si="8"/>
        <v>1251.56</v>
      </c>
      <c r="N31" s="115">
        <f t="shared" ca="1" si="8"/>
        <v>1281.3999999999999</v>
      </c>
      <c r="O31" s="115">
        <f t="shared" ca="1" si="8"/>
        <v>1309.6300000000001</v>
      </c>
      <c r="P31" s="115">
        <f t="shared" ca="1" si="8"/>
        <v>1334.7500000000002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5.4899999999998954</v>
      </c>
      <c r="M34" s="111">
        <f t="shared" ca="1" si="9"/>
        <v>12.159999999999968</v>
      </c>
      <c r="N34" s="111">
        <f t="shared" ca="1" si="9"/>
        <v>16.409999999999968</v>
      </c>
      <c r="O34" s="111">
        <f t="shared" ca="1" si="9"/>
        <v>20.190000000000055</v>
      </c>
      <c r="P34" s="111">
        <f t="shared" ca="1" si="9"/>
        <v>8.9500000000000455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4.3199999999999932</v>
      </c>
      <c r="O35" s="111">
        <f t="shared" ca="1" si="9"/>
        <v>0</v>
      </c>
      <c r="P35" s="111">
        <f t="shared" ca="1" si="9"/>
        <v>6.8199999999999932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4.2400000000000091</v>
      </c>
      <c r="N36" s="111">
        <f t="shared" ca="1" si="9"/>
        <v>6.3799999999999386</v>
      </c>
      <c r="O36" s="111">
        <f t="shared" ca="1" si="9"/>
        <v>8.8000000000000682</v>
      </c>
      <c r="P36" s="111">
        <f t="shared" ca="1" si="9"/>
        <v>8.589999999999975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0</v>
      </c>
      <c r="J37" s="115">
        <f t="shared" ca="1" si="10"/>
        <v>0</v>
      </c>
      <c r="K37" s="115">
        <f t="shared" ca="1" si="10"/>
        <v>0</v>
      </c>
      <c r="L37" s="115">
        <f t="shared" ca="1" si="10"/>
        <v>5.4899999999998954</v>
      </c>
      <c r="M37" s="115">
        <f t="shared" ca="1" si="10"/>
        <v>16.399999999999977</v>
      </c>
      <c r="N37" s="115">
        <f t="shared" ca="1" si="10"/>
        <v>27.1099999999999</v>
      </c>
      <c r="O37" s="115">
        <f t="shared" ca="1" si="10"/>
        <v>28.990000000000123</v>
      </c>
      <c r="P37" s="115">
        <f t="shared" ca="1" si="10"/>
        <v>24.360000000000014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7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Sheet36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4.7109375" style="27" bestFit="1" customWidth="1"/>
    <col min="4" max="4" width="15.5703125" style="27" bestFit="1" customWidth="1"/>
    <col min="5" max="5" width="14.7109375" style="27" bestFit="1" customWidth="1"/>
    <col min="6" max="6" width="15.5703125" style="27" bestFit="1" customWidth="1"/>
    <col min="7" max="7" width="15.140625" style="27" bestFit="1" customWidth="1"/>
    <col min="8" max="8" width="14.7109375" style="27" bestFit="1" customWidth="1"/>
    <col min="9" max="10" width="15.5703125" style="27" bestFit="1" customWidth="1"/>
    <col min="11" max="11" width="15.140625" style="27" bestFit="1" customWidth="1"/>
    <col min="12" max="12" width="15.5703125" style="27" bestFit="1" customWidth="1"/>
    <col min="13" max="14" width="15.140625" style="27" bestFit="1" customWidth="1"/>
    <col min="15" max="15" width="15.5703125" style="27" bestFit="1" customWidth="1"/>
    <col min="16" max="16" width="14.7109375" style="27" bestFit="1" customWidth="1"/>
    <col min="17" max="16384" width="9.140625" style="27"/>
  </cols>
  <sheetData>
    <row r="1" spans="1:16" ht="18.75">
      <c r="A1" s="54">
        <v>25</v>
      </c>
      <c r="B1" s="131" t="s">
        <v>162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430</v>
      </c>
      <c r="D6" s="143">
        <f t="shared" ref="D6:P6" ca="1" si="0">INDIRECT(ADDRESS($A$1+2,D5,1,,$A$6))</f>
        <v>515</v>
      </c>
      <c r="E6" s="143">
        <f t="shared" ca="1" si="0"/>
        <v>478</v>
      </c>
      <c r="F6" s="143">
        <f t="shared" ca="1" si="0"/>
        <v>479</v>
      </c>
      <c r="G6" s="143">
        <f t="shared" ca="1" si="0"/>
        <v>500</v>
      </c>
      <c r="H6" s="143">
        <f t="shared" ca="1" si="0"/>
        <v>503</v>
      </c>
      <c r="I6" s="143">
        <f t="shared" ca="1" si="0"/>
        <v>565</v>
      </c>
      <c r="J6" s="143">
        <f t="shared" ca="1" si="0"/>
        <v>481</v>
      </c>
      <c r="K6" s="143">
        <f t="shared" ca="1" si="0"/>
        <v>487.33333333333331</v>
      </c>
      <c r="L6" s="143">
        <f t="shared" ca="1" si="0"/>
        <v>513</v>
      </c>
      <c r="M6" s="143">
        <f t="shared" ca="1" si="0"/>
        <v>522</v>
      </c>
      <c r="N6" s="143">
        <f t="shared" ca="1" si="0"/>
        <v>523</v>
      </c>
      <c r="O6" s="143">
        <f t="shared" ca="1" si="0"/>
        <v>531</v>
      </c>
      <c r="P6" s="143">
        <f t="shared" ca="1" si="0"/>
        <v>540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33.29</v>
      </c>
      <c r="D9" s="122">
        <f t="shared" ref="D9:P22" ca="1" si="1">INDIRECT(ADDRESS($A$1+1,$A9,1,,D$7))</f>
        <v>36.82</v>
      </c>
      <c r="E9" s="122">
        <f t="shared" ca="1" si="1"/>
        <v>24.46</v>
      </c>
      <c r="F9" s="122">
        <f t="shared" ca="1" si="1"/>
        <v>25.06</v>
      </c>
      <c r="G9" s="122">
        <f t="shared" ca="1" si="1"/>
        <v>26.68</v>
      </c>
      <c r="H9" s="122">
        <f t="shared" ca="1" si="1"/>
        <v>26.13</v>
      </c>
      <c r="I9" s="122">
        <f t="shared" ca="1" si="1"/>
        <v>24.19</v>
      </c>
      <c r="J9" s="122">
        <f t="shared" ca="1" si="1"/>
        <v>24.99</v>
      </c>
      <c r="K9" s="122">
        <f t="shared" ca="1" si="1"/>
        <v>25.86</v>
      </c>
      <c r="L9" s="122">
        <f t="shared" ca="1" si="1"/>
        <v>26.11</v>
      </c>
      <c r="M9" s="122">
        <f t="shared" ca="1" si="1"/>
        <v>26.33</v>
      </c>
      <c r="N9" s="122">
        <f t="shared" ca="1" si="1"/>
        <v>26.76</v>
      </c>
      <c r="O9" s="122">
        <f t="shared" ca="1" si="1"/>
        <v>27.21</v>
      </c>
      <c r="P9" s="122">
        <f t="shared" ca="1" si="1"/>
        <v>27.58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448.5</v>
      </c>
      <c r="D10" s="122">
        <f t="shared" ca="1" si="1"/>
        <v>503.53</v>
      </c>
      <c r="E10" s="122">
        <f t="shared" ca="1" si="1"/>
        <v>468.99</v>
      </c>
      <c r="F10" s="122">
        <f t="shared" ca="1" si="1"/>
        <v>463.57</v>
      </c>
      <c r="G10" s="122">
        <f t="shared" ca="1" si="1"/>
        <v>480.82</v>
      </c>
      <c r="H10" s="122">
        <f t="shared" ca="1" si="1"/>
        <v>485.86</v>
      </c>
      <c r="I10" s="122">
        <f t="shared" ca="1" si="1"/>
        <v>540.78</v>
      </c>
      <c r="J10" s="122">
        <f t="shared" ca="1" si="1"/>
        <v>472.31</v>
      </c>
      <c r="K10" s="122">
        <f t="shared" ca="1" si="1"/>
        <v>472.28</v>
      </c>
      <c r="L10" s="122">
        <f t="shared" ca="1" si="1"/>
        <v>495.3</v>
      </c>
      <c r="M10" s="122">
        <f t="shared" ca="1" si="1"/>
        <v>505.66</v>
      </c>
      <c r="N10" s="122">
        <f t="shared" ca="1" si="1"/>
        <v>507.97</v>
      </c>
      <c r="O10" s="122">
        <f t="shared" ca="1" si="1"/>
        <v>515.03</v>
      </c>
      <c r="P10" s="122">
        <f t="shared" ca="1" si="1"/>
        <v>523.98</v>
      </c>
    </row>
    <row r="11" spans="1:16" ht="15.75">
      <c r="A11" s="54">
        <v>5</v>
      </c>
      <c r="B11" s="106" t="s">
        <v>115</v>
      </c>
      <c r="C11" s="122">
        <f t="shared" ca="1" si="2"/>
        <v>478.5</v>
      </c>
      <c r="D11" s="122">
        <f t="shared" ca="1" si="1"/>
        <v>450.51</v>
      </c>
      <c r="E11" s="122">
        <f t="shared" ca="1" si="1"/>
        <v>482.99</v>
      </c>
      <c r="F11" s="122">
        <f t="shared" ca="1" si="1"/>
        <v>455.58</v>
      </c>
      <c r="G11" s="122">
        <f t="shared" ca="1" si="1"/>
        <v>448.78</v>
      </c>
      <c r="H11" s="122">
        <f t="shared" ca="1" si="1"/>
        <v>464.42</v>
      </c>
      <c r="I11" s="122">
        <f t="shared" ca="1" si="1"/>
        <v>471.14</v>
      </c>
      <c r="J11" s="122">
        <f t="shared" ca="1" si="1"/>
        <v>521.85</v>
      </c>
      <c r="K11" s="122">
        <f t="shared" ca="1" si="1"/>
        <v>465.41</v>
      </c>
      <c r="L11" s="122">
        <f t="shared" ca="1" si="1"/>
        <v>461.15</v>
      </c>
      <c r="M11" s="122">
        <f t="shared" ca="1" si="1"/>
        <v>482.63</v>
      </c>
      <c r="N11" s="122">
        <f t="shared" ca="1" si="1"/>
        <v>494.68000000000006</v>
      </c>
      <c r="O11" s="122">
        <f t="shared" ca="1" si="1"/>
        <v>497.96000000000004</v>
      </c>
      <c r="P11" s="122">
        <f t="shared" ca="1" si="1"/>
        <v>503.94000000000005</v>
      </c>
    </row>
    <row r="12" spans="1:16" ht="15.75">
      <c r="A12" s="54">
        <v>6</v>
      </c>
      <c r="B12" s="106" t="s">
        <v>116</v>
      </c>
      <c r="C12" s="122">
        <f t="shared" ca="1" si="2"/>
        <v>442.5</v>
      </c>
      <c r="D12" s="122">
        <f t="shared" ca="1" si="1"/>
        <v>468.11</v>
      </c>
      <c r="E12" s="122">
        <f t="shared" ca="1" si="1"/>
        <v>418.5</v>
      </c>
      <c r="F12" s="122">
        <f t="shared" ca="1" si="1"/>
        <v>446.93</v>
      </c>
      <c r="G12" s="122">
        <f t="shared" ca="1" si="1"/>
        <v>423.63</v>
      </c>
      <c r="H12" s="122">
        <f t="shared" ca="1" si="1"/>
        <v>416.01</v>
      </c>
      <c r="I12" s="122">
        <f t="shared" ca="1" si="1"/>
        <v>430.6</v>
      </c>
      <c r="J12" s="122">
        <f t="shared" ca="1" si="1"/>
        <v>436.37</v>
      </c>
      <c r="K12" s="122">
        <f t="shared" ca="1" si="1"/>
        <v>482.69000000000005</v>
      </c>
      <c r="L12" s="122">
        <f t="shared" ca="1" si="1"/>
        <v>432.93</v>
      </c>
      <c r="M12" s="122">
        <f t="shared" ca="1" si="1"/>
        <v>427.82</v>
      </c>
      <c r="N12" s="122">
        <f t="shared" ca="1" si="1"/>
        <v>447.22</v>
      </c>
      <c r="O12" s="122">
        <f t="shared" ca="1" si="1"/>
        <v>459.16</v>
      </c>
      <c r="P12" s="122">
        <f t="shared" ca="1" si="1"/>
        <v>462.41</v>
      </c>
    </row>
    <row r="13" spans="1:16" ht="15.75">
      <c r="A13" s="54">
        <v>7</v>
      </c>
      <c r="B13" s="106" t="s">
        <v>117</v>
      </c>
      <c r="C13" s="122">
        <f t="shared" ca="1" si="2"/>
        <v>411.52</v>
      </c>
      <c r="D13" s="122">
        <f t="shared" ca="1" si="1"/>
        <v>432.5</v>
      </c>
      <c r="E13" s="122">
        <f t="shared" ca="1" si="1"/>
        <v>469</v>
      </c>
      <c r="F13" s="122">
        <f t="shared" ca="1" si="1"/>
        <v>423.75</v>
      </c>
      <c r="G13" s="122">
        <f t="shared" ca="1" si="1"/>
        <v>449.05</v>
      </c>
      <c r="H13" s="122">
        <f t="shared" ca="1" si="1"/>
        <v>428.94</v>
      </c>
      <c r="I13" s="122">
        <f t="shared" ca="1" si="1"/>
        <v>421.18</v>
      </c>
      <c r="J13" s="122">
        <f t="shared" ca="1" si="1"/>
        <v>435.27</v>
      </c>
      <c r="K13" s="122">
        <f t="shared" ca="1" si="1"/>
        <v>442.71</v>
      </c>
      <c r="L13" s="122">
        <f t="shared" ca="1" si="1"/>
        <v>489.26</v>
      </c>
      <c r="M13" s="122">
        <f t="shared" ca="1" si="1"/>
        <v>443.81</v>
      </c>
      <c r="N13" s="122">
        <f t="shared" ca="1" si="1"/>
        <v>437.48</v>
      </c>
      <c r="O13" s="122">
        <f t="shared" ca="1" si="1"/>
        <v>454.73</v>
      </c>
      <c r="P13" s="122">
        <f t="shared" ca="1" si="1"/>
        <v>467.58</v>
      </c>
    </row>
    <row r="14" spans="1:16" ht="15.75">
      <c r="A14" s="54">
        <v>8</v>
      </c>
      <c r="B14" s="106" t="s">
        <v>118</v>
      </c>
      <c r="C14" s="122">
        <f t="shared" ca="1" si="2"/>
        <v>391.81</v>
      </c>
      <c r="D14" s="122">
        <f t="shared" ca="1" si="1"/>
        <v>397</v>
      </c>
      <c r="E14" s="122">
        <f t="shared" ca="1" si="1"/>
        <v>402</v>
      </c>
      <c r="F14" s="122">
        <f t="shared" ca="1" si="1"/>
        <v>436.15</v>
      </c>
      <c r="G14" s="122">
        <f t="shared" ca="1" si="1"/>
        <v>394.15</v>
      </c>
      <c r="H14" s="122">
        <f t="shared" ca="1" si="1"/>
        <v>418.76</v>
      </c>
      <c r="I14" s="122">
        <f t="shared" ca="1" si="1"/>
        <v>400.71</v>
      </c>
      <c r="J14" s="122">
        <f t="shared" ca="1" si="1"/>
        <v>394.78</v>
      </c>
      <c r="K14" s="122">
        <f t="shared" ca="1" si="1"/>
        <v>408.43</v>
      </c>
      <c r="L14" s="122">
        <f t="shared" ca="1" si="1"/>
        <v>415.54</v>
      </c>
      <c r="M14" s="122">
        <f t="shared" ca="1" si="1"/>
        <v>460.49</v>
      </c>
      <c r="N14" s="122">
        <f t="shared" ca="1" si="1"/>
        <v>418.15</v>
      </c>
      <c r="O14" s="122">
        <f t="shared" ca="1" si="1"/>
        <v>412.85</v>
      </c>
      <c r="P14" s="122">
        <f t="shared" ca="1" si="1"/>
        <v>429</v>
      </c>
    </row>
    <row r="15" spans="1:16" ht="15.75">
      <c r="A15" s="54">
        <v>9</v>
      </c>
      <c r="B15" s="106" t="s">
        <v>119</v>
      </c>
      <c r="C15" s="122">
        <f t="shared" ca="1" si="2"/>
        <v>410.41</v>
      </c>
      <c r="D15" s="122">
        <f t="shared" ca="1" si="1"/>
        <v>393.49</v>
      </c>
      <c r="E15" s="122">
        <f t="shared" ca="1" si="1"/>
        <v>402.5</v>
      </c>
      <c r="F15" s="122">
        <f t="shared" ca="1" si="1"/>
        <v>407.83</v>
      </c>
      <c r="G15" s="122">
        <f t="shared" ca="1" si="1"/>
        <v>441.9</v>
      </c>
      <c r="H15" s="122">
        <f t="shared" ca="1" si="1"/>
        <v>399.27</v>
      </c>
      <c r="I15" s="122">
        <f t="shared" ca="1" si="1"/>
        <v>423.95</v>
      </c>
      <c r="J15" s="122">
        <f t="shared" ca="1" si="1"/>
        <v>405.55</v>
      </c>
      <c r="K15" s="122">
        <f t="shared" ca="1" si="1"/>
        <v>399.38</v>
      </c>
      <c r="L15" s="122">
        <f t="shared" ca="1" si="1"/>
        <v>412.98</v>
      </c>
      <c r="M15" s="122">
        <f t="shared" ca="1" si="1"/>
        <v>419.97</v>
      </c>
      <c r="N15" s="122">
        <f t="shared" ca="1" si="1"/>
        <v>465.09</v>
      </c>
      <c r="O15" s="122">
        <f t="shared" ca="1" si="1"/>
        <v>422.41</v>
      </c>
      <c r="P15" s="122">
        <f t="shared" ca="1" si="1"/>
        <v>417.07</v>
      </c>
    </row>
    <row r="16" spans="1:16" ht="15.75">
      <c r="A16" s="54">
        <v>10</v>
      </c>
      <c r="B16" s="106" t="s">
        <v>120</v>
      </c>
      <c r="C16" s="122">
        <f t="shared" ca="1" si="2"/>
        <v>382.5</v>
      </c>
      <c r="D16" s="122">
        <f t="shared" ca="1" si="1"/>
        <v>402.18</v>
      </c>
      <c r="E16" s="122">
        <f t="shared" ca="1" si="1"/>
        <v>389</v>
      </c>
      <c r="F16" s="122">
        <f t="shared" ca="1" si="1"/>
        <v>398.09999999999997</v>
      </c>
      <c r="G16" s="122">
        <f t="shared" ca="1" si="1"/>
        <v>403.15</v>
      </c>
      <c r="H16" s="122">
        <f t="shared" ca="1" si="1"/>
        <v>436.63</v>
      </c>
      <c r="I16" s="122">
        <f t="shared" ca="1" si="1"/>
        <v>395.02</v>
      </c>
      <c r="J16" s="122">
        <f t="shared" ca="1" si="1"/>
        <v>419.31</v>
      </c>
      <c r="K16" s="122">
        <f t="shared" ca="1" si="1"/>
        <v>401.41</v>
      </c>
      <c r="L16" s="122">
        <f t="shared" ca="1" si="1"/>
        <v>395.48</v>
      </c>
      <c r="M16" s="122">
        <f t="shared" ca="1" si="1"/>
        <v>408.94</v>
      </c>
      <c r="N16" s="122">
        <f t="shared" ca="1" si="1"/>
        <v>415.92</v>
      </c>
      <c r="O16" s="122">
        <f t="shared" ca="1" si="1"/>
        <v>460.17</v>
      </c>
      <c r="P16" s="122">
        <f t="shared" ca="1" si="1"/>
        <v>419.31</v>
      </c>
    </row>
    <row r="17" spans="1:16" ht="15.75">
      <c r="A17" s="54">
        <v>11</v>
      </c>
      <c r="B17" s="106" t="s">
        <v>121</v>
      </c>
      <c r="C17" s="122">
        <f t="shared" ca="1" si="2"/>
        <v>373.5</v>
      </c>
      <c r="D17" s="122">
        <f t="shared" ca="1" si="1"/>
        <v>389.54</v>
      </c>
      <c r="E17" s="122">
        <f t="shared" ca="1" si="1"/>
        <v>400</v>
      </c>
      <c r="F17" s="122">
        <f t="shared" ca="1" si="1"/>
        <v>387.51000000000005</v>
      </c>
      <c r="G17" s="122">
        <f t="shared" ca="1" si="1"/>
        <v>396.28</v>
      </c>
      <c r="H17" s="122">
        <f t="shared" ca="1" si="1"/>
        <v>401.42</v>
      </c>
      <c r="I17" s="122">
        <f t="shared" ca="1" si="1"/>
        <v>434.18</v>
      </c>
      <c r="J17" s="122">
        <f t="shared" ca="1" si="1"/>
        <v>395.99</v>
      </c>
      <c r="K17" s="122">
        <f t="shared" ca="1" si="1"/>
        <v>417.85</v>
      </c>
      <c r="L17" s="122">
        <f t="shared" ca="1" si="1"/>
        <v>401.67</v>
      </c>
      <c r="M17" s="122">
        <f t="shared" ca="1" si="1"/>
        <v>395.14</v>
      </c>
      <c r="N17" s="122">
        <f t="shared" ca="1" si="1"/>
        <v>408.48</v>
      </c>
      <c r="O17" s="122">
        <f t="shared" ca="1" si="1"/>
        <v>416.29</v>
      </c>
      <c r="P17" s="122">
        <f t="shared" ca="1" si="1"/>
        <v>458.41</v>
      </c>
    </row>
    <row r="18" spans="1:16" ht="15.75">
      <c r="A18" s="54">
        <v>12</v>
      </c>
      <c r="B18" s="106" t="s">
        <v>122</v>
      </c>
      <c r="C18" s="122">
        <f t="shared" ca="1" si="2"/>
        <v>336.73</v>
      </c>
      <c r="D18" s="122">
        <f t="shared" ca="1" si="1"/>
        <v>358</v>
      </c>
      <c r="E18" s="122">
        <f t="shared" ca="1" si="1"/>
        <v>384.04</v>
      </c>
      <c r="F18" s="122">
        <f t="shared" ca="1" si="1"/>
        <v>395.84</v>
      </c>
      <c r="G18" s="122">
        <f t="shared" ca="1" si="1"/>
        <v>381.68</v>
      </c>
      <c r="H18" s="122">
        <f t="shared" ca="1" si="1"/>
        <v>388.13</v>
      </c>
      <c r="I18" s="122">
        <f t="shared" ca="1" si="1"/>
        <v>392.9</v>
      </c>
      <c r="J18" s="122">
        <f t="shared" ca="1" si="1"/>
        <v>422.06</v>
      </c>
      <c r="K18" s="122">
        <f t="shared" ca="1" si="1"/>
        <v>384.79</v>
      </c>
      <c r="L18" s="122">
        <f t="shared" ca="1" si="1"/>
        <v>404</v>
      </c>
      <c r="M18" s="122">
        <f t="shared" ca="1" si="1"/>
        <v>387.68</v>
      </c>
      <c r="N18" s="122">
        <f t="shared" ca="1" si="1"/>
        <v>379.92</v>
      </c>
      <c r="O18" s="122">
        <f t="shared" ca="1" si="1"/>
        <v>390.98</v>
      </c>
      <c r="P18" s="122">
        <f t="shared" ca="1" si="1"/>
        <v>399.63</v>
      </c>
    </row>
    <row r="19" spans="1:16" ht="15.75">
      <c r="A19" s="54">
        <v>13</v>
      </c>
      <c r="B19" s="106" t="s">
        <v>123</v>
      </c>
      <c r="C19" s="122">
        <f t="shared" ca="1" si="2"/>
        <v>436.01</v>
      </c>
      <c r="D19" s="122">
        <f t="shared" ca="1" si="1"/>
        <v>379.45</v>
      </c>
      <c r="E19" s="122">
        <f t="shared" ca="1" si="1"/>
        <v>395.5</v>
      </c>
      <c r="F19" s="122">
        <f t="shared" ca="1" si="1"/>
        <v>422.09999999999997</v>
      </c>
      <c r="G19" s="122">
        <f t="shared" ca="1" si="1"/>
        <v>436.95</v>
      </c>
      <c r="H19" s="122">
        <f t="shared" ca="1" si="1"/>
        <v>426.01</v>
      </c>
      <c r="I19" s="122">
        <f t="shared" ca="1" si="1"/>
        <v>428.21</v>
      </c>
      <c r="J19" s="122">
        <f t="shared" ca="1" si="1"/>
        <v>432.83</v>
      </c>
      <c r="K19" s="122">
        <f t="shared" ca="1" si="1"/>
        <v>459.9</v>
      </c>
      <c r="L19" s="122">
        <f t="shared" ca="1" si="1"/>
        <v>429.78</v>
      </c>
      <c r="M19" s="122">
        <f t="shared" ca="1" si="1"/>
        <v>440.62</v>
      </c>
      <c r="N19" s="122">
        <f t="shared" ca="1" si="1"/>
        <v>426.86</v>
      </c>
      <c r="O19" s="122">
        <f t="shared" ca="1" si="1"/>
        <v>418.76</v>
      </c>
      <c r="P19" s="122">
        <f t="shared" ca="1" si="1"/>
        <v>425.88</v>
      </c>
    </row>
    <row r="20" spans="1:16" ht="15.75">
      <c r="A20" s="54">
        <v>14</v>
      </c>
      <c r="B20" s="106" t="s">
        <v>124</v>
      </c>
      <c r="C20" s="122">
        <f t="shared" ca="1" si="2"/>
        <v>384.41</v>
      </c>
      <c r="D20" s="122">
        <f t="shared" ca="1" si="1"/>
        <v>381.37</v>
      </c>
      <c r="E20" s="122">
        <f t="shared" ca="1" si="1"/>
        <v>337.93</v>
      </c>
      <c r="F20" s="122">
        <f t="shared" ca="1" si="1"/>
        <v>330.44</v>
      </c>
      <c r="G20" s="122">
        <f t="shared" ca="1" si="1"/>
        <v>346.3</v>
      </c>
      <c r="H20" s="122">
        <f t="shared" ca="1" si="1"/>
        <v>366.57</v>
      </c>
      <c r="I20" s="122">
        <f t="shared" ca="1" si="1"/>
        <v>374.14</v>
      </c>
      <c r="J20" s="122">
        <f t="shared" ca="1" si="1"/>
        <v>382.33</v>
      </c>
      <c r="K20" s="122">
        <f t="shared" ca="1" si="1"/>
        <v>393.42</v>
      </c>
      <c r="L20" s="122">
        <f t="shared" ca="1" si="1"/>
        <v>419.12</v>
      </c>
      <c r="M20" s="122">
        <f t="shared" ca="1" si="1"/>
        <v>417.24</v>
      </c>
      <c r="N20" s="122">
        <f t="shared" ca="1" si="1"/>
        <v>428.54</v>
      </c>
      <c r="O20" s="122">
        <f t="shared" ca="1" si="1"/>
        <v>423.47</v>
      </c>
      <c r="P20" s="122">
        <f t="shared" ca="1" si="1"/>
        <v>417.95</v>
      </c>
    </row>
    <row r="21" spans="1:16" ht="15.75">
      <c r="A21" s="54">
        <v>15</v>
      </c>
      <c r="B21" s="106" t="s">
        <v>125</v>
      </c>
      <c r="C21" s="122">
        <f t="shared" ca="1" si="2"/>
        <v>241.44</v>
      </c>
      <c r="D21" s="122">
        <f t="shared" ca="1" si="1"/>
        <v>273.75</v>
      </c>
      <c r="E21" s="122">
        <f t="shared" ca="1" si="1"/>
        <v>240.93</v>
      </c>
      <c r="F21" s="122">
        <f t="shared" ca="1" si="1"/>
        <v>213.14</v>
      </c>
      <c r="G21" s="122">
        <f t="shared" ca="1" si="1"/>
        <v>205.7</v>
      </c>
      <c r="H21" s="122">
        <f t="shared" ca="1" si="1"/>
        <v>214.08999999999997</v>
      </c>
      <c r="I21" s="122">
        <f t="shared" ca="1" si="1"/>
        <v>224.51</v>
      </c>
      <c r="J21" s="122">
        <f t="shared" ca="1" si="1"/>
        <v>231.23000000000002</v>
      </c>
      <c r="K21" s="122">
        <f t="shared" ca="1" si="1"/>
        <v>235.5</v>
      </c>
      <c r="L21" s="122">
        <f t="shared" ca="1" si="1"/>
        <v>242.42000000000002</v>
      </c>
      <c r="M21" s="122">
        <f t="shared" ca="1" si="1"/>
        <v>256.74</v>
      </c>
      <c r="N21" s="122">
        <f t="shared" ca="1" si="1"/>
        <v>256.73</v>
      </c>
      <c r="O21" s="122">
        <f t="shared" ca="1" si="1"/>
        <v>263.10000000000002</v>
      </c>
      <c r="P21" s="122">
        <f t="shared" ca="1" si="1"/>
        <v>260.45</v>
      </c>
    </row>
    <row r="22" spans="1:16" ht="15.75">
      <c r="A22" s="54">
        <v>16</v>
      </c>
      <c r="B22" s="112" t="s">
        <v>126</v>
      </c>
      <c r="C22" s="123">
        <f t="shared" ca="1" si="2"/>
        <v>232.23</v>
      </c>
      <c r="D22" s="123">
        <f t="shared" ca="1" si="1"/>
        <v>205.05999999999997</v>
      </c>
      <c r="E22" s="123">
        <f t="shared" ca="1" si="1"/>
        <v>245.57</v>
      </c>
      <c r="F22" s="123">
        <f t="shared" ca="1" si="1"/>
        <v>216.71</v>
      </c>
      <c r="G22" s="123">
        <f t="shared" ca="1" si="1"/>
        <v>192.28</v>
      </c>
      <c r="H22" s="123">
        <f t="shared" ca="1" si="1"/>
        <v>185.46</v>
      </c>
      <c r="I22" s="123">
        <f t="shared" ca="1" si="1"/>
        <v>194.69</v>
      </c>
      <c r="J22" s="123">
        <f t="shared" ca="1" si="1"/>
        <v>204.04</v>
      </c>
      <c r="K22" s="123">
        <f t="shared" ca="1" si="1"/>
        <v>211.68</v>
      </c>
      <c r="L22" s="123">
        <f t="shared" ca="1" si="1"/>
        <v>215.85</v>
      </c>
      <c r="M22" s="123">
        <f t="shared" ca="1" si="1"/>
        <v>222.77</v>
      </c>
      <c r="N22" s="123">
        <f t="shared" ca="1" si="1"/>
        <v>237.39999999999998</v>
      </c>
      <c r="O22" s="123">
        <f t="shared" ca="1" si="1"/>
        <v>237.38</v>
      </c>
      <c r="P22" s="123">
        <f t="shared" ca="1" si="1"/>
        <v>242.97000000000003</v>
      </c>
    </row>
    <row r="23" spans="1:16" ht="15.75">
      <c r="A23" s="54"/>
      <c r="B23" s="105"/>
      <c r="C23" s="125">
        <f ca="1">SUM(C9:C22)</f>
        <v>5003.3499999999985</v>
      </c>
      <c r="D23" s="125">
        <f t="shared" ref="D23:P23" ca="1" si="3">SUM(D9:D22)</f>
        <v>5071.3100000000004</v>
      </c>
      <c r="E23" s="125">
        <f t="shared" ca="1" si="3"/>
        <v>5061.41</v>
      </c>
      <c r="F23" s="125">
        <f t="shared" ca="1" si="3"/>
        <v>5022.71</v>
      </c>
      <c r="G23" s="125">
        <f t="shared" ca="1" si="3"/>
        <v>5027.3499999999995</v>
      </c>
      <c r="H23" s="125">
        <f t="shared" ca="1" si="3"/>
        <v>5057.7</v>
      </c>
      <c r="I23" s="125">
        <f t="shared" ca="1" si="3"/>
        <v>5156.2</v>
      </c>
      <c r="J23" s="125">
        <f t="shared" ca="1" si="3"/>
        <v>5178.9100000000008</v>
      </c>
      <c r="K23" s="125">
        <f t="shared" ca="1" si="3"/>
        <v>5201.3100000000004</v>
      </c>
      <c r="L23" s="125">
        <f t="shared" ca="1" si="3"/>
        <v>5241.59</v>
      </c>
      <c r="M23" s="125">
        <f t="shared" ca="1" si="3"/>
        <v>5295.84</v>
      </c>
      <c r="N23" s="125">
        <f t="shared" ca="1" si="3"/>
        <v>5351.2000000000007</v>
      </c>
      <c r="O23" s="125">
        <f t="shared" ca="1" si="3"/>
        <v>5399.5000000000009</v>
      </c>
      <c r="P23" s="125">
        <f t="shared" ca="1" si="3"/>
        <v>5456.16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67.960000000001855</v>
      </c>
      <c r="E25" s="137">
        <f t="shared" ref="E25:P25" ca="1" si="4">E23-D23</f>
        <v>-9.9000000000005457</v>
      </c>
      <c r="F25" s="137">
        <f t="shared" ca="1" si="4"/>
        <v>-38.699999999999818</v>
      </c>
      <c r="G25" s="137">
        <f t="shared" ca="1" si="4"/>
        <v>4.6399999999994179</v>
      </c>
      <c r="H25" s="137">
        <f t="shared" ca="1" si="4"/>
        <v>30.350000000000364</v>
      </c>
      <c r="I25" s="137">
        <f t="shared" ca="1" si="4"/>
        <v>98.5</v>
      </c>
      <c r="J25" s="137">
        <f t="shared" ca="1" si="4"/>
        <v>22.710000000000946</v>
      </c>
      <c r="K25" s="137">
        <f t="shared" ca="1" si="4"/>
        <v>22.399999999999636</v>
      </c>
      <c r="L25" s="137">
        <f t="shared" ca="1" si="4"/>
        <v>40.279999999999745</v>
      </c>
      <c r="M25" s="137">
        <f t="shared" ca="1" si="4"/>
        <v>54.25</v>
      </c>
      <c r="N25" s="137">
        <f t="shared" ca="1" si="4"/>
        <v>55.360000000000582</v>
      </c>
      <c r="O25" s="137">
        <f t="shared" ca="1" si="4"/>
        <v>48.300000000000182</v>
      </c>
      <c r="P25" s="137">
        <f t="shared" ca="1" si="4"/>
        <v>56.659999999998945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2616.5299999999997</v>
      </c>
      <c r="D28" s="111">
        <f t="shared" ref="D28:O28" ca="1" si="5">SUM(D9:D15)</f>
        <v>2681.96</v>
      </c>
      <c r="E28" s="111">
        <f t="shared" ca="1" si="5"/>
        <v>2668.44</v>
      </c>
      <c r="F28" s="111">
        <f t="shared" ca="1" si="5"/>
        <v>2658.87</v>
      </c>
      <c r="G28" s="111">
        <f t="shared" ca="1" si="5"/>
        <v>2665.0099999999998</v>
      </c>
      <c r="H28" s="111">
        <f t="shared" ca="1" si="5"/>
        <v>2639.39</v>
      </c>
      <c r="I28" s="111">
        <f t="shared" ca="1" si="5"/>
        <v>2712.5499999999997</v>
      </c>
      <c r="J28" s="111">
        <f t="shared" ca="1" si="5"/>
        <v>2691.12</v>
      </c>
      <c r="K28" s="111">
        <f t="shared" ca="1" si="5"/>
        <v>2696.76</v>
      </c>
      <c r="L28" s="111">
        <f t="shared" ca="1" si="5"/>
        <v>2733.27</v>
      </c>
      <c r="M28" s="111">
        <f t="shared" ca="1" si="5"/>
        <v>2766.71</v>
      </c>
      <c r="N28" s="111">
        <f t="shared" ca="1" si="5"/>
        <v>2797.3500000000004</v>
      </c>
      <c r="O28" s="111">
        <f t="shared" ca="1" si="5"/>
        <v>2789.35</v>
      </c>
      <c r="P28" s="111">
        <f ca="1">SUM(P9:P15)</f>
        <v>2831.56</v>
      </c>
    </row>
    <row r="29" spans="1:16" ht="15.75">
      <c r="B29" s="105" t="s">
        <v>404</v>
      </c>
      <c r="C29" s="111">
        <f ca="1">SUM(C16:C18)</f>
        <v>1092.73</v>
      </c>
      <c r="D29" s="111">
        <f t="shared" ref="D29:O29" ca="1" si="6">SUM(D16:D18)</f>
        <v>1149.72</v>
      </c>
      <c r="E29" s="111">
        <f t="shared" ca="1" si="6"/>
        <v>1173.04</v>
      </c>
      <c r="F29" s="111">
        <f t="shared" ca="1" si="6"/>
        <v>1181.45</v>
      </c>
      <c r="G29" s="111">
        <f t="shared" ca="1" si="6"/>
        <v>1181.1099999999999</v>
      </c>
      <c r="H29" s="111">
        <f t="shared" ca="1" si="6"/>
        <v>1226.1799999999998</v>
      </c>
      <c r="I29" s="111">
        <f t="shared" ca="1" si="6"/>
        <v>1222.0999999999999</v>
      </c>
      <c r="J29" s="111">
        <f t="shared" ca="1" si="6"/>
        <v>1237.3599999999999</v>
      </c>
      <c r="K29" s="111">
        <f t="shared" ca="1" si="6"/>
        <v>1204.05</v>
      </c>
      <c r="L29" s="111">
        <f t="shared" ca="1" si="6"/>
        <v>1201.1500000000001</v>
      </c>
      <c r="M29" s="111">
        <f t="shared" ca="1" si="6"/>
        <v>1191.76</v>
      </c>
      <c r="N29" s="111">
        <f t="shared" ca="1" si="6"/>
        <v>1204.3200000000002</v>
      </c>
      <c r="O29" s="111">
        <f t="shared" ca="1" si="6"/>
        <v>1267.44</v>
      </c>
      <c r="P29" s="111">
        <f ca="1">SUM(P16:P18)</f>
        <v>1277.3499999999999</v>
      </c>
    </row>
    <row r="30" spans="1:16" ht="15.75">
      <c r="B30" s="105" t="s">
        <v>403</v>
      </c>
      <c r="C30" s="111">
        <f ca="1">SUM(C19:C22)</f>
        <v>1294.0900000000001</v>
      </c>
      <c r="D30" s="111">
        <f t="shared" ref="D30:O30" ca="1" si="7">SUM(D19:D22)</f>
        <v>1239.6299999999999</v>
      </c>
      <c r="E30" s="111">
        <f t="shared" ca="1" si="7"/>
        <v>1219.93</v>
      </c>
      <c r="F30" s="111">
        <f t="shared" ca="1" si="7"/>
        <v>1182.3899999999999</v>
      </c>
      <c r="G30" s="111">
        <f t="shared" ca="1" si="7"/>
        <v>1181.23</v>
      </c>
      <c r="H30" s="111">
        <f t="shared" ca="1" si="7"/>
        <v>1192.1299999999999</v>
      </c>
      <c r="I30" s="111">
        <f t="shared" ca="1" si="7"/>
        <v>1221.55</v>
      </c>
      <c r="J30" s="111">
        <f t="shared" ca="1" si="7"/>
        <v>1250.4299999999998</v>
      </c>
      <c r="K30" s="111">
        <f t="shared" ca="1" si="7"/>
        <v>1300.5</v>
      </c>
      <c r="L30" s="111">
        <f t="shared" ca="1" si="7"/>
        <v>1307.1699999999998</v>
      </c>
      <c r="M30" s="111">
        <f t="shared" ca="1" si="7"/>
        <v>1337.37</v>
      </c>
      <c r="N30" s="111">
        <f t="shared" ca="1" si="7"/>
        <v>1349.5300000000002</v>
      </c>
      <c r="O30" s="111">
        <f t="shared" ca="1" si="7"/>
        <v>1342.71</v>
      </c>
      <c r="P30" s="111">
        <f ca="1">SUM(P19:P22)</f>
        <v>1347.25</v>
      </c>
    </row>
    <row r="31" spans="1:16" ht="15.75">
      <c r="B31" s="114" t="s">
        <v>139</v>
      </c>
      <c r="C31" s="115">
        <f t="shared" ref="C31:P31" ca="1" si="8">SUM(C28:C30)</f>
        <v>5003.3500000000004</v>
      </c>
      <c r="D31" s="115">
        <f t="shared" ca="1" si="8"/>
        <v>5071.3100000000004</v>
      </c>
      <c r="E31" s="115">
        <f t="shared" ca="1" si="8"/>
        <v>5061.41</v>
      </c>
      <c r="F31" s="115">
        <f t="shared" ca="1" si="8"/>
        <v>5022.7099999999991</v>
      </c>
      <c r="G31" s="115">
        <f t="shared" ca="1" si="8"/>
        <v>5027.3500000000004</v>
      </c>
      <c r="H31" s="115">
        <f t="shared" ca="1" si="8"/>
        <v>5057.7</v>
      </c>
      <c r="I31" s="115">
        <f t="shared" ca="1" si="8"/>
        <v>5156.2</v>
      </c>
      <c r="J31" s="115">
        <f t="shared" ca="1" si="8"/>
        <v>5178.91</v>
      </c>
      <c r="K31" s="115">
        <f t="shared" ca="1" si="8"/>
        <v>5201.3100000000004</v>
      </c>
      <c r="L31" s="115">
        <f t="shared" ca="1" si="8"/>
        <v>5241.59</v>
      </c>
      <c r="M31" s="115">
        <f t="shared" ca="1" si="8"/>
        <v>5295.84</v>
      </c>
      <c r="N31" s="115">
        <f t="shared" ca="1" si="8"/>
        <v>5351.2000000000007</v>
      </c>
      <c r="O31" s="115">
        <f t="shared" ca="1" si="8"/>
        <v>5399.5</v>
      </c>
      <c r="P31" s="115">
        <f t="shared" ca="1" si="8"/>
        <v>5456.16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47.539999999999964</v>
      </c>
      <c r="J34" s="111">
        <f t="shared" ca="1" si="9"/>
        <v>0</v>
      </c>
      <c r="K34" s="111">
        <f t="shared" ca="1" si="9"/>
        <v>0</v>
      </c>
      <c r="L34" s="111">
        <f t="shared" ca="1" si="9"/>
        <v>20.720000000000255</v>
      </c>
      <c r="M34" s="111">
        <f t="shared" ca="1" si="9"/>
        <v>33.440000000000055</v>
      </c>
      <c r="N34" s="111">
        <f t="shared" ca="1" si="9"/>
        <v>30.640000000000327</v>
      </c>
      <c r="O34" s="111">
        <f t="shared" ca="1" si="9"/>
        <v>0</v>
      </c>
      <c r="P34" s="111">
        <f t="shared" ca="1" si="9"/>
        <v>34.209999999999582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8.4100000000000819</v>
      </c>
      <c r="G35" s="111">
        <f t="shared" ca="1" si="9"/>
        <v>0</v>
      </c>
      <c r="H35" s="111">
        <f t="shared" ca="1" si="9"/>
        <v>44.729999999999791</v>
      </c>
      <c r="I35" s="111">
        <f t="shared" ca="1" si="9"/>
        <v>0</v>
      </c>
      <c r="J35" s="111">
        <f t="shared" ca="1" si="9"/>
        <v>11.180000000000064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0.27000000000020918</v>
      </c>
      <c r="O35" s="111">
        <f t="shared" ca="1" si="9"/>
        <v>63.119999999999891</v>
      </c>
      <c r="P35" s="111">
        <f t="shared" ca="1" si="9"/>
        <v>9.9099999999998545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29.420000000000073</v>
      </c>
      <c r="J36" s="111">
        <f t="shared" ca="1" si="9"/>
        <v>28.879999999999882</v>
      </c>
      <c r="K36" s="111">
        <f t="shared" ca="1" si="9"/>
        <v>50.070000000000164</v>
      </c>
      <c r="L36" s="111">
        <f t="shared" ca="1" si="9"/>
        <v>6.6699999999998454</v>
      </c>
      <c r="M36" s="111">
        <f t="shared" ca="1" si="9"/>
        <v>30.200000000000045</v>
      </c>
      <c r="N36" s="111">
        <f t="shared" ca="1" si="9"/>
        <v>12.160000000000309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8.4100000000000819</v>
      </c>
      <c r="G37" s="115">
        <f t="shared" ca="1" si="10"/>
        <v>0</v>
      </c>
      <c r="H37" s="115">
        <f t="shared" ca="1" si="10"/>
        <v>44.729999999999791</v>
      </c>
      <c r="I37" s="115">
        <f t="shared" ca="1" si="10"/>
        <v>76.960000000000036</v>
      </c>
      <c r="J37" s="115">
        <f t="shared" ca="1" si="10"/>
        <v>40.059999999999945</v>
      </c>
      <c r="K37" s="115">
        <f t="shared" ca="1" si="10"/>
        <v>50.070000000000164</v>
      </c>
      <c r="L37" s="115">
        <f t="shared" ca="1" si="10"/>
        <v>27.3900000000001</v>
      </c>
      <c r="M37" s="115">
        <f t="shared" ca="1" si="10"/>
        <v>63.6400000000001</v>
      </c>
      <c r="N37" s="115">
        <f t="shared" ca="1" si="10"/>
        <v>43.070000000000846</v>
      </c>
      <c r="O37" s="115">
        <f t="shared" ca="1" si="10"/>
        <v>63.119999999999891</v>
      </c>
      <c r="P37" s="115">
        <f t="shared" ca="1" si="10"/>
        <v>44.119999999999436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7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 codeName="Sheet37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5.140625" style="27" bestFit="1" customWidth="1"/>
    <col min="4" max="4" width="15.5703125" style="27" bestFit="1" customWidth="1"/>
    <col min="5" max="8" width="15.140625" style="27" bestFit="1" customWidth="1"/>
    <col min="9" max="9" width="15.5703125" style="27" bestFit="1" customWidth="1"/>
    <col min="10" max="10" width="15.140625" style="27" bestFit="1" customWidth="1"/>
    <col min="11" max="12" width="15.5703125" style="27" bestFit="1" customWidth="1"/>
    <col min="13" max="13" width="15.140625" style="27" bestFit="1" customWidth="1"/>
    <col min="14" max="16" width="15.5703125" style="27" bestFit="1" customWidth="1"/>
    <col min="17" max="16384" width="9.140625" style="27"/>
  </cols>
  <sheetData>
    <row r="1" spans="1:16" ht="18.75">
      <c r="A1" s="54">
        <v>26</v>
      </c>
      <c r="B1" s="131" t="s">
        <v>163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681</v>
      </c>
      <c r="D6" s="143">
        <f t="shared" ref="D6:P6" ca="1" si="0">INDIRECT(ADDRESS($A$1+2,D5,1,,$A$6))</f>
        <v>655</v>
      </c>
      <c r="E6" s="143">
        <f t="shared" ca="1" si="0"/>
        <v>683</v>
      </c>
      <c r="F6" s="143">
        <f t="shared" ca="1" si="0"/>
        <v>737</v>
      </c>
      <c r="G6" s="143">
        <f t="shared" ca="1" si="0"/>
        <v>720</v>
      </c>
      <c r="H6" s="143">
        <f t="shared" ca="1" si="0"/>
        <v>782</v>
      </c>
      <c r="I6" s="143">
        <f t="shared" ca="1" si="0"/>
        <v>735</v>
      </c>
      <c r="J6" s="143">
        <f t="shared" ca="1" si="0"/>
        <v>647</v>
      </c>
      <c r="K6" s="143">
        <f t="shared" ca="1" si="0"/>
        <v>713.33333333333326</v>
      </c>
      <c r="L6" s="143">
        <f t="shared" ca="1" si="0"/>
        <v>728</v>
      </c>
      <c r="M6" s="143">
        <f t="shared" ca="1" si="0"/>
        <v>739</v>
      </c>
      <c r="N6" s="143">
        <f t="shared" ca="1" si="0"/>
        <v>741</v>
      </c>
      <c r="O6" s="143">
        <f t="shared" ca="1" si="0"/>
        <v>753</v>
      </c>
      <c r="P6" s="143">
        <f t="shared" ca="1" si="0"/>
        <v>766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20.71</v>
      </c>
      <c r="D9" s="122">
        <f t="shared" ref="D9:P22" ca="1" si="1">INDIRECT(ADDRESS($A$1+1,$A9,1,,D$7))</f>
        <v>33.39</v>
      </c>
      <c r="E9" s="122">
        <f t="shared" ca="1" si="1"/>
        <v>32.86</v>
      </c>
      <c r="F9" s="122">
        <f t="shared" ca="1" si="1"/>
        <v>33.869999999999997</v>
      </c>
      <c r="G9" s="122">
        <f t="shared" ca="1" si="1"/>
        <v>34.21</v>
      </c>
      <c r="H9" s="122">
        <f t="shared" ca="1" si="1"/>
        <v>31.17</v>
      </c>
      <c r="I9" s="122">
        <f t="shared" ca="1" si="1"/>
        <v>30.68</v>
      </c>
      <c r="J9" s="122">
        <f t="shared" ca="1" si="1"/>
        <v>32.51</v>
      </c>
      <c r="K9" s="122">
        <f t="shared" ca="1" si="1"/>
        <v>33.090000000000003</v>
      </c>
      <c r="L9" s="122">
        <f t="shared" ca="1" si="1"/>
        <v>33.380000000000003</v>
      </c>
      <c r="M9" s="122">
        <f t="shared" ca="1" si="1"/>
        <v>33.69</v>
      </c>
      <c r="N9" s="122">
        <f t="shared" ca="1" si="1"/>
        <v>34.26</v>
      </c>
      <c r="O9" s="122">
        <f t="shared" ca="1" si="1"/>
        <v>34.82</v>
      </c>
      <c r="P9" s="122">
        <f t="shared" ca="1" si="1"/>
        <v>35.32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625.01</v>
      </c>
      <c r="D10" s="122">
        <f t="shared" ca="1" si="1"/>
        <v>556.03</v>
      </c>
      <c r="E10" s="122">
        <f t="shared" ca="1" si="1"/>
        <v>587.03</v>
      </c>
      <c r="F10" s="122">
        <f t="shared" ca="1" si="1"/>
        <v>624.35</v>
      </c>
      <c r="G10" s="122">
        <f t="shared" ca="1" si="1"/>
        <v>622.29</v>
      </c>
      <c r="H10" s="122">
        <f t="shared" ca="1" si="1"/>
        <v>668.19</v>
      </c>
      <c r="I10" s="122">
        <f t="shared" ca="1" si="1"/>
        <v>638.97</v>
      </c>
      <c r="J10" s="122">
        <f t="shared" ca="1" si="1"/>
        <v>569.81999999999994</v>
      </c>
      <c r="K10" s="122">
        <f t="shared" ca="1" si="1"/>
        <v>611.02</v>
      </c>
      <c r="L10" s="122">
        <f t="shared" ca="1" si="1"/>
        <v>627.27</v>
      </c>
      <c r="M10" s="122">
        <f t="shared" ca="1" si="1"/>
        <v>637.76</v>
      </c>
      <c r="N10" s="122">
        <f t="shared" ca="1" si="1"/>
        <v>640.46</v>
      </c>
      <c r="O10" s="122">
        <f t="shared" ca="1" si="1"/>
        <v>650.52</v>
      </c>
      <c r="P10" s="122">
        <f t="shared" ca="1" si="1"/>
        <v>661.34</v>
      </c>
    </row>
    <row r="11" spans="1:16" ht="15.75">
      <c r="A11" s="54">
        <v>5</v>
      </c>
      <c r="B11" s="106" t="s">
        <v>115</v>
      </c>
      <c r="C11" s="122">
        <f t="shared" ca="1" si="2"/>
        <v>630</v>
      </c>
      <c r="D11" s="122">
        <f t="shared" ca="1" si="1"/>
        <v>607.63</v>
      </c>
      <c r="E11" s="122">
        <f t="shared" ca="1" si="1"/>
        <v>525.03</v>
      </c>
      <c r="F11" s="122">
        <f t="shared" ca="1" si="1"/>
        <v>532.74</v>
      </c>
      <c r="G11" s="122">
        <f t="shared" ca="1" si="1"/>
        <v>571.78</v>
      </c>
      <c r="H11" s="122">
        <f t="shared" ca="1" si="1"/>
        <v>575.6</v>
      </c>
      <c r="I11" s="122">
        <f t="shared" ca="1" si="1"/>
        <v>617.67999999999995</v>
      </c>
      <c r="J11" s="122">
        <f t="shared" ca="1" si="1"/>
        <v>596.77</v>
      </c>
      <c r="K11" s="122">
        <f t="shared" ca="1" si="1"/>
        <v>537.08000000000004</v>
      </c>
      <c r="L11" s="122">
        <f t="shared" ca="1" si="1"/>
        <v>570.75</v>
      </c>
      <c r="M11" s="122">
        <f t="shared" ca="1" si="1"/>
        <v>588.76</v>
      </c>
      <c r="N11" s="122">
        <f t="shared" ca="1" si="1"/>
        <v>602.11</v>
      </c>
      <c r="O11" s="122">
        <f t="shared" ca="1" si="1"/>
        <v>604.80999999999995</v>
      </c>
      <c r="P11" s="122">
        <f t="shared" ca="1" si="1"/>
        <v>613.88</v>
      </c>
    </row>
    <row r="12" spans="1:16" ht="15.75">
      <c r="A12" s="54">
        <v>6</v>
      </c>
      <c r="B12" s="106" t="s">
        <v>116</v>
      </c>
      <c r="C12" s="122">
        <f t="shared" ca="1" si="2"/>
        <v>568.51</v>
      </c>
      <c r="D12" s="122">
        <f t="shared" ca="1" si="1"/>
        <v>600.01</v>
      </c>
      <c r="E12" s="122">
        <f t="shared" ca="1" si="1"/>
        <v>578.57999999999993</v>
      </c>
      <c r="F12" s="122">
        <f t="shared" ca="1" si="1"/>
        <v>497.01</v>
      </c>
      <c r="G12" s="122">
        <f t="shared" ca="1" si="1"/>
        <v>506.57000000000005</v>
      </c>
      <c r="H12" s="122">
        <f t="shared" ca="1" si="1"/>
        <v>543.85</v>
      </c>
      <c r="I12" s="122">
        <f t="shared" ca="1" si="1"/>
        <v>548.53</v>
      </c>
      <c r="J12" s="122">
        <f t="shared" ca="1" si="1"/>
        <v>589.01</v>
      </c>
      <c r="K12" s="122">
        <f t="shared" ca="1" si="1"/>
        <v>572.30999999999995</v>
      </c>
      <c r="L12" s="122">
        <f t="shared" ca="1" si="1"/>
        <v>518.12</v>
      </c>
      <c r="M12" s="122">
        <f t="shared" ca="1" si="1"/>
        <v>547.39</v>
      </c>
      <c r="N12" s="122">
        <f t="shared" ca="1" si="1"/>
        <v>566.20000000000005</v>
      </c>
      <c r="O12" s="122">
        <f t="shared" ca="1" si="1"/>
        <v>578.47</v>
      </c>
      <c r="P12" s="122">
        <f t="shared" ca="1" si="1"/>
        <v>582.16</v>
      </c>
    </row>
    <row r="13" spans="1:16" ht="15.75">
      <c r="A13" s="54">
        <v>7</v>
      </c>
      <c r="B13" s="106" t="s">
        <v>117</v>
      </c>
      <c r="C13" s="122">
        <f t="shared" ca="1" si="2"/>
        <v>584.04</v>
      </c>
      <c r="D13" s="122">
        <f t="shared" ca="1" si="1"/>
        <v>554.04</v>
      </c>
      <c r="E13" s="122">
        <f t="shared" ca="1" si="1"/>
        <v>585.51</v>
      </c>
      <c r="F13" s="122">
        <f t="shared" ca="1" si="1"/>
        <v>558.30999999999995</v>
      </c>
      <c r="G13" s="122">
        <f t="shared" ca="1" si="1"/>
        <v>487.06</v>
      </c>
      <c r="H13" s="122">
        <f t="shared" ca="1" si="1"/>
        <v>492.54999999999995</v>
      </c>
      <c r="I13" s="122">
        <f t="shared" ca="1" si="1"/>
        <v>527.97</v>
      </c>
      <c r="J13" s="122">
        <f t="shared" ca="1" si="1"/>
        <v>533.76</v>
      </c>
      <c r="K13" s="122">
        <f t="shared" ca="1" si="1"/>
        <v>572.33000000000004</v>
      </c>
      <c r="L13" s="122">
        <f t="shared" ca="1" si="1"/>
        <v>558.36</v>
      </c>
      <c r="M13" s="122">
        <f t="shared" ca="1" si="1"/>
        <v>507.91000000000008</v>
      </c>
      <c r="N13" s="122">
        <f t="shared" ca="1" si="1"/>
        <v>532.62</v>
      </c>
      <c r="O13" s="122">
        <f t="shared" ca="1" si="1"/>
        <v>551.91999999999996</v>
      </c>
      <c r="P13" s="122">
        <f t="shared" ca="1" si="1"/>
        <v>563.86</v>
      </c>
    </row>
    <row r="14" spans="1:16" ht="15.75">
      <c r="A14" s="54">
        <v>8</v>
      </c>
      <c r="B14" s="106" t="s">
        <v>118</v>
      </c>
      <c r="C14" s="122">
        <f t="shared" ca="1" si="2"/>
        <v>547.05999999999995</v>
      </c>
      <c r="D14" s="122">
        <f t="shared" ca="1" si="1"/>
        <v>534.01</v>
      </c>
      <c r="E14" s="122">
        <f t="shared" ca="1" si="1"/>
        <v>509.52</v>
      </c>
      <c r="F14" s="122">
        <f t="shared" ca="1" si="1"/>
        <v>540.14</v>
      </c>
      <c r="G14" s="122">
        <f t="shared" ca="1" si="1"/>
        <v>523.16</v>
      </c>
      <c r="H14" s="122">
        <f t="shared" ca="1" si="1"/>
        <v>458.24</v>
      </c>
      <c r="I14" s="122">
        <f t="shared" ca="1" si="1"/>
        <v>464.16</v>
      </c>
      <c r="J14" s="122">
        <f t="shared" ca="1" si="1"/>
        <v>498.57000000000005</v>
      </c>
      <c r="K14" s="122">
        <f t="shared" ca="1" si="1"/>
        <v>506.94000000000005</v>
      </c>
      <c r="L14" s="122">
        <f t="shared" ca="1" si="1"/>
        <v>544.82000000000005</v>
      </c>
      <c r="M14" s="122">
        <f t="shared" ca="1" si="1"/>
        <v>533.74</v>
      </c>
      <c r="N14" s="122">
        <f t="shared" ca="1" si="1"/>
        <v>487.22</v>
      </c>
      <c r="O14" s="122">
        <f t="shared" ca="1" si="1"/>
        <v>509.85</v>
      </c>
      <c r="P14" s="122">
        <f t="shared" ca="1" si="1"/>
        <v>529.08000000000004</v>
      </c>
    </row>
    <row r="15" spans="1:16" ht="15.75">
      <c r="A15" s="54">
        <v>9</v>
      </c>
      <c r="B15" s="106" t="s">
        <v>119</v>
      </c>
      <c r="C15" s="122">
        <f t="shared" ca="1" si="2"/>
        <v>562.08000000000004</v>
      </c>
      <c r="D15" s="122">
        <f t="shared" ca="1" si="1"/>
        <v>519.51</v>
      </c>
      <c r="E15" s="122">
        <f t="shared" ca="1" si="1"/>
        <v>521.51</v>
      </c>
      <c r="F15" s="122">
        <f t="shared" ca="1" si="1"/>
        <v>481.46</v>
      </c>
      <c r="G15" s="122">
        <f t="shared" ca="1" si="1"/>
        <v>517.22</v>
      </c>
      <c r="H15" s="122">
        <f t="shared" ca="1" si="1"/>
        <v>501.88</v>
      </c>
      <c r="I15" s="122">
        <f t="shared" ca="1" si="1"/>
        <v>440.73</v>
      </c>
      <c r="J15" s="122">
        <f t="shared" ca="1" si="1"/>
        <v>447.51</v>
      </c>
      <c r="K15" s="122">
        <f t="shared" ca="1" si="1"/>
        <v>481.21</v>
      </c>
      <c r="L15" s="122">
        <f t="shared" ca="1" si="1"/>
        <v>490.51</v>
      </c>
      <c r="M15" s="122">
        <f t="shared" ca="1" si="1"/>
        <v>528.88</v>
      </c>
      <c r="N15" s="122">
        <f t="shared" ca="1" si="1"/>
        <v>519.14</v>
      </c>
      <c r="O15" s="122">
        <f t="shared" ca="1" si="1"/>
        <v>474.28</v>
      </c>
      <c r="P15" s="122">
        <f t="shared" ca="1" si="1"/>
        <v>495.59</v>
      </c>
    </row>
    <row r="16" spans="1:16" ht="15.75">
      <c r="A16" s="54">
        <v>10</v>
      </c>
      <c r="B16" s="106" t="s">
        <v>120</v>
      </c>
      <c r="C16" s="122">
        <f t="shared" ca="1" si="2"/>
        <v>464.5</v>
      </c>
      <c r="D16" s="122">
        <f t="shared" ca="1" si="1"/>
        <v>529.51</v>
      </c>
      <c r="E16" s="122">
        <f t="shared" ca="1" si="1"/>
        <v>501</v>
      </c>
      <c r="F16" s="122">
        <f t="shared" ca="1" si="1"/>
        <v>495.67</v>
      </c>
      <c r="G16" s="122">
        <f t="shared" ca="1" si="1"/>
        <v>463.24</v>
      </c>
      <c r="H16" s="122">
        <f t="shared" ca="1" si="1"/>
        <v>498.73</v>
      </c>
      <c r="I16" s="122">
        <f t="shared" ca="1" si="1"/>
        <v>485</v>
      </c>
      <c r="J16" s="122">
        <f t="shared" ca="1" si="1"/>
        <v>426.83</v>
      </c>
      <c r="K16" s="122">
        <f t="shared" ca="1" si="1"/>
        <v>434.33</v>
      </c>
      <c r="L16" s="122">
        <f t="shared" ca="1" si="1"/>
        <v>468.05</v>
      </c>
      <c r="M16" s="122">
        <f t="shared" ca="1" si="1"/>
        <v>478.13</v>
      </c>
      <c r="N16" s="122">
        <f t="shared" ca="1" si="1"/>
        <v>516.64</v>
      </c>
      <c r="O16" s="122">
        <f t="shared" ca="1" si="1"/>
        <v>507.12</v>
      </c>
      <c r="P16" s="122">
        <f t="shared" ca="1" si="1"/>
        <v>463.3</v>
      </c>
    </row>
    <row r="17" spans="1:16" ht="15.75">
      <c r="A17" s="54">
        <v>11</v>
      </c>
      <c r="B17" s="106" t="s">
        <v>121</v>
      </c>
      <c r="C17" s="122">
        <f t="shared" ca="1" si="2"/>
        <v>572.5</v>
      </c>
      <c r="D17" s="122">
        <f t="shared" ca="1" si="1"/>
        <v>450.52</v>
      </c>
      <c r="E17" s="122">
        <f t="shared" ca="1" si="1"/>
        <v>524.5</v>
      </c>
      <c r="F17" s="122">
        <f t="shared" ca="1" si="1"/>
        <v>489.1</v>
      </c>
      <c r="G17" s="122">
        <f t="shared" ca="1" si="1"/>
        <v>488.92</v>
      </c>
      <c r="H17" s="122">
        <f t="shared" ca="1" si="1"/>
        <v>457.06</v>
      </c>
      <c r="I17" s="122">
        <f t="shared" ca="1" si="1"/>
        <v>492.21</v>
      </c>
      <c r="J17" s="122">
        <f t="shared" ca="1" si="1"/>
        <v>478.79</v>
      </c>
      <c r="K17" s="122">
        <f t="shared" ca="1" si="1"/>
        <v>421.48</v>
      </c>
      <c r="L17" s="122">
        <f t="shared" ca="1" si="1"/>
        <v>429</v>
      </c>
      <c r="M17" s="122">
        <f t="shared" ca="1" si="1"/>
        <v>462.44</v>
      </c>
      <c r="N17" s="122">
        <f t="shared" ca="1" si="1"/>
        <v>472.52</v>
      </c>
      <c r="O17" s="122">
        <f t="shared" ca="1" si="1"/>
        <v>510.58</v>
      </c>
      <c r="P17" s="122">
        <f t="shared" ca="1" si="1"/>
        <v>501.17</v>
      </c>
    </row>
    <row r="18" spans="1:16" ht="15.75">
      <c r="A18" s="54">
        <v>12</v>
      </c>
      <c r="B18" s="106" t="s">
        <v>122</v>
      </c>
      <c r="C18" s="122">
        <f t="shared" ca="1" si="2"/>
        <v>493.74</v>
      </c>
      <c r="D18" s="122">
        <f t="shared" ca="1" si="1"/>
        <v>561.95000000000005</v>
      </c>
      <c r="E18" s="122">
        <f t="shared" ca="1" si="1"/>
        <v>439.5</v>
      </c>
      <c r="F18" s="122">
        <f t="shared" ca="1" si="1"/>
        <v>505.53</v>
      </c>
      <c r="G18" s="122">
        <f t="shared" ca="1" si="1"/>
        <v>476.11</v>
      </c>
      <c r="H18" s="122">
        <f t="shared" ca="1" si="1"/>
        <v>475.88</v>
      </c>
      <c r="I18" s="122">
        <f t="shared" ca="1" si="1"/>
        <v>444.81</v>
      </c>
      <c r="J18" s="122">
        <f t="shared" ca="1" si="1"/>
        <v>478.96</v>
      </c>
      <c r="K18" s="122">
        <f t="shared" ca="1" si="1"/>
        <v>465.85</v>
      </c>
      <c r="L18" s="122">
        <f t="shared" ca="1" si="1"/>
        <v>410.03</v>
      </c>
      <c r="M18" s="122">
        <f t="shared" ca="1" si="1"/>
        <v>417.3</v>
      </c>
      <c r="N18" s="122">
        <f t="shared" ca="1" si="1"/>
        <v>449.77</v>
      </c>
      <c r="O18" s="122">
        <f t="shared" ca="1" si="1"/>
        <v>459.58</v>
      </c>
      <c r="P18" s="122">
        <f t="shared" ca="1" si="1"/>
        <v>496.59</v>
      </c>
    </row>
    <row r="19" spans="1:16" ht="15.75">
      <c r="A19" s="54">
        <v>13</v>
      </c>
      <c r="B19" s="106" t="s">
        <v>123</v>
      </c>
      <c r="C19" s="122">
        <f t="shared" ca="1" si="2"/>
        <v>596.80999999999995</v>
      </c>
      <c r="D19" s="122">
        <f t="shared" ca="1" si="1"/>
        <v>538.4899999999999</v>
      </c>
      <c r="E19" s="122">
        <f t="shared" ca="1" si="1"/>
        <v>616.37</v>
      </c>
      <c r="F19" s="122">
        <f t="shared" ca="1" si="1"/>
        <v>483.52</v>
      </c>
      <c r="G19" s="122">
        <f t="shared" ca="1" si="1"/>
        <v>550.17999999999995</v>
      </c>
      <c r="H19" s="122">
        <f t="shared" ca="1" si="1"/>
        <v>524.36</v>
      </c>
      <c r="I19" s="122">
        <f t="shared" ca="1" si="1"/>
        <v>522.81999999999994</v>
      </c>
      <c r="J19" s="122">
        <f t="shared" ca="1" si="1"/>
        <v>491.16</v>
      </c>
      <c r="K19" s="122">
        <f t="shared" ca="1" si="1"/>
        <v>525.41000000000008</v>
      </c>
      <c r="L19" s="122">
        <f t="shared" ca="1" si="1"/>
        <v>514.42000000000007</v>
      </c>
      <c r="M19" s="122">
        <f t="shared" ca="1" si="1"/>
        <v>456.73</v>
      </c>
      <c r="N19" s="122">
        <f t="shared" ca="1" si="1"/>
        <v>461.94</v>
      </c>
      <c r="O19" s="122">
        <f t="shared" ca="1" si="1"/>
        <v>495.94</v>
      </c>
      <c r="P19" s="122">
        <f t="shared" ca="1" si="1"/>
        <v>508.21</v>
      </c>
    </row>
    <row r="20" spans="1:16" ht="15.75">
      <c r="A20" s="54">
        <v>14</v>
      </c>
      <c r="B20" s="106" t="s">
        <v>124</v>
      </c>
      <c r="C20" s="122">
        <f t="shared" ca="1" si="2"/>
        <v>556.85</v>
      </c>
      <c r="D20" s="122">
        <f t="shared" ca="1" si="1"/>
        <v>538.78</v>
      </c>
      <c r="E20" s="122">
        <f t="shared" ca="1" si="1"/>
        <v>485.65999999999997</v>
      </c>
      <c r="F20" s="122">
        <f t="shared" ca="1" si="1"/>
        <v>550.85</v>
      </c>
      <c r="G20" s="122">
        <f t="shared" ca="1" si="1"/>
        <v>438.6</v>
      </c>
      <c r="H20" s="122">
        <f t="shared" ca="1" si="1"/>
        <v>487.24</v>
      </c>
      <c r="I20" s="122">
        <f t="shared" ca="1" si="1"/>
        <v>463.46</v>
      </c>
      <c r="J20" s="122">
        <f t="shared" ca="1" si="1"/>
        <v>456.78</v>
      </c>
      <c r="K20" s="122">
        <f t="shared" ca="1" si="1"/>
        <v>426.48</v>
      </c>
      <c r="L20" s="122">
        <f t="shared" ca="1" si="1"/>
        <v>449.46</v>
      </c>
      <c r="M20" s="122">
        <f t="shared" ca="1" si="1"/>
        <v>436.6</v>
      </c>
      <c r="N20" s="122">
        <f t="shared" ca="1" si="1"/>
        <v>384.77</v>
      </c>
      <c r="O20" s="122">
        <f t="shared" ca="1" si="1"/>
        <v>387.25</v>
      </c>
      <c r="P20" s="122">
        <f t="shared" ca="1" si="1"/>
        <v>414.48</v>
      </c>
    </row>
    <row r="21" spans="1:16" ht="15.75">
      <c r="A21" s="54">
        <v>15</v>
      </c>
      <c r="B21" s="106" t="s">
        <v>125</v>
      </c>
      <c r="C21" s="122">
        <f t="shared" ca="1" si="2"/>
        <v>508.43</v>
      </c>
      <c r="D21" s="122">
        <f t="shared" ca="1" si="1"/>
        <v>506.71000000000004</v>
      </c>
      <c r="E21" s="122">
        <f t="shared" ca="1" si="1"/>
        <v>474.09000000000003</v>
      </c>
      <c r="F21" s="122">
        <f t="shared" ca="1" si="1"/>
        <v>430.32</v>
      </c>
      <c r="G21" s="122">
        <f t="shared" ca="1" si="1"/>
        <v>492.62</v>
      </c>
      <c r="H21" s="122">
        <f t="shared" ca="1" si="1"/>
        <v>400.94</v>
      </c>
      <c r="I21" s="122">
        <f t="shared" ca="1" si="1"/>
        <v>442.41</v>
      </c>
      <c r="J21" s="122">
        <f t="shared" ca="1" si="1"/>
        <v>427</v>
      </c>
      <c r="K21" s="122">
        <f t="shared" ca="1" si="1"/>
        <v>424.09</v>
      </c>
      <c r="L21" s="122">
        <f t="shared" ca="1" si="1"/>
        <v>399.05</v>
      </c>
      <c r="M21" s="122">
        <f t="shared" ca="1" si="1"/>
        <v>421.68</v>
      </c>
      <c r="N21" s="122">
        <f t="shared" ca="1" si="1"/>
        <v>414.67</v>
      </c>
      <c r="O21" s="122">
        <f t="shared" ca="1" si="1"/>
        <v>367.57</v>
      </c>
      <c r="P21" s="122">
        <f t="shared" ca="1" si="1"/>
        <v>367.91</v>
      </c>
    </row>
    <row r="22" spans="1:16" ht="15.75">
      <c r="A22" s="54">
        <v>16</v>
      </c>
      <c r="B22" s="112" t="s">
        <v>126</v>
      </c>
      <c r="C22" s="123">
        <f t="shared" ca="1" si="2"/>
        <v>478.78</v>
      </c>
      <c r="D22" s="123">
        <f t="shared" ca="1" si="1"/>
        <v>440.8</v>
      </c>
      <c r="E22" s="123">
        <f t="shared" ca="1" si="1"/>
        <v>477.44</v>
      </c>
      <c r="F22" s="123">
        <f t="shared" ca="1" si="1"/>
        <v>424.6</v>
      </c>
      <c r="G22" s="123">
        <f t="shared" ca="1" si="1"/>
        <v>390.87</v>
      </c>
      <c r="H22" s="123">
        <f t="shared" ca="1" si="1"/>
        <v>449.72</v>
      </c>
      <c r="I22" s="123">
        <f t="shared" ca="1" si="1"/>
        <v>367.35</v>
      </c>
      <c r="J22" s="123">
        <f t="shared" ca="1" si="1"/>
        <v>406.47</v>
      </c>
      <c r="K22" s="123">
        <f t="shared" ca="1" si="1"/>
        <v>392.96</v>
      </c>
      <c r="L22" s="123">
        <f t="shared" ca="1" si="1"/>
        <v>392.46</v>
      </c>
      <c r="M22" s="123">
        <f t="shared" ca="1" si="1"/>
        <v>370.45</v>
      </c>
      <c r="N22" s="123">
        <f t="shared" ca="1" si="1"/>
        <v>392.72</v>
      </c>
      <c r="O22" s="123">
        <f t="shared" ca="1" si="1"/>
        <v>385.89</v>
      </c>
      <c r="P22" s="123">
        <f t="shared" ca="1" si="1"/>
        <v>342.02</v>
      </c>
    </row>
    <row r="23" spans="1:16" ht="15.75">
      <c r="A23" s="54"/>
      <c r="B23" s="105"/>
      <c r="C23" s="125">
        <f ca="1">SUM(C9:C22)</f>
        <v>7209.0199999999995</v>
      </c>
      <c r="D23" s="125">
        <f t="shared" ref="D23:P23" ca="1" si="3">SUM(D9:D22)</f>
        <v>6971.3799999999992</v>
      </c>
      <c r="E23" s="125">
        <f t="shared" ca="1" si="3"/>
        <v>6858.5999999999995</v>
      </c>
      <c r="F23" s="125">
        <f t="shared" ca="1" si="3"/>
        <v>6647.4699999999993</v>
      </c>
      <c r="G23" s="125">
        <f t="shared" ca="1" si="3"/>
        <v>6562.83</v>
      </c>
      <c r="H23" s="125">
        <f t="shared" ca="1" si="3"/>
        <v>6565.4099999999989</v>
      </c>
      <c r="I23" s="125">
        <f t="shared" ca="1" si="3"/>
        <v>6486.78</v>
      </c>
      <c r="J23" s="125">
        <f t="shared" ca="1" si="3"/>
        <v>6433.94</v>
      </c>
      <c r="K23" s="125">
        <f t="shared" ca="1" si="3"/>
        <v>6404.5800000000008</v>
      </c>
      <c r="L23" s="125">
        <f t="shared" ca="1" si="3"/>
        <v>6405.68</v>
      </c>
      <c r="M23" s="125">
        <f t="shared" ca="1" si="3"/>
        <v>6421.46</v>
      </c>
      <c r="N23" s="125">
        <f t="shared" ca="1" si="3"/>
        <v>6475.04</v>
      </c>
      <c r="O23" s="125">
        <f t="shared" ca="1" si="3"/>
        <v>6518.5999999999995</v>
      </c>
      <c r="P23" s="125">
        <f t="shared" ca="1" si="3"/>
        <v>6574.91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-237.64000000000033</v>
      </c>
      <c r="E25" s="137">
        <f t="shared" ref="E25:P25" ca="1" si="4">E23-D23</f>
        <v>-112.77999999999975</v>
      </c>
      <c r="F25" s="137">
        <f t="shared" ca="1" si="4"/>
        <v>-211.13000000000011</v>
      </c>
      <c r="G25" s="137">
        <f t="shared" ca="1" si="4"/>
        <v>-84.639999999999418</v>
      </c>
      <c r="H25" s="137">
        <f t="shared" ca="1" si="4"/>
        <v>2.5799999999990177</v>
      </c>
      <c r="I25" s="137">
        <f t="shared" ca="1" si="4"/>
        <v>-78.6299999999992</v>
      </c>
      <c r="J25" s="137">
        <f t="shared" ca="1" si="4"/>
        <v>-52.840000000000146</v>
      </c>
      <c r="K25" s="137">
        <f t="shared" ca="1" si="4"/>
        <v>-29.359999999998763</v>
      </c>
      <c r="L25" s="137">
        <f t="shared" ca="1" si="4"/>
        <v>1.0999999999994543</v>
      </c>
      <c r="M25" s="137">
        <f t="shared" ca="1" si="4"/>
        <v>15.779999999999745</v>
      </c>
      <c r="N25" s="137">
        <f t="shared" ca="1" si="4"/>
        <v>53.579999999999927</v>
      </c>
      <c r="O25" s="137">
        <f t="shared" ca="1" si="4"/>
        <v>43.559999999999491</v>
      </c>
      <c r="P25" s="137">
        <f t="shared" ca="1" si="4"/>
        <v>56.3100000000004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3537.41</v>
      </c>
      <c r="D28" s="111">
        <f t="shared" ref="D28:O28" ca="1" si="5">SUM(D9:D15)</f>
        <v>3404.62</v>
      </c>
      <c r="E28" s="111">
        <f t="shared" ca="1" si="5"/>
        <v>3340.04</v>
      </c>
      <c r="F28" s="111">
        <f t="shared" ca="1" si="5"/>
        <v>3267.8799999999997</v>
      </c>
      <c r="G28" s="111">
        <f t="shared" ca="1" si="5"/>
        <v>3262.29</v>
      </c>
      <c r="H28" s="111">
        <f t="shared" ca="1" si="5"/>
        <v>3271.4799999999996</v>
      </c>
      <c r="I28" s="111">
        <f t="shared" ca="1" si="5"/>
        <v>3268.72</v>
      </c>
      <c r="J28" s="111">
        <f t="shared" ca="1" si="5"/>
        <v>3267.95</v>
      </c>
      <c r="K28" s="111">
        <f t="shared" ca="1" si="5"/>
        <v>3313.98</v>
      </c>
      <c r="L28" s="111">
        <f t="shared" ca="1" si="5"/>
        <v>3343.21</v>
      </c>
      <c r="M28" s="111">
        <f t="shared" ca="1" si="5"/>
        <v>3378.13</v>
      </c>
      <c r="N28" s="111">
        <f t="shared" ca="1" si="5"/>
        <v>3382.0099999999998</v>
      </c>
      <c r="O28" s="111">
        <f t="shared" ca="1" si="5"/>
        <v>3404.67</v>
      </c>
      <c r="P28" s="111">
        <f ca="1">SUM(P9:P15)</f>
        <v>3481.23</v>
      </c>
    </row>
    <row r="29" spans="1:16" ht="15.75">
      <c r="B29" s="105" t="s">
        <v>404</v>
      </c>
      <c r="C29" s="111">
        <f ca="1">SUM(C16:C18)</f>
        <v>1530.74</v>
      </c>
      <c r="D29" s="111">
        <f t="shared" ref="D29:O29" ca="1" si="6">SUM(D16:D18)</f>
        <v>1541.98</v>
      </c>
      <c r="E29" s="111">
        <f t="shared" ca="1" si="6"/>
        <v>1465</v>
      </c>
      <c r="F29" s="111">
        <f t="shared" ca="1" si="6"/>
        <v>1490.3</v>
      </c>
      <c r="G29" s="111">
        <f t="shared" ca="1" si="6"/>
        <v>1428.27</v>
      </c>
      <c r="H29" s="111">
        <f t="shared" ca="1" si="6"/>
        <v>1431.67</v>
      </c>
      <c r="I29" s="111">
        <f t="shared" ca="1" si="6"/>
        <v>1422.02</v>
      </c>
      <c r="J29" s="111">
        <f t="shared" ca="1" si="6"/>
        <v>1384.58</v>
      </c>
      <c r="K29" s="111">
        <f t="shared" ca="1" si="6"/>
        <v>1321.6599999999999</v>
      </c>
      <c r="L29" s="111">
        <f t="shared" ca="1" si="6"/>
        <v>1307.08</v>
      </c>
      <c r="M29" s="111">
        <f t="shared" ca="1" si="6"/>
        <v>1357.87</v>
      </c>
      <c r="N29" s="111">
        <f t="shared" ca="1" si="6"/>
        <v>1438.9299999999998</v>
      </c>
      <c r="O29" s="111">
        <f t="shared" ca="1" si="6"/>
        <v>1477.28</v>
      </c>
      <c r="P29" s="111">
        <f ca="1">SUM(P16:P18)</f>
        <v>1461.06</v>
      </c>
    </row>
    <row r="30" spans="1:16" ht="15.75">
      <c r="B30" s="105" t="s">
        <v>403</v>
      </c>
      <c r="C30" s="111">
        <f ca="1">SUM(C19:C22)</f>
        <v>2140.87</v>
      </c>
      <c r="D30" s="111">
        <f t="shared" ref="D30:O30" ca="1" si="7">SUM(D19:D22)</f>
        <v>2024.78</v>
      </c>
      <c r="E30" s="111">
        <f t="shared" ca="1" si="7"/>
        <v>2053.56</v>
      </c>
      <c r="F30" s="111">
        <f t="shared" ca="1" si="7"/>
        <v>1889.29</v>
      </c>
      <c r="G30" s="111">
        <f t="shared" ca="1" si="7"/>
        <v>1872.27</v>
      </c>
      <c r="H30" s="111">
        <f t="shared" ca="1" si="7"/>
        <v>1862.26</v>
      </c>
      <c r="I30" s="111">
        <f t="shared" ca="1" si="7"/>
        <v>1796.04</v>
      </c>
      <c r="J30" s="111">
        <f t="shared" ca="1" si="7"/>
        <v>1781.41</v>
      </c>
      <c r="K30" s="111">
        <f t="shared" ca="1" si="7"/>
        <v>1768.94</v>
      </c>
      <c r="L30" s="111">
        <f t="shared" ca="1" si="7"/>
        <v>1755.39</v>
      </c>
      <c r="M30" s="111">
        <f t="shared" ca="1" si="7"/>
        <v>1685.46</v>
      </c>
      <c r="N30" s="111">
        <f t="shared" ca="1" si="7"/>
        <v>1654.1000000000001</v>
      </c>
      <c r="O30" s="111">
        <f t="shared" ca="1" si="7"/>
        <v>1636.65</v>
      </c>
      <c r="P30" s="111">
        <f ca="1">SUM(P19:P22)</f>
        <v>1632.6200000000001</v>
      </c>
    </row>
    <row r="31" spans="1:16" ht="15.75">
      <c r="B31" s="114" t="s">
        <v>139</v>
      </c>
      <c r="C31" s="115">
        <f t="shared" ref="C31:P31" ca="1" si="8">SUM(C28:C30)</f>
        <v>7209.0199999999995</v>
      </c>
      <c r="D31" s="115">
        <f t="shared" ca="1" si="8"/>
        <v>6971.38</v>
      </c>
      <c r="E31" s="115">
        <f t="shared" ca="1" si="8"/>
        <v>6858.6</v>
      </c>
      <c r="F31" s="115">
        <f t="shared" ca="1" si="8"/>
        <v>6647.4699999999993</v>
      </c>
      <c r="G31" s="115">
        <f t="shared" ca="1" si="8"/>
        <v>6562.83</v>
      </c>
      <c r="H31" s="115">
        <f t="shared" ca="1" si="8"/>
        <v>6565.41</v>
      </c>
      <c r="I31" s="115">
        <f t="shared" ca="1" si="8"/>
        <v>6486.78</v>
      </c>
      <c r="J31" s="115">
        <f t="shared" ca="1" si="8"/>
        <v>6433.94</v>
      </c>
      <c r="K31" s="115">
        <f t="shared" ca="1" si="8"/>
        <v>6404.58</v>
      </c>
      <c r="L31" s="115">
        <f t="shared" ca="1" si="8"/>
        <v>6405.68</v>
      </c>
      <c r="M31" s="115">
        <f t="shared" ca="1" si="8"/>
        <v>6421.46</v>
      </c>
      <c r="N31" s="115">
        <f t="shared" ca="1" si="8"/>
        <v>6475.04</v>
      </c>
      <c r="O31" s="115">
        <f t="shared" ca="1" si="8"/>
        <v>6518.6</v>
      </c>
      <c r="P31" s="115">
        <f t="shared" ca="1" si="8"/>
        <v>6574.91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42.500000000000455</v>
      </c>
      <c r="L34" s="111">
        <f t="shared" ca="1" si="9"/>
        <v>29.230000000000018</v>
      </c>
      <c r="M34" s="111">
        <f t="shared" ca="1" si="9"/>
        <v>34.920000000000073</v>
      </c>
      <c r="N34" s="111">
        <f t="shared" ca="1" si="9"/>
        <v>3.8799999999996544</v>
      </c>
      <c r="O34" s="111">
        <f t="shared" ca="1" si="9"/>
        <v>22.660000000000309</v>
      </c>
      <c r="P34" s="111">
        <f t="shared" ca="1" si="9"/>
        <v>76.559999999999945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81.059999999999945</v>
      </c>
      <c r="O35" s="111">
        <f t="shared" ca="1" si="9"/>
        <v>38.350000000000136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0</v>
      </c>
      <c r="J37" s="115">
        <f t="shared" ca="1" si="10"/>
        <v>0</v>
      </c>
      <c r="K37" s="115">
        <f t="shared" ca="1" si="10"/>
        <v>42.500000000000455</v>
      </c>
      <c r="L37" s="115">
        <f t="shared" ca="1" si="10"/>
        <v>29.230000000000018</v>
      </c>
      <c r="M37" s="115">
        <f t="shared" ca="1" si="10"/>
        <v>34.920000000000073</v>
      </c>
      <c r="N37" s="115">
        <f t="shared" ca="1" si="10"/>
        <v>84.9399999999996</v>
      </c>
      <c r="O37" s="115">
        <f t="shared" ca="1" si="10"/>
        <v>61.010000000000446</v>
      </c>
      <c r="P37" s="115">
        <f t="shared" ca="1" si="10"/>
        <v>76.559999999999945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7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38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7" style="27" bestFit="1" customWidth="1"/>
    <col min="4" max="4" width="16.5703125" style="27" bestFit="1" customWidth="1"/>
    <col min="5" max="11" width="17" style="27" bestFit="1" customWidth="1"/>
    <col min="12" max="13" width="16.5703125" style="27" bestFit="1" customWidth="1"/>
    <col min="14" max="14" width="17" style="27" bestFit="1" customWidth="1"/>
    <col min="15" max="15" width="15.5703125" style="27" bestFit="1" customWidth="1"/>
    <col min="16" max="16" width="16.5703125" style="27" bestFit="1" customWidth="1"/>
    <col min="17" max="16384" width="9.140625" style="27"/>
  </cols>
  <sheetData>
    <row r="1" spans="1:16" ht="18.75">
      <c r="A1" s="54">
        <v>27</v>
      </c>
      <c r="B1" s="131" t="s">
        <v>164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1236</v>
      </c>
      <c r="D6" s="143">
        <f t="shared" ref="D6:P6" ca="1" si="0">INDIRECT(ADDRESS($A$1+2,D5,1,,$A$6))</f>
        <v>1250</v>
      </c>
      <c r="E6" s="143">
        <f t="shared" ca="1" si="0"/>
        <v>1355</v>
      </c>
      <c r="F6" s="143">
        <f t="shared" ca="1" si="0"/>
        <v>1463</v>
      </c>
      <c r="G6" s="143">
        <f t="shared" ca="1" si="0"/>
        <v>1547</v>
      </c>
      <c r="H6" s="143">
        <f t="shared" ca="1" si="0"/>
        <v>1686</v>
      </c>
      <c r="I6" s="143">
        <f t="shared" ca="1" si="0"/>
        <v>1609</v>
      </c>
      <c r="J6" s="143">
        <f t="shared" ca="1" si="0"/>
        <v>1547</v>
      </c>
      <c r="K6" s="143">
        <f t="shared" ca="1" si="0"/>
        <v>1580.6666666666665</v>
      </c>
      <c r="L6" s="143">
        <f t="shared" ca="1" si="0"/>
        <v>1545</v>
      </c>
      <c r="M6" s="143">
        <f t="shared" ca="1" si="0"/>
        <v>1556</v>
      </c>
      <c r="N6" s="143">
        <f t="shared" ca="1" si="0"/>
        <v>1551</v>
      </c>
      <c r="O6" s="143">
        <f t="shared" ca="1" si="0"/>
        <v>1567</v>
      </c>
      <c r="P6" s="143">
        <f t="shared" ca="1" si="0"/>
        <v>1584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165.03</v>
      </c>
      <c r="D9" s="122">
        <f t="shared" ref="D9:P22" ca="1" si="1">INDIRECT(ADDRESS($A$1+1,$A9,1,,D$7))</f>
        <v>183.18</v>
      </c>
      <c r="E9" s="122">
        <f t="shared" ca="1" si="1"/>
        <v>199.72</v>
      </c>
      <c r="F9" s="122">
        <f t="shared" ca="1" si="1"/>
        <v>214.52</v>
      </c>
      <c r="G9" s="122">
        <f t="shared" ca="1" si="1"/>
        <v>218.63</v>
      </c>
      <c r="H9" s="122">
        <f t="shared" ca="1" si="1"/>
        <v>209.41</v>
      </c>
      <c r="I9" s="122">
        <f t="shared" ca="1" si="1"/>
        <v>207.53</v>
      </c>
      <c r="J9" s="122">
        <f t="shared" ca="1" si="1"/>
        <v>207.39</v>
      </c>
      <c r="K9" s="122">
        <f t="shared" ca="1" si="1"/>
        <v>205.76</v>
      </c>
      <c r="L9" s="122">
        <f t="shared" ca="1" si="1"/>
        <v>206.16</v>
      </c>
      <c r="M9" s="122">
        <f t="shared" ca="1" si="1"/>
        <v>206.89</v>
      </c>
      <c r="N9" s="122">
        <f t="shared" ca="1" si="1"/>
        <v>209.08</v>
      </c>
      <c r="O9" s="122">
        <f t="shared" ca="1" si="1"/>
        <v>211.4</v>
      </c>
      <c r="P9" s="122">
        <f t="shared" ca="1" si="1"/>
        <v>213.59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1603.86</v>
      </c>
      <c r="D10" s="122">
        <f t="shared" ca="1" si="1"/>
        <v>1583.55</v>
      </c>
      <c r="E10" s="122">
        <f t="shared" ca="1" si="1"/>
        <v>1648.32</v>
      </c>
      <c r="F10" s="122">
        <f t="shared" ca="1" si="1"/>
        <v>1726</v>
      </c>
      <c r="G10" s="122">
        <f t="shared" ca="1" si="1"/>
        <v>1830.18</v>
      </c>
      <c r="H10" s="122">
        <f t="shared" ca="1" si="1"/>
        <v>1998.62</v>
      </c>
      <c r="I10" s="122">
        <f t="shared" ca="1" si="1"/>
        <v>1920.26</v>
      </c>
      <c r="J10" s="122">
        <f t="shared" ca="1" si="1"/>
        <v>1851.81</v>
      </c>
      <c r="K10" s="122">
        <f t="shared" ca="1" si="1"/>
        <v>1894.69</v>
      </c>
      <c r="L10" s="122">
        <f t="shared" ca="1" si="1"/>
        <v>1859.55</v>
      </c>
      <c r="M10" s="122">
        <f t="shared" ca="1" si="1"/>
        <v>1877.02</v>
      </c>
      <c r="N10" s="122">
        <f t="shared" ca="1" si="1"/>
        <v>1877.7</v>
      </c>
      <c r="O10" s="122">
        <f t="shared" ca="1" si="1"/>
        <v>1896.57</v>
      </c>
      <c r="P10" s="122">
        <f t="shared" ca="1" si="1"/>
        <v>1916.61</v>
      </c>
    </row>
    <row r="11" spans="1:16" ht="15.75">
      <c r="A11" s="54">
        <v>5</v>
      </c>
      <c r="B11" s="106" t="s">
        <v>115</v>
      </c>
      <c r="C11" s="122">
        <f t="shared" ca="1" si="2"/>
        <v>1761</v>
      </c>
      <c r="D11" s="122">
        <f t="shared" ca="1" si="1"/>
        <v>1626.05</v>
      </c>
      <c r="E11" s="122">
        <f t="shared" ca="1" si="1"/>
        <v>1611.07</v>
      </c>
      <c r="F11" s="122">
        <f t="shared" ca="1" si="1"/>
        <v>1673.39</v>
      </c>
      <c r="G11" s="122">
        <f t="shared" ca="1" si="1"/>
        <v>1762.71</v>
      </c>
      <c r="H11" s="122">
        <f t="shared" ca="1" si="1"/>
        <v>1879.95</v>
      </c>
      <c r="I11" s="122">
        <f t="shared" ca="1" si="1"/>
        <v>2062.3200000000002</v>
      </c>
      <c r="J11" s="122">
        <f t="shared" ca="1" si="1"/>
        <v>2001.0299999999997</v>
      </c>
      <c r="K11" s="122">
        <f t="shared" ca="1" si="1"/>
        <v>1941.11</v>
      </c>
      <c r="L11" s="122">
        <f t="shared" ca="1" si="1"/>
        <v>1993.54</v>
      </c>
      <c r="M11" s="122">
        <f t="shared" ca="1" si="1"/>
        <v>1969.63</v>
      </c>
      <c r="N11" s="122">
        <f t="shared" ca="1" si="1"/>
        <v>1997.8</v>
      </c>
      <c r="O11" s="122">
        <f t="shared" ca="1" si="1"/>
        <v>1999.5100000000002</v>
      </c>
      <c r="P11" s="122">
        <f t="shared" ca="1" si="1"/>
        <v>2019.42</v>
      </c>
    </row>
    <row r="12" spans="1:16" ht="15.75">
      <c r="A12" s="54">
        <v>6</v>
      </c>
      <c r="B12" s="106" t="s">
        <v>116</v>
      </c>
      <c r="C12" s="122">
        <f t="shared" ca="1" si="2"/>
        <v>1783.54</v>
      </c>
      <c r="D12" s="122">
        <f t="shared" ca="1" si="1"/>
        <v>1761.95</v>
      </c>
      <c r="E12" s="122">
        <f t="shared" ca="1" si="1"/>
        <v>1639.5700000000002</v>
      </c>
      <c r="F12" s="122">
        <f t="shared" ca="1" si="1"/>
        <v>1622.32</v>
      </c>
      <c r="G12" s="122">
        <f t="shared" ca="1" si="1"/>
        <v>1690.95</v>
      </c>
      <c r="H12" s="122">
        <f t="shared" ca="1" si="1"/>
        <v>1788.95</v>
      </c>
      <c r="I12" s="122">
        <f t="shared" ca="1" si="1"/>
        <v>1917.66</v>
      </c>
      <c r="J12" s="122">
        <f t="shared" ca="1" si="1"/>
        <v>2112.1</v>
      </c>
      <c r="K12" s="122">
        <f t="shared" ca="1" si="1"/>
        <v>2065.2800000000002</v>
      </c>
      <c r="L12" s="122">
        <f t="shared" ca="1" si="1"/>
        <v>2013.3000000000002</v>
      </c>
      <c r="M12" s="122">
        <f t="shared" ca="1" si="1"/>
        <v>2075.9699999999998</v>
      </c>
      <c r="N12" s="122">
        <f t="shared" ca="1" si="1"/>
        <v>2061.44</v>
      </c>
      <c r="O12" s="122">
        <f t="shared" ca="1" si="1"/>
        <v>2090.2199999999998</v>
      </c>
      <c r="P12" s="122">
        <f t="shared" ca="1" si="1"/>
        <v>2092.0300000000002</v>
      </c>
    </row>
    <row r="13" spans="1:16" ht="15.75">
      <c r="A13" s="54">
        <v>7</v>
      </c>
      <c r="B13" s="106" t="s">
        <v>117</v>
      </c>
      <c r="C13" s="122">
        <f t="shared" ca="1" si="2"/>
        <v>1801.47</v>
      </c>
      <c r="D13" s="122">
        <f t="shared" ca="1" si="1"/>
        <v>1882.9199999999998</v>
      </c>
      <c r="E13" s="122">
        <f t="shared" ca="1" si="1"/>
        <v>1850</v>
      </c>
      <c r="F13" s="122">
        <f t="shared" ca="1" si="1"/>
        <v>1728.13</v>
      </c>
      <c r="G13" s="122">
        <f t="shared" ca="1" si="1"/>
        <v>1710.64</v>
      </c>
      <c r="H13" s="122">
        <f t="shared" ca="1" si="1"/>
        <v>1786.04</v>
      </c>
      <c r="I13" s="122">
        <f t="shared" ca="1" si="1"/>
        <v>1896.02</v>
      </c>
      <c r="J13" s="122">
        <f t="shared" ca="1" si="1"/>
        <v>2041.37</v>
      </c>
      <c r="K13" s="122">
        <f t="shared" ca="1" si="1"/>
        <v>2254.54</v>
      </c>
      <c r="L13" s="122">
        <f t="shared" ca="1" si="1"/>
        <v>2231.37</v>
      </c>
      <c r="M13" s="122">
        <f t="shared" ca="1" si="1"/>
        <v>2186.4</v>
      </c>
      <c r="N13" s="122">
        <f t="shared" ca="1" si="1"/>
        <v>2257.46</v>
      </c>
      <c r="O13" s="122">
        <f t="shared" ca="1" si="1"/>
        <v>2247.31</v>
      </c>
      <c r="P13" s="122">
        <f t="shared" ca="1" si="1"/>
        <v>2276.3200000000002</v>
      </c>
    </row>
    <row r="14" spans="1:16" ht="15.75">
      <c r="A14" s="54">
        <v>8</v>
      </c>
      <c r="B14" s="106" t="s">
        <v>118</v>
      </c>
      <c r="C14" s="122">
        <f t="shared" ca="1" si="2"/>
        <v>1712.16</v>
      </c>
      <c r="D14" s="122">
        <f t="shared" ca="1" si="1"/>
        <v>1731.0400000000002</v>
      </c>
      <c r="E14" s="122">
        <f t="shared" ca="1" si="1"/>
        <v>1794.88</v>
      </c>
      <c r="F14" s="122">
        <f t="shared" ca="1" si="1"/>
        <v>1763.59</v>
      </c>
      <c r="G14" s="122">
        <f t="shared" ca="1" si="1"/>
        <v>1655.61</v>
      </c>
      <c r="H14" s="122">
        <f t="shared" ca="1" si="1"/>
        <v>1646.01</v>
      </c>
      <c r="I14" s="122">
        <f t="shared" ca="1" si="1"/>
        <v>1724.37</v>
      </c>
      <c r="J14" s="122">
        <f t="shared" ca="1" si="1"/>
        <v>1838.9</v>
      </c>
      <c r="K14" s="122">
        <f t="shared" ca="1" si="1"/>
        <v>1988.85</v>
      </c>
      <c r="L14" s="122">
        <f t="shared" ca="1" si="1"/>
        <v>2205.31</v>
      </c>
      <c r="M14" s="122">
        <f t="shared" ca="1" si="1"/>
        <v>2193.64</v>
      </c>
      <c r="N14" s="122">
        <f t="shared" ca="1" si="1"/>
        <v>2159.0100000000002</v>
      </c>
      <c r="O14" s="122">
        <f t="shared" ca="1" si="1"/>
        <v>2228.25</v>
      </c>
      <c r="P14" s="122">
        <f t="shared" ca="1" si="1"/>
        <v>2218.64</v>
      </c>
    </row>
    <row r="15" spans="1:16" ht="15.75">
      <c r="A15" s="54">
        <v>9</v>
      </c>
      <c r="B15" s="106" t="s">
        <v>119</v>
      </c>
      <c r="C15" s="122">
        <f t="shared" ca="1" si="2"/>
        <v>1686.02</v>
      </c>
      <c r="D15" s="122">
        <f t="shared" ca="1" si="1"/>
        <v>1735.14</v>
      </c>
      <c r="E15" s="122">
        <f t="shared" ca="1" si="1"/>
        <v>1737.26</v>
      </c>
      <c r="F15" s="122">
        <f t="shared" ca="1" si="1"/>
        <v>1801.48</v>
      </c>
      <c r="G15" s="122">
        <f t="shared" ca="1" si="1"/>
        <v>1778.81</v>
      </c>
      <c r="H15" s="122">
        <f t="shared" ca="1" si="1"/>
        <v>1677.93</v>
      </c>
      <c r="I15" s="122">
        <f t="shared" ca="1" si="1"/>
        <v>1677.39</v>
      </c>
      <c r="J15" s="122">
        <f t="shared" ca="1" si="1"/>
        <v>1765.01</v>
      </c>
      <c r="K15" s="122">
        <f t="shared" ca="1" si="1"/>
        <v>1890.69</v>
      </c>
      <c r="L15" s="122">
        <f t="shared" ca="1" si="1"/>
        <v>2055.1999999999998</v>
      </c>
      <c r="M15" s="122">
        <f t="shared" ca="1" si="1"/>
        <v>2289.44</v>
      </c>
      <c r="N15" s="122">
        <f t="shared" ca="1" si="1"/>
        <v>2289.25</v>
      </c>
      <c r="O15" s="122">
        <f t="shared" ca="1" si="1"/>
        <v>2253.04</v>
      </c>
      <c r="P15" s="122">
        <f t="shared" ca="1" si="1"/>
        <v>2325.4499999999998</v>
      </c>
    </row>
    <row r="16" spans="1:16" ht="15.75">
      <c r="A16" s="54">
        <v>10</v>
      </c>
      <c r="B16" s="106" t="s">
        <v>120</v>
      </c>
      <c r="C16" s="122">
        <f t="shared" ca="1" si="2"/>
        <v>1716.93</v>
      </c>
      <c r="D16" s="122">
        <f t="shared" ca="1" si="1"/>
        <v>1691.1399999999999</v>
      </c>
      <c r="E16" s="122">
        <f t="shared" ca="1" si="1"/>
        <v>1722.81</v>
      </c>
      <c r="F16" s="122">
        <f t="shared" ca="1" si="1"/>
        <v>1724.91</v>
      </c>
      <c r="G16" s="122">
        <f t="shared" ca="1" si="1"/>
        <v>1794.77</v>
      </c>
      <c r="H16" s="122">
        <f t="shared" ca="1" si="1"/>
        <v>1779.51</v>
      </c>
      <c r="I16" s="122">
        <f t="shared" ca="1" si="1"/>
        <v>1684.88</v>
      </c>
      <c r="J16" s="122">
        <f t="shared" ca="1" si="1"/>
        <v>1689.23</v>
      </c>
      <c r="K16" s="122">
        <f t="shared" ca="1" si="1"/>
        <v>1783.35</v>
      </c>
      <c r="L16" s="122">
        <f t="shared" ca="1" si="1"/>
        <v>1916.54</v>
      </c>
      <c r="M16" s="122">
        <f t="shared" ca="1" si="1"/>
        <v>2091</v>
      </c>
      <c r="N16" s="122">
        <f t="shared" ca="1" si="1"/>
        <v>2336.5500000000002</v>
      </c>
      <c r="O16" s="122">
        <f t="shared" ca="1" si="1"/>
        <v>2338.36</v>
      </c>
      <c r="P16" s="122">
        <f t="shared" ca="1" si="1"/>
        <v>2301.52</v>
      </c>
    </row>
    <row r="17" spans="1:16" ht="15.75">
      <c r="A17" s="54">
        <v>11</v>
      </c>
      <c r="B17" s="106" t="s">
        <v>121</v>
      </c>
      <c r="C17" s="122">
        <f t="shared" ca="1" si="2"/>
        <v>1768.7</v>
      </c>
      <c r="D17" s="122">
        <f t="shared" ca="1" si="1"/>
        <v>1740.1599999999999</v>
      </c>
      <c r="E17" s="122">
        <f t="shared" ca="1" si="1"/>
        <v>1718.09</v>
      </c>
      <c r="F17" s="122">
        <f t="shared" ca="1" si="1"/>
        <v>1750.04</v>
      </c>
      <c r="G17" s="122">
        <f t="shared" ca="1" si="1"/>
        <v>1753.35</v>
      </c>
      <c r="H17" s="122">
        <f t="shared" ca="1" si="1"/>
        <v>1824.12</v>
      </c>
      <c r="I17" s="122">
        <f t="shared" ca="1" si="1"/>
        <v>1810.94</v>
      </c>
      <c r="J17" s="122">
        <f t="shared" ca="1" si="1"/>
        <v>1717.44</v>
      </c>
      <c r="K17" s="122">
        <f t="shared" ca="1" si="1"/>
        <v>1722.01</v>
      </c>
      <c r="L17" s="122">
        <f t="shared" ca="1" si="1"/>
        <v>1817.52</v>
      </c>
      <c r="M17" s="122">
        <f t="shared" ca="1" si="1"/>
        <v>1953.77</v>
      </c>
      <c r="N17" s="122">
        <f t="shared" ca="1" si="1"/>
        <v>2133.06</v>
      </c>
      <c r="O17" s="122">
        <f t="shared" ca="1" si="1"/>
        <v>2383.14</v>
      </c>
      <c r="P17" s="122">
        <f t="shared" ca="1" si="1"/>
        <v>2387.98</v>
      </c>
    </row>
    <row r="18" spans="1:16" ht="15.75">
      <c r="A18" s="54">
        <v>12</v>
      </c>
      <c r="B18" s="106" t="s">
        <v>122</v>
      </c>
      <c r="C18" s="122">
        <f t="shared" ca="1" si="2"/>
        <v>1619.25</v>
      </c>
      <c r="D18" s="122">
        <f t="shared" ca="1" si="1"/>
        <v>1774.84</v>
      </c>
      <c r="E18" s="122">
        <f t="shared" ca="1" si="1"/>
        <v>1767.72</v>
      </c>
      <c r="F18" s="122">
        <f t="shared" ca="1" si="1"/>
        <v>1745.41</v>
      </c>
      <c r="G18" s="122">
        <f t="shared" ca="1" si="1"/>
        <v>1784.33</v>
      </c>
      <c r="H18" s="122">
        <f t="shared" ca="1" si="1"/>
        <v>1796.33</v>
      </c>
      <c r="I18" s="122">
        <f t="shared" ca="1" si="1"/>
        <v>1875.42</v>
      </c>
      <c r="J18" s="122">
        <f t="shared" ca="1" si="1"/>
        <v>1871.82</v>
      </c>
      <c r="K18" s="122">
        <f t="shared" ca="1" si="1"/>
        <v>1784.18</v>
      </c>
      <c r="L18" s="122">
        <f t="shared" ca="1" si="1"/>
        <v>1794.41</v>
      </c>
      <c r="M18" s="122">
        <f t="shared" ca="1" si="1"/>
        <v>1900.35</v>
      </c>
      <c r="N18" s="122">
        <f t="shared" ca="1" si="1"/>
        <v>2050.73</v>
      </c>
      <c r="O18" s="122">
        <f t="shared" ca="1" si="1"/>
        <v>2238.1799999999998</v>
      </c>
      <c r="P18" s="122">
        <f t="shared" ca="1" si="1"/>
        <v>2500.65</v>
      </c>
    </row>
    <row r="19" spans="1:16" ht="15.75">
      <c r="A19" s="54">
        <v>13</v>
      </c>
      <c r="B19" s="106" t="s">
        <v>123</v>
      </c>
      <c r="C19" s="122">
        <f t="shared" ca="1" si="2"/>
        <v>2258.7800000000002</v>
      </c>
      <c r="D19" s="122">
        <f t="shared" ca="1" si="1"/>
        <v>1876.8700000000001</v>
      </c>
      <c r="E19" s="122">
        <f t="shared" ca="1" si="1"/>
        <v>1857.1499999999999</v>
      </c>
      <c r="F19" s="122">
        <f t="shared" ca="1" si="1"/>
        <v>1849.56</v>
      </c>
      <c r="G19" s="122">
        <f t="shared" ca="1" si="1"/>
        <v>1825.08</v>
      </c>
      <c r="H19" s="122">
        <f t="shared" ca="1" si="1"/>
        <v>1863.77</v>
      </c>
      <c r="I19" s="122">
        <f t="shared" ca="1" si="1"/>
        <v>1874.77</v>
      </c>
      <c r="J19" s="122">
        <f t="shared" ca="1" si="1"/>
        <v>1954.98</v>
      </c>
      <c r="K19" s="122">
        <f t="shared" ca="1" si="1"/>
        <v>1949.32</v>
      </c>
      <c r="L19" s="122">
        <f t="shared" ca="1" si="1"/>
        <v>1856.62</v>
      </c>
      <c r="M19" s="122">
        <f t="shared" ca="1" si="1"/>
        <v>1865.71</v>
      </c>
      <c r="N19" s="122">
        <f t="shared" ca="1" si="1"/>
        <v>1974</v>
      </c>
      <c r="O19" s="122">
        <f t="shared" ca="1" si="1"/>
        <v>2130.06</v>
      </c>
      <c r="P19" s="122">
        <f t="shared" ca="1" si="1"/>
        <v>2324.33</v>
      </c>
    </row>
    <row r="20" spans="1:16" ht="15.75">
      <c r="A20" s="54">
        <v>14</v>
      </c>
      <c r="B20" s="106" t="s">
        <v>124</v>
      </c>
      <c r="C20" s="122">
        <f t="shared" ca="1" si="2"/>
        <v>1844.33</v>
      </c>
      <c r="D20" s="122">
        <f t="shared" ca="1" si="1"/>
        <v>1913.4199999999998</v>
      </c>
      <c r="E20" s="122">
        <f t="shared" ca="1" si="1"/>
        <v>1652.9700000000003</v>
      </c>
      <c r="F20" s="122">
        <f t="shared" ca="1" si="1"/>
        <v>1635.6</v>
      </c>
      <c r="G20" s="122">
        <f t="shared" ca="1" si="1"/>
        <v>1624.22</v>
      </c>
      <c r="H20" s="122">
        <f t="shared" ca="1" si="1"/>
        <v>1598.09</v>
      </c>
      <c r="I20" s="122">
        <f t="shared" ca="1" si="1"/>
        <v>1627.23</v>
      </c>
      <c r="J20" s="122">
        <f t="shared" ca="1" si="1"/>
        <v>1632.07</v>
      </c>
      <c r="K20" s="122">
        <f t="shared" ca="1" si="1"/>
        <v>1696.93</v>
      </c>
      <c r="L20" s="122">
        <f t="shared" ca="1" si="1"/>
        <v>1687.06</v>
      </c>
      <c r="M20" s="122">
        <f t="shared" ca="1" si="1"/>
        <v>1602.12</v>
      </c>
      <c r="N20" s="122">
        <f t="shared" ca="1" si="1"/>
        <v>1605.22</v>
      </c>
      <c r="O20" s="122">
        <f t="shared" ca="1" si="1"/>
        <v>1698.39</v>
      </c>
      <c r="P20" s="122">
        <f t="shared" ca="1" si="1"/>
        <v>1832.66</v>
      </c>
    </row>
    <row r="21" spans="1:16" ht="15.75">
      <c r="A21" s="54">
        <v>15</v>
      </c>
      <c r="B21" s="106" t="s">
        <v>125</v>
      </c>
      <c r="C21" s="122">
        <f t="shared" ca="1" si="2"/>
        <v>1516.59</v>
      </c>
      <c r="D21" s="122">
        <f t="shared" ca="1" si="1"/>
        <v>1584.3200000000002</v>
      </c>
      <c r="E21" s="122">
        <f t="shared" ca="1" si="1"/>
        <v>1713.55</v>
      </c>
      <c r="F21" s="122">
        <f t="shared" ca="1" si="1"/>
        <v>1480.44</v>
      </c>
      <c r="G21" s="122">
        <f t="shared" ca="1" si="1"/>
        <v>1473.43</v>
      </c>
      <c r="H21" s="122">
        <f t="shared" ca="1" si="1"/>
        <v>1471.66</v>
      </c>
      <c r="I21" s="122">
        <f t="shared" ca="1" si="1"/>
        <v>1456.34</v>
      </c>
      <c r="J21" s="122">
        <f t="shared" ca="1" si="1"/>
        <v>1491.37</v>
      </c>
      <c r="K21" s="122">
        <f t="shared" ca="1" si="1"/>
        <v>1504.32</v>
      </c>
      <c r="L21" s="122">
        <f t="shared" ca="1" si="1"/>
        <v>1572.92</v>
      </c>
      <c r="M21" s="122">
        <f t="shared" ca="1" si="1"/>
        <v>1572.58</v>
      </c>
      <c r="N21" s="122">
        <f t="shared" ca="1" si="1"/>
        <v>1501.81</v>
      </c>
      <c r="O21" s="122">
        <f t="shared" ca="1" si="1"/>
        <v>1504.72</v>
      </c>
      <c r="P21" s="122">
        <f t="shared" ca="1" si="1"/>
        <v>1591.99</v>
      </c>
    </row>
    <row r="22" spans="1:16" ht="15.75">
      <c r="A22" s="54">
        <v>16</v>
      </c>
      <c r="B22" s="112" t="s">
        <v>126</v>
      </c>
      <c r="C22" s="123">
        <f t="shared" ca="1" si="2"/>
        <v>1244.22</v>
      </c>
      <c r="D22" s="123">
        <f t="shared" ca="1" si="1"/>
        <v>1345.71</v>
      </c>
      <c r="E22" s="123">
        <f t="shared" ca="1" si="1"/>
        <v>1583.2999999999997</v>
      </c>
      <c r="F22" s="123">
        <f t="shared" ca="1" si="1"/>
        <v>1712.53</v>
      </c>
      <c r="G22" s="123">
        <f t="shared" ca="1" si="1"/>
        <v>1473.69</v>
      </c>
      <c r="H22" s="123">
        <f t="shared" ca="1" si="1"/>
        <v>1461</v>
      </c>
      <c r="I22" s="123">
        <f t="shared" ca="1" si="1"/>
        <v>1453.54</v>
      </c>
      <c r="J22" s="123">
        <f t="shared" ca="1" si="1"/>
        <v>1432.76</v>
      </c>
      <c r="K22" s="123">
        <f t="shared" ca="1" si="1"/>
        <v>1461.47</v>
      </c>
      <c r="L22" s="123">
        <f t="shared" ca="1" si="1"/>
        <v>1468.34</v>
      </c>
      <c r="M22" s="123">
        <f t="shared" ca="1" si="1"/>
        <v>1529.26</v>
      </c>
      <c r="N22" s="123">
        <f t="shared" ca="1" si="1"/>
        <v>1522.84</v>
      </c>
      <c r="O22" s="123">
        <f t="shared" ca="1" si="1"/>
        <v>1454.26</v>
      </c>
      <c r="P22" s="123">
        <f t="shared" ca="1" si="1"/>
        <v>1457.08</v>
      </c>
    </row>
    <row r="23" spans="1:16" ht="15.75">
      <c r="A23" s="54"/>
      <c r="B23" s="105"/>
      <c r="C23" s="125">
        <f ca="1">SUM(C9:C22)</f>
        <v>22481.88</v>
      </c>
      <c r="D23" s="125">
        <f t="shared" ref="D23:P23" ca="1" si="3">SUM(D9:D22)</f>
        <v>22430.289999999997</v>
      </c>
      <c r="E23" s="125">
        <f t="shared" ca="1" si="3"/>
        <v>22496.41</v>
      </c>
      <c r="F23" s="125">
        <f t="shared" ca="1" si="3"/>
        <v>22427.919999999995</v>
      </c>
      <c r="G23" s="125">
        <f t="shared" ca="1" si="3"/>
        <v>22376.400000000001</v>
      </c>
      <c r="H23" s="125">
        <f t="shared" ca="1" si="3"/>
        <v>22781.390000000003</v>
      </c>
      <c r="I23" s="125">
        <f t="shared" ca="1" si="3"/>
        <v>23188.670000000002</v>
      </c>
      <c r="J23" s="125">
        <f t="shared" ca="1" si="3"/>
        <v>23607.279999999999</v>
      </c>
      <c r="K23" s="125">
        <f t="shared" ca="1" si="3"/>
        <v>24142.500000000004</v>
      </c>
      <c r="L23" s="125">
        <f t="shared" ca="1" si="3"/>
        <v>24677.84</v>
      </c>
      <c r="M23" s="125">
        <f t="shared" ca="1" si="3"/>
        <v>25313.779999999995</v>
      </c>
      <c r="N23" s="125">
        <f t="shared" ca="1" si="3"/>
        <v>25975.950000000004</v>
      </c>
      <c r="O23" s="125">
        <f t="shared" ca="1" si="3"/>
        <v>26673.41</v>
      </c>
      <c r="P23" s="125">
        <f t="shared" ca="1" si="3"/>
        <v>27458.270000000004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-51.590000000003783</v>
      </c>
      <c r="E25" s="137">
        <f t="shared" ref="E25:P25" ca="1" si="4">E23-D23</f>
        <v>66.120000000002619</v>
      </c>
      <c r="F25" s="137">
        <f t="shared" ca="1" si="4"/>
        <v>-68.490000000005239</v>
      </c>
      <c r="G25" s="137">
        <f t="shared" ca="1" si="4"/>
        <v>-51.519999999993161</v>
      </c>
      <c r="H25" s="137">
        <f t="shared" ca="1" si="4"/>
        <v>404.9900000000016</v>
      </c>
      <c r="I25" s="137">
        <f t="shared" ca="1" si="4"/>
        <v>407.27999999999884</v>
      </c>
      <c r="J25" s="137">
        <f t="shared" ca="1" si="4"/>
        <v>418.60999999999694</v>
      </c>
      <c r="K25" s="137">
        <f t="shared" ca="1" si="4"/>
        <v>535.2200000000048</v>
      </c>
      <c r="L25" s="137">
        <f t="shared" ca="1" si="4"/>
        <v>535.33999999999651</v>
      </c>
      <c r="M25" s="137">
        <f t="shared" ca="1" si="4"/>
        <v>635.93999999999505</v>
      </c>
      <c r="N25" s="137">
        <f t="shared" ca="1" si="4"/>
        <v>662.17000000000917</v>
      </c>
      <c r="O25" s="137">
        <f t="shared" ca="1" si="4"/>
        <v>697.45999999999549</v>
      </c>
      <c r="P25" s="137">
        <f t="shared" ca="1" si="4"/>
        <v>784.86000000000422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10513.080000000002</v>
      </c>
      <c r="D28" s="111">
        <f t="shared" ref="D28:O28" ca="1" si="5">SUM(D9:D15)</f>
        <v>10503.83</v>
      </c>
      <c r="E28" s="111">
        <f t="shared" ca="1" si="5"/>
        <v>10480.820000000002</v>
      </c>
      <c r="F28" s="111">
        <f t="shared" ca="1" si="5"/>
        <v>10529.429999999998</v>
      </c>
      <c r="G28" s="111">
        <f t="shared" ca="1" si="5"/>
        <v>10647.53</v>
      </c>
      <c r="H28" s="111">
        <f t="shared" ca="1" si="5"/>
        <v>10986.91</v>
      </c>
      <c r="I28" s="111">
        <f t="shared" ca="1" si="5"/>
        <v>11405.55</v>
      </c>
      <c r="J28" s="111">
        <f t="shared" ca="1" si="5"/>
        <v>11817.61</v>
      </c>
      <c r="K28" s="111">
        <f t="shared" ca="1" si="5"/>
        <v>12240.920000000002</v>
      </c>
      <c r="L28" s="111">
        <f t="shared" ca="1" si="5"/>
        <v>12564.43</v>
      </c>
      <c r="M28" s="111">
        <f t="shared" ca="1" si="5"/>
        <v>12798.99</v>
      </c>
      <c r="N28" s="111">
        <f t="shared" ca="1" si="5"/>
        <v>12851.74</v>
      </c>
      <c r="O28" s="111">
        <f t="shared" ca="1" si="5"/>
        <v>12926.3</v>
      </c>
      <c r="P28" s="111">
        <f ca="1">SUM(P9:P15)</f>
        <v>13062.059999999998</v>
      </c>
    </row>
    <row r="29" spans="1:16" ht="15.75">
      <c r="B29" s="105" t="s">
        <v>404</v>
      </c>
      <c r="C29" s="111">
        <f ca="1">SUM(C16:C18)</f>
        <v>5104.88</v>
      </c>
      <c r="D29" s="111">
        <f t="shared" ref="D29:O29" ca="1" si="6">SUM(D16:D18)</f>
        <v>5206.1399999999994</v>
      </c>
      <c r="E29" s="111">
        <f t="shared" ca="1" si="6"/>
        <v>5208.62</v>
      </c>
      <c r="F29" s="111">
        <f t="shared" ca="1" si="6"/>
        <v>5220.3599999999997</v>
      </c>
      <c r="G29" s="111">
        <f t="shared" ca="1" si="6"/>
        <v>5332.45</v>
      </c>
      <c r="H29" s="111">
        <f t="shared" ca="1" si="6"/>
        <v>5399.96</v>
      </c>
      <c r="I29" s="111">
        <f t="shared" ca="1" si="6"/>
        <v>5371.24</v>
      </c>
      <c r="J29" s="111">
        <f t="shared" ca="1" si="6"/>
        <v>5278.49</v>
      </c>
      <c r="K29" s="111">
        <f t="shared" ca="1" si="6"/>
        <v>5289.54</v>
      </c>
      <c r="L29" s="111">
        <f t="shared" ca="1" si="6"/>
        <v>5528.47</v>
      </c>
      <c r="M29" s="111">
        <f t="shared" ca="1" si="6"/>
        <v>5945.12</v>
      </c>
      <c r="N29" s="111">
        <f t="shared" ca="1" si="6"/>
        <v>6520.34</v>
      </c>
      <c r="O29" s="111">
        <f t="shared" ca="1" si="6"/>
        <v>6959.68</v>
      </c>
      <c r="P29" s="111">
        <f ca="1">SUM(P16:P18)</f>
        <v>7190.15</v>
      </c>
    </row>
    <row r="30" spans="1:16" ht="15.75">
      <c r="B30" s="105" t="s">
        <v>403</v>
      </c>
      <c r="C30" s="111">
        <f ca="1">SUM(C19:C22)</f>
        <v>6863.920000000001</v>
      </c>
      <c r="D30" s="111">
        <f t="shared" ref="D30:O30" ca="1" si="7">SUM(D19:D22)</f>
        <v>6720.3200000000006</v>
      </c>
      <c r="E30" s="111">
        <f t="shared" ca="1" si="7"/>
        <v>6806.9699999999993</v>
      </c>
      <c r="F30" s="111">
        <f t="shared" ca="1" si="7"/>
        <v>6678.13</v>
      </c>
      <c r="G30" s="111">
        <f t="shared" ca="1" si="7"/>
        <v>6396.42</v>
      </c>
      <c r="H30" s="111">
        <f t="shared" ca="1" si="7"/>
        <v>6394.5199999999995</v>
      </c>
      <c r="I30" s="111">
        <f t="shared" ca="1" si="7"/>
        <v>6411.88</v>
      </c>
      <c r="J30" s="111">
        <f t="shared" ca="1" si="7"/>
        <v>6511.18</v>
      </c>
      <c r="K30" s="111">
        <f t="shared" ca="1" si="7"/>
        <v>6612.04</v>
      </c>
      <c r="L30" s="111">
        <f t="shared" ca="1" si="7"/>
        <v>6584.9400000000005</v>
      </c>
      <c r="M30" s="111">
        <f t="shared" ca="1" si="7"/>
        <v>6569.67</v>
      </c>
      <c r="N30" s="111">
        <f t="shared" ca="1" si="7"/>
        <v>6603.8700000000008</v>
      </c>
      <c r="O30" s="111">
        <f t="shared" ca="1" si="7"/>
        <v>6787.43</v>
      </c>
      <c r="P30" s="111">
        <f ca="1">SUM(P19:P22)</f>
        <v>7206.0599999999995</v>
      </c>
    </row>
    <row r="31" spans="1:16" ht="15.75">
      <c r="B31" s="114" t="s">
        <v>139</v>
      </c>
      <c r="C31" s="115">
        <f t="shared" ref="C31:P31" ca="1" si="8">SUM(C28:C30)</f>
        <v>22481.880000000005</v>
      </c>
      <c r="D31" s="115">
        <f t="shared" ca="1" si="8"/>
        <v>22430.29</v>
      </c>
      <c r="E31" s="115">
        <f t="shared" ca="1" si="8"/>
        <v>22496.410000000003</v>
      </c>
      <c r="F31" s="115">
        <f t="shared" ca="1" si="8"/>
        <v>22427.919999999998</v>
      </c>
      <c r="G31" s="115">
        <f t="shared" ca="1" si="8"/>
        <v>22376.400000000001</v>
      </c>
      <c r="H31" s="115">
        <f t="shared" ca="1" si="8"/>
        <v>22781.39</v>
      </c>
      <c r="I31" s="115">
        <f t="shared" ca="1" si="8"/>
        <v>23188.670000000002</v>
      </c>
      <c r="J31" s="115">
        <f t="shared" ca="1" si="8"/>
        <v>23607.279999999999</v>
      </c>
      <c r="K31" s="115">
        <f t="shared" ca="1" si="8"/>
        <v>24142.500000000004</v>
      </c>
      <c r="L31" s="115">
        <f t="shared" ca="1" si="8"/>
        <v>24677.840000000004</v>
      </c>
      <c r="M31" s="115">
        <f t="shared" ca="1" si="8"/>
        <v>25313.78</v>
      </c>
      <c r="N31" s="115">
        <f t="shared" ca="1" si="8"/>
        <v>25975.950000000004</v>
      </c>
      <c r="O31" s="115">
        <f t="shared" ca="1" si="8"/>
        <v>26673.41</v>
      </c>
      <c r="P31" s="115">
        <f t="shared" ca="1" si="8"/>
        <v>27458.269999999997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16.349999999996726</v>
      </c>
      <c r="G34" s="111">
        <f t="shared" ref="G34:P36" ca="1" si="9">MAX(0,G28-MAX(D28:F28))</f>
        <v>118.10000000000218</v>
      </c>
      <c r="H34" s="111">
        <f t="shared" ca="1" si="9"/>
        <v>339.3799999999992</v>
      </c>
      <c r="I34" s="111">
        <f t="shared" ca="1" si="9"/>
        <v>418.63999999999942</v>
      </c>
      <c r="J34" s="111">
        <f t="shared" ca="1" si="9"/>
        <v>412.06000000000131</v>
      </c>
      <c r="K34" s="111">
        <f t="shared" ca="1" si="9"/>
        <v>423.31000000000131</v>
      </c>
      <c r="L34" s="111">
        <f t="shared" ca="1" si="9"/>
        <v>323.5099999999984</v>
      </c>
      <c r="M34" s="111">
        <f t="shared" ca="1" si="9"/>
        <v>234.55999999999949</v>
      </c>
      <c r="N34" s="111">
        <f t="shared" ca="1" si="9"/>
        <v>52.75</v>
      </c>
      <c r="O34" s="111">
        <f t="shared" ca="1" si="9"/>
        <v>74.559999999999491</v>
      </c>
      <c r="P34" s="111">
        <f t="shared" ca="1" si="9"/>
        <v>135.7599999999984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11.739999999999782</v>
      </c>
      <c r="G35" s="111">
        <f t="shared" ca="1" si="9"/>
        <v>112.09000000000015</v>
      </c>
      <c r="H35" s="111">
        <f t="shared" ca="1" si="9"/>
        <v>67.510000000000218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157.23000000000047</v>
      </c>
      <c r="M35" s="111">
        <f t="shared" ca="1" si="9"/>
        <v>416.64999999999964</v>
      </c>
      <c r="N35" s="111">
        <f t="shared" ca="1" si="9"/>
        <v>575.22000000000025</v>
      </c>
      <c r="O35" s="111">
        <f t="shared" ca="1" si="9"/>
        <v>439.34000000000015</v>
      </c>
      <c r="P35" s="111">
        <f t="shared" ca="1" si="9"/>
        <v>230.46999999999935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99.300000000000182</v>
      </c>
      <c r="K36" s="111">
        <f t="shared" ca="1" si="9"/>
        <v>100.85999999999967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183.55999999999949</v>
      </c>
      <c r="P36" s="111">
        <f t="shared" ca="1" si="9"/>
        <v>418.6299999999992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28.089999999996508</v>
      </c>
      <c r="G37" s="115">
        <f t="shared" ca="1" si="10"/>
        <v>230.19000000000233</v>
      </c>
      <c r="H37" s="115">
        <f t="shared" ca="1" si="10"/>
        <v>406.88999999999942</v>
      </c>
      <c r="I37" s="115">
        <f t="shared" ca="1" si="10"/>
        <v>418.63999999999942</v>
      </c>
      <c r="J37" s="115">
        <f t="shared" ca="1" si="10"/>
        <v>511.36000000000149</v>
      </c>
      <c r="K37" s="115">
        <f t="shared" ca="1" si="10"/>
        <v>524.17000000000098</v>
      </c>
      <c r="L37" s="115">
        <f t="shared" ca="1" si="10"/>
        <v>480.73999999999887</v>
      </c>
      <c r="M37" s="115">
        <f t="shared" ca="1" si="10"/>
        <v>651.20999999999913</v>
      </c>
      <c r="N37" s="115">
        <f t="shared" ca="1" si="10"/>
        <v>627.97000000000025</v>
      </c>
      <c r="O37" s="115">
        <f t="shared" ca="1" si="10"/>
        <v>697.45999999999913</v>
      </c>
      <c r="P37" s="115">
        <f t="shared" ca="1" si="10"/>
        <v>784.85999999999694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61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39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28</v>
      </c>
      <c r="B1" s="131" t="s">
        <v>165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873</v>
      </c>
      <c r="D6" s="143">
        <f t="shared" ref="D6:P6" ca="1" si="0">INDIRECT(ADDRESS($A$1+2,D5,1,,$A$6))</f>
        <v>895</v>
      </c>
      <c r="E6" s="143">
        <f t="shared" ca="1" si="0"/>
        <v>943</v>
      </c>
      <c r="F6" s="143">
        <f t="shared" ca="1" si="0"/>
        <v>943</v>
      </c>
      <c r="G6" s="143">
        <f t="shared" ca="1" si="0"/>
        <v>1050</v>
      </c>
      <c r="H6" s="143">
        <f t="shared" ca="1" si="0"/>
        <v>1168</v>
      </c>
      <c r="I6" s="143">
        <f t="shared" ca="1" si="0"/>
        <v>1083</v>
      </c>
      <c r="J6" s="143">
        <f t="shared" ca="1" si="0"/>
        <v>989</v>
      </c>
      <c r="K6" s="143">
        <f t="shared" ca="1" si="0"/>
        <v>1013.3333333333333</v>
      </c>
      <c r="L6" s="143">
        <f t="shared" ca="1" si="0"/>
        <v>998</v>
      </c>
      <c r="M6" s="143">
        <f t="shared" ca="1" si="0"/>
        <v>1005</v>
      </c>
      <c r="N6" s="143">
        <f t="shared" ca="1" si="0"/>
        <v>1003</v>
      </c>
      <c r="O6" s="143">
        <f t="shared" ca="1" si="0"/>
        <v>1015</v>
      </c>
      <c r="P6" s="143">
        <f t="shared" ca="1" si="0"/>
        <v>1030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82.45</v>
      </c>
      <c r="D9" s="122">
        <f t="shared" ref="D9:P22" ca="1" si="1">INDIRECT(ADDRESS($A$1+1,$A9,1,,D$7))</f>
        <v>81.319999999999993</v>
      </c>
      <c r="E9" s="122">
        <f t="shared" ca="1" si="1"/>
        <v>65.91</v>
      </c>
      <c r="F9" s="122">
        <f t="shared" ca="1" si="1"/>
        <v>73.349999999999994</v>
      </c>
      <c r="G9" s="122">
        <f t="shared" ca="1" si="1"/>
        <v>74.44</v>
      </c>
      <c r="H9" s="122">
        <f t="shared" ca="1" si="1"/>
        <v>68.52</v>
      </c>
      <c r="I9" s="122">
        <f t="shared" ca="1" si="1"/>
        <v>66.22</v>
      </c>
      <c r="J9" s="122">
        <f t="shared" ca="1" si="1"/>
        <v>66.52</v>
      </c>
      <c r="K9" s="122">
        <f t="shared" ca="1" si="1"/>
        <v>66.239999999999995</v>
      </c>
      <c r="L9" s="122">
        <f t="shared" ca="1" si="1"/>
        <v>66.41</v>
      </c>
      <c r="M9" s="122">
        <f t="shared" ca="1" si="1"/>
        <v>66.739999999999995</v>
      </c>
      <c r="N9" s="122">
        <f t="shared" ca="1" si="1"/>
        <v>67.63</v>
      </c>
      <c r="O9" s="122">
        <f t="shared" ca="1" si="1"/>
        <v>68.62</v>
      </c>
      <c r="P9" s="122">
        <f t="shared" ca="1" si="1"/>
        <v>69.510000000000005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1003</v>
      </c>
      <c r="D10" s="122">
        <f t="shared" ca="1" si="1"/>
        <v>972.91</v>
      </c>
      <c r="E10" s="122">
        <f t="shared" ca="1" si="1"/>
        <v>995.82</v>
      </c>
      <c r="F10" s="122">
        <f t="shared" ca="1" si="1"/>
        <v>980.09999999999991</v>
      </c>
      <c r="G10" s="122">
        <f t="shared" ca="1" si="1"/>
        <v>1080.98</v>
      </c>
      <c r="H10" s="122">
        <f t="shared" ca="1" si="1"/>
        <v>1203.9100000000001</v>
      </c>
      <c r="I10" s="122">
        <f t="shared" ca="1" si="1"/>
        <v>1138.08</v>
      </c>
      <c r="J10" s="122">
        <f t="shared" ca="1" si="1"/>
        <v>1044.4299999999998</v>
      </c>
      <c r="K10" s="122">
        <f t="shared" ca="1" si="1"/>
        <v>1060.33</v>
      </c>
      <c r="L10" s="122">
        <f t="shared" ca="1" si="1"/>
        <v>1049.73</v>
      </c>
      <c r="M10" s="122">
        <f t="shared" ca="1" si="1"/>
        <v>1057.29</v>
      </c>
      <c r="N10" s="122">
        <f t="shared" ca="1" si="1"/>
        <v>1057.3</v>
      </c>
      <c r="O10" s="122">
        <f t="shared" ca="1" si="1"/>
        <v>1068.72</v>
      </c>
      <c r="P10" s="122">
        <f t="shared" ca="1" si="1"/>
        <v>1083.99</v>
      </c>
    </row>
    <row r="11" spans="1:16" ht="15.75">
      <c r="A11" s="54">
        <v>5</v>
      </c>
      <c r="B11" s="106" t="s">
        <v>115</v>
      </c>
      <c r="C11" s="122">
        <f t="shared" ca="1" si="2"/>
        <v>1052</v>
      </c>
      <c r="D11" s="122">
        <f t="shared" ca="1" si="1"/>
        <v>1043.56</v>
      </c>
      <c r="E11" s="122">
        <f t="shared" ca="1" si="1"/>
        <v>990.11</v>
      </c>
      <c r="F11" s="122">
        <f t="shared" ca="1" si="1"/>
        <v>1003.4800000000001</v>
      </c>
      <c r="G11" s="122">
        <f t="shared" ca="1" si="1"/>
        <v>996.36999999999989</v>
      </c>
      <c r="H11" s="122">
        <f t="shared" ca="1" si="1"/>
        <v>1089.6400000000001</v>
      </c>
      <c r="I11" s="122">
        <f t="shared" ca="1" si="1"/>
        <v>1216.76</v>
      </c>
      <c r="J11" s="122">
        <f t="shared" ca="1" si="1"/>
        <v>1181.95</v>
      </c>
      <c r="K11" s="122">
        <f t="shared" ca="1" si="1"/>
        <v>1099.68</v>
      </c>
      <c r="L11" s="122">
        <f t="shared" ca="1" si="1"/>
        <v>1108.26</v>
      </c>
      <c r="M11" s="122">
        <f t="shared" ca="1" si="1"/>
        <v>1105.29</v>
      </c>
      <c r="N11" s="122">
        <f t="shared" ca="1" si="1"/>
        <v>1117.6199999999999</v>
      </c>
      <c r="O11" s="122">
        <f t="shared" ca="1" si="1"/>
        <v>1119.6300000000001</v>
      </c>
      <c r="P11" s="122">
        <f t="shared" ca="1" si="1"/>
        <v>1130.21</v>
      </c>
    </row>
    <row r="12" spans="1:16" ht="15.75">
      <c r="A12" s="54">
        <v>6</v>
      </c>
      <c r="B12" s="106" t="s">
        <v>116</v>
      </c>
      <c r="C12" s="122">
        <f t="shared" ca="1" si="2"/>
        <v>938</v>
      </c>
      <c r="D12" s="122">
        <f t="shared" ca="1" si="1"/>
        <v>982</v>
      </c>
      <c r="E12" s="122">
        <f t="shared" ca="1" si="1"/>
        <v>952.05</v>
      </c>
      <c r="F12" s="122">
        <f t="shared" ca="1" si="1"/>
        <v>903.93999999999994</v>
      </c>
      <c r="G12" s="122">
        <f t="shared" ca="1" si="1"/>
        <v>914.8</v>
      </c>
      <c r="H12" s="122">
        <f t="shared" ca="1" si="1"/>
        <v>910.38000000000011</v>
      </c>
      <c r="I12" s="122">
        <f t="shared" ca="1" si="1"/>
        <v>993.48</v>
      </c>
      <c r="J12" s="122">
        <f t="shared" ca="1" si="1"/>
        <v>1110.8699999999999</v>
      </c>
      <c r="K12" s="122">
        <f t="shared" ca="1" si="1"/>
        <v>1087.93</v>
      </c>
      <c r="L12" s="122">
        <f t="shared" ca="1" si="1"/>
        <v>1017.0999999999999</v>
      </c>
      <c r="M12" s="122">
        <f t="shared" ca="1" si="1"/>
        <v>1022.6099999999999</v>
      </c>
      <c r="N12" s="122">
        <f t="shared" ca="1" si="1"/>
        <v>1022.47</v>
      </c>
      <c r="O12" s="122">
        <f t="shared" ca="1" si="1"/>
        <v>1032.93</v>
      </c>
      <c r="P12" s="122">
        <f t="shared" ca="1" si="1"/>
        <v>1035.96</v>
      </c>
    </row>
    <row r="13" spans="1:16" ht="15.75">
      <c r="A13" s="54">
        <v>7</v>
      </c>
      <c r="B13" s="106" t="s">
        <v>117</v>
      </c>
      <c r="C13" s="122">
        <f t="shared" ca="1" si="2"/>
        <v>970.5</v>
      </c>
      <c r="D13" s="122">
        <f t="shared" ca="1" si="1"/>
        <v>918.59</v>
      </c>
      <c r="E13" s="122">
        <f t="shared" ca="1" si="1"/>
        <v>952.93000000000006</v>
      </c>
      <c r="F13" s="122">
        <f t="shared" ca="1" si="1"/>
        <v>926.24</v>
      </c>
      <c r="G13" s="122">
        <f t="shared" ca="1" si="1"/>
        <v>881.79</v>
      </c>
      <c r="H13" s="122">
        <f t="shared" ca="1" si="1"/>
        <v>894.26</v>
      </c>
      <c r="I13" s="122">
        <f t="shared" ca="1" si="1"/>
        <v>892.44</v>
      </c>
      <c r="J13" s="122">
        <f t="shared" ca="1" si="1"/>
        <v>973.76</v>
      </c>
      <c r="K13" s="122">
        <f t="shared" ca="1" si="1"/>
        <v>1092.2</v>
      </c>
      <c r="L13" s="122">
        <f t="shared" ca="1" si="1"/>
        <v>1076.1500000000001</v>
      </c>
      <c r="M13" s="122">
        <f t="shared" ca="1" si="1"/>
        <v>1011.31</v>
      </c>
      <c r="N13" s="122">
        <f t="shared" ca="1" si="1"/>
        <v>1017.8399999999999</v>
      </c>
      <c r="O13" s="122">
        <f t="shared" ca="1" si="1"/>
        <v>1017.7</v>
      </c>
      <c r="P13" s="122">
        <f t="shared" ca="1" si="1"/>
        <v>1027.3499999999999</v>
      </c>
    </row>
    <row r="14" spans="1:16" ht="15.75">
      <c r="A14" s="54">
        <v>8</v>
      </c>
      <c r="B14" s="106" t="s">
        <v>118</v>
      </c>
      <c r="C14" s="122">
        <f t="shared" ca="1" si="2"/>
        <v>976.01</v>
      </c>
      <c r="D14" s="122">
        <f t="shared" ca="1" si="1"/>
        <v>963.51</v>
      </c>
      <c r="E14" s="122">
        <f t="shared" ca="1" si="1"/>
        <v>903</v>
      </c>
      <c r="F14" s="122">
        <f t="shared" ca="1" si="1"/>
        <v>935.25</v>
      </c>
      <c r="G14" s="122">
        <f t="shared" ca="1" si="1"/>
        <v>911.84</v>
      </c>
      <c r="H14" s="122">
        <f t="shared" ca="1" si="1"/>
        <v>870.8</v>
      </c>
      <c r="I14" s="122">
        <f t="shared" ca="1" si="1"/>
        <v>884.4</v>
      </c>
      <c r="J14" s="122">
        <f t="shared" ca="1" si="1"/>
        <v>884.76</v>
      </c>
      <c r="K14" s="122">
        <f t="shared" ca="1" si="1"/>
        <v>965.57</v>
      </c>
      <c r="L14" s="122">
        <f t="shared" ca="1" si="1"/>
        <v>1086.1400000000001</v>
      </c>
      <c r="M14" s="122">
        <f t="shared" ca="1" si="1"/>
        <v>1075.5999999999999</v>
      </c>
      <c r="N14" s="122">
        <f t="shared" ca="1" si="1"/>
        <v>1013.6599999999999</v>
      </c>
      <c r="O14" s="122">
        <f t="shared" ca="1" si="1"/>
        <v>1019.26</v>
      </c>
      <c r="P14" s="122">
        <f t="shared" ca="1" si="1"/>
        <v>1019.1199999999999</v>
      </c>
    </row>
    <row r="15" spans="1:16" ht="15.75">
      <c r="A15" s="54">
        <v>9</v>
      </c>
      <c r="B15" s="106" t="s">
        <v>119</v>
      </c>
      <c r="C15" s="122">
        <f t="shared" ca="1" si="2"/>
        <v>888.84</v>
      </c>
      <c r="D15" s="122">
        <f t="shared" ca="1" si="1"/>
        <v>967.3</v>
      </c>
      <c r="E15" s="122">
        <f t="shared" ca="1" si="1"/>
        <v>949.49</v>
      </c>
      <c r="F15" s="122">
        <f t="shared" ca="1" si="1"/>
        <v>890.3</v>
      </c>
      <c r="G15" s="122">
        <f t="shared" ca="1" si="1"/>
        <v>924.34</v>
      </c>
      <c r="H15" s="122">
        <f t="shared" ca="1" si="1"/>
        <v>904.87</v>
      </c>
      <c r="I15" s="122">
        <f t="shared" ca="1" si="1"/>
        <v>866.5</v>
      </c>
      <c r="J15" s="122">
        <f t="shared" ca="1" si="1"/>
        <v>883.05</v>
      </c>
      <c r="K15" s="122">
        <f t="shared" ca="1" si="1"/>
        <v>886.26</v>
      </c>
      <c r="L15" s="122">
        <f t="shared" ca="1" si="1"/>
        <v>969.24</v>
      </c>
      <c r="M15" s="122">
        <f t="shared" ca="1" si="1"/>
        <v>1093.27</v>
      </c>
      <c r="N15" s="122">
        <f t="shared" ca="1" si="1"/>
        <v>1088</v>
      </c>
      <c r="O15" s="122">
        <f t="shared" ca="1" si="1"/>
        <v>1025.6600000000001</v>
      </c>
      <c r="P15" s="122">
        <f t="shared" ca="1" si="1"/>
        <v>1031.3800000000001</v>
      </c>
    </row>
    <row r="16" spans="1:16" ht="15.75">
      <c r="A16" s="54">
        <v>10</v>
      </c>
      <c r="B16" s="106" t="s">
        <v>120</v>
      </c>
      <c r="C16" s="122">
        <f t="shared" ca="1" si="2"/>
        <v>946.32</v>
      </c>
      <c r="D16" s="122">
        <f t="shared" ca="1" si="1"/>
        <v>908</v>
      </c>
      <c r="E16" s="122">
        <f t="shared" ca="1" si="1"/>
        <v>946.49</v>
      </c>
      <c r="F16" s="122">
        <f t="shared" ca="1" si="1"/>
        <v>929.13</v>
      </c>
      <c r="G16" s="122">
        <f t="shared" ca="1" si="1"/>
        <v>874.77</v>
      </c>
      <c r="H16" s="122">
        <f t="shared" ca="1" si="1"/>
        <v>910.38</v>
      </c>
      <c r="I16" s="122">
        <f t="shared" ca="1" si="1"/>
        <v>895.11</v>
      </c>
      <c r="J16" s="122">
        <f t="shared" ca="1" si="1"/>
        <v>859.89</v>
      </c>
      <c r="K16" s="122">
        <f t="shared" ca="1" si="1"/>
        <v>879.29</v>
      </c>
      <c r="L16" s="122">
        <f t="shared" ca="1" si="1"/>
        <v>885.43</v>
      </c>
      <c r="M16" s="122">
        <f t="shared" ca="1" si="1"/>
        <v>970.81</v>
      </c>
      <c r="N16" s="122">
        <f t="shared" ca="1" si="1"/>
        <v>1098.17</v>
      </c>
      <c r="O16" s="122">
        <f t="shared" ca="1" si="1"/>
        <v>1093.8499999999999</v>
      </c>
      <c r="P16" s="122">
        <f t="shared" ca="1" si="1"/>
        <v>1030.94</v>
      </c>
    </row>
    <row r="17" spans="1:16" ht="15.75">
      <c r="A17" s="54">
        <v>11</v>
      </c>
      <c r="B17" s="106" t="s">
        <v>121</v>
      </c>
      <c r="C17" s="122">
        <f t="shared" ca="1" si="2"/>
        <v>963.86</v>
      </c>
      <c r="D17" s="122">
        <f t="shared" ca="1" si="1"/>
        <v>941.52</v>
      </c>
      <c r="E17" s="122">
        <f t="shared" ca="1" si="1"/>
        <v>913.9</v>
      </c>
      <c r="F17" s="122">
        <f t="shared" ca="1" si="1"/>
        <v>952.27</v>
      </c>
      <c r="G17" s="122">
        <f t="shared" ca="1" si="1"/>
        <v>936.58</v>
      </c>
      <c r="H17" s="122">
        <f t="shared" ca="1" si="1"/>
        <v>884.08</v>
      </c>
      <c r="I17" s="122">
        <f t="shared" ca="1" si="1"/>
        <v>920.24</v>
      </c>
      <c r="J17" s="122">
        <f t="shared" ca="1" si="1"/>
        <v>907.61</v>
      </c>
      <c r="K17" s="122">
        <f t="shared" ca="1" si="1"/>
        <v>872.94</v>
      </c>
      <c r="L17" s="122">
        <f t="shared" ca="1" si="1"/>
        <v>893.99</v>
      </c>
      <c r="M17" s="122">
        <f t="shared" ca="1" si="1"/>
        <v>901.77</v>
      </c>
      <c r="N17" s="122">
        <f t="shared" ca="1" si="1"/>
        <v>989.43</v>
      </c>
      <c r="O17" s="122">
        <f t="shared" ca="1" si="1"/>
        <v>1118.79</v>
      </c>
      <c r="P17" s="122">
        <f t="shared" ca="1" si="1"/>
        <v>1116.43</v>
      </c>
    </row>
    <row r="18" spans="1:16" ht="15.75">
      <c r="A18" s="54">
        <v>12</v>
      </c>
      <c r="B18" s="106" t="s">
        <v>122</v>
      </c>
      <c r="C18" s="122">
        <f t="shared" ca="1" si="2"/>
        <v>897</v>
      </c>
      <c r="D18" s="122">
        <f t="shared" ca="1" si="1"/>
        <v>948.69999999999993</v>
      </c>
      <c r="E18" s="122">
        <f t="shared" ca="1" si="1"/>
        <v>949.69999999999993</v>
      </c>
      <c r="F18" s="122">
        <f t="shared" ca="1" si="1"/>
        <v>922.21</v>
      </c>
      <c r="G18" s="122">
        <f t="shared" ca="1" si="1"/>
        <v>961.25</v>
      </c>
      <c r="H18" s="122">
        <f t="shared" ca="1" si="1"/>
        <v>948.29</v>
      </c>
      <c r="I18" s="122">
        <f t="shared" ca="1" si="1"/>
        <v>898.25</v>
      </c>
      <c r="J18" s="122">
        <f t="shared" ca="1" si="1"/>
        <v>934.36</v>
      </c>
      <c r="K18" s="122">
        <f t="shared" ca="1" si="1"/>
        <v>925.34</v>
      </c>
      <c r="L18" s="122">
        <f t="shared" ca="1" si="1"/>
        <v>890.98</v>
      </c>
      <c r="M18" s="122">
        <f t="shared" ca="1" si="1"/>
        <v>912.96</v>
      </c>
      <c r="N18" s="122">
        <f t="shared" ca="1" si="1"/>
        <v>923.54</v>
      </c>
      <c r="O18" s="122">
        <f t="shared" ca="1" si="1"/>
        <v>1010.54</v>
      </c>
      <c r="P18" s="122">
        <f t="shared" ca="1" si="1"/>
        <v>1142.8800000000001</v>
      </c>
    </row>
    <row r="19" spans="1:16" ht="15.75">
      <c r="A19" s="54">
        <v>13</v>
      </c>
      <c r="B19" s="106" t="s">
        <v>123</v>
      </c>
      <c r="C19" s="122">
        <f t="shared" ca="1" si="2"/>
        <v>1161.67</v>
      </c>
      <c r="D19" s="122">
        <f t="shared" ca="1" si="1"/>
        <v>1074.8900000000001</v>
      </c>
      <c r="E19" s="122">
        <f t="shared" ca="1" si="1"/>
        <v>1093.46</v>
      </c>
      <c r="F19" s="122">
        <f t="shared" ca="1" si="1"/>
        <v>1100.46</v>
      </c>
      <c r="G19" s="122">
        <f t="shared" ca="1" si="1"/>
        <v>1087.4000000000001</v>
      </c>
      <c r="H19" s="122">
        <f t="shared" ca="1" si="1"/>
        <v>1122.8899999999999</v>
      </c>
      <c r="I19" s="122">
        <f t="shared" ca="1" si="1"/>
        <v>1129.1799999999998</v>
      </c>
      <c r="J19" s="122">
        <f t="shared" ca="1" si="1"/>
        <v>1096.03</v>
      </c>
      <c r="K19" s="122">
        <f t="shared" ca="1" si="1"/>
        <v>1123.67</v>
      </c>
      <c r="L19" s="122">
        <f t="shared" ca="1" si="1"/>
        <v>1132.94</v>
      </c>
      <c r="M19" s="122">
        <f t="shared" ca="1" si="1"/>
        <v>1112.44</v>
      </c>
      <c r="N19" s="122">
        <f t="shared" ca="1" si="1"/>
        <v>1132.1399999999999</v>
      </c>
      <c r="O19" s="122">
        <f t="shared" ca="1" si="1"/>
        <v>1147.67</v>
      </c>
      <c r="P19" s="122">
        <f t="shared" ca="1" si="1"/>
        <v>1228.01</v>
      </c>
    </row>
    <row r="20" spans="1:16" ht="15.75">
      <c r="A20" s="54">
        <v>14</v>
      </c>
      <c r="B20" s="106" t="s">
        <v>124</v>
      </c>
      <c r="C20" s="122">
        <f t="shared" ca="1" si="2"/>
        <v>933.67</v>
      </c>
      <c r="D20" s="122">
        <f t="shared" ca="1" si="1"/>
        <v>910.87</v>
      </c>
      <c r="E20" s="122">
        <f t="shared" ca="1" si="1"/>
        <v>844.77</v>
      </c>
      <c r="F20" s="122">
        <f t="shared" ca="1" si="1"/>
        <v>835.5100000000001</v>
      </c>
      <c r="G20" s="122">
        <f t="shared" ca="1" si="1"/>
        <v>838.38999999999987</v>
      </c>
      <c r="H20" s="122">
        <f t="shared" ca="1" si="1"/>
        <v>834.48</v>
      </c>
      <c r="I20" s="122">
        <f t="shared" ca="1" si="1"/>
        <v>855.61999999999989</v>
      </c>
      <c r="J20" s="122">
        <f t="shared" ca="1" si="1"/>
        <v>867.11999999999989</v>
      </c>
      <c r="K20" s="122">
        <f t="shared" ca="1" si="1"/>
        <v>854.09999999999991</v>
      </c>
      <c r="L20" s="122">
        <f t="shared" ca="1" si="1"/>
        <v>867.77</v>
      </c>
      <c r="M20" s="122">
        <f t="shared" ca="1" si="1"/>
        <v>879.84999999999991</v>
      </c>
      <c r="N20" s="122">
        <f t="shared" ca="1" si="1"/>
        <v>873.48</v>
      </c>
      <c r="O20" s="122">
        <f t="shared" ca="1" si="1"/>
        <v>882.34999999999991</v>
      </c>
      <c r="P20" s="122">
        <f t="shared" ca="1" si="1"/>
        <v>893.65000000000009</v>
      </c>
    </row>
    <row r="21" spans="1:16" ht="15.75">
      <c r="A21" s="54">
        <v>15</v>
      </c>
      <c r="B21" s="106" t="s">
        <v>125</v>
      </c>
      <c r="C21" s="122">
        <f t="shared" ca="1" si="2"/>
        <v>711.17</v>
      </c>
      <c r="D21" s="122">
        <f t="shared" ca="1" si="1"/>
        <v>723.08</v>
      </c>
      <c r="E21" s="122">
        <f t="shared" ca="1" si="1"/>
        <v>730.7399999999999</v>
      </c>
      <c r="F21" s="122">
        <f t="shared" ca="1" si="1"/>
        <v>685.95999999999992</v>
      </c>
      <c r="G21" s="122">
        <f t="shared" ca="1" si="1"/>
        <v>675.36</v>
      </c>
      <c r="H21" s="122">
        <f t="shared" ca="1" si="1"/>
        <v>676.84</v>
      </c>
      <c r="I21" s="122">
        <f t="shared" ca="1" si="1"/>
        <v>676.62</v>
      </c>
      <c r="J21" s="122">
        <f t="shared" ca="1" si="1"/>
        <v>693.19</v>
      </c>
      <c r="K21" s="122">
        <f t="shared" ca="1" si="1"/>
        <v>705.28</v>
      </c>
      <c r="L21" s="122">
        <f t="shared" ca="1" si="1"/>
        <v>699.04</v>
      </c>
      <c r="M21" s="122">
        <f t="shared" ca="1" si="1"/>
        <v>709.33</v>
      </c>
      <c r="N21" s="122">
        <f t="shared" ca="1" si="1"/>
        <v>721.09</v>
      </c>
      <c r="O21" s="122">
        <f t="shared" ca="1" si="1"/>
        <v>718.74</v>
      </c>
      <c r="P21" s="122">
        <f t="shared" ca="1" si="1"/>
        <v>723.59</v>
      </c>
    </row>
    <row r="22" spans="1:16" ht="15.75">
      <c r="A22" s="54">
        <v>16</v>
      </c>
      <c r="B22" s="112" t="s">
        <v>126</v>
      </c>
      <c r="C22" s="123">
        <f t="shared" ca="1" si="2"/>
        <v>643.11</v>
      </c>
      <c r="D22" s="123">
        <f t="shared" ca="1" si="1"/>
        <v>644.36000000000013</v>
      </c>
      <c r="E22" s="123">
        <f t="shared" ca="1" si="1"/>
        <v>645.53000000000009</v>
      </c>
      <c r="F22" s="123">
        <f t="shared" ca="1" si="1"/>
        <v>652.01</v>
      </c>
      <c r="G22" s="123">
        <f t="shared" ca="1" si="1"/>
        <v>609.34</v>
      </c>
      <c r="H22" s="123">
        <f t="shared" ca="1" si="1"/>
        <v>598.04999999999995</v>
      </c>
      <c r="I22" s="123">
        <f t="shared" ca="1" si="1"/>
        <v>596.15</v>
      </c>
      <c r="J22" s="123">
        <f t="shared" ca="1" si="1"/>
        <v>593.51</v>
      </c>
      <c r="K22" s="123">
        <f t="shared" ca="1" si="1"/>
        <v>605.88</v>
      </c>
      <c r="L22" s="123">
        <f t="shared" ca="1" si="1"/>
        <v>613.61</v>
      </c>
      <c r="M22" s="123">
        <f t="shared" ca="1" si="1"/>
        <v>605.82000000000005</v>
      </c>
      <c r="N22" s="123">
        <f t="shared" ca="1" si="1"/>
        <v>612.64</v>
      </c>
      <c r="O22" s="123">
        <f t="shared" ca="1" si="1"/>
        <v>622.41999999999996</v>
      </c>
      <c r="P22" s="123">
        <f t="shared" ca="1" si="1"/>
        <v>621.07000000000005</v>
      </c>
    </row>
    <row r="23" spans="1:16" ht="15.75">
      <c r="A23" s="54"/>
      <c r="B23" s="105"/>
      <c r="C23" s="125">
        <f ca="1">SUM(C9:C22)</f>
        <v>12167.6</v>
      </c>
      <c r="D23" s="125">
        <f t="shared" ref="D23:P23" ca="1" si="3">SUM(D9:D22)</f>
        <v>12080.610000000002</v>
      </c>
      <c r="E23" s="125">
        <f t="shared" ca="1" si="3"/>
        <v>11933.900000000001</v>
      </c>
      <c r="F23" s="125">
        <f t="shared" ca="1" si="3"/>
        <v>11790.21</v>
      </c>
      <c r="G23" s="125">
        <f t="shared" ca="1" si="3"/>
        <v>11767.65</v>
      </c>
      <c r="H23" s="125">
        <f t="shared" ca="1" si="3"/>
        <v>11917.39</v>
      </c>
      <c r="I23" s="125">
        <f t="shared" ca="1" si="3"/>
        <v>12029.05</v>
      </c>
      <c r="J23" s="125">
        <f t="shared" ca="1" si="3"/>
        <v>12097.050000000003</v>
      </c>
      <c r="K23" s="125">
        <f t="shared" ca="1" si="3"/>
        <v>12224.710000000001</v>
      </c>
      <c r="L23" s="125">
        <f t="shared" ca="1" si="3"/>
        <v>12356.79</v>
      </c>
      <c r="M23" s="125">
        <f t="shared" ca="1" si="3"/>
        <v>12525.090000000002</v>
      </c>
      <c r="N23" s="125">
        <f t="shared" ca="1" si="3"/>
        <v>12735.009999999998</v>
      </c>
      <c r="O23" s="125">
        <f t="shared" ca="1" si="3"/>
        <v>12946.880000000001</v>
      </c>
      <c r="P23" s="125">
        <f t="shared" ca="1" si="3"/>
        <v>13154.09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-86.989999999997963</v>
      </c>
      <c r="E25" s="137">
        <f t="shared" ref="E25:P25" ca="1" si="4">E23-D23</f>
        <v>-146.71000000000095</v>
      </c>
      <c r="F25" s="137">
        <f t="shared" ca="1" si="4"/>
        <v>-143.69000000000233</v>
      </c>
      <c r="G25" s="137">
        <f t="shared" ca="1" si="4"/>
        <v>-22.559999999999491</v>
      </c>
      <c r="H25" s="137">
        <f t="shared" ca="1" si="4"/>
        <v>149.73999999999978</v>
      </c>
      <c r="I25" s="137">
        <f t="shared" ca="1" si="4"/>
        <v>111.65999999999985</v>
      </c>
      <c r="J25" s="137">
        <f t="shared" ca="1" si="4"/>
        <v>68.000000000003638</v>
      </c>
      <c r="K25" s="137">
        <f t="shared" ca="1" si="4"/>
        <v>127.65999999999804</v>
      </c>
      <c r="L25" s="137">
        <f t="shared" ca="1" si="4"/>
        <v>132.07999999999993</v>
      </c>
      <c r="M25" s="137">
        <f t="shared" ca="1" si="4"/>
        <v>168.30000000000109</v>
      </c>
      <c r="N25" s="137">
        <f t="shared" ca="1" si="4"/>
        <v>209.91999999999643</v>
      </c>
      <c r="O25" s="137">
        <f t="shared" ca="1" si="4"/>
        <v>211.87000000000262</v>
      </c>
      <c r="P25" s="137">
        <f t="shared" ca="1" si="4"/>
        <v>207.20999999999913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5910.8</v>
      </c>
      <c r="D28" s="111">
        <f t="shared" ref="D28:O28" ca="1" si="5">SUM(D9:D15)</f>
        <v>5929.1900000000005</v>
      </c>
      <c r="E28" s="111">
        <f t="shared" ca="1" si="5"/>
        <v>5809.31</v>
      </c>
      <c r="F28" s="111">
        <f t="shared" ca="1" si="5"/>
        <v>5712.66</v>
      </c>
      <c r="G28" s="111">
        <f t="shared" ca="1" si="5"/>
        <v>5784.56</v>
      </c>
      <c r="H28" s="111">
        <f t="shared" ca="1" si="5"/>
        <v>5942.38</v>
      </c>
      <c r="I28" s="111">
        <f t="shared" ca="1" si="5"/>
        <v>6057.8799999999992</v>
      </c>
      <c r="J28" s="111">
        <f t="shared" ca="1" si="5"/>
        <v>6145.34</v>
      </c>
      <c r="K28" s="111">
        <f t="shared" ca="1" si="5"/>
        <v>6258.21</v>
      </c>
      <c r="L28" s="111">
        <f t="shared" ca="1" si="5"/>
        <v>6373.03</v>
      </c>
      <c r="M28" s="111">
        <f t="shared" ca="1" si="5"/>
        <v>6432.1100000000006</v>
      </c>
      <c r="N28" s="111">
        <f t="shared" ca="1" si="5"/>
        <v>6384.5199999999995</v>
      </c>
      <c r="O28" s="111">
        <f t="shared" ca="1" si="5"/>
        <v>6352.52</v>
      </c>
      <c r="P28" s="111">
        <f ca="1">SUM(P9:P15)</f>
        <v>6397.52</v>
      </c>
    </row>
    <row r="29" spans="1:16" ht="15.75">
      <c r="B29" s="105" t="s">
        <v>404</v>
      </c>
      <c r="C29" s="111">
        <f ca="1">SUM(C16:C18)</f>
        <v>2807.1800000000003</v>
      </c>
      <c r="D29" s="111">
        <f t="shared" ref="D29:O29" ca="1" si="6">SUM(D16:D18)</f>
        <v>2798.22</v>
      </c>
      <c r="E29" s="111">
        <f t="shared" ca="1" si="6"/>
        <v>2810.0899999999997</v>
      </c>
      <c r="F29" s="111">
        <f t="shared" ca="1" si="6"/>
        <v>2803.61</v>
      </c>
      <c r="G29" s="111">
        <f t="shared" ca="1" si="6"/>
        <v>2772.6</v>
      </c>
      <c r="H29" s="111">
        <f t="shared" ca="1" si="6"/>
        <v>2742.75</v>
      </c>
      <c r="I29" s="111">
        <f t="shared" ca="1" si="6"/>
        <v>2713.6</v>
      </c>
      <c r="J29" s="111">
        <f t="shared" ca="1" si="6"/>
        <v>2701.86</v>
      </c>
      <c r="K29" s="111">
        <f t="shared" ca="1" si="6"/>
        <v>2677.57</v>
      </c>
      <c r="L29" s="111">
        <f t="shared" ca="1" si="6"/>
        <v>2670.4</v>
      </c>
      <c r="M29" s="111">
        <f t="shared" ca="1" si="6"/>
        <v>2785.54</v>
      </c>
      <c r="N29" s="111">
        <f t="shared" ca="1" si="6"/>
        <v>3011.14</v>
      </c>
      <c r="O29" s="111">
        <f t="shared" ca="1" si="6"/>
        <v>3223.18</v>
      </c>
      <c r="P29" s="111">
        <f ca="1">SUM(P16:P18)</f>
        <v>3290.25</v>
      </c>
    </row>
    <row r="30" spans="1:16" ht="15.75">
      <c r="B30" s="105" t="s">
        <v>403</v>
      </c>
      <c r="C30" s="111">
        <f ca="1">SUM(C19:C22)</f>
        <v>3449.6200000000003</v>
      </c>
      <c r="D30" s="111">
        <f t="shared" ref="D30:O30" ca="1" si="7">SUM(D19:D22)</f>
        <v>3353.2000000000003</v>
      </c>
      <c r="E30" s="111">
        <f t="shared" ca="1" si="7"/>
        <v>3314.5</v>
      </c>
      <c r="F30" s="111">
        <f t="shared" ca="1" si="7"/>
        <v>3273.9400000000005</v>
      </c>
      <c r="G30" s="111">
        <f t="shared" ca="1" si="7"/>
        <v>3210.4900000000002</v>
      </c>
      <c r="H30" s="111">
        <f t="shared" ca="1" si="7"/>
        <v>3232.26</v>
      </c>
      <c r="I30" s="111">
        <f t="shared" ca="1" si="7"/>
        <v>3257.5699999999997</v>
      </c>
      <c r="J30" s="111">
        <f t="shared" ca="1" si="7"/>
        <v>3249.8500000000004</v>
      </c>
      <c r="K30" s="111">
        <f t="shared" ca="1" si="7"/>
        <v>3288.9300000000003</v>
      </c>
      <c r="L30" s="111">
        <f t="shared" ca="1" si="7"/>
        <v>3313.36</v>
      </c>
      <c r="M30" s="111">
        <f t="shared" ca="1" si="7"/>
        <v>3307.44</v>
      </c>
      <c r="N30" s="111">
        <f t="shared" ca="1" si="7"/>
        <v>3339.35</v>
      </c>
      <c r="O30" s="111">
        <f t="shared" ca="1" si="7"/>
        <v>3371.1800000000003</v>
      </c>
      <c r="P30" s="111">
        <f ca="1">SUM(P19:P22)</f>
        <v>3466.32</v>
      </c>
    </row>
    <row r="31" spans="1:16" ht="15.75">
      <c r="B31" s="114" t="s">
        <v>139</v>
      </c>
      <c r="C31" s="115">
        <f t="shared" ref="C31:P31" ca="1" si="8">SUM(C28:C30)</f>
        <v>12167.6</v>
      </c>
      <c r="D31" s="115">
        <f t="shared" ca="1" si="8"/>
        <v>12080.61</v>
      </c>
      <c r="E31" s="115">
        <f t="shared" ca="1" si="8"/>
        <v>11933.9</v>
      </c>
      <c r="F31" s="115">
        <f t="shared" ca="1" si="8"/>
        <v>11790.210000000001</v>
      </c>
      <c r="G31" s="115">
        <f t="shared" ca="1" si="8"/>
        <v>11767.65</v>
      </c>
      <c r="H31" s="115">
        <f t="shared" ca="1" si="8"/>
        <v>11917.390000000001</v>
      </c>
      <c r="I31" s="115">
        <f t="shared" ca="1" si="8"/>
        <v>12029.05</v>
      </c>
      <c r="J31" s="115">
        <f t="shared" ca="1" si="8"/>
        <v>12097.050000000001</v>
      </c>
      <c r="K31" s="115">
        <f t="shared" ca="1" si="8"/>
        <v>12224.710000000001</v>
      </c>
      <c r="L31" s="115">
        <f t="shared" ca="1" si="8"/>
        <v>12356.79</v>
      </c>
      <c r="M31" s="115">
        <f t="shared" ca="1" si="8"/>
        <v>12525.090000000002</v>
      </c>
      <c r="N31" s="115">
        <f t="shared" ca="1" si="8"/>
        <v>12735.01</v>
      </c>
      <c r="O31" s="115">
        <f t="shared" ca="1" si="8"/>
        <v>12946.880000000001</v>
      </c>
      <c r="P31" s="115">
        <f t="shared" ca="1" si="8"/>
        <v>13154.09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133.06999999999971</v>
      </c>
      <c r="I34" s="111">
        <f t="shared" ca="1" si="9"/>
        <v>115.49999999999909</v>
      </c>
      <c r="J34" s="111">
        <f t="shared" ca="1" si="9"/>
        <v>87.460000000000946</v>
      </c>
      <c r="K34" s="111">
        <f t="shared" ca="1" si="9"/>
        <v>112.86999999999989</v>
      </c>
      <c r="L34" s="111">
        <f t="shared" ca="1" si="9"/>
        <v>114.81999999999971</v>
      </c>
      <c r="M34" s="111">
        <f t="shared" ca="1" si="9"/>
        <v>59.080000000000837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83.679999999999836</v>
      </c>
      <c r="N35" s="111">
        <f t="shared" ca="1" si="9"/>
        <v>225.59999999999991</v>
      </c>
      <c r="O35" s="111">
        <f t="shared" ca="1" si="9"/>
        <v>212.03999999999996</v>
      </c>
      <c r="P35" s="111">
        <f t="shared" ca="1" si="9"/>
        <v>67.070000000000164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31.360000000000582</v>
      </c>
      <c r="L36" s="111">
        <f t="shared" ca="1" si="9"/>
        <v>24.429999999999836</v>
      </c>
      <c r="M36" s="111">
        <f t="shared" ca="1" si="9"/>
        <v>0</v>
      </c>
      <c r="N36" s="111">
        <f t="shared" ca="1" si="9"/>
        <v>25.989999999999782</v>
      </c>
      <c r="O36" s="111">
        <f t="shared" ca="1" si="9"/>
        <v>31.830000000000382</v>
      </c>
      <c r="P36" s="111">
        <f t="shared" ca="1" si="9"/>
        <v>95.139999999999873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133.06999999999971</v>
      </c>
      <c r="I37" s="115">
        <f t="shared" ca="1" si="10"/>
        <v>115.49999999999909</v>
      </c>
      <c r="J37" s="115">
        <f t="shared" ca="1" si="10"/>
        <v>87.460000000000946</v>
      </c>
      <c r="K37" s="115">
        <f t="shared" ca="1" si="10"/>
        <v>144.23000000000047</v>
      </c>
      <c r="L37" s="115">
        <f t="shared" ca="1" si="10"/>
        <v>139.24999999999955</v>
      </c>
      <c r="M37" s="115">
        <f t="shared" ca="1" si="10"/>
        <v>142.76000000000067</v>
      </c>
      <c r="N37" s="115">
        <f t="shared" ca="1" si="10"/>
        <v>251.58999999999969</v>
      </c>
      <c r="O37" s="115">
        <f t="shared" ca="1" si="10"/>
        <v>243.87000000000035</v>
      </c>
      <c r="P37" s="115">
        <f t="shared" ca="1" si="10"/>
        <v>162.21000000000004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40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4.5703125" style="27" bestFit="1" customWidth="1"/>
    <col min="17" max="16384" width="9.140625" style="27"/>
  </cols>
  <sheetData>
    <row r="1" spans="1:16" ht="18.75">
      <c r="A1" s="54">
        <v>29</v>
      </c>
      <c r="B1" s="131" t="s">
        <v>166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14948</v>
      </c>
      <c r="D6" s="143">
        <f t="shared" ref="D6:P6" ca="1" si="0">INDIRECT(ADDRESS($A$1+2,D5,1,,$A$6))</f>
        <v>15106</v>
      </c>
      <c r="E6" s="143">
        <f t="shared" ca="1" si="0"/>
        <v>15889</v>
      </c>
      <c r="F6" s="143">
        <f t="shared" ca="1" si="0"/>
        <v>16420</v>
      </c>
      <c r="G6" s="143">
        <f t="shared" ca="1" si="0"/>
        <v>17116</v>
      </c>
      <c r="H6" s="143">
        <f t="shared" ca="1" si="0"/>
        <v>18112</v>
      </c>
      <c r="I6" s="143">
        <f t="shared" ca="1" si="0"/>
        <v>17721</v>
      </c>
      <c r="J6" s="143">
        <f t="shared" ca="1" si="0"/>
        <v>16868</v>
      </c>
      <c r="K6" s="143">
        <f t="shared" ca="1" si="0"/>
        <v>16925.333333333332</v>
      </c>
      <c r="L6" s="143">
        <f t="shared" ca="1" si="0"/>
        <v>17085</v>
      </c>
      <c r="M6" s="143">
        <f t="shared" ca="1" si="0"/>
        <v>17299</v>
      </c>
      <c r="N6" s="143">
        <f t="shared" ca="1" si="0"/>
        <v>17348</v>
      </c>
      <c r="O6" s="143">
        <f t="shared" ca="1" si="0"/>
        <v>17576</v>
      </c>
      <c r="P6" s="143">
        <f t="shared" ca="1" si="0"/>
        <v>17837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1123.02</v>
      </c>
      <c r="D9" s="122">
        <f t="shared" ref="D9:P22" ca="1" si="1">INDIRECT(ADDRESS($A$1+1,$A9,1,,D$7))</f>
        <v>1251.55</v>
      </c>
      <c r="E9" s="122">
        <f t="shared" ca="1" si="1"/>
        <v>1445.64</v>
      </c>
      <c r="F9" s="122">
        <f t="shared" ca="1" si="1"/>
        <v>1518.58</v>
      </c>
      <c r="G9" s="122">
        <f t="shared" ca="1" si="1"/>
        <v>1544.66</v>
      </c>
      <c r="H9" s="122">
        <f t="shared" ca="1" si="1"/>
        <v>1491.03</v>
      </c>
      <c r="I9" s="122">
        <f t="shared" ca="1" si="1"/>
        <v>1456.73</v>
      </c>
      <c r="J9" s="122">
        <f t="shared" ca="1" si="1"/>
        <v>1466.09</v>
      </c>
      <c r="K9" s="122">
        <f t="shared" ca="1" si="1"/>
        <v>1482.19</v>
      </c>
      <c r="L9" s="122">
        <f t="shared" ca="1" si="1"/>
        <v>1493.53</v>
      </c>
      <c r="M9" s="122">
        <f t="shared" ca="1" si="1"/>
        <v>1505.47</v>
      </c>
      <c r="N9" s="122">
        <f t="shared" ca="1" si="1"/>
        <v>1526.55</v>
      </c>
      <c r="O9" s="122">
        <f t="shared" ca="1" si="1"/>
        <v>1547.24</v>
      </c>
      <c r="P9" s="122">
        <f t="shared" ca="1" si="1"/>
        <v>1561.64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14005.48</v>
      </c>
      <c r="D10" s="122">
        <f t="shared" ca="1" si="1"/>
        <v>13705.15</v>
      </c>
      <c r="E10" s="122">
        <f t="shared" ca="1" si="1"/>
        <v>14201.58</v>
      </c>
      <c r="F10" s="122">
        <f t="shared" ca="1" si="1"/>
        <v>14601.84</v>
      </c>
      <c r="G10" s="122">
        <f t="shared" ca="1" si="1"/>
        <v>15214.1</v>
      </c>
      <c r="H10" s="122">
        <f t="shared" ca="1" si="1"/>
        <v>16097.92</v>
      </c>
      <c r="I10" s="122">
        <f t="shared" ca="1" si="1"/>
        <v>15808.68</v>
      </c>
      <c r="J10" s="122">
        <f t="shared" ca="1" si="1"/>
        <v>15076.75</v>
      </c>
      <c r="K10" s="122">
        <f t="shared" ca="1" si="1"/>
        <v>15104.33</v>
      </c>
      <c r="L10" s="122">
        <f t="shared" ca="1" si="1"/>
        <v>15250.62</v>
      </c>
      <c r="M10" s="122">
        <f t="shared" ca="1" si="1"/>
        <v>15448.65</v>
      </c>
      <c r="N10" s="122">
        <f t="shared" ca="1" si="1"/>
        <v>15507.38</v>
      </c>
      <c r="O10" s="122">
        <f t="shared" ca="1" si="1"/>
        <v>15704.93</v>
      </c>
      <c r="P10" s="122">
        <f t="shared" ca="1" si="1"/>
        <v>15936.77</v>
      </c>
    </row>
    <row r="11" spans="1:16" ht="15.75">
      <c r="A11" s="54">
        <v>5</v>
      </c>
      <c r="B11" s="106" t="s">
        <v>115</v>
      </c>
      <c r="C11" s="122">
        <f t="shared" ca="1" si="2"/>
        <v>15489.35</v>
      </c>
      <c r="D11" s="122">
        <f t="shared" ca="1" si="1"/>
        <v>14948.31</v>
      </c>
      <c r="E11" s="122">
        <f t="shared" ca="1" si="1"/>
        <v>14747.05</v>
      </c>
      <c r="F11" s="122">
        <f t="shared" ca="1" si="1"/>
        <v>15221.27</v>
      </c>
      <c r="G11" s="122">
        <f t="shared" ca="1" si="1"/>
        <v>15681.72</v>
      </c>
      <c r="H11" s="122">
        <f t="shared" ca="1" si="1"/>
        <v>16356.3</v>
      </c>
      <c r="I11" s="122">
        <f t="shared" ca="1" si="1"/>
        <v>17320.55</v>
      </c>
      <c r="J11" s="122">
        <f t="shared" ca="1" si="1"/>
        <v>17146.97</v>
      </c>
      <c r="K11" s="122">
        <f t="shared" ca="1" si="1"/>
        <v>16436.71</v>
      </c>
      <c r="L11" s="122">
        <f t="shared" ca="1" si="1"/>
        <v>16436.599999999999</v>
      </c>
      <c r="M11" s="122">
        <f t="shared" ca="1" si="1"/>
        <v>16614.05</v>
      </c>
      <c r="N11" s="122">
        <f t="shared" ca="1" si="1"/>
        <v>16859.010000000002</v>
      </c>
      <c r="O11" s="122">
        <f t="shared" ca="1" si="1"/>
        <v>16938.2</v>
      </c>
      <c r="P11" s="122">
        <f t="shared" ca="1" si="1"/>
        <v>17143.03</v>
      </c>
    </row>
    <row r="12" spans="1:16" ht="15.75">
      <c r="A12" s="54">
        <v>6</v>
      </c>
      <c r="B12" s="106" t="s">
        <v>116</v>
      </c>
      <c r="C12" s="122">
        <f t="shared" ca="1" si="2"/>
        <v>14893.8</v>
      </c>
      <c r="D12" s="122">
        <f t="shared" ca="1" si="1"/>
        <v>14739.94</v>
      </c>
      <c r="E12" s="122">
        <f t="shared" ca="1" si="1"/>
        <v>14243.06</v>
      </c>
      <c r="F12" s="122">
        <f t="shared" ca="1" si="1"/>
        <v>14043.35</v>
      </c>
      <c r="G12" s="122">
        <f t="shared" ca="1" si="1"/>
        <v>14495</v>
      </c>
      <c r="H12" s="122">
        <f t="shared" ca="1" si="1"/>
        <v>14966.43</v>
      </c>
      <c r="I12" s="122">
        <f t="shared" ca="1" si="1"/>
        <v>15635.73</v>
      </c>
      <c r="J12" s="122">
        <f t="shared" ca="1" si="1"/>
        <v>16583.169999999998</v>
      </c>
      <c r="K12" s="122">
        <f t="shared" ca="1" si="1"/>
        <v>16493.189999999999</v>
      </c>
      <c r="L12" s="122">
        <f t="shared" ca="1" si="1"/>
        <v>15865.380000000001</v>
      </c>
      <c r="M12" s="122">
        <f t="shared" ca="1" si="1"/>
        <v>15873.560000000001</v>
      </c>
      <c r="N12" s="122">
        <f t="shared" ca="1" si="1"/>
        <v>16070.82</v>
      </c>
      <c r="O12" s="122">
        <f t="shared" ca="1" si="1"/>
        <v>16306.240000000002</v>
      </c>
      <c r="P12" s="122">
        <f t="shared" ca="1" si="1"/>
        <v>16389.55</v>
      </c>
    </row>
    <row r="13" spans="1:16" ht="15.75">
      <c r="A13" s="54">
        <v>7</v>
      </c>
      <c r="B13" s="106" t="s">
        <v>117</v>
      </c>
      <c r="C13" s="122">
        <f t="shared" ca="1" si="2"/>
        <v>14905.33</v>
      </c>
      <c r="D13" s="122">
        <f t="shared" ca="1" si="1"/>
        <v>14985.119999999999</v>
      </c>
      <c r="E13" s="122">
        <f t="shared" ca="1" si="1"/>
        <v>14826.39</v>
      </c>
      <c r="F13" s="122">
        <f t="shared" ca="1" si="1"/>
        <v>14343.59</v>
      </c>
      <c r="G13" s="122">
        <f t="shared" ca="1" si="1"/>
        <v>14145.87</v>
      </c>
      <c r="H13" s="122">
        <f t="shared" ca="1" si="1"/>
        <v>14592.54</v>
      </c>
      <c r="I13" s="122">
        <f t="shared" ca="1" si="1"/>
        <v>15086.31</v>
      </c>
      <c r="J13" s="122">
        <f t="shared" ca="1" si="1"/>
        <v>15774.93</v>
      </c>
      <c r="K13" s="122">
        <f t="shared" ca="1" si="1"/>
        <v>16744.25</v>
      </c>
      <c r="L13" s="122">
        <f t="shared" ca="1" si="1"/>
        <v>16716.689999999999</v>
      </c>
      <c r="M13" s="122">
        <f t="shared" ca="1" si="1"/>
        <v>16124.190000000002</v>
      </c>
      <c r="N13" s="122">
        <f t="shared" ca="1" si="1"/>
        <v>16130.010000000002</v>
      </c>
      <c r="O13" s="122">
        <f t="shared" ca="1" si="1"/>
        <v>16323.05</v>
      </c>
      <c r="P13" s="122">
        <f t="shared" ca="1" si="1"/>
        <v>16559.78</v>
      </c>
    </row>
    <row r="14" spans="1:16" ht="15.75">
      <c r="A14" s="54">
        <v>8</v>
      </c>
      <c r="B14" s="106" t="s">
        <v>118</v>
      </c>
      <c r="C14" s="122">
        <f t="shared" ca="1" si="2"/>
        <v>14418.17</v>
      </c>
      <c r="D14" s="122">
        <f t="shared" ca="1" si="1"/>
        <v>14490.7</v>
      </c>
      <c r="E14" s="122">
        <f t="shared" ca="1" si="1"/>
        <v>14635.010000000009</v>
      </c>
      <c r="F14" s="122">
        <f t="shared" ca="1" si="1"/>
        <v>14486.710000000001</v>
      </c>
      <c r="G14" s="122">
        <f t="shared" ca="1" si="1"/>
        <v>14041.43</v>
      </c>
      <c r="H14" s="122">
        <f t="shared" ca="1" si="1"/>
        <v>13871.69</v>
      </c>
      <c r="I14" s="122">
        <f t="shared" ca="1" si="1"/>
        <v>14330.27</v>
      </c>
      <c r="J14" s="122">
        <f t="shared" ca="1" si="1"/>
        <v>14843.29</v>
      </c>
      <c r="K14" s="122">
        <f t="shared" ca="1" si="1"/>
        <v>15549.06</v>
      </c>
      <c r="L14" s="122">
        <f t="shared" ca="1" si="1"/>
        <v>16533.04</v>
      </c>
      <c r="M14" s="122">
        <f t="shared" ca="1" si="1"/>
        <v>16549.43</v>
      </c>
      <c r="N14" s="122">
        <f t="shared" ca="1" si="1"/>
        <v>15998.73</v>
      </c>
      <c r="O14" s="122">
        <f t="shared" ca="1" si="1"/>
        <v>15998.669999999998</v>
      </c>
      <c r="P14" s="122">
        <f t="shared" ca="1" si="1"/>
        <v>16187.830000000002</v>
      </c>
    </row>
    <row r="15" spans="1:16" ht="15.75">
      <c r="A15" s="54">
        <v>9</v>
      </c>
      <c r="B15" s="106" t="s">
        <v>119</v>
      </c>
      <c r="C15" s="122">
        <f t="shared" ca="1" si="2"/>
        <v>14489.65</v>
      </c>
      <c r="D15" s="122">
        <f t="shared" ca="1" si="1"/>
        <v>14282.419999999998</v>
      </c>
      <c r="E15" s="122">
        <f t="shared" ca="1" si="1"/>
        <v>14481.950000000008</v>
      </c>
      <c r="F15" s="122">
        <f t="shared" ca="1" si="1"/>
        <v>14627.77</v>
      </c>
      <c r="G15" s="122">
        <f t="shared" ca="1" si="1"/>
        <v>14496.62</v>
      </c>
      <c r="H15" s="122">
        <f t="shared" ca="1" si="1"/>
        <v>14070.91</v>
      </c>
      <c r="I15" s="122">
        <f t="shared" ca="1" si="1"/>
        <v>13915.29</v>
      </c>
      <c r="J15" s="122">
        <f t="shared" ca="1" si="1"/>
        <v>14388.08</v>
      </c>
      <c r="K15" s="122">
        <f t="shared" ca="1" si="1"/>
        <v>14920.89</v>
      </c>
      <c r="L15" s="122">
        <f t="shared" ca="1" si="1"/>
        <v>15648.55</v>
      </c>
      <c r="M15" s="122">
        <f t="shared" ca="1" si="1"/>
        <v>16657.16</v>
      </c>
      <c r="N15" s="122">
        <f t="shared" ca="1" si="1"/>
        <v>16701.919999999998</v>
      </c>
      <c r="O15" s="122">
        <f t="shared" ca="1" si="1"/>
        <v>16150.58</v>
      </c>
      <c r="P15" s="122">
        <f t="shared" ca="1" si="1"/>
        <v>16146.52</v>
      </c>
    </row>
    <row r="16" spans="1:16" ht="15.75">
      <c r="A16" s="54">
        <v>10</v>
      </c>
      <c r="B16" s="106" t="s">
        <v>120</v>
      </c>
      <c r="C16" s="122">
        <f t="shared" ca="1" si="2"/>
        <v>14207.64</v>
      </c>
      <c r="D16" s="122">
        <f t="shared" ca="1" si="1"/>
        <v>14336.39</v>
      </c>
      <c r="E16" s="122">
        <f t="shared" ca="1" si="1"/>
        <v>14200.2</v>
      </c>
      <c r="F16" s="122">
        <f t="shared" ca="1" si="1"/>
        <v>14388.76</v>
      </c>
      <c r="G16" s="122">
        <f t="shared" ca="1" si="1"/>
        <v>14554.49</v>
      </c>
      <c r="H16" s="122">
        <f t="shared" ca="1" si="1"/>
        <v>14457.37</v>
      </c>
      <c r="I16" s="122">
        <f t="shared" ca="1" si="1"/>
        <v>14068.72</v>
      </c>
      <c r="J16" s="122">
        <f t="shared" ca="1" si="1"/>
        <v>13925.61</v>
      </c>
      <c r="K16" s="122">
        <f t="shared" ca="1" si="1"/>
        <v>14396.21</v>
      </c>
      <c r="L16" s="122">
        <f t="shared" ca="1" si="1"/>
        <v>14950.66</v>
      </c>
      <c r="M16" s="122">
        <f t="shared" ca="1" si="1"/>
        <v>15698.56</v>
      </c>
      <c r="N16" s="122">
        <f t="shared" ca="1" si="1"/>
        <v>16727.82</v>
      </c>
      <c r="O16" s="122">
        <f t="shared" ca="1" si="1"/>
        <v>16810.489999999998</v>
      </c>
      <c r="P16" s="122">
        <f t="shared" ca="1" si="1"/>
        <v>16280.559999999998</v>
      </c>
    </row>
    <row r="17" spans="1:16" ht="15.75">
      <c r="A17" s="54">
        <v>11</v>
      </c>
      <c r="B17" s="106" t="s">
        <v>121</v>
      </c>
      <c r="C17" s="122">
        <f t="shared" ca="1" si="2"/>
        <v>14281.4</v>
      </c>
      <c r="D17" s="122">
        <f t="shared" ca="1" si="1"/>
        <v>14093.85</v>
      </c>
      <c r="E17" s="122">
        <f t="shared" ca="1" si="1"/>
        <v>14308.230000000001</v>
      </c>
      <c r="F17" s="122">
        <f t="shared" ca="1" si="1"/>
        <v>14195.380000000001</v>
      </c>
      <c r="G17" s="122">
        <f t="shared" ca="1" si="1"/>
        <v>14387.39</v>
      </c>
      <c r="H17" s="122">
        <f t="shared" ca="1" si="1"/>
        <v>14580.01</v>
      </c>
      <c r="I17" s="122">
        <f t="shared" ca="1" si="1"/>
        <v>14524.71</v>
      </c>
      <c r="J17" s="122">
        <f t="shared" ca="1" si="1"/>
        <v>14178.88</v>
      </c>
      <c r="K17" s="122">
        <f t="shared" ca="1" si="1"/>
        <v>14047.02</v>
      </c>
      <c r="L17" s="122">
        <f t="shared" ca="1" si="1"/>
        <v>14510.39</v>
      </c>
      <c r="M17" s="122">
        <f t="shared" ca="1" si="1"/>
        <v>15090.43</v>
      </c>
      <c r="N17" s="122">
        <f t="shared" ca="1" si="1"/>
        <v>15863.309999999998</v>
      </c>
      <c r="O17" s="122">
        <f t="shared" ca="1" si="1"/>
        <v>16891.43</v>
      </c>
      <c r="P17" s="122">
        <f t="shared" ca="1" si="1"/>
        <v>17030.439999999999</v>
      </c>
    </row>
    <row r="18" spans="1:16" ht="15.75">
      <c r="A18" s="54">
        <v>12</v>
      </c>
      <c r="B18" s="106" t="s">
        <v>122</v>
      </c>
      <c r="C18" s="122">
        <f t="shared" ca="1" si="2"/>
        <v>14201.89</v>
      </c>
      <c r="D18" s="122">
        <f t="shared" ca="1" si="1"/>
        <v>14176.039999999999</v>
      </c>
      <c r="E18" s="122">
        <f t="shared" ca="1" si="1"/>
        <v>13911.720000000001</v>
      </c>
      <c r="F18" s="122">
        <f t="shared" ca="1" si="1"/>
        <v>14100.06</v>
      </c>
      <c r="G18" s="122">
        <f t="shared" ca="1" si="1"/>
        <v>14010.68</v>
      </c>
      <c r="H18" s="122">
        <f t="shared" ca="1" si="1"/>
        <v>14194.82</v>
      </c>
      <c r="I18" s="122">
        <f t="shared" ca="1" si="1"/>
        <v>14393.82</v>
      </c>
      <c r="J18" s="122">
        <f t="shared" ca="1" si="1"/>
        <v>14360.97</v>
      </c>
      <c r="K18" s="122">
        <f t="shared" ca="1" si="1"/>
        <v>14045.32</v>
      </c>
      <c r="L18" s="122">
        <f t="shared" ca="1" si="1"/>
        <v>13913.75</v>
      </c>
      <c r="M18" s="122">
        <f t="shared" ca="1" si="1"/>
        <v>14350.38</v>
      </c>
      <c r="N18" s="122">
        <f t="shared" ca="1" si="1"/>
        <v>14928.17</v>
      </c>
      <c r="O18" s="122">
        <f t="shared" ca="1" si="1"/>
        <v>15684.419999999998</v>
      </c>
      <c r="P18" s="122">
        <f t="shared" ca="1" si="1"/>
        <v>16689.71</v>
      </c>
    </row>
    <row r="19" spans="1:16" ht="15.75">
      <c r="A19" s="54">
        <v>13</v>
      </c>
      <c r="B19" s="106" t="s">
        <v>123</v>
      </c>
      <c r="C19" s="122">
        <f t="shared" ca="1" si="2"/>
        <v>15027.5</v>
      </c>
      <c r="D19" s="122">
        <f t="shared" ca="1" si="1"/>
        <v>14683.24</v>
      </c>
      <c r="E19" s="122">
        <f t="shared" ca="1" si="1"/>
        <v>14526.67</v>
      </c>
      <c r="F19" s="122">
        <f t="shared" ca="1" si="1"/>
        <v>14274.9</v>
      </c>
      <c r="G19" s="122">
        <f t="shared" ca="1" si="1"/>
        <v>14501.95</v>
      </c>
      <c r="H19" s="122">
        <f t="shared" ca="1" si="1"/>
        <v>14547.86</v>
      </c>
      <c r="I19" s="122">
        <f t="shared" ca="1" si="1"/>
        <v>14817.1</v>
      </c>
      <c r="J19" s="122">
        <f t="shared" ca="1" si="1"/>
        <v>15131.28</v>
      </c>
      <c r="K19" s="122">
        <f t="shared" ca="1" si="1"/>
        <v>15239.62</v>
      </c>
      <c r="L19" s="122">
        <f t="shared" ca="1" si="1"/>
        <v>15058.21</v>
      </c>
      <c r="M19" s="122">
        <f t="shared" ca="1" si="1"/>
        <v>15006.9</v>
      </c>
      <c r="N19" s="122">
        <f t="shared" ca="1" si="1"/>
        <v>15508.68</v>
      </c>
      <c r="O19" s="122">
        <f t="shared" ca="1" si="1"/>
        <v>16120.16</v>
      </c>
      <c r="P19" s="122">
        <f t="shared" ca="1" si="1"/>
        <v>16913.68</v>
      </c>
    </row>
    <row r="20" spans="1:16" ht="15.75">
      <c r="A20" s="54">
        <v>14</v>
      </c>
      <c r="B20" s="106" t="s">
        <v>124</v>
      </c>
      <c r="C20" s="122">
        <f t="shared" ca="1" si="2"/>
        <v>13341.14</v>
      </c>
      <c r="D20" s="122">
        <f t="shared" ca="1" si="1"/>
        <v>13393.9</v>
      </c>
      <c r="E20" s="122">
        <f t="shared" ca="1" si="1"/>
        <v>13501.58</v>
      </c>
      <c r="F20" s="122">
        <f t="shared" ca="1" si="1"/>
        <v>13397.99</v>
      </c>
      <c r="G20" s="122">
        <f t="shared" ca="1" si="1"/>
        <v>13113.94</v>
      </c>
      <c r="H20" s="122">
        <f t="shared" ca="1" si="1"/>
        <v>13176.29</v>
      </c>
      <c r="I20" s="122">
        <f t="shared" ca="1" si="1"/>
        <v>13149.96</v>
      </c>
      <c r="J20" s="122">
        <f t="shared" ca="1" si="1"/>
        <v>13281.41</v>
      </c>
      <c r="K20" s="122">
        <f t="shared" ca="1" si="1"/>
        <v>13467.12</v>
      </c>
      <c r="L20" s="122">
        <f t="shared" ca="1" si="1"/>
        <v>13503.14</v>
      </c>
      <c r="M20" s="122">
        <f t="shared" ca="1" si="1"/>
        <v>13298.84</v>
      </c>
      <c r="N20" s="122">
        <f t="shared" ca="1" si="1"/>
        <v>13156.85</v>
      </c>
      <c r="O20" s="122">
        <f t="shared" ca="1" si="1"/>
        <v>13507.73</v>
      </c>
      <c r="P20" s="122">
        <f t="shared" ca="1" si="1"/>
        <v>14016.34</v>
      </c>
    </row>
    <row r="21" spans="1:16" ht="15.75">
      <c r="A21" s="54">
        <v>15</v>
      </c>
      <c r="B21" s="106" t="s">
        <v>125</v>
      </c>
      <c r="C21" s="122">
        <f t="shared" ca="1" si="2"/>
        <v>12733.41</v>
      </c>
      <c r="D21" s="122">
        <f t="shared" ca="1" si="1"/>
        <v>12689.34</v>
      </c>
      <c r="E21" s="122">
        <f t="shared" ca="1" si="1"/>
        <v>13036.49</v>
      </c>
      <c r="F21" s="122">
        <f t="shared" ca="1" si="1"/>
        <v>13170.85</v>
      </c>
      <c r="G21" s="122">
        <f t="shared" ca="1" si="1"/>
        <v>13046.27</v>
      </c>
      <c r="H21" s="122">
        <f t="shared" ca="1" si="1"/>
        <v>12742.1</v>
      </c>
      <c r="I21" s="122">
        <f t="shared" ca="1" si="1"/>
        <v>12718.64</v>
      </c>
      <c r="J21" s="122">
        <f t="shared" ca="1" si="1"/>
        <v>12648.5</v>
      </c>
      <c r="K21" s="122">
        <f t="shared" ca="1" si="1"/>
        <v>12708.79</v>
      </c>
      <c r="L21" s="122">
        <f t="shared" ca="1" si="1"/>
        <v>12827.43</v>
      </c>
      <c r="M21" s="122">
        <f t="shared" ca="1" si="1"/>
        <v>12825.69</v>
      </c>
      <c r="N21" s="122">
        <f t="shared" ca="1" si="1"/>
        <v>12607.11</v>
      </c>
      <c r="O21" s="122">
        <f t="shared" ca="1" si="1"/>
        <v>12464.15</v>
      </c>
      <c r="P21" s="122">
        <f t="shared" ca="1" si="1"/>
        <v>12743.5</v>
      </c>
    </row>
    <row r="22" spans="1:16" ht="15.75">
      <c r="A22" s="54">
        <v>16</v>
      </c>
      <c r="B22" s="112" t="s">
        <v>126</v>
      </c>
      <c r="C22" s="123">
        <f t="shared" ca="1" si="2"/>
        <v>11004.41</v>
      </c>
      <c r="D22" s="123">
        <f t="shared" ca="1" si="1"/>
        <v>11218.410000000002</v>
      </c>
      <c r="E22" s="123">
        <f t="shared" ca="1" si="1"/>
        <v>11397.13</v>
      </c>
      <c r="F22" s="123">
        <f t="shared" ca="1" si="1"/>
        <v>11710.960000000001</v>
      </c>
      <c r="G22" s="123">
        <f t="shared" ca="1" si="1"/>
        <v>11855.45</v>
      </c>
      <c r="H22" s="123">
        <f t="shared" ca="1" si="1"/>
        <v>11769.66</v>
      </c>
      <c r="I22" s="123">
        <f t="shared" ca="1" si="1"/>
        <v>11520.37</v>
      </c>
      <c r="J22" s="123">
        <f t="shared" ca="1" si="1"/>
        <v>11524.91</v>
      </c>
      <c r="K22" s="123">
        <f t="shared" ca="1" si="1"/>
        <v>11485.87</v>
      </c>
      <c r="L22" s="123">
        <f t="shared" ca="1" si="1"/>
        <v>11566.5</v>
      </c>
      <c r="M22" s="123">
        <f t="shared" ca="1" si="1"/>
        <v>11699.98</v>
      </c>
      <c r="N22" s="123">
        <f t="shared" ca="1" si="1"/>
        <v>11723.73</v>
      </c>
      <c r="O22" s="123">
        <f t="shared" ca="1" si="1"/>
        <v>11524.04</v>
      </c>
      <c r="P22" s="123">
        <f t="shared" ca="1" si="1"/>
        <v>11393.73</v>
      </c>
    </row>
    <row r="23" spans="1:16" ht="15.75">
      <c r="A23" s="54"/>
      <c r="B23" s="105"/>
      <c r="C23" s="125">
        <f ca="1">SUM(C9:C22)</f>
        <v>184122.19</v>
      </c>
      <c r="D23" s="125">
        <f t="shared" ref="D23:P23" ca="1" si="3">SUM(D9:D22)</f>
        <v>182994.36</v>
      </c>
      <c r="E23" s="125">
        <f t="shared" ca="1" si="3"/>
        <v>183462.7</v>
      </c>
      <c r="F23" s="125">
        <f t="shared" ca="1" si="3"/>
        <v>184082.01</v>
      </c>
      <c r="G23" s="125">
        <f t="shared" ca="1" si="3"/>
        <v>185089.57</v>
      </c>
      <c r="H23" s="125">
        <f t="shared" ca="1" si="3"/>
        <v>186914.93000000002</v>
      </c>
      <c r="I23" s="125">
        <f t="shared" ca="1" si="3"/>
        <v>188746.88</v>
      </c>
      <c r="J23" s="125">
        <f t="shared" ca="1" si="3"/>
        <v>190330.84000000003</v>
      </c>
      <c r="K23" s="125">
        <f t="shared" ca="1" si="3"/>
        <v>192120.56999999998</v>
      </c>
      <c r="L23" s="125">
        <f t="shared" ca="1" si="3"/>
        <v>194274.49</v>
      </c>
      <c r="M23" s="125">
        <f t="shared" ca="1" si="3"/>
        <v>196743.29</v>
      </c>
      <c r="N23" s="125">
        <f t="shared" ca="1" si="3"/>
        <v>199310.09</v>
      </c>
      <c r="O23" s="125">
        <f t="shared" ca="1" si="3"/>
        <v>201971.33000000002</v>
      </c>
      <c r="P23" s="125">
        <f t="shared" ca="1" si="3"/>
        <v>204993.08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-1127.8300000000163</v>
      </c>
      <c r="E25" s="137">
        <f t="shared" ref="E25:P25" ca="1" si="4">E23-D23</f>
        <v>468.34000000002561</v>
      </c>
      <c r="F25" s="137">
        <f t="shared" ca="1" si="4"/>
        <v>619.30999999999767</v>
      </c>
      <c r="G25" s="137">
        <f t="shared" ca="1" si="4"/>
        <v>1007.5599999999977</v>
      </c>
      <c r="H25" s="137">
        <f t="shared" ca="1" si="4"/>
        <v>1825.3600000000151</v>
      </c>
      <c r="I25" s="137">
        <f t="shared" ca="1" si="4"/>
        <v>1831.9499999999825</v>
      </c>
      <c r="J25" s="137">
        <f t="shared" ca="1" si="4"/>
        <v>1583.960000000021</v>
      </c>
      <c r="K25" s="137">
        <f t="shared" ca="1" si="4"/>
        <v>1789.7299999999523</v>
      </c>
      <c r="L25" s="137">
        <f t="shared" ca="1" si="4"/>
        <v>2153.9200000000128</v>
      </c>
      <c r="M25" s="137">
        <f t="shared" ca="1" si="4"/>
        <v>2468.8000000000175</v>
      </c>
      <c r="N25" s="137">
        <f t="shared" ca="1" si="4"/>
        <v>2566.7999999999884</v>
      </c>
      <c r="O25" s="137">
        <f t="shared" ca="1" si="4"/>
        <v>2661.2400000000198</v>
      </c>
      <c r="P25" s="137">
        <f t="shared" ca="1" si="4"/>
        <v>3021.7499999999709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89324.799999999988</v>
      </c>
      <c r="D28" s="111">
        <f t="shared" ref="D28:O28" ca="1" si="5">SUM(D9:D15)</f>
        <v>88403.189999999988</v>
      </c>
      <c r="E28" s="111">
        <f t="shared" ca="1" si="5"/>
        <v>88580.680000000022</v>
      </c>
      <c r="F28" s="111">
        <f t="shared" ca="1" si="5"/>
        <v>88843.110000000015</v>
      </c>
      <c r="G28" s="111">
        <f t="shared" ca="1" si="5"/>
        <v>89619.4</v>
      </c>
      <c r="H28" s="111">
        <f t="shared" ca="1" si="5"/>
        <v>91446.82</v>
      </c>
      <c r="I28" s="111">
        <f t="shared" ca="1" si="5"/>
        <v>93553.56</v>
      </c>
      <c r="J28" s="111">
        <f t="shared" ca="1" si="5"/>
        <v>95279.280000000013</v>
      </c>
      <c r="K28" s="111">
        <f t="shared" ca="1" si="5"/>
        <v>96730.62</v>
      </c>
      <c r="L28" s="111">
        <f t="shared" ca="1" si="5"/>
        <v>97944.410000000018</v>
      </c>
      <c r="M28" s="111">
        <f t="shared" ca="1" si="5"/>
        <v>98772.510000000009</v>
      </c>
      <c r="N28" s="111">
        <f t="shared" ca="1" si="5"/>
        <v>98794.42</v>
      </c>
      <c r="O28" s="111">
        <f t="shared" ca="1" si="5"/>
        <v>98968.91</v>
      </c>
      <c r="P28" s="111">
        <f ca="1">SUM(P9:P15)</f>
        <v>99925.12000000001</v>
      </c>
    </row>
    <row r="29" spans="1:16" ht="15.75">
      <c r="B29" s="105" t="s">
        <v>404</v>
      </c>
      <c r="C29" s="111">
        <f ca="1">SUM(C16:C18)</f>
        <v>42690.93</v>
      </c>
      <c r="D29" s="111">
        <f t="shared" ref="D29:O29" ca="1" si="6">SUM(D16:D18)</f>
        <v>42606.28</v>
      </c>
      <c r="E29" s="111">
        <f t="shared" ca="1" si="6"/>
        <v>42420.15</v>
      </c>
      <c r="F29" s="111">
        <f t="shared" ca="1" si="6"/>
        <v>42684.2</v>
      </c>
      <c r="G29" s="111">
        <f t="shared" ca="1" si="6"/>
        <v>42952.56</v>
      </c>
      <c r="H29" s="111">
        <f t="shared" ca="1" si="6"/>
        <v>43232.2</v>
      </c>
      <c r="I29" s="111">
        <f t="shared" ca="1" si="6"/>
        <v>42987.25</v>
      </c>
      <c r="J29" s="111">
        <f t="shared" ca="1" si="6"/>
        <v>42465.46</v>
      </c>
      <c r="K29" s="111">
        <f t="shared" ca="1" si="6"/>
        <v>42488.55</v>
      </c>
      <c r="L29" s="111">
        <f t="shared" ca="1" si="6"/>
        <v>43374.8</v>
      </c>
      <c r="M29" s="111">
        <f t="shared" ca="1" si="6"/>
        <v>45139.369999999995</v>
      </c>
      <c r="N29" s="111">
        <f t="shared" ca="1" si="6"/>
        <v>47519.299999999996</v>
      </c>
      <c r="O29" s="111">
        <f t="shared" ca="1" si="6"/>
        <v>49386.34</v>
      </c>
      <c r="P29" s="111">
        <f ca="1">SUM(P16:P18)</f>
        <v>50000.71</v>
      </c>
    </row>
    <row r="30" spans="1:16" ht="15.75">
      <c r="B30" s="105" t="s">
        <v>403</v>
      </c>
      <c r="C30" s="111">
        <f ca="1">SUM(C19:C22)</f>
        <v>52106.460000000006</v>
      </c>
      <c r="D30" s="111">
        <f t="shared" ref="D30:O30" ca="1" si="7">SUM(D19:D22)</f>
        <v>51984.89</v>
      </c>
      <c r="E30" s="111">
        <f t="shared" ca="1" si="7"/>
        <v>52461.869999999995</v>
      </c>
      <c r="F30" s="111">
        <f t="shared" ca="1" si="7"/>
        <v>52554.7</v>
      </c>
      <c r="G30" s="111">
        <f t="shared" ca="1" si="7"/>
        <v>52517.61</v>
      </c>
      <c r="H30" s="111">
        <f t="shared" ca="1" si="7"/>
        <v>52235.91</v>
      </c>
      <c r="I30" s="111">
        <f t="shared" ca="1" si="7"/>
        <v>52206.07</v>
      </c>
      <c r="J30" s="111">
        <f t="shared" ca="1" si="7"/>
        <v>52586.100000000006</v>
      </c>
      <c r="K30" s="111">
        <f t="shared" ca="1" si="7"/>
        <v>52901.4</v>
      </c>
      <c r="L30" s="111">
        <f t="shared" ca="1" si="7"/>
        <v>52955.28</v>
      </c>
      <c r="M30" s="111">
        <f t="shared" ca="1" si="7"/>
        <v>52831.41</v>
      </c>
      <c r="N30" s="111">
        <f t="shared" ca="1" si="7"/>
        <v>52996.369999999995</v>
      </c>
      <c r="O30" s="111">
        <f t="shared" ca="1" si="7"/>
        <v>53616.08</v>
      </c>
      <c r="P30" s="111">
        <f ca="1">SUM(P19:P22)</f>
        <v>55067.25</v>
      </c>
    </row>
    <row r="31" spans="1:16" ht="15.75">
      <c r="B31" s="114" t="s">
        <v>139</v>
      </c>
      <c r="C31" s="115">
        <f t="shared" ref="C31:P31" ca="1" si="8">SUM(C28:C30)</f>
        <v>184122.19</v>
      </c>
      <c r="D31" s="115">
        <f t="shared" ca="1" si="8"/>
        <v>182994.36</v>
      </c>
      <c r="E31" s="115">
        <f t="shared" ca="1" si="8"/>
        <v>183462.7</v>
      </c>
      <c r="F31" s="115">
        <f t="shared" ca="1" si="8"/>
        <v>184082.01</v>
      </c>
      <c r="G31" s="115">
        <f t="shared" ca="1" si="8"/>
        <v>185089.57</v>
      </c>
      <c r="H31" s="115">
        <f t="shared" ca="1" si="8"/>
        <v>186914.93000000002</v>
      </c>
      <c r="I31" s="115">
        <f t="shared" ca="1" si="8"/>
        <v>188746.88</v>
      </c>
      <c r="J31" s="115">
        <f t="shared" ca="1" si="8"/>
        <v>190330.84000000003</v>
      </c>
      <c r="K31" s="115">
        <f t="shared" ca="1" si="8"/>
        <v>192120.56999999998</v>
      </c>
      <c r="L31" s="115">
        <f t="shared" ca="1" si="8"/>
        <v>194274.49000000002</v>
      </c>
      <c r="M31" s="115">
        <f t="shared" ca="1" si="8"/>
        <v>196743.29</v>
      </c>
      <c r="N31" s="115">
        <f t="shared" ca="1" si="8"/>
        <v>199310.09</v>
      </c>
      <c r="O31" s="115">
        <f t="shared" ca="1" si="8"/>
        <v>201971.33000000002</v>
      </c>
      <c r="P31" s="115">
        <f t="shared" ca="1" si="8"/>
        <v>204993.08000000002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776.28999999997905</v>
      </c>
      <c r="H34" s="111">
        <f t="shared" ca="1" si="9"/>
        <v>1827.4200000000128</v>
      </c>
      <c r="I34" s="111">
        <f t="shared" ca="1" si="9"/>
        <v>2106.7399999999907</v>
      </c>
      <c r="J34" s="111">
        <f t="shared" ca="1" si="9"/>
        <v>1725.7200000000157</v>
      </c>
      <c r="K34" s="111">
        <f t="shared" ca="1" si="9"/>
        <v>1451.339999999982</v>
      </c>
      <c r="L34" s="111">
        <f t="shared" ca="1" si="9"/>
        <v>1213.7900000000227</v>
      </c>
      <c r="M34" s="111">
        <f t="shared" ca="1" si="9"/>
        <v>828.09999999999127</v>
      </c>
      <c r="N34" s="111">
        <f t="shared" ca="1" si="9"/>
        <v>21.909999999988941</v>
      </c>
      <c r="O34" s="111">
        <f t="shared" ca="1" si="9"/>
        <v>174.49000000000524</v>
      </c>
      <c r="P34" s="111">
        <f t="shared" ca="1" si="9"/>
        <v>956.2100000000064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268.36000000000058</v>
      </c>
      <c r="H35" s="111">
        <f t="shared" ca="1" si="9"/>
        <v>279.63999999999942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387.55000000000291</v>
      </c>
      <c r="M35" s="111">
        <f t="shared" ca="1" si="9"/>
        <v>1764.5699999999924</v>
      </c>
      <c r="N35" s="111">
        <f t="shared" ca="1" si="9"/>
        <v>2379.9300000000003</v>
      </c>
      <c r="O35" s="111">
        <f t="shared" ca="1" si="9"/>
        <v>1867.0400000000009</v>
      </c>
      <c r="P35" s="111">
        <f t="shared" ca="1" si="9"/>
        <v>614.37000000000262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92.830000000001746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68.490000000005239</v>
      </c>
      <c r="K36" s="111">
        <f t="shared" ca="1" si="9"/>
        <v>315.29999999999563</v>
      </c>
      <c r="L36" s="111">
        <f t="shared" ca="1" si="9"/>
        <v>53.879999999997381</v>
      </c>
      <c r="M36" s="111">
        <f t="shared" ca="1" si="9"/>
        <v>0</v>
      </c>
      <c r="N36" s="111">
        <f t="shared" ca="1" si="9"/>
        <v>41.089999999996508</v>
      </c>
      <c r="O36" s="111">
        <f t="shared" ca="1" si="9"/>
        <v>619.7100000000064</v>
      </c>
      <c r="P36" s="111">
        <f t="shared" ca="1" si="9"/>
        <v>1451.1699999999983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92.830000000001746</v>
      </c>
      <c r="G37" s="115">
        <f t="shared" ca="1" si="10"/>
        <v>1044.6499999999796</v>
      </c>
      <c r="H37" s="115">
        <f t="shared" ca="1" si="10"/>
        <v>2107.0600000000122</v>
      </c>
      <c r="I37" s="115">
        <f t="shared" ca="1" si="10"/>
        <v>2106.7399999999907</v>
      </c>
      <c r="J37" s="115">
        <f t="shared" ca="1" si="10"/>
        <v>1794.210000000021</v>
      </c>
      <c r="K37" s="115">
        <f t="shared" ca="1" si="10"/>
        <v>1766.6399999999776</v>
      </c>
      <c r="L37" s="115">
        <f t="shared" ca="1" si="10"/>
        <v>1655.220000000023</v>
      </c>
      <c r="M37" s="115">
        <f t="shared" ca="1" si="10"/>
        <v>2592.6699999999837</v>
      </c>
      <c r="N37" s="115">
        <f t="shared" ca="1" si="10"/>
        <v>2442.9299999999857</v>
      </c>
      <c r="O37" s="115">
        <f t="shared" ca="1" si="10"/>
        <v>2661.2400000000125</v>
      </c>
      <c r="P37" s="115">
        <f t="shared" ca="1" si="10"/>
        <v>3021.7500000000073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sheetPr codeName="Sheet41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30</v>
      </c>
      <c r="B1" s="131" t="s">
        <v>167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216</v>
      </c>
      <c r="D6" s="143">
        <f t="shared" ref="D6:P6" ca="1" si="0">INDIRECT(ADDRESS($A$1+2,D5,1,,$A$6))</f>
        <v>225</v>
      </c>
      <c r="E6" s="143">
        <f t="shared" ca="1" si="0"/>
        <v>215</v>
      </c>
      <c r="F6" s="143">
        <f t="shared" ca="1" si="0"/>
        <v>240</v>
      </c>
      <c r="G6" s="143">
        <f t="shared" ca="1" si="0"/>
        <v>212</v>
      </c>
      <c r="H6" s="143">
        <f t="shared" ca="1" si="0"/>
        <v>235</v>
      </c>
      <c r="I6" s="143">
        <f t="shared" ca="1" si="0"/>
        <v>215</v>
      </c>
      <c r="J6" s="143">
        <f t="shared" ca="1" si="0"/>
        <v>194</v>
      </c>
      <c r="K6" s="143">
        <f t="shared" ca="1" si="0"/>
        <v>204</v>
      </c>
      <c r="L6" s="143">
        <f t="shared" ca="1" si="0"/>
        <v>211</v>
      </c>
      <c r="M6" s="143">
        <f t="shared" ca="1" si="0"/>
        <v>213</v>
      </c>
      <c r="N6" s="143">
        <f t="shared" ca="1" si="0"/>
        <v>211</v>
      </c>
      <c r="O6" s="143">
        <f t="shared" ca="1" si="0"/>
        <v>213</v>
      </c>
      <c r="P6" s="143">
        <f t="shared" ca="1" si="0"/>
        <v>218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14.03</v>
      </c>
      <c r="D9" s="122">
        <f t="shared" ref="D9:P22" ca="1" si="1">INDIRECT(ADDRESS($A$1+1,$A9,1,,D$7))</f>
        <v>13.65</v>
      </c>
      <c r="E9" s="122">
        <f t="shared" ca="1" si="1"/>
        <v>11.52</v>
      </c>
      <c r="F9" s="122">
        <f t="shared" ca="1" si="1"/>
        <v>11.39</v>
      </c>
      <c r="G9" s="122">
        <f t="shared" ca="1" si="1"/>
        <v>11.47</v>
      </c>
      <c r="H9" s="122">
        <f t="shared" ca="1" si="1"/>
        <v>10.42</v>
      </c>
      <c r="I9" s="122">
        <f t="shared" ca="1" si="1"/>
        <v>10.14</v>
      </c>
      <c r="J9" s="122">
        <f t="shared" ca="1" si="1"/>
        <v>10.58</v>
      </c>
      <c r="K9" s="122">
        <f t="shared" ca="1" si="1"/>
        <v>10.81</v>
      </c>
      <c r="L9" s="122">
        <f t="shared" ca="1" si="1"/>
        <v>10.81</v>
      </c>
      <c r="M9" s="122">
        <f t="shared" ca="1" si="1"/>
        <v>10.81</v>
      </c>
      <c r="N9" s="122">
        <f t="shared" ca="1" si="1"/>
        <v>10.98</v>
      </c>
      <c r="O9" s="122">
        <f t="shared" ca="1" si="1"/>
        <v>11.21</v>
      </c>
      <c r="P9" s="122">
        <f t="shared" ca="1" si="1"/>
        <v>11.39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302</v>
      </c>
      <c r="D10" s="122">
        <f t="shared" ca="1" si="1"/>
        <v>282</v>
      </c>
      <c r="E10" s="122">
        <f t="shared" ca="1" si="1"/>
        <v>287.5</v>
      </c>
      <c r="F10" s="122">
        <f t="shared" ca="1" si="1"/>
        <v>309.36</v>
      </c>
      <c r="G10" s="122">
        <f t="shared" ca="1" si="1"/>
        <v>280</v>
      </c>
      <c r="H10" s="122">
        <f t="shared" ca="1" si="1"/>
        <v>304.33</v>
      </c>
      <c r="I10" s="122">
        <f t="shared" ca="1" si="1"/>
        <v>285.02</v>
      </c>
      <c r="J10" s="122">
        <f t="shared" ca="1" si="1"/>
        <v>258.39999999999998</v>
      </c>
      <c r="K10" s="122">
        <f t="shared" ca="1" si="1"/>
        <v>267.77</v>
      </c>
      <c r="L10" s="122">
        <f t="shared" ca="1" si="1"/>
        <v>277.69</v>
      </c>
      <c r="M10" s="122">
        <f t="shared" ca="1" si="1"/>
        <v>281.81</v>
      </c>
      <c r="N10" s="122">
        <f t="shared" ca="1" si="1"/>
        <v>281.23</v>
      </c>
      <c r="O10" s="122">
        <f t="shared" ca="1" si="1"/>
        <v>283.58000000000004</v>
      </c>
      <c r="P10" s="122">
        <f t="shared" ca="1" si="1"/>
        <v>289.45999999999998</v>
      </c>
    </row>
    <row r="11" spans="1:16" ht="15.75">
      <c r="A11" s="54">
        <v>5</v>
      </c>
      <c r="B11" s="106" t="s">
        <v>115</v>
      </c>
      <c r="C11" s="122">
        <f t="shared" ca="1" si="2"/>
        <v>254</v>
      </c>
      <c r="D11" s="122">
        <f t="shared" ca="1" si="1"/>
        <v>287.5</v>
      </c>
      <c r="E11" s="122">
        <f t="shared" ca="1" si="1"/>
        <v>251.5</v>
      </c>
      <c r="F11" s="122">
        <f t="shared" ca="1" si="1"/>
        <v>252.66000000000003</v>
      </c>
      <c r="G11" s="122">
        <f t="shared" ca="1" si="1"/>
        <v>273.57</v>
      </c>
      <c r="H11" s="122">
        <f t="shared" ca="1" si="1"/>
        <v>251.16000000000003</v>
      </c>
      <c r="I11" s="122">
        <f t="shared" ca="1" si="1"/>
        <v>270.58</v>
      </c>
      <c r="J11" s="122">
        <f t="shared" ca="1" si="1"/>
        <v>258.5</v>
      </c>
      <c r="K11" s="122">
        <f t="shared" ca="1" si="1"/>
        <v>236.22000000000003</v>
      </c>
      <c r="L11" s="122">
        <f t="shared" ca="1" si="1"/>
        <v>243.44</v>
      </c>
      <c r="M11" s="122">
        <f t="shared" ca="1" si="1"/>
        <v>254.26999999999998</v>
      </c>
      <c r="N11" s="122">
        <f t="shared" ca="1" si="1"/>
        <v>259.55</v>
      </c>
      <c r="O11" s="122">
        <f t="shared" ca="1" si="1"/>
        <v>258.98</v>
      </c>
      <c r="P11" s="122">
        <f t="shared" ca="1" si="1"/>
        <v>261.27</v>
      </c>
    </row>
    <row r="12" spans="1:16" ht="15.75">
      <c r="A12" s="54">
        <v>6</v>
      </c>
      <c r="B12" s="106" t="s">
        <v>116</v>
      </c>
      <c r="C12" s="122">
        <f t="shared" ca="1" si="2"/>
        <v>261.5</v>
      </c>
      <c r="D12" s="122">
        <f t="shared" ca="1" si="1"/>
        <v>242.5</v>
      </c>
      <c r="E12" s="122">
        <f t="shared" ca="1" si="1"/>
        <v>274</v>
      </c>
      <c r="F12" s="122">
        <f t="shared" ca="1" si="1"/>
        <v>241.69</v>
      </c>
      <c r="G12" s="122">
        <f t="shared" ca="1" si="1"/>
        <v>241.08000000000004</v>
      </c>
      <c r="H12" s="122">
        <f t="shared" ca="1" si="1"/>
        <v>261.44</v>
      </c>
      <c r="I12" s="122">
        <f t="shared" ca="1" si="1"/>
        <v>241.01999999999998</v>
      </c>
      <c r="J12" s="122">
        <f t="shared" ca="1" si="1"/>
        <v>258.91000000000003</v>
      </c>
      <c r="K12" s="122">
        <f t="shared" ca="1" si="1"/>
        <v>247.91000000000003</v>
      </c>
      <c r="L12" s="122">
        <f t="shared" ca="1" si="1"/>
        <v>227.55</v>
      </c>
      <c r="M12" s="122">
        <f t="shared" ca="1" si="1"/>
        <v>234.09</v>
      </c>
      <c r="N12" s="122">
        <f t="shared" ca="1" si="1"/>
        <v>244.31</v>
      </c>
      <c r="O12" s="122">
        <f t="shared" ca="1" si="1"/>
        <v>249.68</v>
      </c>
      <c r="P12" s="122">
        <f t="shared" ca="1" si="1"/>
        <v>249.10000000000002</v>
      </c>
    </row>
    <row r="13" spans="1:16" ht="15.75">
      <c r="A13" s="54">
        <v>7</v>
      </c>
      <c r="B13" s="106" t="s">
        <v>117</v>
      </c>
      <c r="C13" s="122">
        <f t="shared" ca="1" si="2"/>
        <v>229.5</v>
      </c>
      <c r="D13" s="122">
        <f t="shared" ca="1" si="1"/>
        <v>265</v>
      </c>
      <c r="E13" s="122">
        <f t="shared" ca="1" si="1"/>
        <v>251.5</v>
      </c>
      <c r="F13" s="122">
        <f t="shared" ca="1" si="1"/>
        <v>281.26</v>
      </c>
      <c r="G13" s="122">
        <f t="shared" ca="1" si="1"/>
        <v>251.64</v>
      </c>
      <c r="H13" s="122">
        <f t="shared" ca="1" si="1"/>
        <v>248.99</v>
      </c>
      <c r="I13" s="122">
        <f t="shared" ca="1" si="1"/>
        <v>269.45999999999998</v>
      </c>
      <c r="J13" s="122">
        <f t="shared" ca="1" si="1"/>
        <v>249.84</v>
      </c>
      <c r="K13" s="122">
        <f t="shared" ca="1" si="1"/>
        <v>266.83</v>
      </c>
      <c r="L13" s="122">
        <f t="shared" ca="1" si="1"/>
        <v>256.7</v>
      </c>
      <c r="M13" s="122">
        <f t="shared" ca="1" si="1"/>
        <v>236.16</v>
      </c>
      <c r="N13" s="122">
        <f t="shared" ca="1" si="1"/>
        <v>241.7</v>
      </c>
      <c r="O13" s="122">
        <f t="shared" ca="1" si="1"/>
        <v>251.99</v>
      </c>
      <c r="P13" s="122">
        <f t="shared" ca="1" si="1"/>
        <v>257.39999999999998</v>
      </c>
    </row>
    <row r="14" spans="1:16" ht="15.75">
      <c r="A14" s="54">
        <v>8</v>
      </c>
      <c r="B14" s="106" t="s">
        <v>118</v>
      </c>
      <c r="C14" s="122">
        <f t="shared" ca="1" si="2"/>
        <v>237.5</v>
      </c>
      <c r="D14" s="122">
        <f t="shared" ca="1" si="1"/>
        <v>239.5</v>
      </c>
      <c r="E14" s="122">
        <f t="shared" ca="1" si="1"/>
        <v>251</v>
      </c>
      <c r="F14" s="122">
        <f t="shared" ca="1" si="1"/>
        <v>238.7</v>
      </c>
      <c r="G14" s="122">
        <f t="shared" ca="1" si="1"/>
        <v>266.67</v>
      </c>
      <c r="H14" s="122">
        <f t="shared" ca="1" si="1"/>
        <v>240.02</v>
      </c>
      <c r="I14" s="122">
        <f t="shared" ca="1" si="1"/>
        <v>237.98</v>
      </c>
      <c r="J14" s="122">
        <f t="shared" ca="1" si="1"/>
        <v>257.92</v>
      </c>
      <c r="K14" s="122">
        <f t="shared" ca="1" si="1"/>
        <v>240</v>
      </c>
      <c r="L14" s="122">
        <f t="shared" ca="1" si="1"/>
        <v>256.55</v>
      </c>
      <c r="M14" s="122">
        <f t="shared" ca="1" si="1"/>
        <v>247.04000000000002</v>
      </c>
      <c r="N14" s="122">
        <f t="shared" ca="1" si="1"/>
        <v>228.02</v>
      </c>
      <c r="O14" s="122">
        <f t="shared" ca="1" si="1"/>
        <v>233.58</v>
      </c>
      <c r="P14" s="122">
        <f t="shared" ca="1" si="1"/>
        <v>243.91</v>
      </c>
    </row>
    <row r="15" spans="1:16" ht="15.75">
      <c r="A15" s="54">
        <v>9</v>
      </c>
      <c r="B15" s="106" t="s">
        <v>119</v>
      </c>
      <c r="C15" s="122">
        <f t="shared" ca="1" si="2"/>
        <v>271.5</v>
      </c>
      <c r="D15" s="122">
        <f t="shared" ca="1" si="1"/>
        <v>231.5</v>
      </c>
      <c r="E15" s="122">
        <f t="shared" ca="1" si="1"/>
        <v>230.51</v>
      </c>
      <c r="F15" s="122">
        <f t="shared" ca="1" si="1"/>
        <v>241.48</v>
      </c>
      <c r="G15" s="122">
        <f t="shared" ca="1" si="1"/>
        <v>231.22</v>
      </c>
      <c r="H15" s="122">
        <f t="shared" ca="1" si="1"/>
        <v>259.73</v>
      </c>
      <c r="I15" s="122">
        <f t="shared" ca="1" si="1"/>
        <v>235.45</v>
      </c>
      <c r="J15" s="122">
        <f t="shared" ca="1" si="1"/>
        <v>234.94</v>
      </c>
      <c r="K15" s="122">
        <f t="shared" ca="1" si="1"/>
        <v>256.05</v>
      </c>
      <c r="L15" s="122">
        <f t="shared" ca="1" si="1"/>
        <v>239.88</v>
      </c>
      <c r="M15" s="122">
        <f t="shared" ca="1" si="1"/>
        <v>257.87</v>
      </c>
      <c r="N15" s="122">
        <f t="shared" ca="1" si="1"/>
        <v>249.91</v>
      </c>
      <c r="O15" s="122">
        <f t="shared" ca="1" si="1"/>
        <v>230.82</v>
      </c>
      <c r="P15" s="122">
        <f t="shared" ca="1" si="1"/>
        <v>236.4</v>
      </c>
    </row>
    <row r="16" spans="1:16" ht="15.75">
      <c r="A16" s="54">
        <v>10</v>
      </c>
      <c r="B16" s="106" t="s">
        <v>120</v>
      </c>
      <c r="C16" s="122">
        <f t="shared" ca="1" si="2"/>
        <v>251.5</v>
      </c>
      <c r="D16" s="122">
        <f t="shared" ca="1" si="1"/>
        <v>275</v>
      </c>
      <c r="E16" s="122">
        <f t="shared" ca="1" si="1"/>
        <v>226.21</v>
      </c>
      <c r="F16" s="122">
        <f t="shared" ca="1" si="1"/>
        <v>224.26</v>
      </c>
      <c r="G16" s="122">
        <f t="shared" ca="1" si="1"/>
        <v>235.84</v>
      </c>
      <c r="H16" s="122">
        <f t="shared" ca="1" si="1"/>
        <v>227.03</v>
      </c>
      <c r="I16" s="122">
        <f t="shared" ca="1" si="1"/>
        <v>255.7</v>
      </c>
      <c r="J16" s="122">
        <f t="shared" ca="1" si="1"/>
        <v>233.24</v>
      </c>
      <c r="K16" s="122">
        <f t="shared" ca="1" si="1"/>
        <v>233.8</v>
      </c>
      <c r="L16" s="122">
        <f t="shared" ca="1" si="1"/>
        <v>255.61</v>
      </c>
      <c r="M16" s="122">
        <f t="shared" ca="1" si="1"/>
        <v>240.8</v>
      </c>
      <c r="N16" s="122">
        <f t="shared" ca="1" si="1"/>
        <v>259.72000000000003</v>
      </c>
      <c r="O16" s="122">
        <f t="shared" ca="1" si="1"/>
        <v>252.83</v>
      </c>
      <c r="P16" s="122">
        <f t="shared" ca="1" si="1"/>
        <v>232.9</v>
      </c>
    </row>
    <row r="17" spans="1:16" ht="15.75">
      <c r="A17" s="54">
        <v>11</v>
      </c>
      <c r="B17" s="106" t="s">
        <v>121</v>
      </c>
      <c r="C17" s="122">
        <f t="shared" ca="1" si="2"/>
        <v>275.5</v>
      </c>
      <c r="D17" s="122">
        <f t="shared" ca="1" si="1"/>
        <v>251.66</v>
      </c>
      <c r="E17" s="122">
        <f t="shared" ca="1" si="1"/>
        <v>273.5</v>
      </c>
      <c r="F17" s="122">
        <f t="shared" ca="1" si="1"/>
        <v>227.69</v>
      </c>
      <c r="G17" s="122">
        <f t="shared" ca="1" si="1"/>
        <v>223.86</v>
      </c>
      <c r="H17" s="122">
        <f t="shared" ca="1" si="1"/>
        <v>235.3</v>
      </c>
      <c r="I17" s="122">
        <f t="shared" ca="1" si="1"/>
        <v>226.75</v>
      </c>
      <c r="J17" s="122">
        <f t="shared" ca="1" si="1"/>
        <v>254.98000000000002</v>
      </c>
      <c r="K17" s="122">
        <f t="shared" ca="1" si="1"/>
        <v>234.02</v>
      </c>
      <c r="L17" s="122">
        <f t="shared" ca="1" si="1"/>
        <v>233.66</v>
      </c>
      <c r="M17" s="122">
        <f t="shared" ca="1" si="1"/>
        <v>255.18</v>
      </c>
      <c r="N17" s="122">
        <f t="shared" ca="1" si="1"/>
        <v>241.72</v>
      </c>
      <c r="O17" s="122">
        <f t="shared" ca="1" si="1"/>
        <v>259.32</v>
      </c>
      <c r="P17" s="122">
        <f t="shared" ca="1" si="1"/>
        <v>253.55</v>
      </c>
    </row>
    <row r="18" spans="1:16" ht="15.75">
      <c r="A18" s="54">
        <v>12</v>
      </c>
      <c r="B18" s="106" t="s">
        <v>122</v>
      </c>
      <c r="C18" s="122">
        <f t="shared" ca="1" si="2"/>
        <v>262.5</v>
      </c>
      <c r="D18" s="122">
        <f t="shared" ca="1" si="1"/>
        <v>268</v>
      </c>
      <c r="E18" s="122">
        <f t="shared" ca="1" si="1"/>
        <v>242.56</v>
      </c>
      <c r="F18" s="122">
        <f t="shared" ca="1" si="1"/>
        <v>260.26</v>
      </c>
      <c r="G18" s="122">
        <f t="shared" ca="1" si="1"/>
        <v>221.91</v>
      </c>
      <c r="H18" s="122">
        <f t="shared" ca="1" si="1"/>
        <v>216.32</v>
      </c>
      <c r="I18" s="122">
        <f t="shared" ca="1" si="1"/>
        <v>228.38</v>
      </c>
      <c r="J18" s="122">
        <f t="shared" ca="1" si="1"/>
        <v>222.23</v>
      </c>
      <c r="K18" s="122">
        <f t="shared" ca="1" si="1"/>
        <v>248.73000000000002</v>
      </c>
      <c r="L18" s="122">
        <f t="shared" ca="1" si="1"/>
        <v>232.47</v>
      </c>
      <c r="M18" s="122">
        <f t="shared" ca="1" si="1"/>
        <v>232.22</v>
      </c>
      <c r="N18" s="122">
        <f t="shared" ca="1" si="1"/>
        <v>253.53999999999996</v>
      </c>
      <c r="O18" s="122">
        <f t="shared" ca="1" si="1"/>
        <v>241.27</v>
      </c>
      <c r="P18" s="122">
        <f t="shared" ca="1" si="1"/>
        <v>257.62</v>
      </c>
    </row>
    <row r="19" spans="1:16" ht="15.75">
      <c r="A19" s="54">
        <v>13</v>
      </c>
      <c r="B19" s="106" t="s">
        <v>123</v>
      </c>
      <c r="C19" s="122">
        <f t="shared" ca="1" si="2"/>
        <v>262.79000000000002</v>
      </c>
      <c r="D19" s="122">
        <f t="shared" ca="1" si="1"/>
        <v>256.41999999999996</v>
      </c>
      <c r="E19" s="122">
        <f t="shared" ca="1" si="1"/>
        <v>266.51</v>
      </c>
      <c r="F19" s="122">
        <f t="shared" ca="1" si="1"/>
        <v>242.45</v>
      </c>
      <c r="G19" s="122">
        <f t="shared" ca="1" si="1"/>
        <v>257.58999999999997</v>
      </c>
      <c r="H19" s="122">
        <f t="shared" ca="1" si="1"/>
        <v>220.61</v>
      </c>
      <c r="I19" s="122">
        <f t="shared" ca="1" si="1"/>
        <v>213.11</v>
      </c>
      <c r="J19" s="122">
        <f t="shared" ca="1" si="1"/>
        <v>223.45</v>
      </c>
      <c r="K19" s="122">
        <f t="shared" ca="1" si="1"/>
        <v>217.4</v>
      </c>
      <c r="L19" s="122">
        <f t="shared" ca="1" si="1"/>
        <v>241.10000000000002</v>
      </c>
      <c r="M19" s="122">
        <f t="shared" ca="1" si="1"/>
        <v>225.93</v>
      </c>
      <c r="N19" s="122">
        <f t="shared" ca="1" si="1"/>
        <v>223.79</v>
      </c>
      <c r="O19" s="122">
        <f t="shared" ca="1" si="1"/>
        <v>243.98000000000002</v>
      </c>
      <c r="P19" s="122">
        <f t="shared" ca="1" si="1"/>
        <v>233.79</v>
      </c>
    </row>
    <row r="20" spans="1:16" ht="15.75">
      <c r="A20" s="54">
        <v>14</v>
      </c>
      <c r="B20" s="106" t="s">
        <v>124</v>
      </c>
      <c r="C20" s="122">
        <f t="shared" ca="1" si="2"/>
        <v>230.53</v>
      </c>
      <c r="D20" s="122">
        <f t="shared" ca="1" si="1"/>
        <v>236.51000000000002</v>
      </c>
      <c r="E20" s="122">
        <f t="shared" ca="1" si="1"/>
        <v>254.76</v>
      </c>
      <c r="F20" s="122">
        <f t="shared" ca="1" si="1"/>
        <v>265.55</v>
      </c>
      <c r="G20" s="122">
        <f t="shared" ca="1" si="1"/>
        <v>242.13</v>
      </c>
      <c r="H20" s="122">
        <f t="shared" ca="1" si="1"/>
        <v>253.60000000000002</v>
      </c>
      <c r="I20" s="122">
        <f t="shared" ca="1" si="1"/>
        <v>219.07</v>
      </c>
      <c r="J20" s="122">
        <f t="shared" ca="1" si="1"/>
        <v>208.94</v>
      </c>
      <c r="K20" s="122">
        <f t="shared" ca="1" si="1"/>
        <v>216.79</v>
      </c>
      <c r="L20" s="122">
        <f t="shared" ca="1" si="1"/>
        <v>211.08</v>
      </c>
      <c r="M20" s="122">
        <f t="shared" ca="1" si="1"/>
        <v>230.37</v>
      </c>
      <c r="N20" s="122">
        <f t="shared" ca="1" si="1"/>
        <v>218.11</v>
      </c>
      <c r="O20" s="122">
        <f t="shared" ca="1" si="1"/>
        <v>215.11</v>
      </c>
      <c r="P20" s="122">
        <f t="shared" ca="1" si="1"/>
        <v>232.98</v>
      </c>
    </row>
    <row r="21" spans="1:16" ht="15.75">
      <c r="A21" s="54">
        <v>15</v>
      </c>
      <c r="B21" s="106" t="s">
        <v>125</v>
      </c>
      <c r="C21" s="122">
        <f t="shared" ca="1" si="2"/>
        <v>216.75</v>
      </c>
      <c r="D21" s="122">
        <f t="shared" ca="1" si="1"/>
        <v>205.65</v>
      </c>
      <c r="E21" s="122">
        <f t="shared" ca="1" si="1"/>
        <v>205.16000000000003</v>
      </c>
      <c r="F21" s="122">
        <f t="shared" ca="1" si="1"/>
        <v>220.38</v>
      </c>
      <c r="G21" s="122">
        <f t="shared" ca="1" si="1"/>
        <v>230.42</v>
      </c>
      <c r="H21" s="122">
        <f t="shared" ca="1" si="1"/>
        <v>211.98</v>
      </c>
      <c r="I21" s="122">
        <f t="shared" ca="1" si="1"/>
        <v>220.65</v>
      </c>
      <c r="J21" s="122">
        <f t="shared" ca="1" si="1"/>
        <v>193.17</v>
      </c>
      <c r="K21" s="122">
        <f t="shared" ca="1" si="1"/>
        <v>183.45</v>
      </c>
      <c r="L21" s="122">
        <f t="shared" ca="1" si="1"/>
        <v>189.87</v>
      </c>
      <c r="M21" s="122">
        <f t="shared" ca="1" si="1"/>
        <v>186.1</v>
      </c>
      <c r="N21" s="122">
        <f t="shared" ca="1" si="1"/>
        <v>201.87</v>
      </c>
      <c r="O21" s="122">
        <f t="shared" ca="1" si="1"/>
        <v>192.8</v>
      </c>
      <c r="P21" s="122">
        <f t="shared" ca="1" si="1"/>
        <v>189.1</v>
      </c>
    </row>
    <row r="22" spans="1:16" ht="15.75">
      <c r="A22" s="54">
        <v>16</v>
      </c>
      <c r="B22" s="112" t="s">
        <v>126</v>
      </c>
      <c r="C22" s="123">
        <f t="shared" ca="1" si="2"/>
        <v>200.78</v>
      </c>
      <c r="D22" s="123">
        <f t="shared" ca="1" si="1"/>
        <v>189.23</v>
      </c>
      <c r="E22" s="123">
        <f t="shared" ca="1" si="1"/>
        <v>186.27</v>
      </c>
      <c r="F22" s="123">
        <f t="shared" ca="1" si="1"/>
        <v>185.8</v>
      </c>
      <c r="G22" s="123">
        <f t="shared" ca="1" si="1"/>
        <v>199.37</v>
      </c>
      <c r="H22" s="123">
        <f t="shared" ca="1" si="1"/>
        <v>209.02</v>
      </c>
      <c r="I22" s="123">
        <f t="shared" ca="1" si="1"/>
        <v>192.6</v>
      </c>
      <c r="J22" s="123">
        <f t="shared" ca="1" si="1"/>
        <v>199.95</v>
      </c>
      <c r="K22" s="123">
        <f t="shared" ca="1" si="1"/>
        <v>175.9</v>
      </c>
      <c r="L22" s="123">
        <f t="shared" ca="1" si="1"/>
        <v>166.74</v>
      </c>
      <c r="M22" s="123">
        <f t="shared" ca="1" si="1"/>
        <v>172.95</v>
      </c>
      <c r="N22" s="123">
        <f t="shared" ca="1" si="1"/>
        <v>169.45</v>
      </c>
      <c r="O22" s="123">
        <f t="shared" ca="1" si="1"/>
        <v>183.48</v>
      </c>
      <c r="P22" s="123">
        <f t="shared" ca="1" si="1"/>
        <v>175.83</v>
      </c>
    </row>
    <row r="23" spans="1:16" ht="15.75">
      <c r="A23" s="54"/>
      <c r="B23" s="105"/>
      <c r="C23" s="125">
        <f ca="1">SUM(C9:C22)</f>
        <v>3270.38</v>
      </c>
      <c r="D23" s="125">
        <f t="shared" ref="D23:P23" ca="1" si="3">SUM(D9:D22)</f>
        <v>3244.1200000000003</v>
      </c>
      <c r="E23" s="125">
        <f t="shared" ca="1" si="3"/>
        <v>3212.4999999999995</v>
      </c>
      <c r="F23" s="125">
        <f t="shared" ca="1" si="3"/>
        <v>3202.9300000000003</v>
      </c>
      <c r="G23" s="125">
        <f t="shared" ca="1" si="3"/>
        <v>3166.77</v>
      </c>
      <c r="H23" s="125">
        <f t="shared" ca="1" si="3"/>
        <v>3149.9500000000003</v>
      </c>
      <c r="I23" s="125">
        <f t="shared" ca="1" si="3"/>
        <v>3105.9100000000003</v>
      </c>
      <c r="J23" s="125">
        <f t="shared" ca="1" si="3"/>
        <v>3065.0499999999997</v>
      </c>
      <c r="K23" s="125">
        <f t="shared" ca="1" si="3"/>
        <v>3035.68</v>
      </c>
      <c r="L23" s="125">
        <f t="shared" ca="1" si="3"/>
        <v>3043.1499999999996</v>
      </c>
      <c r="M23" s="125">
        <f t="shared" ca="1" si="3"/>
        <v>3065.5999999999995</v>
      </c>
      <c r="N23" s="125">
        <f t="shared" ca="1" si="3"/>
        <v>3083.9</v>
      </c>
      <c r="O23" s="125">
        <f t="shared" ca="1" si="3"/>
        <v>3108.63</v>
      </c>
      <c r="P23" s="125">
        <f t="shared" ca="1" si="3"/>
        <v>3124.7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-26.259999999999764</v>
      </c>
      <c r="E25" s="137">
        <f t="shared" ref="E25:P25" ca="1" si="4">E23-D23</f>
        <v>-31.6200000000008</v>
      </c>
      <c r="F25" s="137">
        <f t="shared" ca="1" si="4"/>
        <v>-9.5699999999992542</v>
      </c>
      <c r="G25" s="137">
        <f t="shared" ca="1" si="4"/>
        <v>-36.160000000000309</v>
      </c>
      <c r="H25" s="137">
        <f t="shared" ca="1" si="4"/>
        <v>-16.819999999999709</v>
      </c>
      <c r="I25" s="137">
        <f t="shared" ca="1" si="4"/>
        <v>-44.039999999999964</v>
      </c>
      <c r="J25" s="137">
        <f t="shared" ca="1" si="4"/>
        <v>-40.860000000000582</v>
      </c>
      <c r="K25" s="137">
        <f t="shared" ca="1" si="4"/>
        <v>-29.369999999999891</v>
      </c>
      <c r="L25" s="137">
        <f t="shared" ca="1" si="4"/>
        <v>7.4699999999997999</v>
      </c>
      <c r="M25" s="137">
        <f t="shared" ca="1" si="4"/>
        <v>22.449999999999818</v>
      </c>
      <c r="N25" s="137">
        <f t="shared" ca="1" si="4"/>
        <v>18.300000000000637</v>
      </c>
      <c r="O25" s="137">
        <f t="shared" ca="1" si="4"/>
        <v>24.730000000000018</v>
      </c>
      <c r="P25" s="137">
        <f t="shared" ca="1" si="4"/>
        <v>16.069999999999709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1570.03</v>
      </c>
      <c r="D28" s="111">
        <f t="shared" ref="D28:O28" ca="1" si="5">SUM(D9:D15)</f>
        <v>1561.65</v>
      </c>
      <c r="E28" s="111">
        <f t="shared" ca="1" si="5"/>
        <v>1557.53</v>
      </c>
      <c r="F28" s="111">
        <f t="shared" ca="1" si="5"/>
        <v>1576.5400000000002</v>
      </c>
      <c r="G28" s="111">
        <f t="shared" ca="1" si="5"/>
        <v>1555.65</v>
      </c>
      <c r="H28" s="111">
        <f t="shared" ca="1" si="5"/>
        <v>1576.0900000000001</v>
      </c>
      <c r="I28" s="111">
        <f t="shared" ca="1" si="5"/>
        <v>1549.65</v>
      </c>
      <c r="J28" s="111">
        <f t="shared" ca="1" si="5"/>
        <v>1529.0900000000001</v>
      </c>
      <c r="K28" s="111">
        <f t="shared" ca="1" si="5"/>
        <v>1525.59</v>
      </c>
      <c r="L28" s="111">
        <f t="shared" ca="1" si="5"/>
        <v>1512.62</v>
      </c>
      <c r="M28" s="111">
        <f t="shared" ca="1" si="5"/>
        <v>1522.0500000000002</v>
      </c>
      <c r="N28" s="111">
        <f t="shared" ca="1" si="5"/>
        <v>1515.7</v>
      </c>
      <c r="O28" s="111">
        <f t="shared" ca="1" si="5"/>
        <v>1519.84</v>
      </c>
      <c r="P28" s="111">
        <f ca="1">SUM(P9:P15)</f>
        <v>1548.93</v>
      </c>
    </row>
    <row r="29" spans="1:16" ht="15.75">
      <c r="B29" s="105" t="s">
        <v>404</v>
      </c>
      <c r="C29" s="111">
        <f ca="1">SUM(C16:C18)</f>
        <v>789.5</v>
      </c>
      <c r="D29" s="111">
        <f t="shared" ref="D29:O29" ca="1" si="6">SUM(D16:D18)</f>
        <v>794.66</v>
      </c>
      <c r="E29" s="111">
        <f t="shared" ca="1" si="6"/>
        <v>742.27</v>
      </c>
      <c r="F29" s="111">
        <f t="shared" ca="1" si="6"/>
        <v>712.21</v>
      </c>
      <c r="G29" s="111">
        <f t="shared" ca="1" si="6"/>
        <v>681.61</v>
      </c>
      <c r="H29" s="111">
        <f t="shared" ca="1" si="6"/>
        <v>678.65000000000009</v>
      </c>
      <c r="I29" s="111">
        <f t="shared" ca="1" si="6"/>
        <v>710.82999999999993</v>
      </c>
      <c r="J29" s="111">
        <f t="shared" ca="1" si="6"/>
        <v>710.45</v>
      </c>
      <c r="K29" s="111">
        <f t="shared" ca="1" si="6"/>
        <v>716.55000000000007</v>
      </c>
      <c r="L29" s="111">
        <f t="shared" ca="1" si="6"/>
        <v>721.74</v>
      </c>
      <c r="M29" s="111">
        <f t="shared" ca="1" si="6"/>
        <v>728.2</v>
      </c>
      <c r="N29" s="111">
        <f t="shared" ca="1" si="6"/>
        <v>754.98</v>
      </c>
      <c r="O29" s="111">
        <f t="shared" ca="1" si="6"/>
        <v>753.42</v>
      </c>
      <c r="P29" s="111">
        <f ca="1">SUM(P16:P18)</f>
        <v>744.07</v>
      </c>
    </row>
    <row r="30" spans="1:16" ht="15.75">
      <c r="B30" s="105" t="s">
        <v>403</v>
      </c>
      <c r="C30" s="111">
        <f ca="1">SUM(C19:C22)</f>
        <v>910.85</v>
      </c>
      <c r="D30" s="111">
        <f t="shared" ref="D30:O30" ca="1" si="7">SUM(D19:D22)</f>
        <v>887.81</v>
      </c>
      <c r="E30" s="111">
        <f t="shared" ca="1" si="7"/>
        <v>912.7</v>
      </c>
      <c r="F30" s="111">
        <f t="shared" ca="1" si="7"/>
        <v>914.18000000000006</v>
      </c>
      <c r="G30" s="111">
        <f t="shared" ca="1" si="7"/>
        <v>929.51</v>
      </c>
      <c r="H30" s="111">
        <f t="shared" ca="1" si="7"/>
        <v>895.21</v>
      </c>
      <c r="I30" s="111">
        <f t="shared" ca="1" si="7"/>
        <v>845.43000000000006</v>
      </c>
      <c r="J30" s="111">
        <f t="shared" ca="1" si="7"/>
        <v>825.51</v>
      </c>
      <c r="K30" s="111">
        <f t="shared" ca="1" si="7"/>
        <v>793.54</v>
      </c>
      <c r="L30" s="111">
        <f t="shared" ca="1" si="7"/>
        <v>808.79000000000008</v>
      </c>
      <c r="M30" s="111">
        <f t="shared" ca="1" si="7"/>
        <v>815.34999999999991</v>
      </c>
      <c r="N30" s="111">
        <f t="shared" ca="1" si="7"/>
        <v>813.22</v>
      </c>
      <c r="O30" s="111">
        <f t="shared" ca="1" si="7"/>
        <v>835.37000000000012</v>
      </c>
      <c r="P30" s="111">
        <f ca="1">SUM(P19:P22)</f>
        <v>831.7</v>
      </c>
    </row>
    <row r="31" spans="1:16" ht="15.75">
      <c r="B31" s="114" t="s">
        <v>139</v>
      </c>
      <c r="C31" s="115">
        <f t="shared" ref="C31:P31" ca="1" si="8">SUM(C28:C30)</f>
        <v>3270.3799999999997</v>
      </c>
      <c r="D31" s="115">
        <f t="shared" ca="1" si="8"/>
        <v>3244.12</v>
      </c>
      <c r="E31" s="115">
        <f t="shared" ca="1" si="8"/>
        <v>3212.5</v>
      </c>
      <c r="F31" s="115">
        <f t="shared" ca="1" si="8"/>
        <v>3202.9300000000003</v>
      </c>
      <c r="G31" s="115">
        <f t="shared" ca="1" si="8"/>
        <v>3166.7700000000004</v>
      </c>
      <c r="H31" s="115">
        <f t="shared" ca="1" si="8"/>
        <v>3149.9500000000003</v>
      </c>
      <c r="I31" s="115">
        <f t="shared" ca="1" si="8"/>
        <v>3105.91</v>
      </c>
      <c r="J31" s="115">
        <f t="shared" ca="1" si="8"/>
        <v>3065.05</v>
      </c>
      <c r="K31" s="115">
        <f t="shared" ca="1" si="8"/>
        <v>3035.68</v>
      </c>
      <c r="L31" s="115">
        <f t="shared" ca="1" si="8"/>
        <v>3043.1499999999996</v>
      </c>
      <c r="M31" s="115">
        <f t="shared" ca="1" si="8"/>
        <v>3065.6</v>
      </c>
      <c r="N31" s="115">
        <f t="shared" ca="1" si="8"/>
        <v>3083.9000000000005</v>
      </c>
      <c r="O31" s="115">
        <f t="shared" ca="1" si="8"/>
        <v>3108.63</v>
      </c>
      <c r="P31" s="115">
        <f t="shared" ca="1" si="8"/>
        <v>3124.7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6.5100000000002183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26.879999999999882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5.720000000000141</v>
      </c>
      <c r="L35" s="111">
        <f t="shared" ca="1" si="9"/>
        <v>5.1899999999999409</v>
      </c>
      <c r="M35" s="111">
        <f t="shared" ca="1" si="9"/>
        <v>6.4600000000000364</v>
      </c>
      <c r="N35" s="111">
        <f t="shared" ca="1" si="9"/>
        <v>26.779999999999973</v>
      </c>
      <c r="O35" s="111">
        <f t="shared" ca="1" si="9"/>
        <v>0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1.4800000000000182</v>
      </c>
      <c r="G36" s="111">
        <f t="shared" ca="1" si="9"/>
        <v>15.329999999999927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20.020000000000209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7.9900000000002365</v>
      </c>
      <c r="G37" s="115">
        <f t="shared" ca="1" si="10"/>
        <v>15.329999999999927</v>
      </c>
      <c r="H37" s="115">
        <f t="shared" ca="1" si="10"/>
        <v>0</v>
      </c>
      <c r="I37" s="115">
        <f t="shared" ca="1" si="10"/>
        <v>0</v>
      </c>
      <c r="J37" s="115">
        <f t="shared" ca="1" si="10"/>
        <v>0</v>
      </c>
      <c r="K37" s="115">
        <f t="shared" ca="1" si="10"/>
        <v>5.720000000000141</v>
      </c>
      <c r="L37" s="115">
        <f t="shared" ca="1" si="10"/>
        <v>5.1899999999999409</v>
      </c>
      <c r="M37" s="115">
        <f t="shared" ca="1" si="10"/>
        <v>6.4600000000000364</v>
      </c>
      <c r="N37" s="115">
        <f t="shared" ca="1" si="10"/>
        <v>26.779999999999973</v>
      </c>
      <c r="O37" s="115">
        <f t="shared" ca="1" si="10"/>
        <v>20.020000000000209</v>
      </c>
      <c r="P37" s="115">
        <f t="shared" ca="1" si="10"/>
        <v>26.879999999999882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sheetPr codeName="Sheet42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31</v>
      </c>
      <c r="B1" s="131" t="s">
        <v>168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1076</v>
      </c>
      <c r="D6" s="143">
        <f t="shared" ref="D6:P6" ca="1" si="0">INDIRECT(ADDRESS($A$1+2,D5,1,,$A$6))</f>
        <v>1191</v>
      </c>
      <c r="E6" s="143">
        <f t="shared" ca="1" si="0"/>
        <v>1198</v>
      </c>
      <c r="F6" s="143">
        <f t="shared" ca="1" si="0"/>
        <v>1327</v>
      </c>
      <c r="G6" s="143">
        <f t="shared" ca="1" si="0"/>
        <v>1400</v>
      </c>
      <c r="H6" s="143">
        <f t="shared" ca="1" si="0"/>
        <v>1445</v>
      </c>
      <c r="I6" s="143">
        <f t="shared" ca="1" si="0"/>
        <v>1386</v>
      </c>
      <c r="J6" s="143">
        <f t="shared" ca="1" si="0"/>
        <v>1311</v>
      </c>
      <c r="K6" s="143">
        <f t="shared" ca="1" si="0"/>
        <v>1294</v>
      </c>
      <c r="L6" s="143">
        <f t="shared" ca="1" si="0"/>
        <v>1318</v>
      </c>
      <c r="M6" s="143">
        <f t="shared" ca="1" si="0"/>
        <v>1325</v>
      </c>
      <c r="N6" s="143">
        <f t="shared" ca="1" si="0"/>
        <v>1310</v>
      </c>
      <c r="O6" s="143">
        <f t="shared" ca="1" si="0"/>
        <v>1311</v>
      </c>
      <c r="P6" s="143">
        <f t="shared" ca="1" si="0"/>
        <v>1312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68.430000000000007</v>
      </c>
      <c r="D9" s="122">
        <f t="shared" ref="D9:P22" ca="1" si="1">INDIRECT(ADDRESS($A$1+1,$A9,1,,D$7))</f>
        <v>73.14</v>
      </c>
      <c r="E9" s="122">
        <f t="shared" ca="1" si="1"/>
        <v>72.660000000000011</v>
      </c>
      <c r="F9" s="122">
        <f t="shared" ca="1" si="1"/>
        <v>75.8</v>
      </c>
      <c r="G9" s="122">
        <f t="shared" ca="1" si="1"/>
        <v>75.430000000000007</v>
      </c>
      <c r="H9" s="122">
        <f t="shared" ca="1" si="1"/>
        <v>71.86</v>
      </c>
      <c r="I9" s="122">
        <f t="shared" ca="1" si="1"/>
        <v>69.41</v>
      </c>
      <c r="J9" s="122">
        <f t="shared" ca="1" si="1"/>
        <v>69.599999999999994</v>
      </c>
      <c r="K9" s="122">
        <f t="shared" ca="1" si="1"/>
        <v>70.42</v>
      </c>
      <c r="L9" s="122">
        <f t="shared" ca="1" si="1"/>
        <v>70.209999999999994</v>
      </c>
      <c r="M9" s="122">
        <f t="shared" ca="1" si="1"/>
        <v>69.84</v>
      </c>
      <c r="N9" s="122">
        <f t="shared" ca="1" si="1"/>
        <v>69.89</v>
      </c>
      <c r="O9" s="122">
        <f t="shared" ca="1" si="1"/>
        <v>69.89</v>
      </c>
      <c r="P9" s="122">
        <f t="shared" ca="1" si="1"/>
        <v>69.92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1228.6400000000001</v>
      </c>
      <c r="D10" s="122">
        <f t="shared" ca="1" si="1"/>
        <v>1185.54</v>
      </c>
      <c r="E10" s="122">
        <f t="shared" ca="1" si="1"/>
        <v>1132.82</v>
      </c>
      <c r="F10" s="122">
        <f t="shared" ca="1" si="1"/>
        <v>1247.9100000000001</v>
      </c>
      <c r="G10" s="122">
        <f t="shared" ca="1" si="1"/>
        <v>1317.38</v>
      </c>
      <c r="H10" s="122">
        <f t="shared" ca="1" si="1"/>
        <v>1361.1</v>
      </c>
      <c r="I10" s="122">
        <f t="shared" ca="1" si="1"/>
        <v>1308.0999999999999</v>
      </c>
      <c r="J10" s="122">
        <f t="shared" ca="1" si="1"/>
        <v>1238.33</v>
      </c>
      <c r="K10" s="122">
        <f t="shared" ca="1" si="1"/>
        <v>1220.95</v>
      </c>
      <c r="L10" s="122">
        <f t="shared" ca="1" si="1"/>
        <v>1243.3399999999999</v>
      </c>
      <c r="M10" s="122">
        <f t="shared" ca="1" si="1"/>
        <v>1250.08</v>
      </c>
      <c r="N10" s="122">
        <f t="shared" ca="1" si="1"/>
        <v>1237.54</v>
      </c>
      <c r="O10" s="122">
        <f t="shared" ca="1" si="1"/>
        <v>1237.46</v>
      </c>
      <c r="P10" s="122">
        <f t="shared" ca="1" si="1"/>
        <v>1238.3800000000001</v>
      </c>
    </row>
    <row r="11" spans="1:16" ht="15.75">
      <c r="A11" s="54">
        <v>5</v>
      </c>
      <c r="B11" s="106" t="s">
        <v>115</v>
      </c>
      <c r="C11" s="122">
        <f t="shared" ca="1" si="2"/>
        <v>1350.57</v>
      </c>
      <c r="D11" s="122">
        <f t="shared" ca="1" si="1"/>
        <v>1220.02</v>
      </c>
      <c r="E11" s="122">
        <f t="shared" ca="1" si="1"/>
        <v>1243.9499999999998</v>
      </c>
      <c r="F11" s="122">
        <f t="shared" ca="1" si="1"/>
        <v>1192.23</v>
      </c>
      <c r="G11" s="122">
        <f t="shared" ca="1" si="1"/>
        <v>1307.67</v>
      </c>
      <c r="H11" s="122">
        <f t="shared" ca="1" si="1"/>
        <v>1384.86</v>
      </c>
      <c r="I11" s="122">
        <f t="shared" ca="1" si="1"/>
        <v>1434.93</v>
      </c>
      <c r="J11" s="122">
        <f t="shared" ca="1" si="1"/>
        <v>1385.93</v>
      </c>
      <c r="K11" s="122">
        <f t="shared" ca="1" si="1"/>
        <v>1316.51</v>
      </c>
      <c r="L11" s="122">
        <f t="shared" ca="1" si="1"/>
        <v>1296.77</v>
      </c>
      <c r="M11" s="122">
        <f t="shared" ca="1" si="1"/>
        <v>1320.98</v>
      </c>
      <c r="N11" s="122">
        <f t="shared" ca="1" si="1"/>
        <v>1330.1</v>
      </c>
      <c r="O11" s="122">
        <f t="shared" ca="1" si="1"/>
        <v>1319.15</v>
      </c>
      <c r="P11" s="122">
        <f t="shared" ca="1" si="1"/>
        <v>1318.07</v>
      </c>
    </row>
    <row r="12" spans="1:16" ht="15.75">
      <c r="A12" s="54">
        <v>6</v>
      </c>
      <c r="B12" s="106" t="s">
        <v>116</v>
      </c>
      <c r="C12" s="122">
        <f t="shared" ca="1" si="2"/>
        <v>1289.82</v>
      </c>
      <c r="D12" s="122">
        <f t="shared" ca="1" si="1"/>
        <v>1218.6199999999999</v>
      </c>
      <c r="E12" s="122">
        <f t="shared" ca="1" si="1"/>
        <v>1200.5100000000002</v>
      </c>
      <c r="F12" s="122">
        <f t="shared" ca="1" si="1"/>
        <v>1222.43</v>
      </c>
      <c r="G12" s="122">
        <f t="shared" ca="1" si="1"/>
        <v>1176.45</v>
      </c>
      <c r="H12" s="122">
        <f t="shared" ca="1" si="1"/>
        <v>1287.0899999999999</v>
      </c>
      <c r="I12" s="122">
        <f t="shared" ca="1" si="1"/>
        <v>1368.76</v>
      </c>
      <c r="J12" s="122">
        <f t="shared" ca="1" si="1"/>
        <v>1423.43</v>
      </c>
      <c r="K12" s="122">
        <f t="shared" ca="1" si="1"/>
        <v>1381.17</v>
      </c>
      <c r="L12" s="122">
        <f t="shared" ca="1" si="1"/>
        <v>1315.99</v>
      </c>
      <c r="M12" s="122">
        <f t="shared" ca="1" si="1"/>
        <v>1297.95</v>
      </c>
      <c r="N12" s="122">
        <f t="shared" ca="1" si="1"/>
        <v>1323.55</v>
      </c>
      <c r="O12" s="122">
        <f t="shared" ca="1" si="1"/>
        <v>1332.83</v>
      </c>
      <c r="P12" s="122">
        <f t="shared" ca="1" si="1"/>
        <v>1322.69</v>
      </c>
    </row>
    <row r="13" spans="1:16" ht="15.75">
      <c r="A13" s="54">
        <v>7</v>
      </c>
      <c r="B13" s="106" t="s">
        <v>117</v>
      </c>
      <c r="C13" s="122">
        <f t="shared" ca="1" si="2"/>
        <v>1323.55</v>
      </c>
      <c r="D13" s="122">
        <f t="shared" ca="1" si="1"/>
        <v>1223.52</v>
      </c>
      <c r="E13" s="122">
        <f t="shared" ca="1" si="1"/>
        <v>1233.32</v>
      </c>
      <c r="F13" s="122">
        <f t="shared" ca="1" si="1"/>
        <v>1216.01</v>
      </c>
      <c r="G13" s="122">
        <f t="shared" ca="1" si="1"/>
        <v>1237.8</v>
      </c>
      <c r="H13" s="122">
        <f t="shared" ca="1" si="1"/>
        <v>1194.8800000000001</v>
      </c>
      <c r="I13" s="122">
        <f t="shared" ca="1" si="1"/>
        <v>1300.54</v>
      </c>
      <c r="J13" s="122">
        <f t="shared" ca="1" si="1"/>
        <v>1384.96</v>
      </c>
      <c r="K13" s="122">
        <f t="shared" ca="1" si="1"/>
        <v>1442.08</v>
      </c>
      <c r="L13" s="122">
        <f t="shared" ca="1" si="1"/>
        <v>1403.95</v>
      </c>
      <c r="M13" s="122">
        <f t="shared" ca="1" si="1"/>
        <v>1339.51</v>
      </c>
      <c r="N13" s="122">
        <f t="shared" ca="1" si="1"/>
        <v>1319.87</v>
      </c>
      <c r="O13" s="122">
        <f t="shared" ca="1" si="1"/>
        <v>1344.86</v>
      </c>
      <c r="P13" s="122">
        <f t="shared" ca="1" si="1"/>
        <v>1355.28</v>
      </c>
    </row>
    <row r="14" spans="1:16" ht="15.75">
      <c r="A14" s="54">
        <v>8</v>
      </c>
      <c r="B14" s="106" t="s">
        <v>118</v>
      </c>
      <c r="C14" s="122">
        <f t="shared" ca="1" si="2"/>
        <v>1290.4100000000001</v>
      </c>
      <c r="D14" s="122">
        <f t="shared" ca="1" si="1"/>
        <v>1211.5600000000002</v>
      </c>
      <c r="E14" s="122">
        <f t="shared" ca="1" si="1"/>
        <v>1184</v>
      </c>
      <c r="F14" s="122">
        <f t="shared" ca="1" si="1"/>
        <v>1193.33</v>
      </c>
      <c r="G14" s="122">
        <f t="shared" ca="1" si="1"/>
        <v>1179.53</v>
      </c>
      <c r="H14" s="122">
        <f t="shared" ca="1" si="1"/>
        <v>1204.0899999999999</v>
      </c>
      <c r="I14" s="122">
        <f t="shared" ca="1" si="1"/>
        <v>1166.28</v>
      </c>
      <c r="J14" s="122">
        <f t="shared" ca="1" si="1"/>
        <v>1273.03</v>
      </c>
      <c r="K14" s="122">
        <f t="shared" ca="1" si="1"/>
        <v>1359.78</v>
      </c>
      <c r="L14" s="122">
        <f t="shared" ca="1" si="1"/>
        <v>1420.15</v>
      </c>
      <c r="M14" s="122">
        <f t="shared" ca="1" si="1"/>
        <v>1386.34</v>
      </c>
      <c r="N14" s="122">
        <f t="shared" ca="1" si="1"/>
        <v>1327.3</v>
      </c>
      <c r="O14" s="122">
        <f t="shared" ca="1" si="1"/>
        <v>1307.1300000000001</v>
      </c>
      <c r="P14" s="122">
        <f t="shared" ca="1" si="1"/>
        <v>1331.79</v>
      </c>
    </row>
    <row r="15" spans="1:16" ht="15.75">
      <c r="A15" s="54">
        <v>9</v>
      </c>
      <c r="B15" s="106" t="s">
        <v>119</v>
      </c>
      <c r="C15" s="122">
        <f t="shared" ca="1" si="2"/>
        <v>1270.5899999999999</v>
      </c>
      <c r="D15" s="122">
        <f t="shared" ca="1" si="1"/>
        <v>1220.5700000000002</v>
      </c>
      <c r="E15" s="122">
        <f t="shared" ca="1" si="1"/>
        <v>1222.55</v>
      </c>
      <c r="F15" s="122">
        <f t="shared" ca="1" si="1"/>
        <v>1194.21</v>
      </c>
      <c r="G15" s="122">
        <f t="shared" ca="1" si="1"/>
        <v>1206.6600000000001</v>
      </c>
      <c r="H15" s="122">
        <f t="shared" ca="1" si="1"/>
        <v>1195.19</v>
      </c>
      <c r="I15" s="122">
        <f t="shared" ca="1" si="1"/>
        <v>1222.6500000000001</v>
      </c>
      <c r="J15" s="122">
        <f t="shared" ca="1" si="1"/>
        <v>1186.69</v>
      </c>
      <c r="K15" s="122">
        <f t="shared" ca="1" si="1"/>
        <v>1298.0899999999999</v>
      </c>
      <c r="L15" s="122">
        <f t="shared" ca="1" si="1"/>
        <v>1389.49</v>
      </c>
      <c r="M15" s="122">
        <f t="shared" ca="1" si="1"/>
        <v>1454.23</v>
      </c>
      <c r="N15" s="122">
        <f t="shared" ca="1" si="1"/>
        <v>1422.52</v>
      </c>
      <c r="O15" s="122">
        <f t="shared" ca="1" si="1"/>
        <v>1361.89</v>
      </c>
      <c r="P15" s="122">
        <f t="shared" ca="1" si="1"/>
        <v>1341.18</v>
      </c>
    </row>
    <row r="16" spans="1:16" ht="15.75">
      <c r="A16" s="54">
        <v>10</v>
      </c>
      <c r="B16" s="106" t="s">
        <v>120</v>
      </c>
      <c r="C16" s="122">
        <f t="shared" ca="1" si="2"/>
        <v>1297.52</v>
      </c>
      <c r="D16" s="122">
        <f t="shared" ca="1" si="1"/>
        <v>1245.82</v>
      </c>
      <c r="E16" s="122">
        <f t="shared" ca="1" si="1"/>
        <v>1230.1199999999999</v>
      </c>
      <c r="F16" s="122">
        <f t="shared" ca="1" si="1"/>
        <v>1232.1199999999999</v>
      </c>
      <c r="G16" s="122">
        <f t="shared" ca="1" si="1"/>
        <v>1204.56</v>
      </c>
      <c r="H16" s="122">
        <f t="shared" ca="1" si="1"/>
        <v>1218.18</v>
      </c>
      <c r="I16" s="122">
        <f t="shared" ca="1" si="1"/>
        <v>1207.6199999999999</v>
      </c>
      <c r="J16" s="122">
        <f t="shared" ca="1" si="1"/>
        <v>1236.45</v>
      </c>
      <c r="K16" s="122">
        <f t="shared" ca="1" si="1"/>
        <v>1201.08</v>
      </c>
      <c r="L16" s="122">
        <f t="shared" ca="1" si="1"/>
        <v>1315.04</v>
      </c>
      <c r="M16" s="122">
        <f t="shared" ca="1" si="1"/>
        <v>1408.91</v>
      </c>
      <c r="N16" s="122">
        <f t="shared" ca="1" si="1"/>
        <v>1475.86</v>
      </c>
      <c r="O16" s="122">
        <f t="shared" ca="1" si="1"/>
        <v>1443.65</v>
      </c>
      <c r="P16" s="122">
        <f t="shared" ca="1" si="1"/>
        <v>1382.08</v>
      </c>
    </row>
    <row r="17" spans="1:16" ht="15.75">
      <c r="A17" s="54">
        <v>11</v>
      </c>
      <c r="B17" s="106" t="s">
        <v>121</v>
      </c>
      <c r="C17" s="122">
        <f t="shared" ca="1" si="2"/>
        <v>1306.96</v>
      </c>
      <c r="D17" s="122">
        <f t="shared" ca="1" si="1"/>
        <v>1287.02</v>
      </c>
      <c r="E17" s="122">
        <f t="shared" ca="1" si="1"/>
        <v>1292.03</v>
      </c>
      <c r="F17" s="122">
        <f t="shared" ca="1" si="1"/>
        <v>1275.8</v>
      </c>
      <c r="G17" s="122">
        <f t="shared" ca="1" si="1"/>
        <v>1276.99</v>
      </c>
      <c r="H17" s="122">
        <f t="shared" ca="1" si="1"/>
        <v>1247.6600000000001</v>
      </c>
      <c r="I17" s="122">
        <f t="shared" ca="1" si="1"/>
        <v>1260.8499999999999</v>
      </c>
      <c r="J17" s="122">
        <f t="shared" ca="1" si="1"/>
        <v>1249.0999999999999</v>
      </c>
      <c r="K17" s="122">
        <f t="shared" ca="1" si="1"/>
        <v>1277.95</v>
      </c>
      <c r="L17" s="122">
        <f t="shared" ca="1" si="1"/>
        <v>1240.6500000000001</v>
      </c>
      <c r="M17" s="122">
        <f t="shared" ca="1" si="1"/>
        <v>1357.05</v>
      </c>
      <c r="N17" s="122">
        <f t="shared" ca="1" si="1"/>
        <v>1452.63</v>
      </c>
      <c r="O17" s="122">
        <f t="shared" ca="1" si="1"/>
        <v>1522.47</v>
      </c>
      <c r="P17" s="122">
        <f t="shared" ca="1" si="1"/>
        <v>1489.35</v>
      </c>
    </row>
    <row r="18" spans="1:16" ht="15.75">
      <c r="A18" s="54">
        <v>12</v>
      </c>
      <c r="B18" s="106" t="s">
        <v>122</v>
      </c>
      <c r="C18" s="122">
        <f t="shared" ca="1" si="2"/>
        <v>1250.94</v>
      </c>
      <c r="D18" s="122">
        <f t="shared" ca="1" si="1"/>
        <v>1320.5600000000002</v>
      </c>
      <c r="E18" s="122">
        <f t="shared" ca="1" si="1"/>
        <v>1305.06</v>
      </c>
      <c r="F18" s="122">
        <f t="shared" ca="1" si="1"/>
        <v>1310.02</v>
      </c>
      <c r="G18" s="122">
        <f t="shared" ca="1" si="1"/>
        <v>1297.17</v>
      </c>
      <c r="H18" s="122">
        <f t="shared" ca="1" si="1"/>
        <v>1300.56</v>
      </c>
      <c r="I18" s="122">
        <f t="shared" ca="1" si="1"/>
        <v>1274.52</v>
      </c>
      <c r="J18" s="122">
        <f t="shared" ca="1" si="1"/>
        <v>1290.8599999999999</v>
      </c>
      <c r="K18" s="122">
        <f t="shared" ca="1" si="1"/>
        <v>1282.25</v>
      </c>
      <c r="L18" s="122">
        <f t="shared" ca="1" si="1"/>
        <v>1314.4</v>
      </c>
      <c r="M18" s="122">
        <f t="shared" ca="1" si="1"/>
        <v>1281.03</v>
      </c>
      <c r="N18" s="122">
        <f t="shared" ca="1" si="1"/>
        <v>1400.73</v>
      </c>
      <c r="O18" s="122">
        <f t="shared" ca="1" si="1"/>
        <v>1499.27</v>
      </c>
      <c r="P18" s="122">
        <f t="shared" ca="1" si="1"/>
        <v>1572.82</v>
      </c>
    </row>
    <row r="19" spans="1:16" ht="15.75">
      <c r="A19" s="54">
        <v>13</v>
      </c>
      <c r="B19" s="106" t="s">
        <v>123</v>
      </c>
      <c r="C19" s="122">
        <f t="shared" ca="1" si="2"/>
        <v>1442.35</v>
      </c>
      <c r="D19" s="122">
        <f t="shared" ca="1" si="1"/>
        <v>1332.51</v>
      </c>
      <c r="E19" s="122">
        <f t="shared" ca="1" si="1"/>
        <v>1358.7400000000002</v>
      </c>
      <c r="F19" s="122">
        <f t="shared" ca="1" si="1"/>
        <v>1344.1</v>
      </c>
      <c r="G19" s="122">
        <f t="shared" ca="1" si="1"/>
        <v>1355.61</v>
      </c>
      <c r="H19" s="122">
        <f t="shared" ca="1" si="1"/>
        <v>1350.03</v>
      </c>
      <c r="I19" s="122">
        <f t="shared" ca="1" si="1"/>
        <v>1359.95</v>
      </c>
      <c r="J19" s="122">
        <f t="shared" ca="1" si="1"/>
        <v>1339.62</v>
      </c>
      <c r="K19" s="122">
        <f t="shared" ca="1" si="1"/>
        <v>1361.85</v>
      </c>
      <c r="L19" s="122">
        <f t="shared" ca="1" si="1"/>
        <v>1360.32</v>
      </c>
      <c r="M19" s="122">
        <f t="shared" ca="1" si="1"/>
        <v>1399.26</v>
      </c>
      <c r="N19" s="122">
        <f t="shared" ca="1" si="1"/>
        <v>1373.79</v>
      </c>
      <c r="O19" s="122">
        <f t="shared" ca="1" si="1"/>
        <v>1495.35</v>
      </c>
      <c r="P19" s="122">
        <f t="shared" ca="1" si="1"/>
        <v>1600.72</v>
      </c>
    </row>
    <row r="20" spans="1:16" ht="15.75">
      <c r="A20" s="54">
        <v>14</v>
      </c>
      <c r="B20" s="106" t="s">
        <v>124</v>
      </c>
      <c r="C20" s="122">
        <f t="shared" ca="1" si="2"/>
        <v>1214.97</v>
      </c>
      <c r="D20" s="122">
        <f t="shared" ca="1" si="1"/>
        <v>1200.68</v>
      </c>
      <c r="E20" s="122">
        <f t="shared" ca="1" si="1"/>
        <v>1145.93</v>
      </c>
      <c r="F20" s="122">
        <f t="shared" ca="1" si="1"/>
        <v>1164.53</v>
      </c>
      <c r="G20" s="122">
        <f t="shared" ca="1" si="1"/>
        <v>1151.3</v>
      </c>
      <c r="H20" s="122">
        <f t="shared" ca="1" si="1"/>
        <v>1159.57</v>
      </c>
      <c r="I20" s="122">
        <f t="shared" ca="1" si="1"/>
        <v>1153.1500000000001</v>
      </c>
      <c r="J20" s="122">
        <f t="shared" ca="1" si="1"/>
        <v>1160.03</v>
      </c>
      <c r="K20" s="122">
        <f t="shared" ca="1" si="1"/>
        <v>1142</v>
      </c>
      <c r="L20" s="122">
        <f t="shared" ca="1" si="1"/>
        <v>1157.3800000000001</v>
      </c>
      <c r="M20" s="122">
        <f t="shared" ca="1" si="1"/>
        <v>1155.43</v>
      </c>
      <c r="N20" s="122">
        <f t="shared" ca="1" si="1"/>
        <v>1184.97</v>
      </c>
      <c r="O20" s="122">
        <f t="shared" ca="1" si="1"/>
        <v>1165.27</v>
      </c>
      <c r="P20" s="122">
        <f t="shared" ca="1" si="1"/>
        <v>1262.82</v>
      </c>
    </row>
    <row r="21" spans="1:16" ht="15.75">
      <c r="A21" s="54">
        <v>15</v>
      </c>
      <c r="B21" s="106" t="s">
        <v>125</v>
      </c>
      <c r="C21" s="122">
        <f t="shared" ca="1" si="2"/>
        <v>1088.55</v>
      </c>
      <c r="D21" s="122">
        <f t="shared" ca="1" si="1"/>
        <v>1090.8899999999999</v>
      </c>
      <c r="E21" s="122">
        <f t="shared" ca="1" si="1"/>
        <v>1091.5800000000002</v>
      </c>
      <c r="F21" s="122">
        <f t="shared" ca="1" si="1"/>
        <v>1042.5899999999999</v>
      </c>
      <c r="G21" s="122">
        <f t="shared" ca="1" si="1"/>
        <v>1056.79</v>
      </c>
      <c r="H21" s="122">
        <f t="shared" ca="1" si="1"/>
        <v>1043.08</v>
      </c>
      <c r="I21" s="122">
        <f t="shared" ca="1" si="1"/>
        <v>1049.54</v>
      </c>
      <c r="J21" s="122">
        <f t="shared" ca="1" si="1"/>
        <v>1042.24</v>
      </c>
      <c r="K21" s="122">
        <f t="shared" ca="1" si="1"/>
        <v>1047.3800000000001</v>
      </c>
      <c r="L21" s="122">
        <f t="shared" ca="1" si="1"/>
        <v>1030.26</v>
      </c>
      <c r="M21" s="122">
        <f t="shared" ca="1" si="1"/>
        <v>1042.32</v>
      </c>
      <c r="N21" s="122">
        <f t="shared" ca="1" si="1"/>
        <v>1039.22</v>
      </c>
      <c r="O21" s="122">
        <f t="shared" ca="1" si="1"/>
        <v>1065.73</v>
      </c>
      <c r="P21" s="122">
        <f t="shared" ca="1" si="1"/>
        <v>1049.3800000000001</v>
      </c>
    </row>
    <row r="22" spans="1:16" ht="15.75">
      <c r="A22" s="54">
        <v>16</v>
      </c>
      <c r="B22" s="112" t="s">
        <v>126</v>
      </c>
      <c r="C22" s="123">
        <f t="shared" ca="1" si="2"/>
        <v>941.64</v>
      </c>
      <c r="D22" s="123">
        <f t="shared" ca="1" si="1"/>
        <v>962.8</v>
      </c>
      <c r="E22" s="123">
        <f t="shared" ca="1" si="1"/>
        <v>994.27</v>
      </c>
      <c r="F22" s="123">
        <f t="shared" ca="1" si="1"/>
        <v>994.45</v>
      </c>
      <c r="G22" s="123">
        <f t="shared" ca="1" si="1"/>
        <v>949.95</v>
      </c>
      <c r="H22" s="123">
        <f t="shared" ca="1" si="1"/>
        <v>962.79</v>
      </c>
      <c r="I22" s="123">
        <f t="shared" ca="1" si="1"/>
        <v>949.67</v>
      </c>
      <c r="J22" s="123">
        <f t="shared" ca="1" si="1"/>
        <v>955.3</v>
      </c>
      <c r="K22" s="123">
        <f t="shared" ca="1" si="1"/>
        <v>948.15</v>
      </c>
      <c r="L22" s="123">
        <f t="shared" ca="1" si="1"/>
        <v>952.56</v>
      </c>
      <c r="M22" s="123">
        <f t="shared" ca="1" si="1"/>
        <v>936.29</v>
      </c>
      <c r="N22" s="123">
        <f t="shared" ca="1" si="1"/>
        <v>947.12</v>
      </c>
      <c r="O22" s="123">
        <f t="shared" ca="1" si="1"/>
        <v>944.24</v>
      </c>
      <c r="P22" s="123">
        <f t="shared" ca="1" si="1"/>
        <v>967.84</v>
      </c>
    </row>
    <row r="23" spans="1:16" ht="15.75">
      <c r="A23" s="54"/>
      <c r="B23" s="105"/>
      <c r="C23" s="125">
        <f ca="1">SUM(C9:C22)</f>
        <v>16364.94</v>
      </c>
      <c r="D23" s="125">
        <f t="shared" ref="D23:P23" ca="1" si="3">SUM(D9:D22)</f>
        <v>15793.25</v>
      </c>
      <c r="E23" s="125">
        <f t="shared" ca="1" si="3"/>
        <v>15707.54</v>
      </c>
      <c r="F23" s="125">
        <f t="shared" ca="1" si="3"/>
        <v>15705.530000000002</v>
      </c>
      <c r="G23" s="125">
        <f t="shared" ca="1" si="3"/>
        <v>15793.29</v>
      </c>
      <c r="H23" s="125">
        <f t="shared" ca="1" si="3"/>
        <v>15980.939999999999</v>
      </c>
      <c r="I23" s="125">
        <f t="shared" ca="1" si="3"/>
        <v>16125.970000000003</v>
      </c>
      <c r="J23" s="125">
        <f t="shared" ca="1" si="3"/>
        <v>16235.57</v>
      </c>
      <c r="K23" s="125">
        <f t="shared" ca="1" si="3"/>
        <v>16349.660000000002</v>
      </c>
      <c r="L23" s="125">
        <f t="shared" ca="1" si="3"/>
        <v>16510.509999999998</v>
      </c>
      <c r="M23" s="125">
        <f t="shared" ca="1" si="3"/>
        <v>16699.22</v>
      </c>
      <c r="N23" s="125">
        <f t="shared" ca="1" si="3"/>
        <v>16905.09</v>
      </c>
      <c r="O23" s="125">
        <f t="shared" ca="1" si="3"/>
        <v>17109.190000000002</v>
      </c>
      <c r="P23" s="125">
        <f t="shared" ca="1" si="3"/>
        <v>17302.32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-571.69000000000051</v>
      </c>
      <c r="E25" s="137">
        <f t="shared" ref="E25:P25" ca="1" si="4">E23-D23</f>
        <v>-85.709999999999127</v>
      </c>
      <c r="F25" s="137">
        <f t="shared" ca="1" si="4"/>
        <v>-2.0099999999983993</v>
      </c>
      <c r="G25" s="137">
        <f t="shared" ca="1" si="4"/>
        <v>87.759999999998399</v>
      </c>
      <c r="H25" s="137">
        <f t="shared" ca="1" si="4"/>
        <v>187.64999999999782</v>
      </c>
      <c r="I25" s="137">
        <f t="shared" ca="1" si="4"/>
        <v>145.03000000000429</v>
      </c>
      <c r="J25" s="137">
        <f t="shared" ca="1" si="4"/>
        <v>109.59999999999673</v>
      </c>
      <c r="K25" s="137">
        <f t="shared" ca="1" si="4"/>
        <v>114.09000000000196</v>
      </c>
      <c r="L25" s="137">
        <f t="shared" ca="1" si="4"/>
        <v>160.84999999999673</v>
      </c>
      <c r="M25" s="137">
        <f t="shared" ca="1" si="4"/>
        <v>188.71000000000276</v>
      </c>
      <c r="N25" s="137">
        <f t="shared" ca="1" si="4"/>
        <v>205.86999999999898</v>
      </c>
      <c r="O25" s="137">
        <f t="shared" ca="1" si="4"/>
        <v>204.10000000000218</v>
      </c>
      <c r="P25" s="137">
        <f t="shared" ca="1" si="4"/>
        <v>193.12999999999738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7822.01</v>
      </c>
      <c r="D28" s="111">
        <f t="shared" ref="D28:O28" ca="1" si="5">SUM(D9:D15)</f>
        <v>7352.9700000000012</v>
      </c>
      <c r="E28" s="111">
        <f t="shared" ca="1" si="5"/>
        <v>7289.81</v>
      </c>
      <c r="F28" s="111">
        <f t="shared" ca="1" si="5"/>
        <v>7341.92</v>
      </c>
      <c r="G28" s="111">
        <f t="shared" ca="1" si="5"/>
        <v>7500.92</v>
      </c>
      <c r="H28" s="111">
        <f t="shared" ca="1" si="5"/>
        <v>7699.07</v>
      </c>
      <c r="I28" s="111">
        <f t="shared" ca="1" si="5"/>
        <v>7870.67</v>
      </c>
      <c r="J28" s="111">
        <f t="shared" ca="1" si="5"/>
        <v>7961.9699999999993</v>
      </c>
      <c r="K28" s="111">
        <f t="shared" ca="1" si="5"/>
        <v>8089</v>
      </c>
      <c r="L28" s="111">
        <f t="shared" ca="1" si="5"/>
        <v>8139.9</v>
      </c>
      <c r="M28" s="111">
        <f t="shared" ca="1" si="5"/>
        <v>8118.93</v>
      </c>
      <c r="N28" s="111">
        <f t="shared" ca="1" si="5"/>
        <v>8030.77</v>
      </c>
      <c r="O28" s="111">
        <f t="shared" ca="1" si="5"/>
        <v>7973.21</v>
      </c>
      <c r="P28" s="111">
        <f ca="1">SUM(P9:P15)</f>
        <v>7977.31</v>
      </c>
    </row>
    <row r="29" spans="1:16" ht="15.75">
      <c r="B29" s="105" t="s">
        <v>404</v>
      </c>
      <c r="C29" s="111">
        <f ca="1">SUM(C16:C18)</f>
        <v>3855.42</v>
      </c>
      <c r="D29" s="111">
        <f t="shared" ref="D29:O29" ca="1" si="6">SUM(D16:D18)</f>
        <v>3853.4000000000005</v>
      </c>
      <c r="E29" s="111">
        <f t="shared" ca="1" si="6"/>
        <v>3827.2099999999996</v>
      </c>
      <c r="F29" s="111">
        <f t="shared" ca="1" si="6"/>
        <v>3817.94</v>
      </c>
      <c r="G29" s="111">
        <f t="shared" ca="1" si="6"/>
        <v>3778.7200000000003</v>
      </c>
      <c r="H29" s="111">
        <f t="shared" ca="1" si="6"/>
        <v>3766.4</v>
      </c>
      <c r="I29" s="111">
        <f t="shared" ca="1" si="6"/>
        <v>3742.99</v>
      </c>
      <c r="J29" s="111">
        <f t="shared" ca="1" si="6"/>
        <v>3776.41</v>
      </c>
      <c r="K29" s="111">
        <f t="shared" ca="1" si="6"/>
        <v>3761.2799999999997</v>
      </c>
      <c r="L29" s="111">
        <f t="shared" ca="1" si="6"/>
        <v>3870.09</v>
      </c>
      <c r="M29" s="111">
        <f t="shared" ca="1" si="6"/>
        <v>4046.99</v>
      </c>
      <c r="N29" s="111">
        <f t="shared" ca="1" si="6"/>
        <v>4329.2199999999993</v>
      </c>
      <c r="O29" s="111">
        <f t="shared" ca="1" si="6"/>
        <v>4465.3899999999994</v>
      </c>
      <c r="P29" s="111">
        <f ca="1">SUM(P16:P18)</f>
        <v>4444.25</v>
      </c>
    </row>
    <row r="30" spans="1:16" ht="15.75">
      <c r="B30" s="105" t="s">
        <v>403</v>
      </c>
      <c r="C30" s="111">
        <f ca="1">SUM(C19:C22)</f>
        <v>4687.51</v>
      </c>
      <c r="D30" s="111">
        <f t="shared" ref="D30:O30" ca="1" si="7">SUM(D19:D22)</f>
        <v>4586.88</v>
      </c>
      <c r="E30" s="111">
        <f t="shared" ca="1" si="7"/>
        <v>4590.5200000000004</v>
      </c>
      <c r="F30" s="111">
        <f t="shared" ca="1" si="7"/>
        <v>4545.67</v>
      </c>
      <c r="G30" s="111">
        <f t="shared" ca="1" si="7"/>
        <v>4513.6499999999996</v>
      </c>
      <c r="H30" s="111">
        <f t="shared" ca="1" si="7"/>
        <v>4515.4699999999993</v>
      </c>
      <c r="I30" s="111">
        <f t="shared" ca="1" si="7"/>
        <v>4512.3100000000004</v>
      </c>
      <c r="J30" s="111">
        <f t="shared" ca="1" si="7"/>
        <v>4497.1899999999996</v>
      </c>
      <c r="K30" s="111">
        <f t="shared" ca="1" si="7"/>
        <v>4499.38</v>
      </c>
      <c r="L30" s="111">
        <f t="shared" ca="1" si="7"/>
        <v>4500.5200000000004</v>
      </c>
      <c r="M30" s="111">
        <f t="shared" ca="1" si="7"/>
        <v>4533.3</v>
      </c>
      <c r="N30" s="111">
        <f t="shared" ca="1" si="7"/>
        <v>4545.1000000000004</v>
      </c>
      <c r="O30" s="111">
        <f t="shared" ca="1" si="7"/>
        <v>4670.59</v>
      </c>
      <c r="P30" s="111">
        <f ca="1">SUM(P19:P22)</f>
        <v>4880.76</v>
      </c>
    </row>
    <row r="31" spans="1:16" ht="15.75">
      <c r="B31" s="114" t="s">
        <v>139</v>
      </c>
      <c r="C31" s="115">
        <f t="shared" ref="C31:P31" ca="1" si="8">SUM(C28:C30)</f>
        <v>16364.94</v>
      </c>
      <c r="D31" s="115">
        <f t="shared" ca="1" si="8"/>
        <v>15793.250000000004</v>
      </c>
      <c r="E31" s="115">
        <f t="shared" ca="1" si="8"/>
        <v>15707.54</v>
      </c>
      <c r="F31" s="115">
        <f t="shared" ca="1" si="8"/>
        <v>15705.53</v>
      </c>
      <c r="G31" s="115">
        <f t="shared" ca="1" si="8"/>
        <v>15793.289999999999</v>
      </c>
      <c r="H31" s="115">
        <f t="shared" ca="1" si="8"/>
        <v>15980.939999999999</v>
      </c>
      <c r="I31" s="115">
        <f t="shared" ca="1" si="8"/>
        <v>16125.970000000001</v>
      </c>
      <c r="J31" s="115">
        <f t="shared" ca="1" si="8"/>
        <v>16235.57</v>
      </c>
      <c r="K31" s="115">
        <f t="shared" ca="1" si="8"/>
        <v>16349.66</v>
      </c>
      <c r="L31" s="115">
        <f t="shared" ca="1" si="8"/>
        <v>16510.510000000002</v>
      </c>
      <c r="M31" s="115">
        <f t="shared" ca="1" si="8"/>
        <v>16699.22</v>
      </c>
      <c r="N31" s="115">
        <f t="shared" ca="1" si="8"/>
        <v>16905.09</v>
      </c>
      <c r="O31" s="115">
        <f t="shared" ca="1" si="8"/>
        <v>17109.189999999999</v>
      </c>
      <c r="P31" s="115">
        <f t="shared" ca="1" si="8"/>
        <v>17302.32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147.94999999999891</v>
      </c>
      <c r="H34" s="111">
        <f t="shared" ca="1" si="9"/>
        <v>198.14999999999964</v>
      </c>
      <c r="I34" s="111">
        <f t="shared" ca="1" si="9"/>
        <v>171.60000000000036</v>
      </c>
      <c r="J34" s="111">
        <f t="shared" ca="1" si="9"/>
        <v>91.299999999999272</v>
      </c>
      <c r="K34" s="111">
        <f t="shared" ca="1" si="9"/>
        <v>127.03000000000065</v>
      </c>
      <c r="L34" s="111">
        <f t="shared" ca="1" si="9"/>
        <v>50.899999999999636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93.680000000000291</v>
      </c>
      <c r="M35" s="111">
        <f t="shared" ca="1" si="9"/>
        <v>176.89999999999964</v>
      </c>
      <c r="N35" s="111">
        <f t="shared" ca="1" si="9"/>
        <v>282.22999999999956</v>
      </c>
      <c r="O35" s="111">
        <f t="shared" ca="1" si="9"/>
        <v>136.17000000000007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32.779999999999745</v>
      </c>
      <c r="N36" s="111">
        <f t="shared" ca="1" si="9"/>
        <v>11.800000000000182</v>
      </c>
      <c r="O36" s="111">
        <f t="shared" ca="1" si="9"/>
        <v>125.48999999999978</v>
      </c>
      <c r="P36" s="111">
        <f t="shared" ca="1" si="9"/>
        <v>210.17000000000007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147.94999999999891</v>
      </c>
      <c r="H37" s="115">
        <f t="shared" ca="1" si="10"/>
        <v>198.14999999999964</v>
      </c>
      <c r="I37" s="115">
        <f t="shared" ca="1" si="10"/>
        <v>171.60000000000036</v>
      </c>
      <c r="J37" s="115">
        <f t="shared" ca="1" si="10"/>
        <v>91.299999999999272</v>
      </c>
      <c r="K37" s="115">
        <f t="shared" ca="1" si="10"/>
        <v>127.03000000000065</v>
      </c>
      <c r="L37" s="115">
        <f t="shared" ca="1" si="10"/>
        <v>144.57999999999993</v>
      </c>
      <c r="M37" s="115">
        <f t="shared" ca="1" si="10"/>
        <v>209.67999999999938</v>
      </c>
      <c r="N37" s="115">
        <f t="shared" ca="1" si="10"/>
        <v>294.02999999999975</v>
      </c>
      <c r="O37" s="115">
        <f t="shared" ca="1" si="10"/>
        <v>261.65999999999985</v>
      </c>
      <c r="P37" s="115">
        <f t="shared" ca="1" si="10"/>
        <v>210.17000000000007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4">
    <tabColor indexed="40"/>
    <pageSetUpPr fitToPage="1"/>
  </sheetPr>
  <dimension ref="A1:Q77"/>
  <sheetViews>
    <sheetView zoomScale="89" zoomScaleNormal="89" workbookViewId="0">
      <pane xSplit="2" ySplit="1" topLeftCell="C2" activePane="bottomRight" state="frozen"/>
      <selection activeCell="K53" sqref="K53"/>
      <selection pane="topRight" activeCell="K53" sqref="K53"/>
      <selection pane="bottomLeft" activeCell="K53" sqref="K53"/>
      <selection pane="bottomRight" activeCell="K53" sqref="K53"/>
    </sheetView>
  </sheetViews>
  <sheetFormatPr defaultRowHeight="12.75"/>
  <cols>
    <col min="1" max="1" width="5.28515625" bestFit="1" customWidth="1"/>
    <col min="2" max="2" width="9.85546875" bestFit="1" customWidth="1"/>
    <col min="3" max="3" width="11.28515625" bestFit="1" customWidth="1"/>
    <col min="4" max="16" width="12.28515625" bestFit="1" customWidth="1"/>
    <col min="17" max="17" width="14.85546875" bestFit="1" customWidth="1"/>
  </cols>
  <sheetData>
    <row r="1" spans="1:17" ht="15">
      <c r="A1" s="4" t="s">
        <v>0</v>
      </c>
      <c r="B1" s="4" t="s">
        <v>1</v>
      </c>
      <c r="C1" s="5" t="s">
        <v>2</v>
      </c>
      <c r="D1" s="5" t="s">
        <v>93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7" ht="15">
      <c r="A2" s="6">
        <v>1</v>
      </c>
      <c r="B2" s="6" t="s">
        <v>16</v>
      </c>
      <c r="C2" s="22">
        <v>164.76</v>
      </c>
      <c r="D2" s="22">
        <v>1788.32</v>
      </c>
      <c r="E2" s="22">
        <v>1893.57</v>
      </c>
      <c r="F2" s="22">
        <v>1921.8</v>
      </c>
      <c r="G2" s="22">
        <v>1991.91</v>
      </c>
      <c r="H2" s="22">
        <v>2126.77</v>
      </c>
      <c r="I2" s="22">
        <v>2312.37</v>
      </c>
      <c r="J2" s="22">
        <v>2439.86</v>
      </c>
      <c r="K2" s="22">
        <v>2296.04</v>
      </c>
      <c r="L2" s="22">
        <v>2341.56</v>
      </c>
      <c r="M2" s="22">
        <v>2492.9899999999998</v>
      </c>
      <c r="N2" s="22">
        <v>2207.16</v>
      </c>
      <c r="O2" s="22">
        <v>2005.97</v>
      </c>
      <c r="P2" s="22">
        <v>1622.92</v>
      </c>
      <c r="Q2" s="23">
        <f>SUM(C2:P2)</f>
        <v>27606.000000000007</v>
      </c>
    </row>
    <row r="3" spans="1:17" ht="15">
      <c r="A3" s="6">
        <v>2</v>
      </c>
      <c r="B3" s="6" t="s">
        <v>17</v>
      </c>
      <c r="C3" s="22">
        <v>11.99</v>
      </c>
      <c r="D3" s="22">
        <v>339.75</v>
      </c>
      <c r="E3" s="22">
        <v>342.15</v>
      </c>
      <c r="F3" s="22">
        <v>363.96</v>
      </c>
      <c r="G3" s="22">
        <v>360.51</v>
      </c>
      <c r="H3" s="22">
        <v>352.2</v>
      </c>
      <c r="I3" s="22">
        <v>365.03</v>
      </c>
      <c r="J3" s="22">
        <v>363.12</v>
      </c>
      <c r="K3" s="22">
        <v>385.9</v>
      </c>
      <c r="L3" s="22">
        <v>344.71</v>
      </c>
      <c r="M3" s="22">
        <v>460.15</v>
      </c>
      <c r="N3" s="22">
        <v>225.86</v>
      </c>
      <c r="O3" s="22">
        <v>245.93</v>
      </c>
      <c r="P3" s="22">
        <v>244.74</v>
      </c>
      <c r="Q3" s="23">
        <f t="shared" ref="Q3:Q66" si="0">SUM(C3:P3)</f>
        <v>4406</v>
      </c>
    </row>
    <row r="4" spans="1:17" ht="15">
      <c r="A4" s="6">
        <v>3</v>
      </c>
      <c r="B4" s="6" t="s">
        <v>18</v>
      </c>
      <c r="C4" s="22">
        <v>207.9</v>
      </c>
      <c r="D4" s="22">
        <v>1856.37</v>
      </c>
      <c r="E4" s="22">
        <v>2017.59</v>
      </c>
      <c r="F4" s="22">
        <v>1944.87</v>
      </c>
      <c r="G4" s="22">
        <v>1963.37</v>
      </c>
      <c r="H4" s="22">
        <v>1978.05</v>
      </c>
      <c r="I4" s="22">
        <v>2089.9499999999998</v>
      </c>
      <c r="J4" s="22">
        <v>2128.13</v>
      </c>
      <c r="K4" s="22">
        <v>2063.31</v>
      </c>
      <c r="L4" s="22">
        <v>1815.91</v>
      </c>
      <c r="M4" s="22">
        <v>2171.3200000000002</v>
      </c>
      <c r="N4" s="22">
        <v>1796.53</v>
      </c>
      <c r="O4" s="22">
        <v>1526.58</v>
      </c>
      <c r="P4" s="22">
        <v>1303.1199999999999</v>
      </c>
      <c r="Q4" s="23">
        <f t="shared" si="0"/>
        <v>24862.999999999996</v>
      </c>
    </row>
    <row r="5" spans="1:17" ht="15">
      <c r="A5" s="6">
        <v>4</v>
      </c>
      <c r="B5" s="6" t="s">
        <v>19</v>
      </c>
      <c r="C5" s="22">
        <v>5.61</v>
      </c>
      <c r="D5" s="22">
        <v>298.95</v>
      </c>
      <c r="E5" s="22">
        <v>322.26</v>
      </c>
      <c r="F5" s="22">
        <v>330.78</v>
      </c>
      <c r="G5" s="22">
        <v>290.22000000000003</v>
      </c>
      <c r="H5" s="22">
        <v>337.39</v>
      </c>
      <c r="I5" s="22">
        <v>299.38</v>
      </c>
      <c r="J5" s="22">
        <v>295.38</v>
      </c>
      <c r="K5" s="22">
        <v>265.67</v>
      </c>
      <c r="L5" s="22">
        <v>311.55</v>
      </c>
      <c r="M5" s="22">
        <v>381.82</v>
      </c>
      <c r="N5" s="22">
        <v>294.17</v>
      </c>
      <c r="O5" s="22">
        <v>278.91000000000003</v>
      </c>
      <c r="P5" s="22">
        <v>234.91</v>
      </c>
      <c r="Q5" s="23">
        <f t="shared" si="0"/>
        <v>3947.0000000000005</v>
      </c>
    </row>
    <row r="6" spans="1:17" ht="15">
      <c r="A6" s="6">
        <v>5</v>
      </c>
      <c r="B6" s="6" t="s">
        <v>20</v>
      </c>
      <c r="C6" s="22">
        <v>472.47</v>
      </c>
      <c r="D6" s="22">
        <v>4741.6400000000003</v>
      </c>
      <c r="E6" s="22">
        <v>5023.0600000000004</v>
      </c>
      <c r="F6" s="22">
        <v>4860.5600000000004</v>
      </c>
      <c r="G6" s="22">
        <v>5281.92</v>
      </c>
      <c r="H6" s="22">
        <v>5344.76</v>
      </c>
      <c r="I6" s="22">
        <v>5681.89</v>
      </c>
      <c r="J6" s="22">
        <v>5664.3</v>
      </c>
      <c r="K6" s="22">
        <v>5804.27</v>
      </c>
      <c r="L6" s="22">
        <v>5575.93</v>
      </c>
      <c r="M6" s="22">
        <v>6094.84</v>
      </c>
      <c r="N6" s="22">
        <v>5115.97</v>
      </c>
      <c r="O6" s="22">
        <v>4150.75</v>
      </c>
      <c r="P6" s="22">
        <v>3666.64</v>
      </c>
      <c r="Q6" s="23">
        <f t="shared" si="0"/>
        <v>67479.000000000015</v>
      </c>
    </row>
    <row r="7" spans="1:17" ht="15">
      <c r="A7" s="6">
        <v>6</v>
      </c>
      <c r="B7" s="6" t="s">
        <v>21</v>
      </c>
      <c r="C7" s="22">
        <v>1233.5</v>
      </c>
      <c r="D7" s="22">
        <v>18111.05</v>
      </c>
      <c r="E7" s="22">
        <v>19241.189999999999</v>
      </c>
      <c r="F7" s="22">
        <v>18970.48</v>
      </c>
      <c r="G7" s="22">
        <v>19367.599999999999</v>
      </c>
      <c r="H7" s="22">
        <v>20171.34</v>
      </c>
      <c r="I7" s="22">
        <v>19491.72</v>
      </c>
      <c r="J7" s="22">
        <v>20025.32</v>
      </c>
      <c r="K7" s="22">
        <v>19642.93</v>
      </c>
      <c r="L7" s="22">
        <v>18520.04</v>
      </c>
      <c r="M7" s="22">
        <v>22347.4</v>
      </c>
      <c r="N7" s="22">
        <v>14643.3</v>
      </c>
      <c r="O7" s="22">
        <v>15221.92</v>
      </c>
      <c r="P7" s="22">
        <v>12397.21</v>
      </c>
      <c r="Q7" s="23">
        <f t="shared" si="0"/>
        <v>239385</v>
      </c>
    </row>
    <row r="8" spans="1:17" ht="15">
      <c r="A8" s="6">
        <v>7</v>
      </c>
      <c r="B8" s="6" t="s">
        <v>22</v>
      </c>
      <c r="C8" s="22">
        <v>43.18</v>
      </c>
      <c r="D8" s="22">
        <v>150.22</v>
      </c>
      <c r="E8" s="22">
        <v>159.63999999999999</v>
      </c>
      <c r="F8" s="22">
        <v>179.28</v>
      </c>
      <c r="G8" s="22">
        <v>168.14</v>
      </c>
      <c r="H8" s="22">
        <v>175.64</v>
      </c>
      <c r="I8" s="22">
        <v>190.64</v>
      </c>
      <c r="J8" s="22">
        <v>177.52</v>
      </c>
      <c r="K8" s="22">
        <v>190.64</v>
      </c>
      <c r="L8" s="22">
        <v>173.5</v>
      </c>
      <c r="M8" s="22">
        <v>173.21</v>
      </c>
      <c r="N8" s="22">
        <v>136.63</v>
      </c>
      <c r="O8" s="22">
        <v>129.13</v>
      </c>
      <c r="P8" s="22">
        <v>123.63</v>
      </c>
      <c r="Q8" s="23">
        <f t="shared" si="0"/>
        <v>2171</v>
      </c>
    </row>
    <row r="9" spans="1:17" ht="15">
      <c r="A9" s="6">
        <v>8</v>
      </c>
      <c r="B9" s="6" t="s">
        <v>23</v>
      </c>
      <c r="C9" s="22">
        <v>91.42</v>
      </c>
      <c r="D9" s="22">
        <v>965.85</v>
      </c>
      <c r="E9" s="22">
        <v>1117.27</v>
      </c>
      <c r="F9" s="22">
        <v>1141.69</v>
      </c>
      <c r="G9" s="22">
        <v>1190.75</v>
      </c>
      <c r="H9" s="22">
        <v>1225.93</v>
      </c>
      <c r="I9" s="22">
        <v>1283.56</v>
      </c>
      <c r="J9" s="22">
        <v>1348.97</v>
      </c>
      <c r="K9" s="22">
        <v>1453.36</v>
      </c>
      <c r="L9" s="22">
        <v>1396.14</v>
      </c>
      <c r="M9" s="22">
        <v>1588.58</v>
      </c>
      <c r="N9" s="22">
        <v>1299.3399999999999</v>
      </c>
      <c r="O9" s="22">
        <v>1285.8499999999999</v>
      </c>
      <c r="P9" s="22">
        <v>1154.29</v>
      </c>
      <c r="Q9" s="23">
        <f t="shared" si="0"/>
        <v>16543</v>
      </c>
    </row>
    <row r="10" spans="1:17" ht="15">
      <c r="A10" s="6">
        <v>9</v>
      </c>
      <c r="B10" s="6" t="s">
        <v>24</v>
      </c>
      <c r="C10" s="22">
        <v>101.89</v>
      </c>
      <c r="D10" s="22">
        <v>997.77</v>
      </c>
      <c r="E10" s="22">
        <v>1048.95</v>
      </c>
      <c r="F10" s="22">
        <v>1068.55</v>
      </c>
      <c r="G10" s="22">
        <v>1133.07</v>
      </c>
      <c r="H10" s="22">
        <v>1221.9100000000001</v>
      </c>
      <c r="I10" s="22">
        <v>1146.33</v>
      </c>
      <c r="J10" s="22">
        <v>1271.53</v>
      </c>
      <c r="K10" s="22">
        <v>1269.3399999999999</v>
      </c>
      <c r="L10" s="22">
        <v>1144.08</v>
      </c>
      <c r="M10" s="22">
        <v>1671.64</v>
      </c>
      <c r="N10" s="22">
        <v>997.74</v>
      </c>
      <c r="O10" s="22">
        <v>852.47</v>
      </c>
      <c r="P10" s="22">
        <v>795.73</v>
      </c>
      <c r="Q10" s="23">
        <f t="shared" si="0"/>
        <v>14720.999999999996</v>
      </c>
    </row>
    <row r="11" spans="1:17" ht="15">
      <c r="A11" s="6">
        <v>10</v>
      </c>
      <c r="B11" s="6" t="s">
        <v>25</v>
      </c>
      <c r="C11" s="22">
        <v>190.21</v>
      </c>
      <c r="D11" s="22">
        <v>1816.76</v>
      </c>
      <c r="E11" s="22">
        <v>1950.42</v>
      </c>
      <c r="F11" s="22">
        <v>2052.4499999999998</v>
      </c>
      <c r="G11" s="22">
        <v>2081.3200000000002</v>
      </c>
      <c r="H11" s="22">
        <v>2334.62</v>
      </c>
      <c r="I11" s="22">
        <v>2208.11</v>
      </c>
      <c r="J11" s="22">
        <v>2242.46</v>
      </c>
      <c r="K11" s="22">
        <v>2401.4299999999998</v>
      </c>
      <c r="L11" s="22">
        <v>2256.31</v>
      </c>
      <c r="M11" s="22">
        <v>2849.29</v>
      </c>
      <c r="N11" s="22">
        <v>1946.46</v>
      </c>
      <c r="O11" s="22">
        <v>1875.28</v>
      </c>
      <c r="P11" s="22">
        <v>1530.88</v>
      </c>
      <c r="Q11" s="23">
        <f t="shared" si="0"/>
        <v>27736</v>
      </c>
    </row>
    <row r="12" spans="1:17" ht="15">
      <c r="A12" s="6">
        <v>11</v>
      </c>
      <c r="B12" s="6" t="s">
        <v>26</v>
      </c>
      <c r="C12" s="22">
        <v>256.33</v>
      </c>
      <c r="D12" s="22">
        <v>2672.18</v>
      </c>
      <c r="E12" s="22">
        <v>2718.12</v>
      </c>
      <c r="F12" s="22">
        <v>2696.53</v>
      </c>
      <c r="G12" s="22">
        <v>2756.84</v>
      </c>
      <c r="H12" s="22">
        <v>2825.88</v>
      </c>
      <c r="I12" s="22">
        <v>2722.5</v>
      </c>
      <c r="J12" s="22">
        <v>2548.89</v>
      </c>
      <c r="K12" s="22">
        <v>2501.37</v>
      </c>
      <c r="L12" s="22">
        <v>2383.6</v>
      </c>
      <c r="M12" s="22">
        <v>2986.5</v>
      </c>
      <c r="N12" s="22">
        <v>2456.5500000000002</v>
      </c>
      <c r="O12" s="22">
        <v>2036.78</v>
      </c>
      <c r="P12" s="22">
        <v>1543.93</v>
      </c>
      <c r="Q12" s="23">
        <f t="shared" si="0"/>
        <v>33105.999999999993</v>
      </c>
    </row>
    <row r="13" spans="1:17" ht="15">
      <c r="A13" s="6">
        <v>12</v>
      </c>
      <c r="B13" s="6" t="s">
        <v>27</v>
      </c>
      <c r="C13" s="22">
        <v>112.95</v>
      </c>
      <c r="D13" s="22">
        <v>724.38</v>
      </c>
      <c r="E13" s="22">
        <v>764.39</v>
      </c>
      <c r="F13" s="22">
        <v>762.69</v>
      </c>
      <c r="G13" s="22">
        <v>830.15</v>
      </c>
      <c r="H13" s="22">
        <v>793.27</v>
      </c>
      <c r="I13" s="22">
        <v>709.38</v>
      </c>
      <c r="J13" s="22">
        <v>797.37</v>
      </c>
      <c r="K13" s="22">
        <v>805.1</v>
      </c>
      <c r="L13" s="22">
        <v>695.07</v>
      </c>
      <c r="M13" s="22">
        <v>783.61</v>
      </c>
      <c r="N13" s="22">
        <v>653.88</v>
      </c>
      <c r="O13" s="22">
        <v>577.53</v>
      </c>
      <c r="P13" s="22">
        <v>377.23</v>
      </c>
      <c r="Q13" s="23">
        <f t="shared" si="0"/>
        <v>9387</v>
      </c>
    </row>
    <row r="14" spans="1:17" ht="15">
      <c r="A14" s="6">
        <v>13</v>
      </c>
      <c r="B14" s="6" t="s">
        <v>28</v>
      </c>
      <c r="C14" s="22">
        <v>1125.67</v>
      </c>
      <c r="D14" s="22">
        <v>25014.28</v>
      </c>
      <c r="E14" s="22">
        <v>27235.21</v>
      </c>
      <c r="F14" s="22">
        <v>27680.68</v>
      </c>
      <c r="G14" s="22">
        <v>28527.38</v>
      </c>
      <c r="H14" s="22">
        <v>28795.48</v>
      </c>
      <c r="I14" s="22">
        <v>29165.25</v>
      </c>
      <c r="J14" s="22">
        <v>29048.18</v>
      </c>
      <c r="K14" s="22">
        <v>28640.25</v>
      </c>
      <c r="L14" s="22">
        <v>27553.56</v>
      </c>
      <c r="M14" s="22">
        <v>33929.71</v>
      </c>
      <c r="N14" s="22">
        <v>24969.55</v>
      </c>
      <c r="O14" s="22">
        <v>22208.02</v>
      </c>
      <c r="P14" s="22">
        <v>17956.78</v>
      </c>
      <c r="Q14" s="23">
        <f t="shared" si="0"/>
        <v>351850</v>
      </c>
    </row>
    <row r="15" spans="1:17" ht="15">
      <c r="A15" s="6">
        <v>14</v>
      </c>
      <c r="B15" s="6" t="s">
        <v>29</v>
      </c>
      <c r="C15" s="22">
        <v>45.27</v>
      </c>
      <c r="D15" s="22">
        <v>353.82</v>
      </c>
      <c r="E15" s="22">
        <v>350.3</v>
      </c>
      <c r="F15" s="22">
        <v>392.78</v>
      </c>
      <c r="G15" s="22">
        <v>360.3</v>
      </c>
      <c r="H15" s="22">
        <v>402.78</v>
      </c>
      <c r="I15" s="22">
        <v>353.82</v>
      </c>
      <c r="J15" s="22">
        <v>364.8</v>
      </c>
      <c r="K15" s="22">
        <v>359.42</v>
      </c>
      <c r="L15" s="22">
        <v>353.8</v>
      </c>
      <c r="M15" s="22">
        <v>391.41</v>
      </c>
      <c r="N15" s="22">
        <v>281.08999999999997</v>
      </c>
      <c r="O15" s="22">
        <v>229.87</v>
      </c>
      <c r="P15" s="22">
        <v>180.54</v>
      </c>
      <c r="Q15" s="23">
        <f t="shared" si="0"/>
        <v>4420.0000000000009</v>
      </c>
    </row>
    <row r="16" spans="1:17" ht="15">
      <c r="A16" s="6">
        <v>15</v>
      </c>
      <c r="B16" s="6" t="s">
        <v>30</v>
      </c>
      <c r="C16" s="22">
        <v>85.62</v>
      </c>
      <c r="D16" s="22">
        <v>136</v>
      </c>
      <c r="E16" s="22">
        <v>164</v>
      </c>
      <c r="F16" s="22">
        <v>175</v>
      </c>
      <c r="G16" s="22">
        <v>157.59</v>
      </c>
      <c r="H16" s="22">
        <v>165.5</v>
      </c>
      <c r="I16" s="22">
        <v>151</v>
      </c>
      <c r="J16" s="22">
        <v>200.89</v>
      </c>
      <c r="K16" s="22">
        <v>167.48</v>
      </c>
      <c r="L16" s="22">
        <v>174.46</v>
      </c>
      <c r="M16" s="22">
        <v>217.5</v>
      </c>
      <c r="N16" s="22">
        <v>154.88999999999999</v>
      </c>
      <c r="O16" s="22">
        <v>165.67</v>
      </c>
      <c r="P16" s="22">
        <v>119.4</v>
      </c>
      <c r="Q16" s="23">
        <f t="shared" si="0"/>
        <v>2235</v>
      </c>
    </row>
    <row r="17" spans="1:17" ht="15">
      <c r="A17" s="6">
        <v>16</v>
      </c>
      <c r="B17" s="6" t="s">
        <v>31</v>
      </c>
      <c r="C17" s="22">
        <v>737.3</v>
      </c>
      <c r="D17" s="22">
        <v>9575.6200000000008</v>
      </c>
      <c r="E17" s="22">
        <v>9770.6</v>
      </c>
      <c r="F17" s="22">
        <v>10253.52</v>
      </c>
      <c r="G17" s="22">
        <v>10235.93</v>
      </c>
      <c r="H17" s="22">
        <v>10303.620000000001</v>
      </c>
      <c r="I17" s="22">
        <v>10129.790000000001</v>
      </c>
      <c r="J17" s="22">
        <v>10285.950000000001</v>
      </c>
      <c r="K17" s="22">
        <v>9825.5300000000007</v>
      </c>
      <c r="L17" s="22">
        <v>8688.6299999999992</v>
      </c>
      <c r="M17" s="22">
        <v>12410.1</v>
      </c>
      <c r="N17" s="22">
        <v>6815.76</v>
      </c>
      <c r="O17" s="22">
        <v>6318.16</v>
      </c>
      <c r="P17" s="22">
        <v>5212.49</v>
      </c>
      <c r="Q17" s="23">
        <f t="shared" si="0"/>
        <v>120563.00000000001</v>
      </c>
    </row>
    <row r="18" spans="1:17" ht="15">
      <c r="A18" s="6">
        <v>17</v>
      </c>
      <c r="B18" s="6" t="s">
        <v>32</v>
      </c>
      <c r="C18" s="22">
        <v>229.54</v>
      </c>
      <c r="D18" s="22">
        <v>3108.75</v>
      </c>
      <c r="E18" s="22">
        <v>3384.48</v>
      </c>
      <c r="F18" s="22">
        <v>3384.76</v>
      </c>
      <c r="G18" s="22">
        <v>3440.11</v>
      </c>
      <c r="H18" s="22">
        <v>3574.61</v>
      </c>
      <c r="I18" s="22">
        <v>3296.03</v>
      </c>
      <c r="J18" s="22">
        <v>3413.11</v>
      </c>
      <c r="K18" s="22">
        <v>3368.2</v>
      </c>
      <c r="L18" s="22">
        <v>3102.79</v>
      </c>
      <c r="M18" s="22">
        <v>3745.84</v>
      </c>
      <c r="N18" s="22">
        <v>3277.06</v>
      </c>
      <c r="O18" s="22">
        <v>2854.82</v>
      </c>
      <c r="P18" s="22">
        <v>2302.9</v>
      </c>
      <c r="Q18" s="23">
        <f t="shared" si="0"/>
        <v>42483</v>
      </c>
    </row>
    <row r="19" spans="1:17" ht="15">
      <c r="A19" s="6">
        <v>18</v>
      </c>
      <c r="B19" s="6" t="s">
        <v>33</v>
      </c>
      <c r="C19" s="22">
        <v>29.15</v>
      </c>
      <c r="D19" s="22">
        <v>453.81</v>
      </c>
      <c r="E19" s="22">
        <v>422.6</v>
      </c>
      <c r="F19" s="22">
        <v>475.13</v>
      </c>
      <c r="G19" s="22">
        <v>506.48</v>
      </c>
      <c r="H19" s="22">
        <v>508.82</v>
      </c>
      <c r="I19" s="22">
        <v>546.1</v>
      </c>
      <c r="J19" s="22">
        <v>574.83000000000004</v>
      </c>
      <c r="K19" s="22">
        <v>525.99</v>
      </c>
      <c r="L19" s="22">
        <v>573.99</v>
      </c>
      <c r="M19" s="22">
        <v>601.29</v>
      </c>
      <c r="N19" s="22">
        <v>516.07000000000005</v>
      </c>
      <c r="O19" s="22">
        <v>430.61</v>
      </c>
      <c r="P19" s="22">
        <v>377.13</v>
      </c>
      <c r="Q19" s="23">
        <f t="shared" si="0"/>
        <v>6541.9999999999991</v>
      </c>
    </row>
    <row r="20" spans="1:17" ht="15">
      <c r="A20" s="6">
        <v>19</v>
      </c>
      <c r="B20" s="6" t="s">
        <v>34</v>
      </c>
      <c r="C20" s="22">
        <v>27.48</v>
      </c>
      <c r="D20" s="22">
        <v>90.5</v>
      </c>
      <c r="E20" s="22">
        <v>93</v>
      </c>
      <c r="F20" s="22">
        <v>114.66</v>
      </c>
      <c r="G20" s="22">
        <v>98.59</v>
      </c>
      <c r="H20" s="22">
        <v>122.42</v>
      </c>
      <c r="I20" s="22">
        <v>119.5</v>
      </c>
      <c r="J20" s="22">
        <v>137.09</v>
      </c>
      <c r="K20" s="22">
        <v>105.34</v>
      </c>
      <c r="L20" s="22">
        <v>105.26</v>
      </c>
      <c r="M20" s="22">
        <v>125.9</v>
      </c>
      <c r="N20" s="22">
        <v>107.93</v>
      </c>
      <c r="O20" s="22">
        <v>83.48</v>
      </c>
      <c r="P20" s="22">
        <v>73.849999999999994</v>
      </c>
      <c r="Q20" s="23">
        <f t="shared" si="0"/>
        <v>1405</v>
      </c>
    </row>
    <row r="21" spans="1:17" ht="15">
      <c r="A21" s="6">
        <v>20</v>
      </c>
      <c r="B21" s="6" t="s">
        <v>35</v>
      </c>
      <c r="C21" s="22">
        <v>83.62</v>
      </c>
      <c r="D21" s="22">
        <v>477.67</v>
      </c>
      <c r="E21" s="22">
        <v>533.19000000000005</v>
      </c>
      <c r="F21" s="22">
        <v>599.57000000000005</v>
      </c>
      <c r="G21" s="22">
        <v>595.05999999999995</v>
      </c>
      <c r="H21" s="22">
        <v>577.44000000000005</v>
      </c>
      <c r="I21" s="22">
        <v>548.79999999999995</v>
      </c>
      <c r="J21" s="22">
        <v>464.05</v>
      </c>
      <c r="K21" s="22">
        <v>532.9</v>
      </c>
      <c r="L21" s="22">
        <v>455.94</v>
      </c>
      <c r="M21" s="22">
        <v>592.87</v>
      </c>
      <c r="N21" s="22">
        <v>373.23</v>
      </c>
      <c r="O21" s="22">
        <v>299.25</v>
      </c>
      <c r="P21" s="22">
        <v>302.41000000000003</v>
      </c>
      <c r="Q21" s="23">
        <f t="shared" si="0"/>
        <v>6436</v>
      </c>
    </row>
    <row r="22" spans="1:17" ht="15">
      <c r="A22" s="6">
        <v>21</v>
      </c>
      <c r="B22" s="6" t="s">
        <v>36</v>
      </c>
      <c r="C22" s="22">
        <v>38.369999999999997</v>
      </c>
      <c r="D22" s="22">
        <v>176.44</v>
      </c>
      <c r="E22" s="22">
        <v>211.99</v>
      </c>
      <c r="F22" s="22">
        <v>183.55</v>
      </c>
      <c r="G22" s="22">
        <v>198.45</v>
      </c>
      <c r="H22" s="22">
        <v>189.44</v>
      </c>
      <c r="I22" s="22">
        <v>205.45</v>
      </c>
      <c r="J22" s="22">
        <v>211.51</v>
      </c>
      <c r="K22" s="22">
        <v>223.62</v>
      </c>
      <c r="L22" s="22">
        <v>228.99</v>
      </c>
      <c r="M22" s="22">
        <v>210.74</v>
      </c>
      <c r="N22" s="22">
        <v>215.22</v>
      </c>
      <c r="O22" s="22">
        <v>163.87</v>
      </c>
      <c r="P22" s="22">
        <v>129.36000000000001</v>
      </c>
      <c r="Q22" s="23">
        <f t="shared" si="0"/>
        <v>2587</v>
      </c>
    </row>
    <row r="23" spans="1:17" ht="15">
      <c r="A23" s="6">
        <v>22</v>
      </c>
      <c r="B23" s="6" t="s">
        <v>37</v>
      </c>
      <c r="C23" s="22">
        <v>2.97</v>
      </c>
      <c r="D23" s="22">
        <v>85.28</v>
      </c>
      <c r="E23" s="22">
        <v>81.849999999999994</v>
      </c>
      <c r="F23" s="22">
        <v>76.349999999999994</v>
      </c>
      <c r="G23" s="22">
        <v>86.89</v>
      </c>
      <c r="H23" s="22">
        <v>99.96</v>
      </c>
      <c r="I23" s="22">
        <v>78.8</v>
      </c>
      <c r="J23" s="22">
        <v>87.35</v>
      </c>
      <c r="K23" s="22">
        <v>105.05</v>
      </c>
      <c r="L23" s="22">
        <v>83.54</v>
      </c>
      <c r="M23" s="22">
        <v>68.540000000000006</v>
      </c>
      <c r="N23" s="22">
        <v>54.3</v>
      </c>
      <c r="O23" s="22">
        <v>55.21</v>
      </c>
      <c r="P23" s="22">
        <v>53.91</v>
      </c>
      <c r="Q23" s="23">
        <f t="shared" si="0"/>
        <v>1019.9999999999998</v>
      </c>
    </row>
    <row r="24" spans="1:17" ht="15">
      <c r="A24" s="6">
        <v>23</v>
      </c>
      <c r="B24" s="6" t="s">
        <v>38</v>
      </c>
      <c r="C24" s="22">
        <v>20.68</v>
      </c>
      <c r="D24" s="22">
        <v>133.63999999999999</v>
      </c>
      <c r="E24" s="22">
        <v>153.07</v>
      </c>
      <c r="F24" s="22">
        <v>167.57</v>
      </c>
      <c r="G24" s="22">
        <v>154.6</v>
      </c>
      <c r="H24" s="22">
        <v>188.1</v>
      </c>
      <c r="I24" s="22">
        <v>183.94</v>
      </c>
      <c r="J24" s="22">
        <v>189.6</v>
      </c>
      <c r="K24" s="22">
        <v>188.28</v>
      </c>
      <c r="L24" s="22">
        <v>194.94</v>
      </c>
      <c r="M24" s="22">
        <v>175.12</v>
      </c>
      <c r="N24" s="22">
        <v>151.26</v>
      </c>
      <c r="O24" s="22">
        <v>139.01</v>
      </c>
      <c r="P24" s="22">
        <v>132.19</v>
      </c>
      <c r="Q24" s="23">
        <f t="shared" si="0"/>
        <v>2172</v>
      </c>
    </row>
    <row r="25" spans="1:17" ht="15">
      <c r="A25" s="6">
        <v>24</v>
      </c>
      <c r="B25" s="6" t="s">
        <v>39</v>
      </c>
      <c r="C25" s="22">
        <v>52.15</v>
      </c>
      <c r="D25" s="22">
        <v>160.34</v>
      </c>
      <c r="E25" s="22">
        <v>174.46</v>
      </c>
      <c r="F25" s="22">
        <v>192.33</v>
      </c>
      <c r="G25" s="22">
        <v>196.89</v>
      </c>
      <c r="H25" s="22">
        <v>170.2</v>
      </c>
      <c r="I25" s="22">
        <v>203.7</v>
      </c>
      <c r="J25" s="22">
        <v>88.71</v>
      </c>
      <c r="K25" s="22">
        <v>84.55</v>
      </c>
      <c r="L25" s="22">
        <v>76.209999999999994</v>
      </c>
      <c r="M25" s="22">
        <v>210.3</v>
      </c>
      <c r="N25" s="22">
        <v>149.74</v>
      </c>
      <c r="O25" s="22">
        <v>148.26</v>
      </c>
      <c r="P25" s="22">
        <v>148.16</v>
      </c>
      <c r="Q25" s="23">
        <f t="shared" si="0"/>
        <v>2056</v>
      </c>
    </row>
    <row r="26" spans="1:17" ht="15">
      <c r="A26" s="6">
        <v>25</v>
      </c>
      <c r="B26" s="6" t="s">
        <v>40</v>
      </c>
      <c r="C26" s="22">
        <v>34.770000000000003</v>
      </c>
      <c r="D26" s="22">
        <v>426.65</v>
      </c>
      <c r="E26" s="22">
        <v>404.9</v>
      </c>
      <c r="F26" s="22">
        <v>395.96</v>
      </c>
      <c r="G26" s="22">
        <v>428.43</v>
      </c>
      <c r="H26" s="22">
        <v>412.51</v>
      </c>
      <c r="I26" s="22">
        <v>381.31</v>
      </c>
      <c r="J26" s="22">
        <v>414.05</v>
      </c>
      <c r="K26" s="22">
        <v>360.45</v>
      </c>
      <c r="L26" s="22">
        <v>361.8</v>
      </c>
      <c r="M26" s="22">
        <v>381.1</v>
      </c>
      <c r="N26" s="22">
        <v>297.58999999999997</v>
      </c>
      <c r="O26" s="22">
        <v>223.4</v>
      </c>
      <c r="P26" s="22">
        <v>214.08</v>
      </c>
      <c r="Q26" s="23">
        <f t="shared" si="0"/>
        <v>4737</v>
      </c>
    </row>
    <row r="27" spans="1:17" ht="15">
      <c r="A27" s="6">
        <v>26</v>
      </c>
      <c r="B27" s="6" t="s">
        <v>41</v>
      </c>
      <c r="C27" s="22">
        <v>42.26</v>
      </c>
      <c r="D27" s="22">
        <v>539.52</v>
      </c>
      <c r="E27" s="22">
        <v>612.79</v>
      </c>
      <c r="F27" s="22">
        <v>573.71</v>
      </c>
      <c r="G27" s="22">
        <v>620.86</v>
      </c>
      <c r="H27" s="22">
        <v>631.64</v>
      </c>
      <c r="I27" s="22">
        <v>578.1</v>
      </c>
      <c r="J27" s="22">
        <v>684.46</v>
      </c>
      <c r="K27" s="22">
        <v>618.85</v>
      </c>
      <c r="L27" s="22">
        <v>567.23</v>
      </c>
      <c r="M27" s="22">
        <v>839.34</v>
      </c>
      <c r="N27" s="22">
        <v>404.05</v>
      </c>
      <c r="O27" s="22">
        <v>326.01</v>
      </c>
      <c r="P27" s="22">
        <v>292.18</v>
      </c>
      <c r="Q27" s="23">
        <f t="shared" si="0"/>
        <v>7331.0000000000009</v>
      </c>
    </row>
    <row r="28" spans="1:17" ht="15">
      <c r="A28" s="6">
        <v>27</v>
      </c>
      <c r="B28" s="6" t="s">
        <v>42</v>
      </c>
      <c r="C28" s="22">
        <v>119.5</v>
      </c>
      <c r="D28" s="22">
        <v>1099.5</v>
      </c>
      <c r="E28" s="22">
        <v>1157.53</v>
      </c>
      <c r="F28" s="22">
        <v>1268.3499999999999</v>
      </c>
      <c r="G28" s="22">
        <v>1342.59</v>
      </c>
      <c r="H28" s="22">
        <v>1353.92</v>
      </c>
      <c r="I28" s="22">
        <v>1428.4</v>
      </c>
      <c r="J28" s="22">
        <v>1464.09</v>
      </c>
      <c r="K28" s="22">
        <v>1375.05</v>
      </c>
      <c r="L28" s="22">
        <v>1392.33</v>
      </c>
      <c r="M28" s="22">
        <v>1828.56</v>
      </c>
      <c r="N28" s="22">
        <v>1088.24</v>
      </c>
      <c r="O28" s="22">
        <v>1043.23</v>
      </c>
      <c r="P28" s="22">
        <v>798.71</v>
      </c>
      <c r="Q28" s="23">
        <f t="shared" si="0"/>
        <v>16759.999999999996</v>
      </c>
    </row>
    <row r="29" spans="1:17" ht="15">
      <c r="A29" s="6">
        <v>28</v>
      </c>
      <c r="B29" s="6" t="s">
        <v>43</v>
      </c>
      <c r="C29" s="22">
        <v>66.819999999999993</v>
      </c>
      <c r="D29" s="22">
        <v>904.57</v>
      </c>
      <c r="E29" s="22">
        <v>877.01</v>
      </c>
      <c r="F29" s="22">
        <v>872.72</v>
      </c>
      <c r="G29" s="22">
        <v>908.42</v>
      </c>
      <c r="H29" s="22">
        <v>869.35</v>
      </c>
      <c r="I29" s="22">
        <v>905.56</v>
      </c>
      <c r="J29" s="22">
        <v>922.63</v>
      </c>
      <c r="K29" s="22">
        <v>887.26</v>
      </c>
      <c r="L29" s="22">
        <v>841.5</v>
      </c>
      <c r="M29" s="22">
        <v>1164.6099999999999</v>
      </c>
      <c r="N29" s="22">
        <v>628.02</v>
      </c>
      <c r="O29" s="22">
        <v>624.79999999999995</v>
      </c>
      <c r="P29" s="22">
        <v>555.73</v>
      </c>
      <c r="Q29" s="23">
        <f t="shared" si="0"/>
        <v>11029</v>
      </c>
    </row>
    <row r="30" spans="1:17" ht="15">
      <c r="A30" s="6">
        <v>29</v>
      </c>
      <c r="B30" s="6" t="s">
        <v>44</v>
      </c>
      <c r="C30" s="22">
        <v>712.58</v>
      </c>
      <c r="D30" s="22">
        <v>12596.51</v>
      </c>
      <c r="E30" s="22">
        <v>13632.7</v>
      </c>
      <c r="F30" s="22">
        <v>13035.79</v>
      </c>
      <c r="G30" s="22">
        <v>13090.38</v>
      </c>
      <c r="H30" s="22">
        <v>13397.07</v>
      </c>
      <c r="I30" s="22">
        <v>13121.96</v>
      </c>
      <c r="J30" s="22">
        <v>12577.99</v>
      </c>
      <c r="K30" s="22">
        <v>12670.33</v>
      </c>
      <c r="L30" s="22">
        <v>11653.03</v>
      </c>
      <c r="M30" s="22">
        <v>14728.91</v>
      </c>
      <c r="N30" s="22">
        <v>10187.67</v>
      </c>
      <c r="O30" s="22">
        <v>8225.7000000000007</v>
      </c>
      <c r="P30" s="22">
        <v>7570.38</v>
      </c>
      <c r="Q30" s="23">
        <f t="shared" si="0"/>
        <v>157201.00000000003</v>
      </c>
    </row>
    <row r="31" spans="1:17" ht="15">
      <c r="A31" s="6">
        <v>30</v>
      </c>
      <c r="B31" s="6" t="s">
        <v>45</v>
      </c>
      <c r="C31" s="22">
        <v>23.1</v>
      </c>
      <c r="D31" s="22">
        <v>271.3</v>
      </c>
      <c r="E31" s="22">
        <v>273.8</v>
      </c>
      <c r="F31" s="22">
        <v>248.69</v>
      </c>
      <c r="G31" s="22">
        <v>257.8</v>
      </c>
      <c r="H31" s="22">
        <v>260.69</v>
      </c>
      <c r="I31" s="22">
        <v>265.69</v>
      </c>
      <c r="J31" s="22">
        <v>283.22000000000003</v>
      </c>
      <c r="K31" s="22">
        <v>273.73</v>
      </c>
      <c r="L31" s="22">
        <v>286.08999999999997</v>
      </c>
      <c r="M31" s="22">
        <v>289.51</v>
      </c>
      <c r="N31" s="22">
        <v>273.61</v>
      </c>
      <c r="O31" s="22">
        <v>212.62</v>
      </c>
      <c r="P31" s="22">
        <v>224.15</v>
      </c>
      <c r="Q31" s="23">
        <f t="shared" si="0"/>
        <v>3444.0000000000009</v>
      </c>
    </row>
    <row r="32" spans="1:17" ht="15">
      <c r="A32" s="6">
        <v>31</v>
      </c>
      <c r="B32" s="6" t="s">
        <v>46</v>
      </c>
      <c r="C32" s="22">
        <v>78.89</v>
      </c>
      <c r="D32" s="22">
        <v>1015.96</v>
      </c>
      <c r="E32" s="22">
        <v>1086.4000000000001</v>
      </c>
      <c r="F32" s="22">
        <v>1092.92</v>
      </c>
      <c r="G32" s="22">
        <v>1142.53</v>
      </c>
      <c r="H32" s="22">
        <v>1111.94</v>
      </c>
      <c r="I32" s="22">
        <v>1132.02</v>
      </c>
      <c r="J32" s="22">
        <v>1131.07</v>
      </c>
      <c r="K32" s="22">
        <v>1136.67</v>
      </c>
      <c r="L32" s="22">
        <v>1214.1500000000001</v>
      </c>
      <c r="M32" s="22">
        <v>1359.78</v>
      </c>
      <c r="N32" s="22">
        <v>1047.73</v>
      </c>
      <c r="O32" s="22">
        <v>922.68</v>
      </c>
      <c r="P32" s="22">
        <v>742.26</v>
      </c>
      <c r="Q32" s="23">
        <f t="shared" si="0"/>
        <v>14215</v>
      </c>
    </row>
    <row r="33" spans="1:17" ht="15">
      <c r="A33" s="6">
        <v>32</v>
      </c>
      <c r="B33" s="6" t="s">
        <v>47</v>
      </c>
      <c r="C33" s="22">
        <v>84.71</v>
      </c>
      <c r="D33" s="22">
        <v>523.79</v>
      </c>
      <c r="E33" s="22">
        <v>524.46</v>
      </c>
      <c r="F33" s="22">
        <v>503.48</v>
      </c>
      <c r="G33" s="22">
        <v>622.48</v>
      </c>
      <c r="H33" s="22">
        <v>556.28</v>
      </c>
      <c r="I33" s="22">
        <v>584.35</v>
      </c>
      <c r="J33" s="22">
        <v>564.79999999999995</v>
      </c>
      <c r="K33" s="22">
        <v>502.07</v>
      </c>
      <c r="L33" s="22">
        <v>548.96</v>
      </c>
      <c r="M33" s="22">
        <v>568.08000000000004</v>
      </c>
      <c r="N33" s="22">
        <v>520.13</v>
      </c>
      <c r="O33" s="22">
        <v>485.56</v>
      </c>
      <c r="P33" s="22">
        <v>435.85</v>
      </c>
      <c r="Q33" s="23">
        <f t="shared" si="0"/>
        <v>7025</v>
      </c>
    </row>
    <row r="34" spans="1:17" ht="15">
      <c r="A34" s="6">
        <v>33</v>
      </c>
      <c r="B34" s="6" t="s">
        <v>48</v>
      </c>
      <c r="C34" s="22">
        <v>65.41</v>
      </c>
      <c r="D34" s="22">
        <v>111.62</v>
      </c>
      <c r="E34" s="22">
        <v>133.6</v>
      </c>
      <c r="F34" s="22">
        <v>112.62</v>
      </c>
      <c r="G34" s="22">
        <v>127.62</v>
      </c>
      <c r="H34" s="22">
        <v>149.12</v>
      </c>
      <c r="I34" s="22">
        <v>128.1</v>
      </c>
      <c r="J34" s="22">
        <v>139.30000000000001</v>
      </c>
      <c r="K34" s="22">
        <v>139.65</v>
      </c>
      <c r="L34" s="22">
        <v>112.65</v>
      </c>
      <c r="M34" s="22">
        <v>205.12</v>
      </c>
      <c r="N34" s="22">
        <v>118.12</v>
      </c>
      <c r="O34" s="22">
        <v>74.73</v>
      </c>
      <c r="P34" s="22">
        <v>94.34</v>
      </c>
      <c r="Q34" s="23">
        <f t="shared" si="0"/>
        <v>1712.0000000000002</v>
      </c>
    </row>
    <row r="35" spans="1:17" ht="15">
      <c r="A35" s="6">
        <v>34</v>
      </c>
      <c r="B35" s="6" t="s">
        <v>49</v>
      </c>
      <c r="C35" s="22">
        <v>11.93</v>
      </c>
      <c r="D35" s="22">
        <v>90.29</v>
      </c>
      <c r="E35" s="22">
        <v>93.22</v>
      </c>
      <c r="F35" s="22">
        <v>77.36</v>
      </c>
      <c r="G35" s="22">
        <v>76.290000000000006</v>
      </c>
      <c r="H35" s="22">
        <v>81.290000000000006</v>
      </c>
      <c r="I35" s="22">
        <v>83.87</v>
      </c>
      <c r="J35" s="22">
        <v>66.349999999999994</v>
      </c>
      <c r="K35" s="22">
        <v>86.75</v>
      </c>
      <c r="L35" s="22">
        <v>71.760000000000005</v>
      </c>
      <c r="M35" s="22">
        <v>66.930000000000007</v>
      </c>
      <c r="N35" s="22">
        <v>81.06</v>
      </c>
      <c r="O35" s="22">
        <v>81.150000000000006</v>
      </c>
      <c r="P35" s="22">
        <v>64.75</v>
      </c>
      <c r="Q35" s="23">
        <f t="shared" si="0"/>
        <v>1033</v>
      </c>
    </row>
    <row r="36" spans="1:17" ht="15">
      <c r="A36" s="6">
        <v>35</v>
      </c>
      <c r="B36" s="6" t="s">
        <v>50</v>
      </c>
      <c r="C36" s="22">
        <v>154.55000000000001</v>
      </c>
      <c r="D36" s="22">
        <v>2077.37</v>
      </c>
      <c r="E36" s="22">
        <v>2246.1</v>
      </c>
      <c r="F36" s="22">
        <v>2159.5</v>
      </c>
      <c r="G36" s="22">
        <v>2277.77</v>
      </c>
      <c r="H36" s="22">
        <v>2191.4899999999998</v>
      </c>
      <c r="I36" s="22">
        <v>2230.73</v>
      </c>
      <c r="J36" s="22">
        <v>2453.42</v>
      </c>
      <c r="K36" s="22">
        <v>2337.37</v>
      </c>
      <c r="L36" s="22">
        <v>2139.33</v>
      </c>
      <c r="M36" s="22">
        <v>2472.85</v>
      </c>
      <c r="N36" s="22">
        <v>2134.7800000000002</v>
      </c>
      <c r="O36" s="22">
        <v>1838.25</v>
      </c>
      <c r="P36" s="22">
        <v>1503.49</v>
      </c>
      <c r="Q36" s="23">
        <f t="shared" si="0"/>
        <v>28216.999999999996</v>
      </c>
    </row>
    <row r="37" spans="1:17" ht="15">
      <c r="A37" s="6">
        <v>36</v>
      </c>
      <c r="B37" s="6" t="s">
        <v>51</v>
      </c>
      <c r="C37" s="22">
        <v>411.66</v>
      </c>
      <c r="D37" s="22">
        <v>4238.51</v>
      </c>
      <c r="E37" s="22">
        <v>4477.96</v>
      </c>
      <c r="F37" s="22">
        <v>4418.5600000000004</v>
      </c>
      <c r="G37" s="22">
        <v>4640.28</v>
      </c>
      <c r="H37" s="22">
        <v>4525.3900000000003</v>
      </c>
      <c r="I37" s="22">
        <v>4733.6899999999996</v>
      </c>
      <c r="J37" s="22">
        <v>4812.47</v>
      </c>
      <c r="K37" s="22">
        <v>4653.3999999999996</v>
      </c>
      <c r="L37" s="22">
        <v>4405.58</v>
      </c>
      <c r="M37" s="22">
        <v>4749.26</v>
      </c>
      <c r="N37" s="22">
        <v>3798.47</v>
      </c>
      <c r="O37" s="22">
        <v>3243.21</v>
      </c>
      <c r="P37" s="22">
        <v>3043.56</v>
      </c>
      <c r="Q37" s="23">
        <f t="shared" si="0"/>
        <v>56152</v>
      </c>
    </row>
    <row r="38" spans="1:17" ht="15">
      <c r="A38" s="6">
        <v>37</v>
      </c>
      <c r="B38" s="6" t="s">
        <v>52</v>
      </c>
      <c r="C38" s="22">
        <v>589.02</v>
      </c>
      <c r="D38" s="22">
        <v>2360.02</v>
      </c>
      <c r="E38" s="22">
        <v>2375.4299999999998</v>
      </c>
      <c r="F38" s="22">
        <v>2387.88</v>
      </c>
      <c r="G38" s="22">
        <v>2435.81</v>
      </c>
      <c r="H38" s="22">
        <v>2459.02</v>
      </c>
      <c r="I38" s="22">
        <v>2356.16</v>
      </c>
      <c r="J38" s="22">
        <v>2420.09</v>
      </c>
      <c r="K38" s="22">
        <v>2288.48</v>
      </c>
      <c r="L38" s="22">
        <v>2144.92</v>
      </c>
      <c r="M38" s="22">
        <v>2848.83</v>
      </c>
      <c r="N38" s="22">
        <v>2123.89</v>
      </c>
      <c r="O38" s="22">
        <v>1967.58</v>
      </c>
      <c r="P38" s="22">
        <v>1667.87</v>
      </c>
      <c r="Q38" s="23">
        <f t="shared" si="0"/>
        <v>30425.000000000004</v>
      </c>
    </row>
    <row r="39" spans="1:17" ht="15">
      <c r="A39" s="6">
        <v>38</v>
      </c>
      <c r="B39" s="6" t="s">
        <v>53</v>
      </c>
      <c r="C39" s="22">
        <v>40.92</v>
      </c>
      <c r="D39" s="22">
        <v>466.62</v>
      </c>
      <c r="E39" s="22">
        <v>473.86</v>
      </c>
      <c r="F39" s="22">
        <v>492.62</v>
      </c>
      <c r="G39" s="22">
        <v>479.27</v>
      </c>
      <c r="H39" s="22">
        <v>518.04</v>
      </c>
      <c r="I39" s="22">
        <v>458.44</v>
      </c>
      <c r="J39" s="22">
        <v>518.01</v>
      </c>
      <c r="K39" s="22">
        <v>497.09</v>
      </c>
      <c r="L39" s="22">
        <v>447.06</v>
      </c>
      <c r="M39" s="22">
        <v>515.36</v>
      </c>
      <c r="N39" s="22">
        <v>409.71</v>
      </c>
      <c r="O39" s="22">
        <v>342.36</v>
      </c>
      <c r="P39" s="22">
        <v>262.64</v>
      </c>
      <c r="Q39" s="23">
        <f t="shared" si="0"/>
        <v>5922</v>
      </c>
    </row>
    <row r="40" spans="1:17" ht="15">
      <c r="A40" s="6">
        <v>39</v>
      </c>
      <c r="B40" s="6" t="s">
        <v>54</v>
      </c>
      <c r="C40" s="22">
        <v>26.81</v>
      </c>
      <c r="D40" s="22">
        <v>65.19</v>
      </c>
      <c r="E40" s="22">
        <v>91.69</v>
      </c>
      <c r="F40" s="22">
        <v>100.43</v>
      </c>
      <c r="G40" s="22">
        <v>86.76</v>
      </c>
      <c r="H40" s="22">
        <v>83.71</v>
      </c>
      <c r="I40" s="22">
        <v>85.26</v>
      </c>
      <c r="J40" s="22">
        <v>94.19</v>
      </c>
      <c r="K40" s="22">
        <v>73.19</v>
      </c>
      <c r="L40" s="22">
        <v>79.19</v>
      </c>
      <c r="M40" s="22">
        <v>86.49</v>
      </c>
      <c r="N40" s="22">
        <v>91.22</v>
      </c>
      <c r="O40" s="22">
        <v>59.08</v>
      </c>
      <c r="P40" s="22">
        <v>80.790000000000006</v>
      </c>
      <c r="Q40" s="23">
        <f t="shared" si="0"/>
        <v>1104.0000000000002</v>
      </c>
    </row>
    <row r="41" spans="1:17" ht="15">
      <c r="A41" s="6">
        <v>40</v>
      </c>
      <c r="B41" s="6" t="s">
        <v>55</v>
      </c>
      <c r="C41" s="22">
        <v>84.32</v>
      </c>
      <c r="D41" s="22">
        <v>152.82</v>
      </c>
      <c r="E41" s="22">
        <v>156.82</v>
      </c>
      <c r="F41" s="22">
        <v>148.82</v>
      </c>
      <c r="G41" s="22">
        <v>162.32</v>
      </c>
      <c r="H41" s="22">
        <v>165.82</v>
      </c>
      <c r="I41" s="22">
        <v>175.32</v>
      </c>
      <c r="J41" s="22">
        <v>166.82</v>
      </c>
      <c r="K41" s="22">
        <v>191.45</v>
      </c>
      <c r="L41" s="22">
        <v>203.61</v>
      </c>
      <c r="M41" s="22">
        <v>533.21</v>
      </c>
      <c r="N41" s="22">
        <v>296.98</v>
      </c>
      <c r="O41" s="22">
        <v>328.85</v>
      </c>
      <c r="P41" s="22">
        <v>355.84</v>
      </c>
      <c r="Q41" s="23">
        <f t="shared" si="0"/>
        <v>3123</v>
      </c>
    </row>
    <row r="42" spans="1:17" ht="15">
      <c r="A42" s="6">
        <v>41</v>
      </c>
      <c r="B42" s="6" t="s">
        <v>56</v>
      </c>
      <c r="C42" s="22">
        <v>275.02</v>
      </c>
      <c r="D42" s="22">
        <v>2798.77</v>
      </c>
      <c r="E42" s="22">
        <v>2900.32</v>
      </c>
      <c r="F42" s="22">
        <v>2886.92</v>
      </c>
      <c r="G42" s="22">
        <v>2917.31</v>
      </c>
      <c r="H42" s="22">
        <v>2814.49</v>
      </c>
      <c r="I42" s="22">
        <v>2813.64</v>
      </c>
      <c r="J42" s="22">
        <v>2769.97</v>
      </c>
      <c r="K42" s="22">
        <v>2733.99</v>
      </c>
      <c r="L42" s="22">
        <v>2530.4</v>
      </c>
      <c r="M42" s="22">
        <v>3090.94</v>
      </c>
      <c r="N42" s="22">
        <v>2194.1799999999998</v>
      </c>
      <c r="O42" s="22">
        <v>1877.54</v>
      </c>
      <c r="P42" s="22">
        <v>1440.51</v>
      </c>
      <c r="Q42" s="23">
        <f t="shared" si="0"/>
        <v>34044</v>
      </c>
    </row>
    <row r="43" spans="1:17" ht="15">
      <c r="A43" s="6">
        <v>42</v>
      </c>
      <c r="B43" s="6" t="s">
        <v>57</v>
      </c>
      <c r="C43" s="22">
        <v>140.11000000000001</v>
      </c>
      <c r="D43" s="22">
        <v>2620.62</v>
      </c>
      <c r="E43" s="22">
        <v>2855.83</v>
      </c>
      <c r="F43" s="22">
        <v>2757.36</v>
      </c>
      <c r="G43" s="22">
        <v>2847.67</v>
      </c>
      <c r="H43" s="22">
        <v>3059.33</v>
      </c>
      <c r="I43" s="22">
        <v>3015.05</v>
      </c>
      <c r="J43" s="22">
        <v>3171.16</v>
      </c>
      <c r="K43" s="22">
        <v>2949.86</v>
      </c>
      <c r="L43" s="22">
        <v>2729.87</v>
      </c>
      <c r="M43" s="22">
        <v>3909.33</v>
      </c>
      <c r="N43" s="22">
        <v>2390.12</v>
      </c>
      <c r="O43" s="22">
        <v>2288.4499999999998</v>
      </c>
      <c r="P43" s="22">
        <v>1881.24</v>
      </c>
      <c r="Q43" s="23">
        <f t="shared" si="0"/>
        <v>36616</v>
      </c>
    </row>
    <row r="44" spans="1:17" ht="15">
      <c r="A44" s="6">
        <v>43</v>
      </c>
      <c r="B44" s="6" t="s">
        <v>58</v>
      </c>
      <c r="C44" s="22">
        <v>90.94</v>
      </c>
      <c r="D44" s="22">
        <v>1124.77</v>
      </c>
      <c r="E44" s="22">
        <v>1214.95</v>
      </c>
      <c r="F44" s="22">
        <v>1234</v>
      </c>
      <c r="G44" s="22">
        <v>1204.19</v>
      </c>
      <c r="H44" s="22">
        <v>1278.1099999999999</v>
      </c>
      <c r="I44" s="22">
        <v>1328.42</v>
      </c>
      <c r="J44" s="22">
        <v>1297.96</v>
      </c>
      <c r="K44" s="22">
        <v>1256.1300000000001</v>
      </c>
      <c r="L44" s="22">
        <v>1211.5</v>
      </c>
      <c r="M44" s="22">
        <v>1497.08</v>
      </c>
      <c r="N44" s="22">
        <v>1190.29</v>
      </c>
      <c r="O44" s="22">
        <v>989.9</v>
      </c>
      <c r="P44" s="22">
        <v>866.76</v>
      </c>
      <c r="Q44" s="23">
        <f t="shared" si="0"/>
        <v>15785</v>
      </c>
    </row>
    <row r="45" spans="1:17" ht="15">
      <c r="A45" s="6">
        <v>44</v>
      </c>
      <c r="B45" s="6" t="s">
        <v>59</v>
      </c>
      <c r="C45" s="22">
        <v>71.989999999999995</v>
      </c>
      <c r="D45" s="22">
        <v>594.38</v>
      </c>
      <c r="E45" s="22">
        <v>707.56</v>
      </c>
      <c r="F45" s="22">
        <v>697.07</v>
      </c>
      <c r="G45" s="22">
        <v>700.77</v>
      </c>
      <c r="H45" s="22">
        <v>707.89</v>
      </c>
      <c r="I45" s="22">
        <v>738.72</v>
      </c>
      <c r="J45" s="22">
        <v>755.27</v>
      </c>
      <c r="K45" s="22">
        <v>714.7</v>
      </c>
      <c r="L45" s="22">
        <v>737.93</v>
      </c>
      <c r="M45" s="22">
        <v>832.61</v>
      </c>
      <c r="N45" s="22">
        <v>722.41</v>
      </c>
      <c r="O45" s="22">
        <v>529.28</v>
      </c>
      <c r="P45" s="22">
        <v>443.42</v>
      </c>
      <c r="Q45" s="23">
        <f t="shared" si="0"/>
        <v>8954</v>
      </c>
    </row>
    <row r="46" spans="1:17" ht="15">
      <c r="A46" s="6">
        <v>45</v>
      </c>
      <c r="B46" s="6" t="s">
        <v>60</v>
      </c>
      <c r="C46" s="22">
        <v>40.64</v>
      </c>
      <c r="D46" s="22">
        <v>652.22</v>
      </c>
      <c r="E46" s="22">
        <v>690.36</v>
      </c>
      <c r="F46" s="22">
        <v>708.9</v>
      </c>
      <c r="G46" s="22">
        <v>762.73</v>
      </c>
      <c r="H46" s="22">
        <v>883.17</v>
      </c>
      <c r="I46" s="22">
        <v>810.05</v>
      </c>
      <c r="J46" s="22">
        <v>865.96</v>
      </c>
      <c r="K46" s="22">
        <v>821.89</v>
      </c>
      <c r="L46" s="22">
        <v>855.7</v>
      </c>
      <c r="M46" s="22">
        <v>871.48</v>
      </c>
      <c r="N46" s="22">
        <v>780.66</v>
      </c>
      <c r="O46" s="22">
        <v>658.13</v>
      </c>
      <c r="P46" s="22">
        <v>513.11</v>
      </c>
      <c r="Q46" s="23">
        <f t="shared" si="0"/>
        <v>9915</v>
      </c>
    </row>
    <row r="47" spans="1:17" ht="15">
      <c r="A47" s="6">
        <v>46</v>
      </c>
      <c r="B47" s="6" t="s">
        <v>61</v>
      </c>
      <c r="C47" s="22">
        <v>166.67</v>
      </c>
      <c r="D47" s="22">
        <v>1997.63</v>
      </c>
      <c r="E47" s="22">
        <v>2071.4499999999998</v>
      </c>
      <c r="F47" s="22">
        <v>2186.63</v>
      </c>
      <c r="G47" s="22">
        <v>2232.89</v>
      </c>
      <c r="H47" s="22">
        <v>2307.2199999999998</v>
      </c>
      <c r="I47" s="22">
        <v>2206.08</v>
      </c>
      <c r="J47" s="22">
        <v>2380.6999999999998</v>
      </c>
      <c r="K47" s="22">
        <v>2343.38</v>
      </c>
      <c r="L47" s="22">
        <v>2327.04</v>
      </c>
      <c r="M47" s="22">
        <v>2462.25</v>
      </c>
      <c r="N47" s="22">
        <v>2146.63</v>
      </c>
      <c r="O47" s="22">
        <v>2084.38</v>
      </c>
      <c r="P47" s="22">
        <v>1780.05</v>
      </c>
      <c r="Q47" s="23">
        <f t="shared" si="0"/>
        <v>28693.000000000004</v>
      </c>
    </row>
    <row r="48" spans="1:17" ht="15">
      <c r="A48" s="6">
        <v>47</v>
      </c>
      <c r="B48" s="6" t="s">
        <v>62</v>
      </c>
      <c r="C48" s="22">
        <v>34.93</v>
      </c>
      <c r="D48" s="22">
        <v>506.51</v>
      </c>
      <c r="E48" s="22">
        <v>518.83000000000004</v>
      </c>
      <c r="F48" s="22">
        <v>544.39</v>
      </c>
      <c r="G48" s="22">
        <v>552.67999999999995</v>
      </c>
      <c r="H48" s="22">
        <v>516.17999999999995</v>
      </c>
      <c r="I48" s="22">
        <v>497.31</v>
      </c>
      <c r="J48" s="22">
        <v>555</v>
      </c>
      <c r="K48" s="22">
        <v>536.94000000000005</v>
      </c>
      <c r="L48" s="22">
        <v>497.66</v>
      </c>
      <c r="M48" s="22">
        <v>543.62</v>
      </c>
      <c r="N48" s="22">
        <v>437.43</v>
      </c>
      <c r="O48" s="22">
        <v>381.73</v>
      </c>
      <c r="P48" s="22">
        <v>302.79000000000002</v>
      </c>
      <c r="Q48" s="23">
        <f t="shared" si="0"/>
        <v>6425.9999999999991</v>
      </c>
    </row>
    <row r="49" spans="1:17" ht="15">
      <c r="A49" s="6">
        <v>48</v>
      </c>
      <c r="B49" s="6" t="s">
        <v>63</v>
      </c>
      <c r="C49" s="22">
        <v>821.63</v>
      </c>
      <c r="D49" s="22">
        <v>11052.86</v>
      </c>
      <c r="E49" s="22">
        <v>11867.52</v>
      </c>
      <c r="F49" s="22">
        <v>11776.15</v>
      </c>
      <c r="G49" s="22">
        <v>11766.99</v>
      </c>
      <c r="H49" s="22">
        <v>11850.25</v>
      </c>
      <c r="I49" s="22">
        <v>12094.28</v>
      </c>
      <c r="J49" s="22">
        <v>11648.25</v>
      </c>
      <c r="K49" s="22">
        <v>11465.15</v>
      </c>
      <c r="L49" s="22">
        <v>10964.03</v>
      </c>
      <c r="M49" s="22">
        <v>15233.41</v>
      </c>
      <c r="N49" s="22">
        <v>9188.9</v>
      </c>
      <c r="O49" s="22">
        <v>8454.59</v>
      </c>
      <c r="P49" s="22">
        <v>6994.99</v>
      </c>
      <c r="Q49" s="23">
        <f t="shared" si="0"/>
        <v>145179</v>
      </c>
    </row>
    <row r="50" spans="1:17" ht="15">
      <c r="A50" s="6">
        <v>49</v>
      </c>
      <c r="B50" s="6" t="s">
        <v>64</v>
      </c>
      <c r="C50" s="22">
        <v>7.74</v>
      </c>
      <c r="D50" s="22">
        <v>2320.21</v>
      </c>
      <c r="E50" s="22">
        <v>2434.15</v>
      </c>
      <c r="F50" s="22">
        <v>2388.29</v>
      </c>
      <c r="G50" s="22">
        <v>2573.42</v>
      </c>
      <c r="H50" s="22">
        <v>2630.89</v>
      </c>
      <c r="I50" s="22">
        <v>2595</v>
      </c>
      <c r="J50" s="22">
        <v>2638.04</v>
      </c>
      <c r="K50" s="22">
        <v>2716.16</v>
      </c>
      <c r="L50" s="22">
        <v>2597.37</v>
      </c>
      <c r="M50" s="22">
        <v>3310.05</v>
      </c>
      <c r="N50" s="22">
        <v>2310.0500000000002</v>
      </c>
      <c r="O50" s="22">
        <v>2059.7399999999998</v>
      </c>
      <c r="P50" s="22">
        <v>1321.89</v>
      </c>
      <c r="Q50" s="23">
        <f t="shared" si="0"/>
        <v>31903</v>
      </c>
    </row>
    <row r="51" spans="1:17" ht="15">
      <c r="A51" s="6">
        <v>50</v>
      </c>
      <c r="B51" s="6" t="s">
        <v>65</v>
      </c>
      <c r="C51" s="22">
        <v>710.79</v>
      </c>
      <c r="D51" s="22">
        <v>10976.54</v>
      </c>
      <c r="E51" s="22">
        <v>11813.82</v>
      </c>
      <c r="F51" s="22">
        <v>11709.75</v>
      </c>
      <c r="G51" s="22">
        <v>11949.43</v>
      </c>
      <c r="H51" s="22">
        <v>12388.85</v>
      </c>
      <c r="I51" s="22">
        <v>11764.91</v>
      </c>
      <c r="J51" s="22">
        <v>12434.29</v>
      </c>
      <c r="K51" s="22">
        <v>11886.88</v>
      </c>
      <c r="L51" s="22">
        <v>11486.57</v>
      </c>
      <c r="M51" s="22">
        <v>15131.94</v>
      </c>
      <c r="N51" s="22">
        <v>11086.55</v>
      </c>
      <c r="O51" s="22">
        <v>8105.3</v>
      </c>
      <c r="P51" s="22">
        <v>7209.38</v>
      </c>
      <c r="Q51" s="23">
        <f t="shared" si="0"/>
        <v>148655</v>
      </c>
    </row>
    <row r="52" spans="1:17" ht="15">
      <c r="A52" s="6">
        <v>51</v>
      </c>
      <c r="B52" s="6" t="s">
        <v>66</v>
      </c>
      <c r="C52" s="22">
        <v>377.33</v>
      </c>
      <c r="D52" s="22">
        <v>3704.19</v>
      </c>
      <c r="E52" s="22">
        <v>3736.04</v>
      </c>
      <c r="F52" s="22">
        <v>3807.95</v>
      </c>
      <c r="G52" s="22">
        <v>3843.76</v>
      </c>
      <c r="H52" s="22">
        <v>3912.09</v>
      </c>
      <c r="I52" s="22">
        <v>3899.87</v>
      </c>
      <c r="J52" s="22">
        <v>3895.47</v>
      </c>
      <c r="K52" s="22">
        <v>3931.2</v>
      </c>
      <c r="L52" s="22">
        <v>3729.94</v>
      </c>
      <c r="M52" s="22">
        <v>4828.38</v>
      </c>
      <c r="N52" s="22">
        <v>3554.87</v>
      </c>
      <c r="O52" s="22">
        <v>2661.95</v>
      </c>
      <c r="P52" s="22">
        <v>2230.96</v>
      </c>
      <c r="Q52" s="23">
        <f t="shared" si="0"/>
        <v>48114</v>
      </c>
    </row>
    <row r="53" spans="1:17" ht="15">
      <c r="A53" s="6">
        <v>52</v>
      </c>
      <c r="B53" s="6" t="s">
        <v>67</v>
      </c>
      <c r="C53" s="22">
        <v>869.61</v>
      </c>
      <c r="D53" s="22">
        <v>8008.69</v>
      </c>
      <c r="E53" s="22">
        <v>8381.7000000000007</v>
      </c>
      <c r="F53" s="22">
        <v>8456.76</v>
      </c>
      <c r="G53" s="22">
        <v>8702.64</v>
      </c>
      <c r="H53" s="22">
        <v>8765.35</v>
      </c>
      <c r="I53" s="22">
        <v>8816.73</v>
      </c>
      <c r="J53" s="22">
        <v>9003.15</v>
      </c>
      <c r="K53" s="22">
        <v>8758.8799999999992</v>
      </c>
      <c r="L53" s="22">
        <v>8347.26</v>
      </c>
      <c r="M53" s="22">
        <v>11652.18</v>
      </c>
      <c r="N53" s="22">
        <v>8206.99</v>
      </c>
      <c r="O53" s="22">
        <v>6195.65</v>
      </c>
      <c r="P53" s="22">
        <v>4974.41</v>
      </c>
      <c r="Q53" s="23">
        <f t="shared" si="0"/>
        <v>109139.99999999999</v>
      </c>
    </row>
    <row r="54" spans="1:17" ht="15">
      <c r="A54" s="6">
        <v>53</v>
      </c>
      <c r="B54" s="6" t="s">
        <v>68</v>
      </c>
      <c r="C54" s="22">
        <v>415.54</v>
      </c>
      <c r="D54" s="22">
        <v>6154.5</v>
      </c>
      <c r="E54" s="22">
        <v>6366.34</v>
      </c>
      <c r="F54" s="22">
        <v>6236.77</v>
      </c>
      <c r="G54" s="22">
        <v>6227.9</v>
      </c>
      <c r="H54" s="22">
        <v>6270.03</v>
      </c>
      <c r="I54" s="22">
        <v>6090.4</v>
      </c>
      <c r="J54" s="22">
        <v>6128.84</v>
      </c>
      <c r="K54" s="22">
        <v>6055.16</v>
      </c>
      <c r="L54" s="22">
        <v>5820.89</v>
      </c>
      <c r="M54" s="22">
        <v>7041.03</v>
      </c>
      <c r="N54" s="22">
        <v>5073.66</v>
      </c>
      <c r="O54" s="22">
        <v>4255.7299999999996</v>
      </c>
      <c r="P54" s="22">
        <v>3847.21</v>
      </c>
      <c r="Q54" s="23">
        <f t="shared" si="0"/>
        <v>75984.000000000015</v>
      </c>
    </row>
    <row r="55" spans="1:17" ht="15">
      <c r="A55" s="6">
        <v>54</v>
      </c>
      <c r="B55" s="6" t="s">
        <v>69</v>
      </c>
      <c r="C55" s="22">
        <v>65.900000000000006</v>
      </c>
      <c r="D55" s="22">
        <v>986.12</v>
      </c>
      <c r="E55" s="22">
        <v>1005.1</v>
      </c>
      <c r="F55" s="22">
        <v>958.16</v>
      </c>
      <c r="G55" s="22">
        <v>971.38</v>
      </c>
      <c r="H55" s="22">
        <v>1072.05</v>
      </c>
      <c r="I55" s="22">
        <v>1035.54</v>
      </c>
      <c r="J55" s="22">
        <v>1036.02</v>
      </c>
      <c r="K55" s="22">
        <v>1026.25</v>
      </c>
      <c r="L55" s="22">
        <v>954.2</v>
      </c>
      <c r="M55" s="22">
        <v>1151.3</v>
      </c>
      <c r="N55" s="22">
        <v>789.13</v>
      </c>
      <c r="O55" s="22">
        <v>554.12</v>
      </c>
      <c r="P55" s="22">
        <v>538.73</v>
      </c>
      <c r="Q55" s="23">
        <f t="shared" si="0"/>
        <v>12144</v>
      </c>
    </row>
    <row r="56" spans="1:17" ht="15">
      <c r="A56" s="6">
        <v>55</v>
      </c>
      <c r="B56" s="6" t="s">
        <v>70</v>
      </c>
      <c r="C56" s="22">
        <v>103.53</v>
      </c>
      <c r="D56" s="22">
        <v>1349.24</v>
      </c>
      <c r="E56" s="22">
        <v>1472.36</v>
      </c>
      <c r="F56" s="22">
        <v>1459.02</v>
      </c>
      <c r="G56" s="22">
        <v>1577.24</v>
      </c>
      <c r="H56" s="22">
        <v>1556.62</v>
      </c>
      <c r="I56" s="22">
        <v>1536.37</v>
      </c>
      <c r="J56" s="22">
        <v>1698.78</v>
      </c>
      <c r="K56" s="22">
        <v>1566</v>
      </c>
      <c r="L56" s="22">
        <v>1574.24</v>
      </c>
      <c r="M56" s="22">
        <v>1733.84</v>
      </c>
      <c r="N56" s="22">
        <v>1525.83</v>
      </c>
      <c r="O56" s="22">
        <v>1192.33</v>
      </c>
      <c r="P56" s="22">
        <v>926.6</v>
      </c>
      <c r="Q56" s="23">
        <f t="shared" si="0"/>
        <v>19272</v>
      </c>
    </row>
    <row r="57" spans="1:17" ht="15">
      <c r="A57" s="6">
        <v>56</v>
      </c>
      <c r="B57" s="6" t="s">
        <v>71</v>
      </c>
      <c r="C57" s="22">
        <v>157.88</v>
      </c>
      <c r="D57" s="22">
        <v>2164.6999999999998</v>
      </c>
      <c r="E57" s="22">
        <v>2294.67</v>
      </c>
      <c r="F57" s="22">
        <v>2300.46</v>
      </c>
      <c r="G57" s="22">
        <v>2400.33</v>
      </c>
      <c r="H57" s="22">
        <v>2349.56</v>
      </c>
      <c r="I57" s="22">
        <v>2429.83</v>
      </c>
      <c r="J57" s="22">
        <v>2494.21</v>
      </c>
      <c r="K57" s="22">
        <v>2459.4499999999998</v>
      </c>
      <c r="L57" s="22">
        <v>2311.0700000000002</v>
      </c>
      <c r="M57" s="22">
        <v>2725.22</v>
      </c>
      <c r="N57" s="22">
        <v>1825.95</v>
      </c>
      <c r="O57" s="22">
        <v>1605.85</v>
      </c>
      <c r="P57" s="22">
        <v>1202.82</v>
      </c>
      <c r="Q57" s="23">
        <f t="shared" si="0"/>
        <v>28722</v>
      </c>
    </row>
    <row r="58" spans="1:17" ht="15">
      <c r="A58" s="6">
        <v>57</v>
      </c>
      <c r="B58" s="6" t="s">
        <v>72</v>
      </c>
      <c r="C58" s="22">
        <v>159.38</v>
      </c>
      <c r="D58" s="22">
        <v>1483.33</v>
      </c>
      <c r="E58" s="22">
        <v>1542.11</v>
      </c>
      <c r="F58" s="22">
        <v>1510.36</v>
      </c>
      <c r="G58" s="22">
        <v>1684.07</v>
      </c>
      <c r="H58" s="22">
        <v>1648.01</v>
      </c>
      <c r="I58" s="22">
        <v>1807.21</v>
      </c>
      <c r="J58" s="22">
        <v>1840.96</v>
      </c>
      <c r="K58" s="22">
        <v>1902.77</v>
      </c>
      <c r="L58" s="22">
        <v>1811.12</v>
      </c>
      <c r="M58" s="22">
        <v>1884.45</v>
      </c>
      <c r="N58" s="22">
        <v>1676.27</v>
      </c>
      <c r="O58" s="22">
        <v>1548.03</v>
      </c>
      <c r="P58" s="22">
        <v>1198.93</v>
      </c>
      <c r="Q58" s="23">
        <f t="shared" si="0"/>
        <v>21697</v>
      </c>
    </row>
    <row r="59" spans="1:17" ht="15">
      <c r="A59" s="6">
        <v>58</v>
      </c>
      <c r="B59" s="6" t="s">
        <v>73</v>
      </c>
      <c r="C59" s="22">
        <v>243.58</v>
      </c>
      <c r="D59" s="22">
        <v>2520.85</v>
      </c>
      <c r="E59" s="22">
        <v>2646.01</v>
      </c>
      <c r="F59" s="22">
        <v>2737.05</v>
      </c>
      <c r="G59" s="22">
        <v>2793.89</v>
      </c>
      <c r="H59" s="22">
        <v>2863.22</v>
      </c>
      <c r="I59" s="22">
        <v>3015.51</v>
      </c>
      <c r="J59" s="22">
        <v>2631.56</v>
      </c>
      <c r="K59" s="22">
        <v>2647.5</v>
      </c>
      <c r="L59" s="22">
        <v>2549.16</v>
      </c>
      <c r="M59" s="22">
        <v>3250.09</v>
      </c>
      <c r="N59" s="22">
        <v>2618.6</v>
      </c>
      <c r="O59" s="22">
        <v>1996.27</v>
      </c>
      <c r="P59" s="22">
        <v>1819.71</v>
      </c>
      <c r="Q59" s="23">
        <f t="shared" si="0"/>
        <v>34333</v>
      </c>
    </row>
    <row r="60" spans="1:17" ht="15">
      <c r="A60" s="6">
        <v>59</v>
      </c>
      <c r="B60" s="6" t="s">
        <v>74</v>
      </c>
      <c r="C60" s="22">
        <v>230.04</v>
      </c>
      <c r="D60" s="22">
        <v>4280.1099999999997</v>
      </c>
      <c r="E60" s="22">
        <v>4641.3500000000004</v>
      </c>
      <c r="F60" s="22">
        <v>4544.2700000000004</v>
      </c>
      <c r="G60" s="22">
        <v>4596.3599999999997</v>
      </c>
      <c r="H60" s="22">
        <v>4805.91</v>
      </c>
      <c r="I60" s="22">
        <v>4605.1899999999996</v>
      </c>
      <c r="J60" s="22">
        <v>4818.62</v>
      </c>
      <c r="K60" s="22">
        <v>4864.26</v>
      </c>
      <c r="L60" s="22">
        <v>4689.45</v>
      </c>
      <c r="M60" s="22">
        <v>5346.94</v>
      </c>
      <c r="N60" s="22">
        <v>4478.42</v>
      </c>
      <c r="O60" s="22">
        <v>3951.04</v>
      </c>
      <c r="P60" s="22">
        <v>3548.04</v>
      </c>
      <c r="Q60" s="23">
        <f t="shared" si="0"/>
        <v>59400</v>
      </c>
    </row>
    <row r="61" spans="1:17" ht="15">
      <c r="A61" s="6">
        <v>60</v>
      </c>
      <c r="B61" s="6" t="s">
        <v>75</v>
      </c>
      <c r="C61" s="22">
        <v>19.48</v>
      </c>
      <c r="D61" s="22">
        <v>403.43</v>
      </c>
      <c r="E61" s="22">
        <v>458.54</v>
      </c>
      <c r="F61" s="22">
        <v>428.95</v>
      </c>
      <c r="G61" s="22">
        <v>481.5</v>
      </c>
      <c r="H61" s="22">
        <v>458.55</v>
      </c>
      <c r="I61" s="22">
        <v>404.33</v>
      </c>
      <c r="J61" s="22">
        <v>484.98</v>
      </c>
      <c r="K61" s="22">
        <v>517.66</v>
      </c>
      <c r="L61" s="22">
        <v>451.38</v>
      </c>
      <c r="M61" s="22">
        <v>447.55</v>
      </c>
      <c r="N61" s="22">
        <v>359.46</v>
      </c>
      <c r="O61" s="22">
        <v>290.39999999999998</v>
      </c>
      <c r="P61" s="22">
        <v>287.79000000000002</v>
      </c>
      <c r="Q61" s="23">
        <f t="shared" si="0"/>
        <v>5494</v>
      </c>
    </row>
    <row r="62" spans="1:17" ht="15">
      <c r="A62" s="6">
        <v>61</v>
      </c>
      <c r="B62" s="6" t="s">
        <v>76</v>
      </c>
      <c r="C62" s="22">
        <v>36.07</v>
      </c>
      <c r="D62" s="22">
        <v>395.76</v>
      </c>
      <c r="E62" s="22">
        <v>436.76</v>
      </c>
      <c r="F62" s="22">
        <v>442.45</v>
      </c>
      <c r="G62" s="22">
        <v>435.36</v>
      </c>
      <c r="H62" s="22">
        <v>451.25</v>
      </c>
      <c r="I62" s="22">
        <v>436.55</v>
      </c>
      <c r="J62" s="22">
        <v>429.75</v>
      </c>
      <c r="K62" s="22">
        <v>435.88</v>
      </c>
      <c r="L62" s="22">
        <v>399.63</v>
      </c>
      <c r="M62" s="22">
        <v>542.84</v>
      </c>
      <c r="N62" s="22">
        <v>398.9</v>
      </c>
      <c r="O62" s="22">
        <v>369.76</v>
      </c>
      <c r="P62" s="22">
        <v>344.04</v>
      </c>
      <c r="Q62" s="23">
        <f t="shared" si="0"/>
        <v>5555</v>
      </c>
    </row>
    <row r="63" spans="1:17" ht="15">
      <c r="A63" s="6">
        <v>62</v>
      </c>
      <c r="B63" s="6" t="s">
        <v>77</v>
      </c>
      <c r="C63" s="22">
        <v>26.14</v>
      </c>
      <c r="D63" s="22">
        <v>282</v>
      </c>
      <c r="E63" s="22">
        <v>270.44</v>
      </c>
      <c r="F63" s="22">
        <v>277.94</v>
      </c>
      <c r="G63" s="22">
        <v>271.99</v>
      </c>
      <c r="H63" s="22">
        <v>272.76</v>
      </c>
      <c r="I63" s="22">
        <v>256.89</v>
      </c>
      <c r="J63" s="22">
        <v>309.58999999999997</v>
      </c>
      <c r="K63" s="22">
        <v>264.37</v>
      </c>
      <c r="L63" s="22">
        <v>254.63</v>
      </c>
      <c r="M63" s="22">
        <v>341.83</v>
      </c>
      <c r="N63" s="22">
        <v>215.15</v>
      </c>
      <c r="O63" s="22">
        <v>215.36</v>
      </c>
      <c r="P63" s="22">
        <v>192.91</v>
      </c>
      <c r="Q63" s="23">
        <f t="shared" si="0"/>
        <v>3452</v>
      </c>
    </row>
    <row r="64" spans="1:17" ht="15">
      <c r="A64" s="6">
        <v>63</v>
      </c>
      <c r="B64" s="6" t="s">
        <v>78</v>
      </c>
      <c r="C64" s="22">
        <v>26.8</v>
      </c>
      <c r="D64" s="22">
        <v>144.41</v>
      </c>
      <c r="E64" s="22">
        <v>154.41</v>
      </c>
      <c r="F64" s="22">
        <v>171.97</v>
      </c>
      <c r="G64" s="22">
        <v>176.44</v>
      </c>
      <c r="H64" s="22">
        <v>161.44</v>
      </c>
      <c r="I64" s="22">
        <v>151.55000000000001</v>
      </c>
      <c r="J64" s="22">
        <v>200.39</v>
      </c>
      <c r="K64" s="22">
        <v>183.42</v>
      </c>
      <c r="L64" s="22">
        <v>148.91</v>
      </c>
      <c r="M64" s="22">
        <v>198.07</v>
      </c>
      <c r="N64" s="22">
        <v>145.52000000000001</v>
      </c>
      <c r="O64" s="22">
        <v>123.75</v>
      </c>
      <c r="P64" s="22">
        <v>122.92</v>
      </c>
      <c r="Q64" s="23">
        <f t="shared" si="0"/>
        <v>2110</v>
      </c>
    </row>
    <row r="65" spans="1:17" ht="15">
      <c r="A65" s="6">
        <v>64</v>
      </c>
      <c r="B65" s="6" t="s">
        <v>79</v>
      </c>
      <c r="C65" s="22">
        <v>335.01</v>
      </c>
      <c r="D65" s="22">
        <v>4341.21</v>
      </c>
      <c r="E65" s="22">
        <v>4505.12</v>
      </c>
      <c r="F65" s="22">
        <v>4508.0600000000004</v>
      </c>
      <c r="G65" s="22">
        <v>4794.26</v>
      </c>
      <c r="H65" s="22">
        <v>4817.05</v>
      </c>
      <c r="I65" s="22">
        <v>4669.1000000000004</v>
      </c>
      <c r="J65" s="22">
        <v>4957.7700000000004</v>
      </c>
      <c r="K65" s="22">
        <v>5021.22</v>
      </c>
      <c r="L65" s="22">
        <v>4754.57</v>
      </c>
      <c r="M65" s="22">
        <v>5288.94</v>
      </c>
      <c r="N65" s="22">
        <v>4528.07</v>
      </c>
      <c r="O65" s="22">
        <v>3892.09</v>
      </c>
      <c r="P65" s="22">
        <v>3117.53</v>
      </c>
      <c r="Q65" s="23">
        <f t="shared" si="0"/>
        <v>59530</v>
      </c>
    </row>
    <row r="66" spans="1:17" ht="15">
      <c r="A66" s="6">
        <v>65</v>
      </c>
      <c r="B66" s="6" t="s">
        <v>80</v>
      </c>
      <c r="C66" s="22">
        <v>77.459999999999994</v>
      </c>
      <c r="D66" s="22">
        <v>352.81</v>
      </c>
      <c r="E66" s="22">
        <v>298.31</v>
      </c>
      <c r="F66" s="22">
        <v>319.31</v>
      </c>
      <c r="G66" s="22">
        <v>326.83</v>
      </c>
      <c r="H66" s="22">
        <v>328.81</v>
      </c>
      <c r="I66" s="22">
        <v>333.18</v>
      </c>
      <c r="J66" s="22">
        <v>420.7</v>
      </c>
      <c r="K66" s="22">
        <v>378.52</v>
      </c>
      <c r="L66" s="22">
        <v>364.52</v>
      </c>
      <c r="M66" s="22">
        <v>401.94</v>
      </c>
      <c r="N66" s="22">
        <v>312.14</v>
      </c>
      <c r="O66" s="22">
        <v>268.76</v>
      </c>
      <c r="P66" s="22">
        <v>197.71</v>
      </c>
      <c r="Q66" s="23">
        <f t="shared" si="0"/>
        <v>4381</v>
      </c>
    </row>
    <row r="67" spans="1:17" ht="15">
      <c r="A67" s="6">
        <v>66</v>
      </c>
      <c r="B67" s="6" t="s">
        <v>81</v>
      </c>
      <c r="C67" s="22">
        <v>61.96</v>
      </c>
      <c r="D67" s="22">
        <v>484</v>
      </c>
      <c r="E67" s="22">
        <v>476.28</v>
      </c>
      <c r="F67" s="22">
        <v>473.7</v>
      </c>
      <c r="G67" s="22">
        <v>520.64</v>
      </c>
      <c r="H67" s="22">
        <v>495.26</v>
      </c>
      <c r="I67" s="22">
        <v>472.06</v>
      </c>
      <c r="J67" s="22">
        <v>410.73</v>
      </c>
      <c r="K67" s="22">
        <v>387.05</v>
      </c>
      <c r="L67" s="22">
        <v>375.66</v>
      </c>
      <c r="M67" s="22">
        <v>390.39</v>
      </c>
      <c r="N67" s="22">
        <v>376.35</v>
      </c>
      <c r="O67" s="22">
        <v>316.63</v>
      </c>
      <c r="P67" s="22">
        <v>295.29000000000002</v>
      </c>
      <c r="Q67" s="23">
        <f t="shared" ref="Q67:Q77" si="1">SUM(C67:P67)</f>
        <v>5536.0000000000009</v>
      </c>
    </row>
    <row r="68" spans="1:17" ht="15">
      <c r="A68" s="6">
        <v>67</v>
      </c>
      <c r="B68" s="6" t="s">
        <v>82</v>
      </c>
      <c r="C68" s="22">
        <v>27.57</v>
      </c>
      <c r="D68" s="22">
        <v>228.14</v>
      </c>
      <c r="E68" s="22">
        <v>294.25</v>
      </c>
      <c r="F68" s="22">
        <v>252.81</v>
      </c>
      <c r="G68" s="22">
        <v>266.39999999999998</v>
      </c>
      <c r="H68" s="22">
        <v>252.84</v>
      </c>
      <c r="I68" s="22">
        <v>258.51</v>
      </c>
      <c r="J68" s="22">
        <v>250.09</v>
      </c>
      <c r="K68" s="22">
        <v>265.23</v>
      </c>
      <c r="L68" s="22">
        <v>256.26</v>
      </c>
      <c r="M68" s="22">
        <v>266.82</v>
      </c>
      <c r="N68" s="22">
        <v>232.4</v>
      </c>
      <c r="O68" s="22">
        <v>220.8</v>
      </c>
      <c r="P68" s="22">
        <v>184.88</v>
      </c>
      <c r="Q68" s="23">
        <f t="shared" si="1"/>
        <v>3257.0000000000009</v>
      </c>
    </row>
    <row r="69" spans="1:17" ht="15">
      <c r="A69" s="9">
        <v>68</v>
      </c>
      <c r="B69" s="9" t="s">
        <v>83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1"/>
        <v>0</v>
      </c>
    </row>
    <row r="70" spans="1:17" ht="15">
      <c r="A70" s="9">
        <v>69</v>
      </c>
      <c r="B70" s="9" t="s">
        <v>84</v>
      </c>
      <c r="C70" s="24">
        <v>0</v>
      </c>
      <c r="D70" s="24">
        <v>35.33</v>
      </c>
      <c r="E70" s="24">
        <v>39</v>
      </c>
      <c r="F70" s="24">
        <v>48</v>
      </c>
      <c r="G70" s="24">
        <v>39</v>
      </c>
      <c r="H70" s="24">
        <v>41</v>
      </c>
      <c r="I70" s="24">
        <v>87.19</v>
      </c>
      <c r="J70" s="24">
        <v>30.5</v>
      </c>
      <c r="K70" s="24">
        <v>45</v>
      </c>
      <c r="L70" s="24">
        <v>31</v>
      </c>
      <c r="M70" s="24">
        <v>41.5</v>
      </c>
      <c r="N70" s="24">
        <v>36</v>
      </c>
      <c r="O70" s="24">
        <v>39.4</v>
      </c>
      <c r="P70" s="24">
        <v>31.08</v>
      </c>
      <c r="Q70" s="24">
        <f t="shared" si="1"/>
        <v>544</v>
      </c>
    </row>
    <row r="71" spans="1:17" ht="15">
      <c r="A71" s="9">
        <v>70</v>
      </c>
      <c r="B71" s="9" t="s">
        <v>85</v>
      </c>
      <c r="C71" s="24">
        <v>0</v>
      </c>
      <c r="D71" s="24">
        <v>49.44</v>
      </c>
      <c r="E71" s="24">
        <v>56</v>
      </c>
      <c r="F71" s="24">
        <v>56</v>
      </c>
      <c r="G71" s="24">
        <v>54.5</v>
      </c>
      <c r="H71" s="24">
        <v>56.96</v>
      </c>
      <c r="I71" s="24">
        <v>48.64</v>
      </c>
      <c r="J71" s="24">
        <v>54.5</v>
      </c>
      <c r="K71" s="24">
        <v>47</v>
      </c>
      <c r="L71" s="24">
        <v>37.96</v>
      </c>
      <c r="M71" s="24">
        <v>0</v>
      </c>
      <c r="N71" s="24">
        <v>0</v>
      </c>
      <c r="O71" s="24">
        <v>0</v>
      </c>
      <c r="P71" s="24">
        <v>0</v>
      </c>
      <c r="Q71" s="24">
        <f t="shared" si="1"/>
        <v>460.99999999999994</v>
      </c>
    </row>
    <row r="72" spans="1:17" ht="15">
      <c r="A72" s="9">
        <v>71</v>
      </c>
      <c r="B72" s="9" t="s">
        <v>86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1"/>
        <v>0</v>
      </c>
    </row>
    <row r="73" spans="1:17" ht="15">
      <c r="A73" s="9">
        <v>72</v>
      </c>
      <c r="B73" s="9" t="s">
        <v>87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f t="shared" si="1"/>
        <v>0</v>
      </c>
    </row>
    <row r="74" spans="1:17" ht="15">
      <c r="A74" s="9">
        <v>73</v>
      </c>
      <c r="B74" s="9" t="s">
        <v>88</v>
      </c>
      <c r="C74" s="24">
        <v>0</v>
      </c>
      <c r="D74" s="24">
        <v>53</v>
      </c>
      <c r="E74" s="24">
        <v>52</v>
      </c>
      <c r="F74" s="24">
        <v>55.41</v>
      </c>
      <c r="G74" s="24">
        <v>56</v>
      </c>
      <c r="H74" s="24">
        <v>55.81</v>
      </c>
      <c r="I74" s="24">
        <v>25.55</v>
      </c>
      <c r="J74" s="24">
        <v>32.44</v>
      </c>
      <c r="K74" s="24">
        <v>116</v>
      </c>
      <c r="L74" s="24">
        <v>115.5</v>
      </c>
      <c r="M74" s="24">
        <v>140.97999999999999</v>
      </c>
      <c r="N74" s="24">
        <v>119.47</v>
      </c>
      <c r="O74" s="24">
        <v>112.28</v>
      </c>
      <c r="P74" s="24">
        <v>107.56</v>
      </c>
      <c r="Q74" s="24">
        <f t="shared" si="1"/>
        <v>1042</v>
      </c>
    </row>
    <row r="75" spans="1:17" ht="15">
      <c r="A75" s="9">
        <v>74</v>
      </c>
      <c r="B75" s="9" t="s">
        <v>89</v>
      </c>
      <c r="C75" s="24">
        <v>0</v>
      </c>
      <c r="D75" s="24">
        <v>58.5</v>
      </c>
      <c r="E75" s="24">
        <v>54.5</v>
      </c>
      <c r="F75" s="24">
        <v>59</v>
      </c>
      <c r="G75" s="24">
        <v>61</v>
      </c>
      <c r="H75" s="24">
        <v>62</v>
      </c>
      <c r="I75" s="24">
        <v>30.33</v>
      </c>
      <c r="J75" s="24">
        <v>60</v>
      </c>
      <c r="K75" s="24">
        <v>82.5</v>
      </c>
      <c r="L75" s="24">
        <v>96</v>
      </c>
      <c r="M75" s="24">
        <v>98.5</v>
      </c>
      <c r="N75" s="24">
        <v>113.25</v>
      </c>
      <c r="O75" s="24">
        <v>100.75</v>
      </c>
      <c r="P75" s="24">
        <v>90.67</v>
      </c>
      <c r="Q75" s="24">
        <f t="shared" si="1"/>
        <v>966.99999999999989</v>
      </c>
    </row>
    <row r="76" spans="1:17" ht="15">
      <c r="A76" s="9">
        <v>75</v>
      </c>
      <c r="B76" s="9" t="s">
        <v>90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f t="shared" si="1"/>
        <v>0</v>
      </c>
    </row>
    <row r="77" spans="1:17" ht="15">
      <c r="A77" s="6"/>
      <c r="B77" s="11" t="s">
        <v>91</v>
      </c>
      <c r="C77" s="23">
        <f>SUM(C2:C76)</f>
        <v>13511.019999999995</v>
      </c>
      <c r="D77" s="23">
        <f t="shared" ref="D77:P77" si="2">SUM(D2:D76)</f>
        <v>173293.89999999997</v>
      </c>
      <c r="E77" s="23">
        <f t="shared" si="2"/>
        <v>184047.71000000008</v>
      </c>
      <c r="F77" s="23">
        <f t="shared" si="2"/>
        <v>183872.81000000003</v>
      </c>
      <c r="G77" s="23">
        <f t="shared" si="2"/>
        <v>188463.24999999994</v>
      </c>
      <c r="H77" s="23">
        <f t="shared" si="2"/>
        <v>191886.36000000004</v>
      </c>
      <c r="I77" s="23">
        <f t="shared" si="2"/>
        <v>190405.99</v>
      </c>
      <c r="J77" s="23">
        <f t="shared" si="2"/>
        <v>192787.53000000009</v>
      </c>
      <c r="K77" s="23">
        <f t="shared" si="2"/>
        <v>189678.16000000003</v>
      </c>
      <c r="L77" s="23">
        <f t="shared" si="2"/>
        <v>180031.12000000002</v>
      </c>
      <c r="M77" s="23">
        <f t="shared" si="2"/>
        <v>223974.10999999996</v>
      </c>
      <c r="N77" s="23">
        <f t="shared" si="2"/>
        <v>161374.60999999999</v>
      </c>
      <c r="O77" s="23">
        <f t="shared" si="2"/>
        <v>140622.52999999997</v>
      </c>
      <c r="P77" s="23">
        <f t="shared" si="2"/>
        <v>117904.90000000001</v>
      </c>
      <c r="Q77" s="26">
        <f t="shared" si="1"/>
        <v>2331853.9999999995</v>
      </c>
    </row>
  </sheetData>
  <printOptions horizontalCentered="1" verticalCentered="1"/>
  <pageMargins left="0.25" right="0.25" top="0.25" bottom="0.25" header="0.25" footer="0.5"/>
  <pageSetup scale="50" orientation="portrait" r:id="rId1"/>
  <headerFooter alignWithMargins="0">
    <oddFooter>&amp;L&amp;D&amp;R&amp;Z&amp;F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codeName="Sheet43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32</v>
      </c>
      <c r="B1" s="131" t="s">
        <v>169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532</v>
      </c>
      <c r="D6" s="143">
        <f t="shared" ref="D6:P6" ca="1" si="0">INDIRECT(ADDRESS($A$1+2,D5,1,,$A$6))</f>
        <v>538</v>
      </c>
      <c r="E6" s="143">
        <f t="shared" ca="1" si="0"/>
        <v>542</v>
      </c>
      <c r="F6" s="143">
        <f t="shared" ca="1" si="0"/>
        <v>599</v>
      </c>
      <c r="G6" s="143">
        <f t="shared" ca="1" si="0"/>
        <v>570</v>
      </c>
      <c r="H6" s="143">
        <f t="shared" ca="1" si="0"/>
        <v>593</v>
      </c>
      <c r="I6" s="143">
        <f t="shared" ca="1" si="0"/>
        <v>619</v>
      </c>
      <c r="J6" s="143">
        <f t="shared" ca="1" si="0"/>
        <v>479</v>
      </c>
      <c r="K6" s="143">
        <f t="shared" ca="1" si="0"/>
        <v>514.66666666666663</v>
      </c>
      <c r="L6" s="143">
        <f t="shared" ca="1" si="0"/>
        <v>541</v>
      </c>
      <c r="M6" s="143">
        <f t="shared" ca="1" si="0"/>
        <v>542</v>
      </c>
      <c r="N6" s="143">
        <f t="shared" ca="1" si="0"/>
        <v>531</v>
      </c>
      <c r="O6" s="143">
        <f t="shared" ca="1" si="0"/>
        <v>528</v>
      </c>
      <c r="P6" s="143">
        <f t="shared" ca="1" si="0"/>
        <v>525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92.08</v>
      </c>
      <c r="D9" s="122">
        <f t="shared" ref="D9:P22" ca="1" si="1">INDIRECT(ADDRESS($A$1+1,$A9,1,,D$7))</f>
        <v>58.91</v>
      </c>
      <c r="E9" s="122">
        <f t="shared" ca="1" si="1"/>
        <v>45.22</v>
      </c>
      <c r="F9" s="122">
        <f t="shared" ca="1" si="1"/>
        <v>44.99</v>
      </c>
      <c r="G9" s="122">
        <f t="shared" ca="1" si="1"/>
        <v>46.88</v>
      </c>
      <c r="H9" s="122">
        <f t="shared" ca="1" si="1"/>
        <v>42.47</v>
      </c>
      <c r="I9" s="122">
        <f t="shared" ca="1" si="1"/>
        <v>38.44</v>
      </c>
      <c r="J9" s="122">
        <f t="shared" ca="1" si="1"/>
        <v>40.840000000000003</v>
      </c>
      <c r="K9" s="122">
        <f t="shared" ca="1" si="1"/>
        <v>41.89</v>
      </c>
      <c r="L9" s="122">
        <f t="shared" ca="1" si="1"/>
        <v>41.51</v>
      </c>
      <c r="M9" s="122">
        <f t="shared" ca="1" si="1"/>
        <v>40.96</v>
      </c>
      <c r="N9" s="122">
        <f t="shared" ca="1" si="1"/>
        <v>40.729999999999997</v>
      </c>
      <c r="O9" s="122">
        <f t="shared" ca="1" si="1"/>
        <v>40.46</v>
      </c>
      <c r="P9" s="122">
        <f t="shared" ca="1" si="1"/>
        <v>40.15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608.5</v>
      </c>
      <c r="D10" s="122">
        <f t="shared" ca="1" si="1"/>
        <v>628.96</v>
      </c>
      <c r="E10" s="122">
        <f t="shared" ca="1" si="1"/>
        <v>622.97000000000014</v>
      </c>
      <c r="F10" s="122">
        <f t="shared" ca="1" si="1"/>
        <v>669.9</v>
      </c>
      <c r="G10" s="122">
        <f t="shared" ca="1" si="1"/>
        <v>649.89</v>
      </c>
      <c r="H10" s="122">
        <f t="shared" ca="1" si="1"/>
        <v>669.59</v>
      </c>
      <c r="I10" s="122">
        <f t="shared" ca="1" si="1"/>
        <v>698.22</v>
      </c>
      <c r="J10" s="122">
        <f t="shared" ca="1" si="1"/>
        <v>569.62</v>
      </c>
      <c r="K10" s="122">
        <f t="shared" ca="1" si="1"/>
        <v>584.46</v>
      </c>
      <c r="L10" s="122">
        <f t="shared" ca="1" si="1"/>
        <v>612.41</v>
      </c>
      <c r="M10" s="122">
        <f t="shared" ca="1" si="1"/>
        <v>618.02</v>
      </c>
      <c r="N10" s="122">
        <f t="shared" ca="1" si="1"/>
        <v>609.05999999999995</v>
      </c>
      <c r="O10" s="122">
        <f t="shared" ca="1" si="1"/>
        <v>605.17000000000007</v>
      </c>
      <c r="P10" s="122">
        <f t="shared" ca="1" si="1"/>
        <v>601.28</v>
      </c>
    </row>
    <row r="11" spans="1:16" ht="15.75">
      <c r="A11" s="54">
        <v>5</v>
      </c>
      <c r="B11" s="106" t="s">
        <v>115</v>
      </c>
      <c r="C11" s="122">
        <f t="shared" ca="1" si="2"/>
        <v>589.87</v>
      </c>
      <c r="D11" s="122">
        <f t="shared" ca="1" si="1"/>
        <v>561.98</v>
      </c>
      <c r="E11" s="122">
        <f t="shared" ca="1" si="1"/>
        <v>582.52</v>
      </c>
      <c r="F11" s="122">
        <f t="shared" ca="1" si="1"/>
        <v>579.52</v>
      </c>
      <c r="G11" s="122">
        <f t="shared" ca="1" si="1"/>
        <v>620.22</v>
      </c>
      <c r="H11" s="122">
        <f t="shared" ca="1" si="1"/>
        <v>606.79</v>
      </c>
      <c r="I11" s="122">
        <f t="shared" ca="1" si="1"/>
        <v>623.24</v>
      </c>
      <c r="J11" s="122">
        <f t="shared" ca="1" si="1"/>
        <v>649.71</v>
      </c>
      <c r="K11" s="122">
        <f t="shared" ca="1" si="1"/>
        <v>542.85</v>
      </c>
      <c r="L11" s="122">
        <f t="shared" ca="1" si="1"/>
        <v>546.37</v>
      </c>
      <c r="M11" s="122">
        <f t="shared" ca="1" si="1"/>
        <v>572.16</v>
      </c>
      <c r="N11" s="122">
        <f t="shared" ca="1" si="1"/>
        <v>579.44000000000005</v>
      </c>
      <c r="O11" s="122">
        <f t="shared" ca="1" si="1"/>
        <v>572.38</v>
      </c>
      <c r="P11" s="122">
        <f t="shared" ca="1" si="1"/>
        <v>568.45000000000005</v>
      </c>
    </row>
    <row r="12" spans="1:16" ht="15.75">
      <c r="A12" s="54">
        <v>6</v>
      </c>
      <c r="B12" s="106" t="s">
        <v>116</v>
      </c>
      <c r="C12" s="122">
        <f t="shared" ca="1" si="2"/>
        <v>577.77</v>
      </c>
      <c r="D12" s="122">
        <f t="shared" ca="1" si="1"/>
        <v>591.81000000000006</v>
      </c>
      <c r="E12" s="122">
        <f t="shared" ca="1" si="1"/>
        <v>553</v>
      </c>
      <c r="F12" s="122">
        <f t="shared" ca="1" si="1"/>
        <v>568.5</v>
      </c>
      <c r="G12" s="122">
        <f t="shared" ca="1" si="1"/>
        <v>566.88</v>
      </c>
      <c r="H12" s="122">
        <f t="shared" ca="1" si="1"/>
        <v>604.92999999999995</v>
      </c>
      <c r="I12" s="122">
        <f t="shared" ca="1" si="1"/>
        <v>595.89</v>
      </c>
      <c r="J12" s="122">
        <f t="shared" ca="1" si="1"/>
        <v>609.74</v>
      </c>
      <c r="K12" s="122">
        <f t="shared" ca="1" si="1"/>
        <v>635.64</v>
      </c>
      <c r="L12" s="122">
        <f t="shared" ca="1" si="1"/>
        <v>540.97</v>
      </c>
      <c r="M12" s="122">
        <f t="shared" ca="1" si="1"/>
        <v>536.85</v>
      </c>
      <c r="N12" s="122">
        <f t="shared" ca="1" si="1"/>
        <v>561.07000000000005</v>
      </c>
      <c r="O12" s="122">
        <f t="shared" ca="1" si="1"/>
        <v>569.37</v>
      </c>
      <c r="P12" s="122">
        <f t="shared" ca="1" si="1"/>
        <v>563.29</v>
      </c>
    </row>
    <row r="13" spans="1:16" ht="15.75">
      <c r="A13" s="54">
        <v>7</v>
      </c>
      <c r="B13" s="106" t="s">
        <v>117</v>
      </c>
      <c r="C13" s="122">
        <f t="shared" ca="1" si="2"/>
        <v>556.39</v>
      </c>
      <c r="D13" s="122">
        <f t="shared" ca="1" si="1"/>
        <v>561.86</v>
      </c>
      <c r="E13" s="122">
        <f t="shared" ca="1" si="1"/>
        <v>569</v>
      </c>
      <c r="F13" s="122">
        <f t="shared" ca="1" si="1"/>
        <v>533.37</v>
      </c>
      <c r="G13" s="122">
        <f t="shared" ca="1" si="1"/>
        <v>548.61</v>
      </c>
      <c r="H13" s="122">
        <f t="shared" ca="1" si="1"/>
        <v>548.79999999999995</v>
      </c>
      <c r="I13" s="122">
        <f t="shared" ca="1" si="1"/>
        <v>585.83000000000004</v>
      </c>
      <c r="J13" s="122">
        <f t="shared" ca="1" si="1"/>
        <v>581.64</v>
      </c>
      <c r="K13" s="122">
        <f t="shared" ca="1" si="1"/>
        <v>596.54</v>
      </c>
      <c r="L13" s="122">
        <f t="shared" ca="1" si="1"/>
        <v>622.75</v>
      </c>
      <c r="M13" s="122">
        <f t="shared" ca="1" si="1"/>
        <v>536.45000000000005</v>
      </c>
      <c r="N13" s="122">
        <f t="shared" ca="1" si="1"/>
        <v>530.96</v>
      </c>
      <c r="O13" s="122">
        <f t="shared" ca="1" si="1"/>
        <v>553.69000000000005</v>
      </c>
      <c r="P13" s="122">
        <f t="shared" ca="1" si="1"/>
        <v>563.16</v>
      </c>
    </row>
    <row r="14" spans="1:16" ht="15.75">
      <c r="A14" s="54">
        <v>8</v>
      </c>
      <c r="B14" s="106" t="s">
        <v>118</v>
      </c>
      <c r="C14" s="122">
        <f t="shared" ca="1" si="2"/>
        <v>540.82000000000005</v>
      </c>
      <c r="D14" s="122">
        <f t="shared" ca="1" si="1"/>
        <v>527.76</v>
      </c>
      <c r="E14" s="122">
        <f t="shared" ca="1" si="1"/>
        <v>539.5</v>
      </c>
      <c r="F14" s="122">
        <f t="shared" ca="1" si="1"/>
        <v>546.58000000000004</v>
      </c>
      <c r="G14" s="122">
        <f t="shared" ca="1" si="1"/>
        <v>511.73</v>
      </c>
      <c r="H14" s="122">
        <f t="shared" ca="1" si="1"/>
        <v>526.30999999999995</v>
      </c>
      <c r="I14" s="122">
        <f t="shared" ca="1" si="1"/>
        <v>525.98</v>
      </c>
      <c r="J14" s="122">
        <f t="shared" ca="1" si="1"/>
        <v>560.07000000000005</v>
      </c>
      <c r="K14" s="122">
        <f t="shared" ca="1" si="1"/>
        <v>555.37</v>
      </c>
      <c r="L14" s="122">
        <f t="shared" ca="1" si="1"/>
        <v>569.52</v>
      </c>
      <c r="M14" s="122">
        <f t="shared" ca="1" si="1"/>
        <v>593.79</v>
      </c>
      <c r="N14" s="122">
        <f t="shared" ca="1" si="1"/>
        <v>512.22</v>
      </c>
      <c r="O14" s="122">
        <f t="shared" ca="1" si="1"/>
        <v>505.82000000000005</v>
      </c>
      <c r="P14" s="122">
        <f t="shared" ca="1" si="1"/>
        <v>527.20000000000005</v>
      </c>
    </row>
    <row r="15" spans="1:16" ht="15.75">
      <c r="A15" s="54">
        <v>9</v>
      </c>
      <c r="B15" s="106" t="s">
        <v>119</v>
      </c>
      <c r="C15" s="122">
        <f t="shared" ca="1" si="2"/>
        <v>510.88</v>
      </c>
      <c r="D15" s="122">
        <f t="shared" ca="1" si="1"/>
        <v>530.33999999999992</v>
      </c>
      <c r="E15" s="122">
        <f t="shared" ca="1" si="1"/>
        <v>527.5</v>
      </c>
      <c r="F15" s="122">
        <f t="shared" ca="1" si="1"/>
        <v>539.23</v>
      </c>
      <c r="G15" s="122">
        <f t="shared" ca="1" si="1"/>
        <v>546.73</v>
      </c>
      <c r="H15" s="122">
        <f t="shared" ca="1" si="1"/>
        <v>512.26</v>
      </c>
      <c r="I15" s="122">
        <f t="shared" ca="1" si="1"/>
        <v>527.26</v>
      </c>
      <c r="J15" s="122">
        <f t="shared" ca="1" si="1"/>
        <v>527.33000000000004</v>
      </c>
      <c r="K15" s="122">
        <f t="shared" ca="1" si="1"/>
        <v>561.94000000000005</v>
      </c>
      <c r="L15" s="122">
        <f t="shared" ca="1" si="1"/>
        <v>557.65</v>
      </c>
      <c r="M15" s="122">
        <f t="shared" ca="1" si="1"/>
        <v>572.29999999999995</v>
      </c>
      <c r="N15" s="122">
        <f t="shared" ca="1" si="1"/>
        <v>596.14</v>
      </c>
      <c r="O15" s="122">
        <f t="shared" ca="1" si="1"/>
        <v>516.11</v>
      </c>
      <c r="P15" s="122">
        <f t="shared" ca="1" si="1"/>
        <v>508.67000000000007</v>
      </c>
    </row>
    <row r="16" spans="1:16" ht="15.75">
      <c r="A16" s="54">
        <v>10</v>
      </c>
      <c r="B16" s="106" t="s">
        <v>120</v>
      </c>
      <c r="C16" s="122">
        <f t="shared" ca="1" si="2"/>
        <v>537.88</v>
      </c>
      <c r="D16" s="122">
        <f t="shared" ca="1" si="1"/>
        <v>528.59</v>
      </c>
      <c r="E16" s="122">
        <f t="shared" ca="1" si="1"/>
        <v>528.62</v>
      </c>
      <c r="F16" s="122">
        <f t="shared" ca="1" si="1"/>
        <v>525.84</v>
      </c>
      <c r="G16" s="122">
        <f t="shared" ca="1" si="1"/>
        <v>538.25</v>
      </c>
      <c r="H16" s="122">
        <f t="shared" ca="1" si="1"/>
        <v>546.54999999999995</v>
      </c>
      <c r="I16" s="122">
        <f t="shared" ca="1" si="1"/>
        <v>514.62</v>
      </c>
      <c r="J16" s="122">
        <f t="shared" ca="1" si="1"/>
        <v>529.28</v>
      </c>
      <c r="K16" s="122">
        <f t="shared" ca="1" si="1"/>
        <v>530.27</v>
      </c>
      <c r="L16" s="122">
        <f t="shared" ca="1" si="1"/>
        <v>565.39</v>
      </c>
      <c r="M16" s="122">
        <f t="shared" ca="1" si="1"/>
        <v>563.13</v>
      </c>
      <c r="N16" s="122">
        <f t="shared" ca="1" si="1"/>
        <v>578.63</v>
      </c>
      <c r="O16" s="122">
        <f t="shared" ca="1" si="1"/>
        <v>601.27</v>
      </c>
      <c r="P16" s="122">
        <f t="shared" ca="1" si="1"/>
        <v>523.9</v>
      </c>
    </row>
    <row r="17" spans="1:16" ht="15.75">
      <c r="A17" s="54">
        <v>11</v>
      </c>
      <c r="B17" s="106" t="s">
        <v>121</v>
      </c>
      <c r="C17" s="122">
        <f t="shared" ca="1" si="2"/>
        <v>534.78</v>
      </c>
      <c r="D17" s="122">
        <f t="shared" ca="1" si="1"/>
        <v>535.30999999999995</v>
      </c>
      <c r="E17" s="122">
        <f t="shared" ca="1" si="1"/>
        <v>522.22</v>
      </c>
      <c r="F17" s="122">
        <f t="shared" ca="1" si="1"/>
        <v>521.25</v>
      </c>
      <c r="G17" s="122">
        <f t="shared" ca="1" si="1"/>
        <v>520.05999999999995</v>
      </c>
      <c r="H17" s="122">
        <f t="shared" ca="1" si="1"/>
        <v>533.62</v>
      </c>
      <c r="I17" s="122">
        <f t="shared" ca="1" si="1"/>
        <v>543.25</v>
      </c>
      <c r="J17" s="122">
        <f t="shared" ca="1" si="1"/>
        <v>514.55999999999995</v>
      </c>
      <c r="K17" s="122">
        <f t="shared" ca="1" si="1"/>
        <v>529.41</v>
      </c>
      <c r="L17" s="122">
        <f t="shared" ca="1" si="1"/>
        <v>532.89</v>
      </c>
      <c r="M17" s="122">
        <f t="shared" ca="1" si="1"/>
        <v>568.05999999999995</v>
      </c>
      <c r="N17" s="122">
        <f t="shared" ca="1" si="1"/>
        <v>569.42999999999995</v>
      </c>
      <c r="O17" s="122">
        <f t="shared" ca="1" si="1"/>
        <v>584.78</v>
      </c>
      <c r="P17" s="122">
        <f t="shared" ca="1" si="1"/>
        <v>606.19000000000005</v>
      </c>
    </row>
    <row r="18" spans="1:16" ht="15.75">
      <c r="A18" s="54">
        <v>12</v>
      </c>
      <c r="B18" s="106" t="s">
        <v>122</v>
      </c>
      <c r="C18" s="122">
        <f t="shared" ca="1" si="2"/>
        <v>538.36</v>
      </c>
      <c r="D18" s="122">
        <f t="shared" ca="1" si="1"/>
        <v>530.14</v>
      </c>
      <c r="E18" s="122">
        <f t="shared" ca="1" si="1"/>
        <v>513.39</v>
      </c>
      <c r="F18" s="122">
        <f t="shared" ca="1" si="1"/>
        <v>501.13</v>
      </c>
      <c r="G18" s="122">
        <f t="shared" ca="1" si="1"/>
        <v>501.52</v>
      </c>
      <c r="H18" s="122">
        <f t="shared" ca="1" si="1"/>
        <v>502.70000000000005</v>
      </c>
      <c r="I18" s="122">
        <f t="shared" ca="1" si="1"/>
        <v>516.88</v>
      </c>
      <c r="J18" s="122">
        <f t="shared" ca="1" si="1"/>
        <v>529.42999999999995</v>
      </c>
      <c r="K18" s="122">
        <f t="shared" ca="1" si="1"/>
        <v>506.31999999999994</v>
      </c>
      <c r="L18" s="122">
        <f t="shared" ca="1" si="1"/>
        <v>519.9</v>
      </c>
      <c r="M18" s="122">
        <f t="shared" ca="1" si="1"/>
        <v>526.61</v>
      </c>
      <c r="N18" s="122">
        <f t="shared" ca="1" si="1"/>
        <v>562.14</v>
      </c>
      <c r="O18" s="122">
        <f t="shared" ca="1" si="1"/>
        <v>565.48</v>
      </c>
      <c r="P18" s="122">
        <f t="shared" ca="1" si="1"/>
        <v>581.4</v>
      </c>
    </row>
    <row r="19" spans="1:16" ht="15.75">
      <c r="A19" s="54">
        <v>13</v>
      </c>
      <c r="B19" s="106" t="s">
        <v>123</v>
      </c>
      <c r="C19" s="122">
        <f t="shared" ca="1" si="2"/>
        <v>529.69000000000005</v>
      </c>
      <c r="D19" s="122">
        <f t="shared" ca="1" si="1"/>
        <v>520.54</v>
      </c>
      <c r="E19" s="122">
        <f t="shared" ca="1" si="1"/>
        <v>533.88</v>
      </c>
      <c r="F19" s="122">
        <f t="shared" ca="1" si="1"/>
        <v>521.5</v>
      </c>
      <c r="G19" s="122">
        <f t="shared" ca="1" si="1"/>
        <v>512.58999999999992</v>
      </c>
      <c r="H19" s="122">
        <f t="shared" ca="1" si="1"/>
        <v>515.31999999999994</v>
      </c>
      <c r="I19" s="122">
        <f t="shared" ca="1" si="1"/>
        <v>519.78</v>
      </c>
      <c r="J19" s="122">
        <f t="shared" ca="1" si="1"/>
        <v>536.54999999999995</v>
      </c>
      <c r="K19" s="122">
        <f t="shared" ca="1" si="1"/>
        <v>553.96</v>
      </c>
      <c r="L19" s="122">
        <f t="shared" ca="1" si="1"/>
        <v>539.36</v>
      </c>
      <c r="M19" s="122">
        <f t="shared" ca="1" si="1"/>
        <v>552.86</v>
      </c>
      <c r="N19" s="122">
        <f t="shared" ca="1" si="1"/>
        <v>563.86</v>
      </c>
      <c r="O19" s="122">
        <f t="shared" ca="1" si="1"/>
        <v>598.4</v>
      </c>
      <c r="P19" s="122">
        <f t="shared" ca="1" si="1"/>
        <v>606.64</v>
      </c>
    </row>
    <row r="20" spans="1:16" ht="15.75">
      <c r="A20" s="54">
        <v>14</v>
      </c>
      <c r="B20" s="106" t="s">
        <v>124</v>
      </c>
      <c r="C20" s="122">
        <f t="shared" ca="1" si="2"/>
        <v>547.77</v>
      </c>
      <c r="D20" s="122">
        <f t="shared" ca="1" si="1"/>
        <v>464.74</v>
      </c>
      <c r="E20" s="122">
        <f t="shared" ca="1" si="1"/>
        <v>476.60999999999996</v>
      </c>
      <c r="F20" s="122">
        <f t="shared" ca="1" si="1"/>
        <v>489.08000000000004</v>
      </c>
      <c r="G20" s="122">
        <f t="shared" ca="1" si="1"/>
        <v>474.98</v>
      </c>
      <c r="H20" s="122">
        <f t="shared" ca="1" si="1"/>
        <v>461.54999999999995</v>
      </c>
      <c r="I20" s="122">
        <f t="shared" ca="1" si="1"/>
        <v>458.72</v>
      </c>
      <c r="J20" s="122">
        <f t="shared" ca="1" si="1"/>
        <v>457.53</v>
      </c>
      <c r="K20" s="122">
        <f t="shared" ca="1" si="1"/>
        <v>465.14</v>
      </c>
      <c r="L20" s="122">
        <f t="shared" ca="1" si="1"/>
        <v>476.07000000000005</v>
      </c>
      <c r="M20" s="122">
        <f t="shared" ca="1" si="1"/>
        <v>460.35</v>
      </c>
      <c r="N20" s="122">
        <f t="shared" ca="1" si="1"/>
        <v>465.28</v>
      </c>
      <c r="O20" s="122">
        <f t="shared" ca="1" si="1"/>
        <v>473.61</v>
      </c>
      <c r="P20" s="122">
        <f t="shared" ca="1" si="1"/>
        <v>501.04999999999995</v>
      </c>
    </row>
    <row r="21" spans="1:16" ht="15.75">
      <c r="A21" s="54">
        <v>15</v>
      </c>
      <c r="B21" s="106" t="s">
        <v>125</v>
      </c>
      <c r="C21" s="122">
        <f t="shared" ca="1" si="2"/>
        <v>432.76</v>
      </c>
      <c r="D21" s="122">
        <f t="shared" ca="1" si="1"/>
        <v>485.82</v>
      </c>
      <c r="E21" s="122">
        <f t="shared" ca="1" si="1"/>
        <v>428.09999999999997</v>
      </c>
      <c r="F21" s="122">
        <f t="shared" ca="1" si="1"/>
        <v>436.52</v>
      </c>
      <c r="G21" s="122">
        <f t="shared" ca="1" si="1"/>
        <v>445.14</v>
      </c>
      <c r="H21" s="122">
        <f t="shared" ca="1" si="1"/>
        <v>431.34</v>
      </c>
      <c r="I21" s="122">
        <f t="shared" ca="1" si="1"/>
        <v>416.32</v>
      </c>
      <c r="J21" s="122">
        <f t="shared" ca="1" si="1"/>
        <v>411.41</v>
      </c>
      <c r="K21" s="122">
        <f t="shared" ca="1" si="1"/>
        <v>408.07</v>
      </c>
      <c r="L21" s="122">
        <f t="shared" ca="1" si="1"/>
        <v>411.95</v>
      </c>
      <c r="M21" s="122">
        <f t="shared" ca="1" si="1"/>
        <v>418.84</v>
      </c>
      <c r="N21" s="122">
        <f t="shared" ca="1" si="1"/>
        <v>404.02</v>
      </c>
      <c r="O21" s="122">
        <f t="shared" ca="1" si="1"/>
        <v>407.57</v>
      </c>
      <c r="P21" s="122">
        <f t="shared" ca="1" si="1"/>
        <v>414.26</v>
      </c>
    </row>
    <row r="22" spans="1:16" ht="15.75">
      <c r="A22" s="54">
        <v>16</v>
      </c>
      <c r="B22" s="112" t="s">
        <v>126</v>
      </c>
      <c r="C22" s="123">
        <f t="shared" ca="1" si="2"/>
        <v>398.11</v>
      </c>
      <c r="D22" s="123">
        <f t="shared" ca="1" si="1"/>
        <v>372.86</v>
      </c>
      <c r="E22" s="123">
        <f t="shared" ca="1" si="1"/>
        <v>440.46</v>
      </c>
      <c r="F22" s="123">
        <f t="shared" ca="1" si="1"/>
        <v>388.11</v>
      </c>
      <c r="G22" s="123">
        <f t="shared" ca="1" si="1"/>
        <v>395.8</v>
      </c>
      <c r="H22" s="123">
        <f t="shared" ca="1" si="1"/>
        <v>402.67</v>
      </c>
      <c r="I22" s="123">
        <f t="shared" ca="1" si="1"/>
        <v>390.46</v>
      </c>
      <c r="J22" s="123">
        <f t="shared" ca="1" si="1"/>
        <v>376.12</v>
      </c>
      <c r="K22" s="123">
        <f t="shared" ca="1" si="1"/>
        <v>372.28</v>
      </c>
      <c r="L22" s="123">
        <f t="shared" ca="1" si="1"/>
        <v>368.92</v>
      </c>
      <c r="M22" s="123">
        <f t="shared" ca="1" si="1"/>
        <v>372.34</v>
      </c>
      <c r="N22" s="123">
        <f t="shared" ca="1" si="1"/>
        <v>377.58</v>
      </c>
      <c r="O22" s="123">
        <f t="shared" ca="1" si="1"/>
        <v>364.69</v>
      </c>
      <c r="P22" s="123">
        <f t="shared" ca="1" si="1"/>
        <v>368.01</v>
      </c>
    </row>
    <row r="23" spans="1:16" ht="15.75">
      <c r="A23" s="54"/>
      <c r="B23" s="105"/>
      <c r="C23" s="125">
        <f ca="1">SUM(C9:C22)</f>
        <v>6995.6600000000008</v>
      </c>
      <c r="D23" s="125">
        <f t="shared" ref="D23:P23" ca="1" si="3">SUM(D9:D22)</f>
        <v>6899.62</v>
      </c>
      <c r="E23" s="125">
        <f t="shared" ca="1" si="3"/>
        <v>6882.9900000000007</v>
      </c>
      <c r="F23" s="125">
        <f t="shared" ca="1" si="3"/>
        <v>6865.5199999999995</v>
      </c>
      <c r="G23" s="125">
        <f t="shared" ca="1" si="3"/>
        <v>6879.2800000000007</v>
      </c>
      <c r="H23" s="125">
        <f t="shared" ca="1" si="3"/>
        <v>6904.9</v>
      </c>
      <c r="I23" s="125">
        <f t="shared" ca="1" si="3"/>
        <v>6954.8899999999994</v>
      </c>
      <c r="J23" s="125">
        <f t="shared" ca="1" si="3"/>
        <v>6893.8300000000008</v>
      </c>
      <c r="K23" s="125">
        <f t="shared" ca="1" si="3"/>
        <v>6884.1399999999994</v>
      </c>
      <c r="L23" s="125">
        <f t="shared" ca="1" si="3"/>
        <v>6905.6599999999989</v>
      </c>
      <c r="M23" s="125">
        <f t="shared" ca="1" si="3"/>
        <v>6932.7199999999993</v>
      </c>
      <c r="N23" s="125">
        <f t="shared" ca="1" si="3"/>
        <v>6950.5599999999995</v>
      </c>
      <c r="O23" s="125">
        <f t="shared" ca="1" si="3"/>
        <v>6958.7999999999993</v>
      </c>
      <c r="P23" s="125">
        <f t="shared" ca="1" si="3"/>
        <v>6973.6500000000005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-96.040000000000873</v>
      </c>
      <c r="E25" s="137">
        <f t="shared" ref="E25:P25" ca="1" si="4">E23-D23</f>
        <v>-16.6299999999992</v>
      </c>
      <c r="F25" s="137">
        <f t="shared" ca="1" si="4"/>
        <v>-17.470000000001164</v>
      </c>
      <c r="G25" s="137">
        <f t="shared" ca="1" si="4"/>
        <v>13.760000000001128</v>
      </c>
      <c r="H25" s="137">
        <f t="shared" ca="1" si="4"/>
        <v>25.619999999998981</v>
      </c>
      <c r="I25" s="137">
        <f t="shared" ca="1" si="4"/>
        <v>49.989999999999782</v>
      </c>
      <c r="J25" s="137">
        <f t="shared" ca="1" si="4"/>
        <v>-61.059999999998581</v>
      </c>
      <c r="K25" s="137">
        <f t="shared" ca="1" si="4"/>
        <v>-9.6900000000014188</v>
      </c>
      <c r="L25" s="137">
        <f t="shared" ca="1" si="4"/>
        <v>21.519999999999527</v>
      </c>
      <c r="M25" s="137">
        <f t="shared" ca="1" si="4"/>
        <v>27.0600000000004</v>
      </c>
      <c r="N25" s="137">
        <f t="shared" ca="1" si="4"/>
        <v>17.840000000000146</v>
      </c>
      <c r="O25" s="137">
        <f t="shared" ca="1" si="4"/>
        <v>8.2399999999997817</v>
      </c>
      <c r="P25" s="137">
        <f t="shared" ca="1" si="4"/>
        <v>14.850000000001273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3476.3100000000004</v>
      </c>
      <c r="D28" s="111">
        <f t="shared" ref="D28:O28" ca="1" si="5">SUM(D9:D15)</f>
        <v>3461.62</v>
      </c>
      <c r="E28" s="111">
        <f t="shared" ca="1" si="5"/>
        <v>3439.71</v>
      </c>
      <c r="F28" s="111">
        <f t="shared" ca="1" si="5"/>
        <v>3482.0899999999997</v>
      </c>
      <c r="G28" s="111">
        <f t="shared" ca="1" si="5"/>
        <v>3490.94</v>
      </c>
      <c r="H28" s="111">
        <f t="shared" ca="1" si="5"/>
        <v>3511.1499999999996</v>
      </c>
      <c r="I28" s="111">
        <f t="shared" ca="1" si="5"/>
        <v>3594.8599999999997</v>
      </c>
      <c r="J28" s="111">
        <f t="shared" ca="1" si="5"/>
        <v>3538.9500000000003</v>
      </c>
      <c r="K28" s="111">
        <f t="shared" ca="1" si="5"/>
        <v>3518.69</v>
      </c>
      <c r="L28" s="111">
        <f t="shared" ca="1" si="5"/>
        <v>3491.1800000000003</v>
      </c>
      <c r="M28" s="111">
        <f t="shared" ca="1" si="5"/>
        <v>3470.5299999999997</v>
      </c>
      <c r="N28" s="111">
        <f t="shared" ca="1" si="5"/>
        <v>3429.6200000000003</v>
      </c>
      <c r="O28" s="111">
        <f t="shared" ca="1" si="5"/>
        <v>3363.0000000000005</v>
      </c>
      <c r="P28" s="111">
        <f ca="1">SUM(P9:P15)</f>
        <v>3372.2</v>
      </c>
    </row>
    <row r="29" spans="1:16" ht="15.75">
      <c r="B29" s="105" t="s">
        <v>404</v>
      </c>
      <c r="C29" s="111">
        <f ca="1">SUM(C16:C18)</f>
        <v>1611.02</v>
      </c>
      <c r="D29" s="111">
        <f t="shared" ref="D29:O29" ca="1" si="6">SUM(D16:D18)</f>
        <v>1594.04</v>
      </c>
      <c r="E29" s="111">
        <f t="shared" ca="1" si="6"/>
        <v>1564.23</v>
      </c>
      <c r="F29" s="111">
        <f t="shared" ca="1" si="6"/>
        <v>1548.2200000000003</v>
      </c>
      <c r="G29" s="111">
        <f t="shared" ca="1" si="6"/>
        <v>1559.83</v>
      </c>
      <c r="H29" s="111">
        <f t="shared" ca="1" si="6"/>
        <v>1582.8700000000001</v>
      </c>
      <c r="I29" s="111">
        <f t="shared" ca="1" si="6"/>
        <v>1574.75</v>
      </c>
      <c r="J29" s="111">
        <f t="shared" ca="1" si="6"/>
        <v>1573.27</v>
      </c>
      <c r="K29" s="111">
        <f t="shared" ca="1" si="6"/>
        <v>1565.9999999999998</v>
      </c>
      <c r="L29" s="111">
        <f t="shared" ca="1" si="6"/>
        <v>1618.1799999999998</v>
      </c>
      <c r="M29" s="111">
        <f t="shared" ca="1" si="6"/>
        <v>1657.8000000000002</v>
      </c>
      <c r="N29" s="111">
        <f t="shared" ca="1" si="6"/>
        <v>1710.1999999999998</v>
      </c>
      <c r="O29" s="111">
        <f t="shared" ca="1" si="6"/>
        <v>1751.53</v>
      </c>
      <c r="P29" s="111">
        <f ca="1">SUM(P16:P18)</f>
        <v>1711.4900000000002</v>
      </c>
    </row>
    <row r="30" spans="1:16" ht="15.75">
      <c r="B30" s="105" t="s">
        <v>403</v>
      </c>
      <c r="C30" s="111">
        <f ca="1">SUM(C19:C22)</f>
        <v>1908.33</v>
      </c>
      <c r="D30" s="111">
        <f t="shared" ref="D30:O30" ca="1" si="7">SUM(D19:D22)</f>
        <v>1843.96</v>
      </c>
      <c r="E30" s="111">
        <f t="shared" ca="1" si="7"/>
        <v>1879.05</v>
      </c>
      <c r="F30" s="111">
        <f t="shared" ca="1" si="7"/>
        <v>1835.21</v>
      </c>
      <c r="G30" s="111">
        <f t="shared" ca="1" si="7"/>
        <v>1828.51</v>
      </c>
      <c r="H30" s="111">
        <f t="shared" ca="1" si="7"/>
        <v>1810.8799999999999</v>
      </c>
      <c r="I30" s="111">
        <f t="shared" ca="1" si="7"/>
        <v>1785.28</v>
      </c>
      <c r="J30" s="111">
        <f t="shared" ca="1" si="7"/>
        <v>1781.6100000000001</v>
      </c>
      <c r="K30" s="111">
        <f t="shared" ca="1" si="7"/>
        <v>1799.45</v>
      </c>
      <c r="L30" s="111">
        <f t="shared" ca="1" si="7"/>
        <v>1796.3000000000002</v>
      </c>
      <c r="M30" s="111">
        <f t="shared" ca="1" si="7"/>
        <v>1804.3899999999999</v>
      </c>
      <c r="N30" s="111">
        <f t="shared" ca="1" si="7"/>
        <v>1810.7399999999998</v>
      </c>
      <c r="O30" s="111">
        <f t="shared" ca="1" si="7"/>
        <v>1844.27</v>
      </c>
      <c r="P30" s="111">
        <f ca="1">SUM(P19:P22)</f>
        <v>1889.96</v>
      </c>
    </row>
    <row r="31" spans="1:16" ht="15.75">
      <c r="B31" s="114" t="s">
        <v>139</v>
      </c>
      <c r="C31" s="115">
        <f t="shared" ref="C31:P31" ca="1" si="8">SUM(C28:C30)</f>
        <v>6995.66</v>
      </c>
      <c r="D31" s="115">
        <f t="shared" ca="1" si="8"/>
        <v>6899.62</v>
      </c>
      <c r="E31" s="115">
        <f t="shared" ca="1" si="8"/>
        <v>6882.9900000000007</v>
      </c>
      <c r="F31" s="115">
        <f t="shared" ca="1" si="8"/>
        <v>6865.5199999999995</v>
      </c>
      <c r="G31" s="115">
        <f t="shared" ca="1" si="8"/>
        <v>6879.2800000000007</v>
      </c>
      <c r="H31" s="115">
        <f t="shared" ca="1" si="8"/>
        <v>6904.9</v>
      </c>
      <c r="I31" s="115">
        <f t="shared" ca="1" si="8"/>
        <v>6954.8899999999994</v>
      </c>
      <c r="J31" s="115">
        <f t="shared" ca="1" si="8"/>
        <v>6893.83</v>
      </c>
      <c r="K31" s="115">
        <f t="shared" ca="1" si="8"/>
        <v>6884.1399999999994</v>
      </c>
      <c r="L31" s="115">
        <f t="shared" ca="1" si="8"/>
        <v>6905.6600000000008</v>
      </c>
      <c r="M31" s="115">
        <f t="shared" ca="1" si="8"/>
        <v>6932.7199999999993</v>
      </c>
      <c r="N31" s="115">
        <f t="shared" ca="1" si="8"/>
        <v>6950.5599999999995</v>
      </c>
      <c r="O31" s="115">
        <f t="shared" ca="1" si="8"/>
        <v>6958.8000000000011</v>
      </c>
      <c r="P31" s="115">
        <f t="shared" ca="1" si="8"/>
        <v>6973.6500000000005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5.7799999999992906</v>
      </c>
      <c r="G34" s="111">
        <f t="shared" ref="G34:P36" ca="1" si="9">MAX(0,G28-MAX(D28:F28))</f>
        <v>8.8500000000003638</v>
      </c>
      <c r="H34" s="111">
        <f t="shared" ca="1" si="9"/>
        <v>20.209999999999582</v>
      </c>
      <c r="I34" s="111">
        <f t="shared" ca="1" si="9"/>
        <v>83.710000000000036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18.6400000000001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43.429999999999836</v>
      </c>
      <c r="M35" s="111">
        <f t="shared" ca="1" si="9"/>
        <v>39.620000000000346</v>
      </c>
      <c r="N35" s="111">
        <f t="shared" ca="1" si="9"/>
        <v>52.399999999999636</v>
      </c>
      <c r="O35" s="111">
        <f t="shared" ca="1" si="9"/>
        <v>41.330000000000155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4.9399999999998272</v>
      </c>
      <c r="N36" s="111">
        <f t="shared" ca="1" si="9"/>
        <v>6.3499999999999091</v>
      </c>
      <c r="O36" s="111">
        <f t="shared" ca="1" si="9"/>
        <v>33.5300000000002</v>
      </c>
      <c r="P36" s="111">
        <f t="shared" ca="1" si="9"/>
        <v>45.690000000000055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5.7799999999992906</v>
      </c>
      <c r="G37" s="115">
        <f t="shared" ca="1" si="10"/>
        <v>8.8500000000003638</v>
      </c>
      <c r="H37" s="115">
        <f t="shared" ca="1" si="10"/>
        <v>38.849999999999682</v>
      </c>
      <c r="I37" s="115">
        <f t="shared" ca="1" si="10"/>
        <v>83.710000000000036</v>
      </c>
      <c r="J37" s="115">
        <f t="shared" ca="1" si="10"/>
        <v>0</v>
      </c>
      <c r="K37" s="115">
        <f t="shared" ca="1" si="10"/>
        <v>0</v>
      </c>
      <c r="L37" s="115">
        <f t="shared" ca="1" si="10"/>
        <v>43.429999999999836</v>
      </c>
      <c r="M37" s="115">
        <f t="shared" ca="1" si="10"/>
        <v>44.560000000000173</v>
      </c>
      <c r="N37" s="115">
        <f t="shared" ca="1" si="10"/>
        <v>58.749999999999545</v>
      </c>
      <c r="O37" s="115">
        <f t="shared" ca="1" si="10"/>
        <v>74.860000000000355</v>
      </c>
      <c r="P37" s="115">
        <f t="shared" ca="1" si="10"/>
        <v>45.690000000000055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sheetPr codeName="Sheet44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33</v>
      </c>
      <c r="B1" s="131" t="s">
        <v>170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168</v>
      </c>
      <c r="D6" s="143">
        <f t="shared" ref="D6:P6" ca="1" si="0">INDIRECT(ADDRESS($A$1+2,D5,1,,$A$6))</f>
        <v>141</v>
      </c>
      <c r="E6" s="143">
        <f t="shared" ca="1" si="0"/>
        <v>159</v>
      </c>
      <c r="F6" s="143">
        <f t="shared" ca="1" si="0"/>
        <v>166</v>
      </c>
      <c r="G6" s="143">
        <f t="shared" ca="1" si="0"/>
        <v>176</v>
      </c>
      <c r="H6" s="143">
        <f t="shared" ca="1" si="0"/>
        <v>168</v>
      </c>
      <c r="I6" s="143">
        <f t="shared" ca="1" si="0"/>
        <v>166</v>
      </c>
      <c r="J6" s="143">
        <f t="shared" ca="1" si="0"/>
        <v>157</v>
      </c>
      <c r="K6" s="143">
        <f t="shared" ca="1" si="0"/>
        <v>159</v>
      </c>
      <c r="L6" s="143">
        <f t="shared" ca="1" si="0"/>
        <v>166</v>
      </c>
      <c r="M6" s="143">
        <f t="shared" ca="1" si="0"/>
        <v>169</v>
      </c>
      <c r="N6" s="143">
        <f t="shared" ca="1" si="0"/>
        <v>171</v>
      </c>
      <c r="O6" s="143">
        <f t="shared" ca="1" si="0"/>
        <v>173</v>
      </c>
      <c r="P6" s="143">
        <f t="shared" ca="1" si="0"/>
        <v>175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45.02</v>
      </c>
      <c r="D9" s="122">
        <f t="shared" ref="D9:P22" ca="1" si="1">INDIRECT(ADDRESS($A$1+1,$A9,1,,D$7))</f>
        <v>68</v>
      </c>
      <c r="E9" s="122">
        <f t="shared" ca="1" si="1"/>
        <v>63.5</v>
      </c>
      <c r="F9" s="122">
        <f t="shared" ca="1" si="1"/>
        <v>63.87</v>
      </c>
      <c r="G9" s="122">
        <f t="shared" ca="1" si="1"/>
        <v>62.01</v>
      </c>
      <c r="H9" s="122">
        <f t="shared" ca="1" si="1"/>
        <v>59.97</v>
      </c>
      <c r="I9" s="122">
        <f t="shared" ca="1" si="1"/>
        <v>58.67</v>
      </c>
      <c r="J9" s="122">
        <f t="shared" ca="1" si="1"/>
        <v>60.34</v>
      </c>
      <c r="K9" s="122">
        <f t="shared" ca="1" si="1"/>
        <v>62.2</v>
      </c>
      <c r="L9" s="122">
        <f t="shared" ca="1" si="1"/>
        <v>63.13</v>
      </c>
      <c r="M9" s="122">
        <f t="shared" ca="1" si="1"/>
        <v>63.87</v>
      </c>
      <c r="N9" s="122">
        <f t="shared" ca="1" si="1"/>
        <v>64.61</v>
      </c>
      <c r="O9" s="122">
        <f t="shared" ca="1" si="1"/>
        <v>65.17</v>
      </c>
      <c r="P9" s="122">
        <f t="shared" ca="1" si="1"/>
        <v>65.73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107.91</v>
      </c>
      <c r="D10" s="122">
        <f t="shared" ca="1" si="1"/>
        <v>91</v>
      </c>
      <c r="E10" s="122">
        <f t="shared" ca="1" si="1"/>
        <v>103.5</v>
      </c>
      <c r="F10" s="122">
        <f t="shared" ca="1" si="1"/>
        <v>109.44</v>
      </c>
      <c r="G10" s="122">
        <f t="shared" ca="1" si="1"/>
        <v>116.07</v>
      </c>
      <c r="H10" s="122">
        <f t="shared" ca="1" si="1"/>
        <v>112.57</v>
      </c>
      <c r="I10" s="122">
        <f t="shared" ca="1" si="1"/>
        <v>110.44</v>
      </c>
      <c r="J10" s="122">
        <f t="shared" ca="1" si="1"/>
        <v>105.37</v>
      </c>
      <c r="K10" s="122">
        <f t="shared" ca="1" si="1"/>
        <v>105.5</v>
      </c>
      <c r="L10" s="122">
        <f t="shared" ca="1" si="1"/>
        <v>109.44</v>
      </c>
      <c r="M10" s="122">
        <f t="shared" ca="1" si="1"/>
        <v>112.13</v>
      </c>
      <c r="N10" s="122">
        <f t="shared" ca="1" si="1"/>
        <v>113.25</v>
      </c>
      <c r="O10" s="122">
        <f t="shared" ca="1" si="1"/>
        <v>114.38</v>
      </c>
      <c r="P10" s="122">
        <f t="shared" ca="1" si="1"/>
        <v>116.51</v>
      </c>
    </row>
    <row r="11" spans="1:16" ht="15.75">
      <c r="A11" s="54">
        <v>5</v>
      </c>
      <c r="B11" s="106" t="s">
        <v>115</v>
      </c>
      <c r="C11" s="122">
        <f t="shared" ca="1" si="2"/>
        <v>97.91</v>
      </c>
      <c r="D11" s="122">
        <f t="shared" ca="1" si="1"/>
        <v>88.51</v>
      </c>
      <c r="E11" s="122">
        <f t="shared" ca="1" si="1"/>
        <v>81</v>
      </c>
      <c r="F11" s="122">
        <f t="shared" ca="1" si="1"/>
        <v>87.58</v>
      </c>
      <c r="G11" s="122">
        <f t="shared" ca="1" si="1"/>
        <v>93.43</v>
      </c>
      <c r="H11" s="122">
        <f t="shared" ca="1" si="1"/>
        <v>98.95</v>
      </c>
      <c r="I11" s="122">
        <f t="shared" ca="1" si="1"/>
        <v>97.89</v>
      </c>
      <c r="J11" s="122">
        <f t="shared" ca="1" si="1"/>
        <v>96.11</v>
      </c>
      <c r="K11" s="122">
        <f t="shared" ca="1" si="1"/>
        <v>92.52</v>
      </c>
      <c r="L11" s="122">
        <f t="shared" ca="1" si="1"/>
        <v>91.88</v>
      </c>
      <c r="M11" s="122">
        <f t="shared" ca="1" si="1"/>
        <v>94.89</v>
      </c>
      <c r="N11" s="122">
        <f t="shared" ca="1" si="1"/>
        <v>98.72</v>
      </c>
      <c r="O11" s="122">
        <f t="shared" ca="1" si="1"/>
        <v>99.8</v>
      </c>
      <c r="P11" s="122">
        <f t="shared" ca="1" si="1"/>
        <v>99.88</v>
      </c>
    </row>
    <row r="12" spans="1:16" ht="15.75">
      <c r="A12" s="54">
        <v>6</v>
      </c>
      <c r="B12" s="106" t="s">
        <v>116</v>
      </c>
      <c r="C12" s="122">
        <f t="shared" ca="1" si="2"/>
        <v>107.99</v>
      </c>
      <c r="D12" s="122">
        <f t="shared" ca="1" si="1"/>
        <v>77.990000000000009</v>
      </c>
      <c r="E12" s="122">
        <f t="shared" ca="1" si="1"/>
        <v>90</v>
      </c>
      <c r="F12" s="122">
        <f t="shared" ca="1" si="1"/>
        <v>77.83</v>
      </c>
      <c r="G12" s="122">
        <f t="shared" ca="1" si="1"/>
        <v>82.95</v>
      </c>
      <c r="H12" s="122">
        <f t="shared" ca="1" si="1"/>
        <v>88.25</v>
      </c>
      <c r="I12" s="122">
        <f t="shared" ca="1" si="1"/>
        <v>92.13</v>
      </c>
      <c r="J12" s="122">
        <f t="shared" ca="1" si="1"/>
        <v>90.38</v>
      </c>
      <c r="K12" s="122">
        <f t="shared" ca="1" si="1"/>
        <v>87.94</v>
      </c>
      <c r="L12" s="122">
        <f t="shared" ca="1" si="1"/>
        <v>84.75</v>
      </c>
      <c r="M12" s="122">
        <f t="shared" ca="1" si="1"/>
        <v>83.49</v>
      </c>
      <c r="N12" s="122">
        <f t="shared" ca="1" si="1"/>
        <v>84.76</v>
      </c>
      <c r="O12" s="122">
        <f t="shared" ca="1" si="1"/>
        <v>88.46</v>
      </c>
      <c r="P12" s="122">
        <f t="shared" ca="1" si="1"/>
        <v>89.51</v>
      </c>
    </row>
    <row r="13" spans="1:16" ht="15.75">
      <c r="A13" s="54">
        <v>7</v>
      </c>
      <c r="B13" s="106" t="s">
        <v>117</v>
      </c>
      <c r="C13" s="122">
        <f t="shared" ca="1" si="2"/>
        <v>96.97</v>
      </c>
      <c r="D13" s="122">
        <f t="shared" ca="1" si="1"/>
        <v>118.47</v>
      </c>
      <c r="E13" s="122">
        <f t="shared" ca="1" si="1"/>
        <v>90</v>
      </c>
      <c r="F13" s="122">
        <f t="shared" ca="1" si="1"/>
        <v>93.71</v>
      </c>
      <c r="G13" s="122">
        <f t="shared" ca="1" si="1"/>
        <v>81.180000000000007</v>
      </c>
      <c r="H13" s="122">
        <f t="shared" ca="1" si="1"/>
        <v>84.62</v>
      </c>
      <c r="I13" s="122">
        <f t="shared" ca="1" si="1"/>
        <v>90.17</v>
      </c>
      <c r="J13" s="122">
        <f t="shared" ca="1" si="1"/>
        <v>93.29</v>
      </c>
      <c r="K13" s="122">
        <f t="shared" ca="1" si="1"/>
        <v>90.99</v>
      </c>
      <c r="L13" s="122">
        <f t="shared" ca="1" si="1"/>
        <v>88.07</v>
      </c>
      <c r="M13" s="122">
        <f t="shared" ca="1" si="1"/>
        <v>84.47</v>
      </c>
      <c r="N13" s="122">
        <f t="shared" ca="1" si="1"/>
        <v>82.72</v>
      </c>
      <c r="O13" s="122">
        <f t="shared" ca="1" si="1"/>
        <v>83.9</v>
      </c>
      <c r="P13" s="122">
        <f t="shared" ca="1" si="1"/>
        <v>87.35</v>
      </c>
    </row>
    <row r="14" spans="1:16" ht="15.75">
      <c r="A14" s="54">
        <v>8</v>
      </c>
      <c r="B14" s="106" t="s">
        <v>118</v>
      </c>
      <c r="C14" s="122">
        <f t="shared" ca="1" si="2"/>
        <v>82.98</v>
      </c>
      <c r="D14" s="122">
        <f t="shared" ca="1" si="1"/>
        <v>76.52</v>
      </c>
      <c r="E14" s="122">
        <f t="shared" ca="1" si="1"/>
        <v>116.5</v>
      </c>
      <c r="F14" s="122">
        <f t="shared" ca="1" si="1"/>
        <v>91.32</v>
      </c>
      <c r="G14" s="122">
        <f t="shared" ca="1" si="1"/>
        <v>93.72</v>
      </c>
      <c r="H14" s="122">
        <f t="shared" ca="1" si="1"/>
        <v>81.569999999999993</v>
      </c>
      <c r="I14" s="122">
        <f t="shared" ca="1" si="1"/>
        <v>82.7</v>
      </c>
      <c r="J14" s="122">
        <f t="shared" ca="1" si="1"/>
        <v>87.92</v>
      </c>
      <c r="K14" s="122">
        <f t="shared" ca="1" si="1"/>
        <v>90.66</v>
      </c>
      <c r="L14" s="122">
        <f t="shared" ca="1" si="1"/>
        <v>88.96</v>
      </c>
      <c r="M14" s="122">
        <f t="shared" ca="1" si="1"/>
        <v>84.65</v>
      </c>
      <c r="N14" s="122">
        <f t="shared" ca="1" si="1"/>
        <v>80.7</v>
      </c>
      <c r="O14" s="122">
        <f t="shared" ca="1" si="1"/>
        <v>78.97</v>
      </c>
      <c r="P14" s="122">
        <f t="shared" ca="1" si="1"/>
        <v>80.14</v>
      </c>
    </row>
    <row r="15" spans="1:16" ht="15.75">
      <c r="A15" s="54">
        <v>9</v>
      </c>
      <c r="B15" s="106" t="s">
        <v>119</v>
      </c>
      <c r="C15" s="122">
        <f t="shared" ca="1" si="2"/>
        <v>65.989999999999995</v>
      </c>
      <c r="D15" s="122">
        <f t="shared" ca="1" si="1"/>
        <v>77.509999999999991</v>
      </c>
      <c r="E15" s="122">
        <f t="shared" ca="1" si="1"/>
        <v>84.47</v>
      </c>
      <c r="F15" s="122">
        <f t="shared" ca="1" si="1"/>
        <v>121.4</v>
      </c>
      <c r="G15" s="122">
        <f t="shared" ca="1" si="1"/>
        <v>96.97</v>
      </c>
      <c r="H15" s="122">
        <f t="shared" ca="1" si="1"/>
        <v>97.47</v>
      </c>
      <c r="I15" s="122">
        <f t="shared" ca="1" si="1"/>
        <v>85.09</v>
      </c>
      <c r="J15" s="122">
        <f t="shared" ca="1" si="1"/>
        <v>84.36</v>
      </c>
      <c r="K15" s="122">
        <f t="shared" ca="1" si="1"/>
        <v>88.69</v>
      </c>
      <c r="L15" s="122">
        <f t="shared" ca="1" si="1"/>
        <v>90.45</v>
      </c>
      <c r="M15" s="122">
        <f t="shared" ca="1" si="1"/>
        <v>88.83</v>
      </c>
      <c r="N15" s="122">
        <f t="shared" ca="1" si="1"/>
        <v>83.72</v>
      </c>
      <c r="O15" s="122">
        <f t="shared" ca="1" si="1"/>
        <v>78.91</v>
      </c>
      <c r="P15" s="122">
        <f t="shared" ca="1" si="1"/>
        <v>77.239999999999995</v>
      </c>
    </row>
    <row r="16" spans="1:16" ht="15.75">
      <c r="A16" s="54">
        <v>10</v>
      </c>
      <c r="B16" s="106" t="s">
        <v>120</v>
      </c>
      <c r="C16" s="122">
        <f t="shared" ca="1" si="2"/>
        <v>96</v>
      </c>
      <c r="D16" s="122">
        <f t="shared" ca="1" si="1"/>
        <v>67.999999999999986</v>
      </c>
      <c r="E16" s="122">
        <f t="shared" ca="1" si="1"/>
        <v>68</v>
      </c>
      <c r="F16" s="122">
        <f t="shared" ca="1" si="1"/>
        <v>76.86</v>
      </c>
      <c r="G16" s="122">
        <f t="shared" ca="1" si="1"/>
        <v>109.17</v>
      </c>
      <c r="H16" s="122">
        <f t="shared" ca="1" si="1"/>
        <v>89.81</v>
      </c>
      <c r="I16" s="122">
        <f t="shared" ca="1" si="1"/>
        <v>89.48</v>
      </c>
      <c r="J16" s="122">
        <f t="shared" ca="1" si="1"/>
        <v>79.17</v>
      </c>
      <c r="K16" s="122">
        <f t="shared" ca="1" si="1"/>
        <v>77.67</v>
      </c>
      <c r="L16" s="122">
        <f t="shared" ca="1" si="1"/>
        <v>80.900000000000006</v>
      </c>
      <c r="M16" s="122">
        <f t="shared" ca="1" si="1"/>
        <v>83.74</v>
      </c>
      <c r="N16" s="122">
        <f t="shared" ca="1" si="1"/>
        <v>82.42</v>
      </c>
      <c r="O16" s="122">
        <f t="shared" ca="1" si="1"/>
        <v>78.62</v>
      </c>
      <c r="P16" s="122">
        <f t="shared" ca="1" si="1"/>
        <v>73.099999999999994</v>
      </c>
    </row>
    <row r="17" spans="1:16" ht="15.75">
      <c r="A17" s="54">
        <v>11</v>
      </c>
      <c r="B17" s="106" t="s">
        <v>121</v>
      </c>
      <c r="C17" s="122">
        <f t="shared" ca="1" si="2"/>
        <v>76.5</v>
      </c>
      <c r="D17" s="122">
        <f t="shared" ca="1" si="1"/>
        <v>95.5</v>
      </c>
      <c r="E17" s="122">
        <f t="shared" ca="1" si="1"/>
        <v>67.000000000000014</v>
      </c>
      <c r="F17" s="122">
        <f t="shared" ca="1" si="1"/>
        <v>68.06</v>
      </c>
      <c r="G17" s="122">
        <f t="shared" ca="1" si="1"/>
        <v>76.739999999999995</v>
      </c>
      <c r="H17" s="122">
        <f t="shared" ca="1" si="1"/>
        <v>106.51</v>
      </c>
      <c r="I17" s="122">
        <f t="shared" ca="1" si="1"/>
        <v>90.38</v>
      </c>
      <c r="J17" s="122">
        <f t="shared" ca="1" si="1"/>
        <v>88.99</v>
      </c>
      <c r="K17" s="122">
        <f t="shared" ca="1" si="1"/>
        <v>79.790000000000006</v>
      </c>
      <c r="L17" s="122">
        <f t="shared" ca="1" si="1"/>
        <v>77.260000000000005</v>
      </c>
      <c r="M17" s="122">
        <f t="shared" ca="1" si="1"/>
        <v>79.37</v>
      </c>
      <c r="N17" s="122">
        <f t="shared" ca="1" si="1"/>
        <v>82.1</v>
      </c>
      <c r="O17" s="122">
        <f t="shared" ca="1" si="1"/>
        <v>80.8</v>
      </c>
      <c r="P17" s="122">
        <f t="shared" ca="1" si="1"/>
        <v>78.08</v>
      </c>
    </row>
    <row r="18" spans="1:16" ht="15.75">
      <c r="A18" s="54">
        <v>12</v>
      </c>
      <c r="B18" s="106" t="s">
        <v>122</v>
      </c>
      <c r="C18" s="122">
        <f t="shared" ca="1" si="2"/>
        <v>60</v>
      </c>
      <c r="D18" s="122">
        <f t="shared" ca="1" si="1"/>
        <v>72.91</v>
      </c>
      <c r="E18" s="122">
        <f t="shared" ca="1" si="1"/>
        <v>90</v>
      </c>
      <c r="F18" s="122">
        <f t="shared" ca="1" si="1"/>
        <v>63.129999999999995</v>
      </c>
      <c r="G18" s="122">
        <f t="shared" ca="1" si="1"/>
        <v>63.980000000000004</v>
      </c>
      <c r="H18" s="122">
        <f t="shared" ca="1" si="1"/>
        <v>72.31</v>
      </c>
      <c r="I18" s="122">
        <f t="shared" ca="1" si="1"/>
        <v>99.22</v>
      </c>
      <c r="J18" s="122">
        <f t="shared" ca="1" si="1"/>
        <v>84.18</v>
      </c>
      <c r="K18" s="122">
        <f t="shared" ca="1" si="1"/>
        <v>82.57</v>
      </c>
      <c r="L18" s="122">
        <f t="shared" ca="1" si="1"/>
        <v>74.400000000000006</v>
      </c>
      <c r="M18" s="122">
        <f t="shared" ca="1" si="1"/>
        <v>71.72</v>
      </c>
      <c r="N18" s="122">
        <f t="shared" ca="1" si="1"/>
        <v>73.540000000000006</v>
      </c>
      <c r="O18" s="122">
        <f t="shared" ca="1" si="1"/>
        <v>76.17</v>
      </c>
      <c r="P18" s="122">
        <f t="shared" ca="1" si="1"/>
        <v>74.92</v>
      </c>
    </row>
    <row r="19" spans="1:16" ht="15.75">
      <c r="A19" s="54">
        <v>13</v>
      </c>
      <c r="B19" s="106" t="s">
        <v>123</v>
      </c>
      <c r="C19" s="122">
        <f t="shared" ca="1" si="2"/>
        <v>96.91</v>
      </c>
      <c r="D19" s="122">
        <f t="shared" ca="1" si="1"/>
        <v>64.5</v>
      </c>
      <c r="E19" s="122">
        <f t="shared" ca="1" si="1"/>
        <v>84.5</v>
      </c>
      <c r="F19" s="122">
        <f t="shared" ca="1" si="1"/>
        <v>97.38</v>
      </c>
      <c r="G19" s="122">
        <f t="shared" ca="1" si="1"/>
        <v>72.97</v>
      </c>
      <c r="H19" s="122">
        <f t="shared" ca="1" si="1"/>
        <v>68.84</v>
      </c>
      <c r="I19" s="122">
        <f t="shared" ca="1" si="1"/>
        <v>75.45</v>
      </c>
      <c r="J19" s="122">
        <f t="shared" ca="1" si="1"/>
        <v>99.36</v>
      </c>
      <c r="K19" s="122">
        <f t="shared" ca="1" si="1"/>
        <v>87.74</v>
      </c>
      <c r="L19" s="122">
        <f t="shared" ca="1" si="1"/>
        <v>84.13</v>
      </c>
      <c r="M19" s="122">
        <f t="shared" ca="1" si="1"/>
        <v>75.009999999999991</v>
      </c>
      <c r="N19" s="122">
        <f t="shared" ca="1" si="1"/>
        <v>70.7</v>
      </c>
      <c r="O19" s="122">
        <f t="shared" ca="1" si="1"/>
        <v>71.210000000000008</v>
      </c>
      <c r="P19" s="122">
        <f t="shared" ca="1" si="1"/>
        <v>73.400000000000006</v>
      </c>
    </row>
    <row r="20" spans="1:16" ht="15.75">
      <c r="A20" s="54">
        <v>14</v>
      </c>
      <c r="B20" s="106" t="s">
        <v>124</v>
      </c>
      <c r="C20" s="122">
        <f t="shared" ca="1" si="2"/>
        <v>62.49</v>
      </c>
      <c r="D20" s="122">
        <f t="shared" ca="1" si="1"/>
        <v>66.490000000000009</v>
      </c>
      <c r="E20" s="122">
        <f t="shared" ca="1" si="1"/>
        <v>60.51</v>
      </c>
      <c r="F20" s="122">
        <f t="shared" ca="1" si="1"/>
        <v>70.709999999999994</v>
      </c>
      <c r="G20" s="122">
        <f t="shared" ca="1" si="1"/>
        <v>80.95</v>
      </c>
      <c r="H20" s="122">
        <f t="shared" ca="1" si="1"/>
        <v>66.25</v>
      </c>
      <c r="I20" s="122">
        <f t="shared" ca="1" si="1"/>
        <v>59.45</v>
      </c>
      <c r="J20" s="122">
        <f t="shared" ca="1" si="1"/>
        <v>62.45</v>
      </c>
      <c r="K20" s="122">
        <f t="shared" ca="1" si="1"/>
        <v>78.36</v>
      </c>
      <c r="L20" s="122">
        <f t="shared" ca="1" si="1"/>
        <v>72.47</v>
      </c>
      <c r="M20" s="122">
        <f t="shared" ca="1" si="1"/>
        <v>69.099999999999994</v>
      </c>
      <c r="N20" s="122">
        <f t="shared" ca="1" si="1"/>
        <v>62.41</v>
      </c>
      <c r="O20" s="122">
        <f t="shared" ca="1" si="1"/>
        <v>57.990000000000009</v>
      </c>
      <c r="P20" s="122">
        <f t="shared" ca="1" si="1"/>
        <v>57.400000000000006</v>
      </c>
    </row>
    <row r="21" spans="1:16" ht="15.75">
      <c r="A21" s="54">
        <v>15</v>
      </c>
      <c r="B21" s="106" t="s">
        <v>125</v>
      </c>
      <c r="C21" s="122">
        <f t="shared" ca="1" si="2"/>
        <v>52.92</v>
      </c>
      <c r="D21" s="122">
        <f t="shared" ca="1" si="1"/>
        <v>40.5</v>
      </c>
      <c r="E21" s="122">
        <f t="shared" ca="1" si="1"/>
        <v>51.489999999999995</v>
      </c>
      <c r="F21" s="122">
        <f t="shared" ca="1" si="1"/>
        <v>45.46</v>
      </c>
      <c r="G21" s="122">
        <f t="shared" ca="1" si="1"/>
        <v>51.17</v>
      </c>
      <c r="H21" s="122">
        <f t="shared" ca="1" si="1"/>
        <v>58.980000000000004</v>
      </c>
      <c r="I21" s="122">
        <f t="shared" ca="1" si="1"/>
        <v>50.83</v>
      </c>
      <c r="J21" s="122">
        <f t="shared" ca="1" si="1"/>
        <v>45.27</v>
      </c>
      <c r="K21" s="122">
        <f t="shared" ca="1" si="1"/>
        <v>46.99</v>
      </c>
      <c r="L21" s="122">
        <f t="shared" ca="1" si="1"/>
        <v>57.72</v>
      </c>
      <c r="M21" s="122">
        <f t="shared" ca="1" si="1"/>
        <v>55.92</v>
      </c>
      <c r="N21" s="122">
        <f t="shared" ca="1" si="1"/>
        <v>52.25</v>
      </c>
      <c r="O21" s="122">
        <f t="shared" ca="1" si="1"/>
        <v>48.51</v>
      </c>
      <c r="P21" s="122">
        <f t="shared" ca="1" si="1"/>
        <v>44.72</v>
      </c>
    </row>
    <row r="22" spans="1:16" ht="15.75">
      <c r="A22" s="54">
        <v>16</v>
      </c>
      <c r="B22" s="112" t="s">
        <v>126</v>
      </c>
      <c r="C22" s="123">
        <f t="shared" ca="1" si="2"/>
        <v>42.92</v>
      </c>
      <c r="D22" s="123">
        <f t="shared" ca="1" si="1"/>
        <v>53.09</v>
      </c>
      <c r="E22" s="123">
        <f t="shared" ca="1" si="1"/>
        <v>39.070000000000007</v>
      </c>
      <c r="F22" s="123">
        <f t="shared" ca="1" si="1"/>
        <v>49.69</v>
      </c>
      <c r="G22" s="123">
        <f t="shared" ca="1" si="1"/>
        <v>43.57</v>
      </c>
      <c r="H22" s="123">
        <f t="shared" ca="1" si="1"/>
        <v>48.5</v>
      </c>
      <c r="I22" s="123">
        <f t="shared" ca="1" si="1"/>
        <v>55.650000000000006</v>
      </c>
      <c r="J22" s="123">
        <f t="shared" ca="1" si="1"/>
        <v>47.31</v>
      </c>
      <c r="K22" s="123">
        <f t="shared" ca="1" si="1"/>
        <v>41.89</v>
      </c>
      <c r="L22" s="123">
        <f t="shared" ca="1" si="1"/>
        <v>43.37</v>
      </c>
      <c r="M22" s="123">
        <f t="shared" ca="1" si="1"/>
        <v>52.41</v>
      </c>
      <c r="N22" s="123">
        <f t="shared" ca="1" si="1"/>
        <v>51.04</v>
      </c>
      <c r="O22" s="123">
        <f t="shared" ca="1" si="1"/>
        <v>47.17</v>
      </c>
      <c r="P22" s="123">
        <f t="shared" ca="1" si="1"/>
        <v>44.22</v>
      </c>
    </row>
    <row r="23" spans="1:16" ht="15.75">
      <c r="A23" s="54"/>
      <c r="B23" s="105"/>
      <c r="C23" s="125">
        <f ca="1">SUM(C9:C22)</f>
        <v>1092.51</v>
      </c>
      <c r="D23" s="125">
        <f t="shared" ref="D23:P23" ca="1" si="3">SUM(D9:D22)</f>
        <v>1058.99</v>
      </c>
      <c r="E23" s="125">
        <f t="shared" ca="1" si="3"/>
        <v>1089.54</v>
      </c>
      <c r="F23" s="125">
        <f t="shared" ca="1" si="3"/>
        <v>1116.44</v>
      </c>
      <c r="G23" s="125">
        <f t="shared" ca="1" si="3"/>
        <v>1124.8800000000001</v>
      </c>
      <c r="H23" s="125">
        <f t="shared" ca="1" si="3"/>
        <v>1134.5999999999999</v>
      </c>
      <c r="I23" s="125">
        <f t="shared" ca="1" si="3"/>
        <v>1137.5500000000002</v>
      </c>
      <c r="J23" s="125">
        <f t="shared" ca="1" si="3"/>
        <v>1124.4999999999998</v>
      </c>
      <c r="K23" s="125">
        <f t="shared" ca="1" si="3"/>
        <v>1113.51</v>
      </c>
      <c r="L23" s="125">
        <f t="shared" ca="1" si="3"/>
        <v>1106.9299999999998</v>
      </c>
      <c r="M23" s="125">
        <f t="shared" ca="1" si="3"/>
        <v>1099.6000000000001</v>
      </c>
      <c r="N23" s="125">
        <f t="shared" ca="1" si="3"/>
        <v>1082.94</v>
      </c>
      <c r="O23" s="125">
        <f t="shared" ca="1" si="3"/>
        <v>1070.06</v>
      </c>
      <c r="P23" s="125">
        <f t="shared" ca="1" si="3"/>
        <v>1062.2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-33.519999999999982</v>
      </c>
      <c r="E25" s="137">
        <f t="shared" ref="E25:P25" ca="1" si="4">E23-D23</f>
        <v>30.549999999999955</v>
      </c>
      <c r="F25" s="137">
        <f t="shared" ca="1" si="4"/>
        <v>26.900000000000091</v>
      </c>
      <c r="G25" s="137">
        <f t="shared" ca="1" si="4"/>
        <v>8.4400000000000546</v>
      </c>
      <c r="H25" s="137">
        <f t="shared" ca="1" si="4"/>
        <v>9.7199999999997999</v>
      </c>
      <c r="I25" s="137">
        <f t="shared" ca="1" si="4"/>
        <v>2.9500000000002728</v>
      </c>
      <c r="J25" s="137">
        <f t="shared" ca="1" si="4"/>
        <v>-13.050000000000409</v>
      </c>
      <c r="K25" s="137">
        <f t="shared" ca="1" si="4"/>
        <v>-10.989999999999782</v>
      </c>
      <c r="L25" s="137">
        <f t="shared" ca="1" si="4"/>
        <v>-6.5800000000001546</v>
      </c>
      <c r="M25" s="137">
        <f t="shared" ca="1" si="4"/>
        <v>-7.3299999999996999</v>
      </c>
      <c r="N25" s="137">
        <f t="shared" ca="1" si="4"/>
        <v>-16.660000000000082</v>
      </c>
      <c r="O25" s="137">
        <f t="shared" ca="1" si="4"/>
        <v>-12.880000000000109</v>
      </c>
      <c r="P25" s="137">
        <f t="shared" ca="1" si="4"/>
        <v>-7.8599999999999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604.77</v>
      </c>
      <c r="D28" s="111">
        <f t="shared" ref="D28:O28" ca="1" si="5">SUM(D9:D15)</f>
        <v>598</v>
      </c>
      <c r="E28" s="111">
        <f t="shared" ca="1" si="5"/>
        <v>628.97</v>
      </c>
      <c r="F28" s="111">
        <f t="shared" ca="1" si="5"/>
        <v>645.15</v>
      </c>
      <c r="G28" s="111">
        <f t="shared" ca="1" si="5"/>
        <v>626.33000000000004</v>
      </c>
      <c r="H28" s="111">
        <f t="shared" ca="1" si="5"/>
        <v>623.40000000000009</v>
      </c>
      <c r="I28" s="111">
        <f t="shared" ca="1" si="5"/>
        <v>617.09</v>
      </c>
      <c r="J28" s="111">
        <f t="shared" ca="1" si="5"/>
        <v>617.77</v>
      </c>
      <c r="K28" s="111">
        <f t="shared" ca="1" si="5"/>
        <v>618.5</v>
      </c>
      <c r="L28" s="111">
        <f t="shared" ca="1" si="5"/>
        <v>616.68000000000006</v>
      </c>
      <c r="M28" s="111">
        <f t="shared" ca="1" si="5"/>
        <v>612.33000000000004</v>
      </c>
      <c r="N28" s="111">
        <f t="shared" ca="1" si="5"/>
        <v>608.48000000000013</v>
      </c>
      <c r="O28" s="111">
        <f t="shared" ca="1" si="5"/>
        <v>609.59</v>
      </c>
      <c r="P28" s="111">
        <f ca="1">SUM(P9:P15)</f>
        <v>616.36</v>
      </c>
    </row>
    <row r="29" spans="1:16" ht="15.75">
      <c r="B29" s="105" t="s">
        <v>404</v>
      </c>
      <c r="C29" s="111">
        <f ca="1">SUM(C16:C18)</f>
        <v>232.5</v>
      </c>
      <c r="D29" s="111">
        <f t="shared" ref="D29:O29" ca="1" si="6">SUM(D16:D18)</f>
        <v>236.41</v>
      </c>
      <c r="E29" s="111">
        <f t="shared" ca="1" si="6"/>
        <v>225</v>
      </c>
      <c r="F29" s="111">
        <f t="shared" ca="1" si="6"/>
        <v>208.05</v>
      </c>
      <c r="G29" s="111">
        <f t="shared" ca="1" si="6"/>
        <v>249.89</v>
      </c>
      <c r="H29" s="111">
        <f t="shared" ca="1" si="6"/>
        <v>268.63</v>
      </c>
      <c r="I29" s="111">
        <f t="shared" ca="1" si="6"/>
        <v>279.08000000000004</v>
      </c>
      <c r="J29" s="111">
        <f t="shared" ca="1" si="6"/>
        <v>252.34</v>
      </c>
      <c r="K29" s="111">
        <f t="shared" ca="1" si="6"/>
        <v>240.03</v>
      </c>
      <c r="L29" s="111">
        <f t="shared" ca="1" si="6"/>
        <v>232.56000000000003</v>
      </c>
      <c r="M29" s="111">
        <f t="shared" ca="1" si="6"/>
        <v>234.83</v>
      </c>
      <c r="N29" s="111">
        <f t="shared" ca="1" si="6"/>
        <v>238.06</v>
      </c>
      <c r="O29" s="111">
        <f t="shared" ca="1" si="6"/>
        <v>235.59000000000003</v>
      </c>
      <c r="P29" s="111">
        <f ca="1">SUM(P16:P18)</f>
        <v>226.10000000000002</v>
      </c>
    </row>
    <row r="30" spans="1:16" ht="15.75">
      <c r="B30" s="105" t="s">
        <v>403</v>
      </c>
      <c r="C30" s="111">
        <f ca="1">SUM(C19:C22)</f>
        <v>255.24</v>
      </c>
      <c r="D30" s="111">
        <f t="shared" ref="D30:O30" ca="1" si="7">SUM(D19:D22)</f>
        <v>224.58</v>
      </c>
      <c r="E30" s="111">
        <f t="shared" ca="1" si="7"/>
        <v>235.57</v>
      </c>
      <c r="F30" s="111">
        <f t="shared" ca="1" si="7"/>
        <v>263.24</v>
      </c>
      <c r="G30" s="111">
        <f t="shared" ca="1" si="7"/>
        <v>248.66000000000003</v>
      </c>
      <c r="H30" s="111">
        <f t="shared" ca="1" si="7"/>
        <v>242.57</v>
      </c>
      <c r="I30" s="111">
        <f t="shared" ca="1" si="7"/>
        <v>241.38000000000002</v>
      </c>
      <c r="J30" s="111">
        <f t="shared" ca="1" si="7"/>
        <v>254.39000000000001</v>
      </c>
      <c r="K30" s="111">
        <f t="shared" ca="1" si="7"/>
        <v>254.98000000000002</v>
      </c>
      <c r="L30" s="111">
        <f t="shared" ca="1" si="7"/>
        <v>257.69</v>
      </c>
      <c r="M30" s="111">
        <f t="shared" ca="1" si="7"/>
        <v>252.43999999999997</v>
      </c>
      <c r="N30" s="111">
        <f t="shared" ca="1" si="7"/>
        <v>236.4</v>
      </c>
      <c r="O30" s="111">
        <f t="shared" ca="1" si="7"/>
        <v>224.88</v>
      </c>
      <c r="P30" s="111">
        <f ca="1">SUM(P19:P22)</f>
        <v>219.74</v>
      </c>
    </row>
    <row r="31" spans="1:16" ht="15.75">
      <c r="B31" s="114" t="s">
        <v>139</v>
      </c>
      <c r="C31" s="115">
        <f t="shared" ref="C31:P31" ca="1" si="8">SUM(C28:C30)</f>
        <v>1092.51</v>
      </c>
      <c r="D31" s="115">
        <f t="shared" ca="1" si="8"/>
        <v>1058.99</v>
      </c>
      <c r="E31" s="115">
        <f t="shared" ca="1" si="8"/>
        <v>1089.54</v>
      </c>
      <c r="F31" s="115">
        <f t="shared" ca="1" si="8"/>
        <v>1116.44</v>
      </c>
      <c r="G31" s="115">
        <f t="shared" ca="1" si="8"/>
        <v>1124.8800000000001</v>
      </c>
      <c r="H31" s="115">
        <f t="shared" ca="1" si="8"/>
        <v>1134.6000000000001</v>
      </c>
      <c r="I31" s="115">
        <f t="shared" ca="1" si="8"/>
        <v>1137.5500000000002</v>
      </c>
      <c r="J31" s="115">
        <f t="shared" ca="1" si="8"/>
        <v>1124.5</v>
      </c>
      <c r="K31" s="115">
        <f t="shared" ca="1" si="8"/>
        <v>1113.51</v>
      </c>
      <c r="L31" s="115">
        <f t="shared" ca="1" si="8"/>
        <v>1106.93</v>
      </c>
      <c r="M31" s="115">
        <f t="shared" ca="1" si="8"/>
        <v>1099.6000000000001</v>
      </c>
      <c r="N31" s="115">
        <f t="shared" ca="1" si="8"/>
        <v>1082.9400000000003</v>
      </c>
      <c r="O31" s="115">
        <f t="shared" ca="1" si="8"/>
        <v>1070.06</v>
      </c>
      <c r="P31" s="115">
        <f t="shared" ca="1" si="8"/>
        <v>1062.2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16.17999999999995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4.0299999999999727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13.47999999999999</v>
      </c>
      <c r="H35" s="111">
        <f t="shared" ca="1" si="9"/>
        <v>18.740000000000009</v>
      </c>
      <c r="I35" s="111">
        <f t="shared" ca="1" si="9"/>
        <v>10.450000000000045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0</v>
      </c>
      <c r="O35" s="111">
        <f t="shared" ca="1" si="9"/>
        <v>0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8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5.7299999999999898</v>
      </c>
      <c r="K36" s="111">
        <f t="shared" ca="1" si="9"/>
        <v>0.59000000000000341</v>
      </c>
      <c r="L36" s="111">
        <f t="shared" ca="1" si="9"/>
        <v>2.7099999999999795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24.17999999999995</v>
      </c>
      <c r="G37" s="115">
        <f t="shared" ca="1" si="10"/>
        <v>13.47999999999999</v>
      </c>
      <c r="H37" s="115">
        <f t="shared" ca="1" si="10"/>
        <v>18.740000000000009</v>
      </c>
      <c r="I37" s="115">
        <f t="shared" ca="1" si="10"/>
        <v>10.450000000000045</v>
      </c>
      <c r="J37" s="115">
        <f t="shared" ca="1" si="10"/>
        <v>5.7299999999999898</v>
      </c>
      <c r="K37" s="115">
        <f t="shared" ca="1" si="10"/>
        <v>0.59000000000000341</v>
      </c>
      <c r="L37" s="115">
        <f t="shared" ca="1" si="10"/>
        <v>2.7099999999999795</v>
      </c>
      <c r="M37" s="115">
        <f t="shared" ca="1" si="10"/>
        <v>0</v>
      </c>
      <c r="N37" s="115">
        <f t="shared" ca="1" si="10"/>
        <v>0</v>
      </c>
      <c r="O37" s="115">
        <f t="shared" ca="1" si="10"/>
        <v>0</v>
      </c>
      <c r="P37" s="115">
        <f t="shared" ca="1" si="10"/>
        <v>4.0299999999999727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sheetPr codeName="Sheet45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34</v>
      </c>
      <c r="B1" s="131" t="s">
        <v>171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93</v>
      </c>
      <c r="D6" s="143">
        <f t="shared" ref="D6:P6" ca="1" si="0">INDIRECT(ADDRESS($A$1+2,D5,1,,$A$6))</f>
        <v>75</v>
      </c>
      <c r="E6" s="143">
        <f t="shared" ca="1" si="0"/>
        <v>98</v>
      </c>
      <c r="F6" s="143">
        <f t="shared" ca="1" si="0"/>
        <v>110</v>
      </c>
      <c r="G6" s="143">
        <f t="shared" ca="1" si="0"/>
        <v>91</v>
      </c>
      <c r="H6" s="143">
        <f t="shared" ca="1" si="0"/>
        <v>91</v>
      </c>
      <c r="I6" s="143">
        <f t="shared" ca="1" si="0"/>
        <v>102</v>
      </c>
      <c r="J6" s="143">
        <f t="shared" ca="1" si="0"/>
        <v>93</v>
      </c>
      <c r="K6" s="143">
        <f t="shared" ca="1" si="0"/>
        <v>80.333333333333329</v>
      </c>
      <c r="L6" s="143">
        <f t="shared" ca="1" si="0"/>
        <v>92</v>
      </c>
      <c r="M6" s="143">
        <f t="shared" ca="1" si="0"/>
        <v>94</v>
      </c>
      <c r="N6" s="143">
        <f t="shared" ca="1" si="0"/>
        <v>94</v>
      </c>
      <c r="O6" s="143">
        <f t="shared" ca="1" si="0"/>
        <v>96</v>
      </c>
      <c r="P6" s="143">
        <f t="shared" ca="1" si="0"/>
        <v>96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9.5</v>
      </c>
      <c r="D9" s="122">
        <f t="shared" ref="D9:P22" ca="1" si="1">INDIRECT(ADDRESS($A$1+1,$A9,1,,D$7))</f>
        <v>11</v>
      </c>
      <c r="E9" s="122">
        <f t="shared" ca="1" si="1"/>
        <v>17.72</v>
      </c>
      <c r="F9" s="122">
        <f t="shared" ca="1" si="1"/>
        <v>16.04</v>
      </c>
      <c r="G9" s="122">
        <f t="shared" ca="1" si="1"/>
        <v>17.010000000000002</v>
      </c>
      <c r="H9" s="122">
        <f t="shared" ca="1" si="1"/>
        <v>17.190000000000001</v>
      </c>
      <c r="I9" s="122">
        <f t="shared" ca="1" si="1"/>
        <v>15.28</v>
      </c>
      <c r="J9" s="122">
        <f t="shared" ca="1" si="1"/>
        <v>15.19</v>
      </c>
      <c r="K9" s="122">
        <f t="shared" ca="1" si="1"/>
        <v>16.399999999999999</v>
      </c>
      <c r="L9" s="122">
        <f t="shared" ca="1" si="1"/>
        <v>16.57</v>
      </c>
      <c r="M9" s="122">
        <f t="shared" ca="1" si="1"/>
        <v>16.75</v>
      </c>
      <c r="N9" s="122">
        <f t="shared" ca="1" si="1"/>
        <v>16.93</v>
      </c>
      <c r="O9" s="122">
        <f t="shared" ca="1" si="1"/>
        <v>17.190000000000001</v>
      </c>
      <c r="P9" s="122">
        <f t="shared" ca="1" si="1"/>
        <v>17.72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97.58</v>
      </c>
      <c r="D10" s="122">
        <f t="shared" ca="1" si="1"/>
        <v>83.5</v>
      </c>
      <c r="E10" s="122">
        <f t="shared" ca="1" si="1"/>
        <v>83.72</v>
      </c>
      <c r="F10" s="122">
        <f t="shared" ca="1" si="1"/>
        <v>92.7</v>
      </c>
      <c r="G10" s="122">
        <f t="shared" ca="1" si="1"/>
        <v>77.95</v>
      </c>
      <c r="H10" s="122">
        <f t="shared" ca="1" si="1"/>
        <v>77.95</v>
      </c>
      <c r="I10" s="122">
        <f t="shared" ca="1" si="1"/>
        <v>87.01</v>
      </c>
      <c r="J10" s="122">
        <f t="shared" ca="1" si="1"/>
        <v>79.599999999999994</v>
      </c>
      <c r="K10" s="122">
        <f t="shared" ca="1" si="1"/>
        <v>69.17</v>
      </c>
      <c r="L10" s="122">
        <f t="shared" ca="1" si="1"/>
        <v>77.78</v>
      </c>
      <c r="M10" s="122">
        <f t="shared" ca="1" si="1"/>
        <v>80.430000000000007</v>
      </c>
      <c r="N10" s="122">
        <f t="shared" ca="1" si="1"/>
        <v>80.430000000000007</v>
      </c>
      <c r="O10" s="122">
        <f t="shared" ca="1" si="1"/>
        <v>82.07</v>
      </c>
      <c r="P10" s="122">
        <f t="shared" ca="1" si="1"/>
        <v>82.07</v>
      </c>
    </row>
    <row r="11" spans="1:16" ht="15.75">
      <c r="A11" s="54">
        <v>5</v>
      </c>
      <c r="B11" s="106" t="s">
        <v>115</v>
      </c>
      <c r="C11" s="122">
        <f t="shared" ca="1" si="2"/>
        <v>113.01</v>
      </c>
      <c r="D11" s="122">
        <f t="shared" ca="1" si="1"/>
        <v>109.5</v>
      </c>
      <c r="E11" s="122">
        <f t="shared" ca="1" si="1"/>
        <v>102.99999999999999</v>
      </c>
      <c r="F11" s="122">
        <f t="shared" ca="1" si="1"/>
        <v>101.44</v>
      </c>
      <c r="G11" s="122">
        <f t="shared" ca="1" si="1"/>
        <v>110.3</v>
      </c>
      <c r="H11" s="122">
        <f t="shared" ca="1" si="1"/>
        <v>97.18</v>
      </c>
      <c r="I11" s="122">
        <f t="shared" ca="1" si="1"/>
        <v>95.06</v>
      </c>
      <c r="J11" s="122">
        <f t="shared" ca="1" si="1"/>
        <v>103.12</v>
      </c>
      <c r="K11" s="122">
        <f t="shared" ca="1" si="1"/>
        <v>97.5</v>
      </c>
      <c r="L11" s="122">
        <f t="shared" ca="1" si="1"/>
        <v>86.85</v>
      </c>
      <c r="M11" s="122">
        <f t="shared" ca="1" si="1"/>
        <v>92.43</v>
      </c>
      <c r="N11" s="122">
        <f t="shared" ca="1" si="1"/>
        <v>95.98</v>
      </c>
      <c r="O11" s="122">
        <f t="shared" ca="1" si="1"/>
        <v>95.98</v>
      </c>
      <c r="P11" s="122">
        <f t="shared" ca="1" si="1"/>
        <v>97.63</v>
      </c>
    </row>
    <row r="12" spans="1:16" ht="15.75">
      <c r="A12" s="54">
        <v>6</v>
      </c>
      <c r="B12" s="106" t="s">
        <v>116</v>
      </c>
      <c r="C12" s="122">
        <f t="shared" ca="1" si="2"/>
        <v>89</v>
      </c>
      <c r="D12" s="122">
        <f t="shared" ca="1" si="1"/>
        <v>105.5</v>
      </c>
      <c r="E12" s="122">
        <f t="shared" ca="1" si="1"/>
        <v>103.5</v>
      </c>
      <c r="F12" s="122">
        <f t="shared" ca="1" si="1"/>
        <v>91.59</v>
      </c>
      <c r="G12" s="122">
        <f t="shared" ca="1" si="1"/>
        <v>90.92</v>
      </c>
      <c r="H12" s="122">
        <f t="shared" ca="1" si="1"/>
        <v>97.85</v>
      </c>
      <c r="I12" s="122">
        <f t="shared" ca="1" si="1"/>
        <v>86.31</v>
      </c>
      <c r="J12" s="122">
        <f t="shared" ca="1" si="1"/>
        <v>85.02</v>
      </c>
      <c r="K12" s="122">
        <f t="shared" ca="1" si="1"/>
        <v>91.12</v>
      </c>
      <c r="L12" s="122">
        <f t="shared" ca="1" si="1"/>
        <v>86.27</v>
      </c>
      <c r="M12" s="122">
        <f t="shared" ca="1" si="1"/>
        <v>77.31</v>
      </c>
      <c r="N12" s="122">
        <f t="shared" ca="1" si="1"/>
        <v>80.87</v>
      </c>
      <c r="O12" s="122">
        <f t="shared" ca="1" si="1"/>
        <v>84.48</v>
      </c>
      <c r="P12" s="122">
        <f t="shared" ca="1" si="1"/>
        <v>85.48</v>
      </c>
    </row>
    <row r="13" spans="1:16" ht="15.75">
      <c r="A13" s="54">
        <v>7</v>
      </c>
      <c r="B13" s="106" t="s">
        <v>117</v>
      </c>
      <c r="C13" s="122">
        <f t="shared" ca="1" si="2"/>
        <v>85.5</v>
      </c>
      <c r="D13" s="122">
        <f t="shared" ca="1" si="1"/>
        <v>92.5</v>
      </c>
      <c r="E13" s="122">
        <f t="shared" ca="1" si="1"/>
        <v>98.5</v>
      </c>
      <c r="F13" s="122">
        <f t="shared" ca="1" si="1"/>
        <v>99.27</v>
      </c>
      <c r="G13" s="122">
        <f t="shared" ca="1" si="1"/>
        <v>89.07</v>
      </c>
      <c r="H13" s="122">
        <f t="shared" ca="1" si="1"/>
        <v>88.26</v>
      </c>
      <c r="I13" s="122">
        <f t="shared" ca="1" si="1"/>
        <v>95.15</v>
      </c>
      <c r="J13" s="122">
        <f t="shared" ca="1" si="1"/>
        <v>83.33</v>
      </c>
      <c r="K13" s="122">
        <f t="shared" ca="1" si="1"/>
        <v>81.900000000000006</v>
      </c>
      <c r="L13" s="122">
        <f t="shared" ca="1" si="1"/>
        <v>87.93</v>
      </c>
      <c r="M13" s="122">
        <f t="shared" ca="1" si="1"/>
        <v>82.92</v>
      </c>
      <c r="N13" s="122">
        <f t="shared" ca="1" si="1"/>
        <v>74.78</v>
      </c>
      <c r="O13" s="122">
        <f t="shared" ca="1" si="1"/>
        <v>78.36</v>
      </c>
      <c r="P13" s="122">
        <f t="shared" ca="1" si="1"/>
        <v>80.989999999999995</v>
      </c>
    </row>
    <row r="14" spans="1:16" ht="15.75">
      <c r="A14" s="54">
        <v>8</v>
      </c>
      <c r="B14" s="106" t="s">
        <v>118</v>
      </c>
      <c r="C14" s="122">
        <f t="shared" ca="1" si="2"/>
        <v>81.5</v>
      </c>
      <c r="D14" s="122">
        <f t="shared" ca="1" si="1"/>
        <v>80</v>
      </c>
      <c r="E14" s="122">
        <f t="shared" ca="1" si="1"/>
        <v>92</v>
      </c>
      <c r="F14" s="122">
        <f t="shared" ca="1" si="1"/>
        <v>97.1</v>
      </c>
      <c r="G14" s="122">
        <f t="shared" ca="1" si="1"/>
        <v>99.04</v>
      </c>
      <c r="H14" s="122">
        <f t="shared" ca="1" si="1"/>
        <v>89.4</v>
      </c>
      <c r="I14" s="122">
        <f t="shared" ca="1" si="1"/>
        <v>87.83</v>
      </c>
      <c r="J14" s="122">
        <f t="shared" ca="1" si="1"/>
        <v>94.77</v>
      </c>
      <c r="K14" s="122">
        <f t="shared" ca="1" si="1"/>
        <v>84.46</v>
      </c>
      <c r="L14" s="122">
        <f t="shared" ca="1" si="1"/>
        <v>82.27</v>
      </c>
      <c r="M14" s="122">
        <f t="shared" ca="1" si="1"/>
        <v>88.4</v>
      </c>
      <c r="N14" s="122">
        <f t="shared" ca="1" si="1"/>
        <v>83.68</v>
      </c>
      <c r="O14" s="122">
        <f t="shared" ca="1" si="1"/>
        <v>75.67</v>
      </c>
      <c r="P14" s="122">
        <f t="shared" ca="1" si="1"/>
        <v>79.19</v>
      </c>
    </row>
    <row r="15" spans="1:16" ht="15.75">
      <c r="A15" s="54">
        <v>9</v>
      </c>
      <c r="B15" s="106" t="s">
        <v>119</v>
      </c>
      <c r="C15" s="122">
        <f t="shared" ca="1" si="2"/>
        <v>97</v>
      </c>
      <c r="D15" s="122">
        <f t="shared" ca="1" si="1"/>
        <v>87</v>
      </c>
      <c r="E15" s="122">
        <f t="shared" ca="1" si="1"/>
        <v>78</v>
      </c>
      <c r="F15" s="122">
        <f t="shared" ca="1" si="1"/>
        <v>89.51</v>
      </c>
      <c r="G15" s="122">
        <f t="shared" ca="1" si="1"/>
        <v>95.9</v>
      </c>
      <c r="H15" s="122">
        <f t="shared" ca="1" si="1"/>
        <v>98.12</v>
      </c>
      <c r="I15" s="122">
        <f t="shared" ca="1" si="1"/>
        <v>89.38</v>
      </c>
      <c r="J15" s="122">
        <f t="shared" ca="1" si="1"/>
        <v>87.95</v>
      </c>
      <c r="K15" s="122">
        <f t="shared" ca="1" si="1"/>
        <v>94.34</v>
      </c>
      <c r="L15" s="122">
        <f t="shared" ca="1" si="1"/>
        <v>84.83</v>
      </c>
      <c r="M15" s="122">
        <f t="shared" ca="1" si="1"/>
        <v>82.74</v>
      </c>
      <c r="N15" s="122">
        <f t="shared" ca="1" si="1"/>
        <v>89.32</v>
      </c>
      <c r="O15" s="122">
        <f t="shared" ca="1" si="1"/>
        <v>84.39</v>
      </c>
      <c r="P15" s="122">
        <f t="shared" ca="1" si="1"/>
        <v>76.02</v>
      </c>
    </row>
    <row r="16" spans="1:16" ht="15.75">
      <c r="A16" s="54">
        <v>10</v>
      </c>
      <c r="B16" s="106" t="s">
        <v>120</v>
      </c>
      <c r="C16" s="122">
        <f t="shared" ca="1" si="2"/>
        <v>76</v>
      </c>
      <c r="D16" s="122">
        <f t="shared" ca="1" si="1"/>
        <v>86</v>
      </c>
      <c r="E16" s="122">
        <f t="shared" ca="1" si="1"/>
        <v>91</v>
      </c>
      <c r="F16" s="122">
        <f t="shared" ca="1" si="1"/>
        <v>76.5</v>
      </c>
      <c r="G16" s="122">
        <f t="shared" ca="1" si="1"/>
        <v>88.81</v>
      </c>
      <c r="H16" s="122">
        <f t="shared" ca="1" si="1"/>
        <v>95.19</v>
      </c>
      <c r="I16" s="122">
        <f t="shared" ca="1" si="1"/>
        <v>97.39</v>
      </c>
      <c r="J16" s="122">
        <f t="shared" ca="1" si="1"/>
        <v>88.6</v>
      </c>
      <c r="K16" s="122">
        <f t="shared" ca="1" si="1"/>
        <v>87.14</v>
      </c>
      <c r="L16" s="122">
        <f t="shared" ca="1" si="1"/>
        <v>93.52</v>
      </c>
      <c r="M16" s="122">
        <f t="shared" ca="1" si="1"/>
        <v>83.97</v>
      </c>
      <c r="N16" s="122">
        <f t="shared" ca="1" si="1"/>
        <v>81.849999999999994</v>
      </c>
      <c r="O16" s="122">
        <f t="shared" ca="1" si="1"/>
        <v>88.44</v>
      </c>
      <c r="P16" s="122">
        <f t="shared" ca="1" si="1"/>
        <v>83.5</v>
      </c>
    </row>
    <row r="17" spans="1:16" ht="15.75">
      <c r="A17" s="54">
        <v>11</v>
      </c>
      <c r="B17" s="106" t="s">
        <v>121</v>
      </c>
      <c r="C17" s="122">
        <f t="shared" ca="1" si="2"/>
        <v>77.5</v>
      </c>
      <c r="D17" s="122">
        <f t="shared" ca="1" si="1"/>
        <v>83</v>
      </c>
      <c r="E17" s="122">
        <f t="shared" ca="1" si="1"/>
        <v>92.509999999999991</v>
      </c>
      <c r="F17" s="122">
        <f t="shared" ca="1" si="1"/>
        <v>95.11</v>
      </c>
      <c r="G17" s="122">
        <f t="shared" ca="1" si="1"/>
        <v>81.2</v>
      </c>
      <c r="H17" s="122">
        <f t="shared" ca="1" si="1"/>
        <v>93.77</v>
      </c>
      <c r="I17" s="122">
        <f t="shared" ca="1" si="1"/>
        <v>100.28</v>
      </c>
      <c r="J17" s="122">
        <f t="shared" ca="1" si="1"/>
        <v>103.51</v>
      </c>
      <c r="K17" s="122">
        <f t="shared" ca="1" si="1"/>
        <v>94.52</v>
      </c>
      <c r="L17" s="122">
        <f t="shared" ca="1" si="1"/>
        <v>92.01</v>
      </c>
      <c r="M17" s="122">
        <f t="shared" ca="1" si="1"/>
        <v>98.52</v>
      </c>
      <c r="N17" s="122">
        <f t="shared" ca="1" si="1"/>
        <v>89.75</v>
      </c>
      <c r="O17" s="122">
        <f t="shared" ca="1" si="1"/>
        <v>86.58</v>
      </c>
      <c r="P17" s="122">
        <f t="shared" ca="1" si="1"/>
        <v>93.31</v>
      </c>
    </row>
    <row r="18" spans="1:16" ht="15.75">
      <c r="A18" s="54">
        <v>12</v>
      </c>
      <c r="B18" s="106" t="s">
        <v>122</v>
      </c>
      <c r="C18" s="122">
        <f t="shared" ca="1" si="2"/>
        <v>78</v>
      </c>
      <c r="D18" s="122">
        <f t="shared" ca="1" si="1"/>
        <v>73.5</v>
      </c>
      <c r="E18" s="122">
        <f t="shared" ca="1" si="1"/>
        <v>84.51</v>
      </c>
      <c r="F18" s="122">
        <f t="shared" ca="1" si="1"/>
        <v>91.3</v>
      </c>
      <c r="G18" s="122">
        <f t="shared" ca="1" si="1"/>
        <v>94.78</v>
      </c>
      <c r="H18" s="122">
        <f t="shared" ca="1" si="1"/>
        <v>81.709999999999994</v>
      </c>
      <c r="I18" s="122">
        <f t="shared" ca="1" si="1"/>
        <v>93.29</v>
      </c>
      <c r="J18" s="122">
        <f t="shared" ca="1" si="1"/>
        <v>99.76</v>
      </c>
      <c r="K18" s="122">
        <f t="shared" ca="1" si="1"/>
        <v>102.93</v>
      </c>
      <c r="L18" s="122">
        <f t="shared" ca="1" si="1"/>
        <v>94.83</v>
      </c>
      <c r="M18" s="122">
        <f t="shared" ca="1" si="1"/>
        <v>92.24</v>
      </c>
      <c r="N18" s="122">
        <f t="shared" ca="1" si="1"/>
        <v>97.69</v>
      </c>
      <c r="O18" s="122">
        <f t="shared" ca="1" si="1"/>
        <v>89.91</v>
      </c>
      <c r="P18" s="122">
        <f t="shared" ca="1" si="1"/>
        <v>85.73</v>
      </c>
    </row>
    <row r="19" spans="1:16" ht="15.75">
      <c r="A19" s="54">
        <v>13</v>
      </c>
      <c r="B19" s="106" t="s">
        <v>123</v>
      </c>
      <c r="C19" s="122">
        <f t="shared" ca="1" si="2"/>
        <v>69.989999999999995</v>
      </c>
      <c r="D19" s="122">
        <f t="shared" ca="1" si="1"/>
        <v>81.55</v>
      </c>
      <c r="E19" s="122">
        <f t="shared" ca="1" si="1"/>
        <v>71.94</v>
      </c>
      <c r="F19" s="122">
        <f t="shared" ca="1" si="1"/>
        <v>80.42</v>
      </c>
      <c r="G19" s="122">
        <f t="shared" ca="1" si="1"/>
        <v>88.02</v>
      </c>
      <c r="H19" s="122">
        <f t="shared" ca="1" si="1"/>
        <v>90.53</v>
      </c>
      <c r="I19" s="122">
        <f t="shared" ca="1" si="1"/>
        <v>78.709999999999994</v>
      </c>
      <c r="J19" s="122">
        <f t="shared" ca="1" si="1"/>
        <v>89.23</v>
      </c>
      <c r="K19" s="122">
        <f t="shared" ca="1" si="1"/>
        <v>95.71</v>
      </c>
      <c r="L19" s="122">
        <f t="shared" ca="1" si="1"/>
        <v>98.94</v>
      </c>
      <c r="M19" s="122">
        <f t="shared" ca="1" si="1"/>
        <v>91</v>
      </c>
      <c r="N19" s="122">
        <f t="shared" ca="1" si="1"/>
        <v>88.51</v>
      </c>
      <c r="O19" s="122">
        <f t="shared" ca="1" si="1"/>
        <v>93.92</v>
      </c>
      <c r="P19" s="122">
        <f t="shared" ca="1" si="1"/>
        <v>87.2</v>
      </c>
    </row>
    <row r="20" spans="1:16" ht="15.75">
      <c r="A20" s="54">
        <v>14</v>
      </c>
      <c r="B20" s="106" t="s">
        <v>124</v>
      </c>
      <c r="C20" s="122">
        <f t="shared" ca="1" si="2"/>
        <v>72</v>
      </c>
      <c r="D20" s="122">
        <f t="shared" ca="1" si="1"/>
        <v>68.55</v>
      </c>
      <c r="E20" s="122">
        <f t="shared" ca="1" si="1"/>
        <v>74.039999999999992</v>
      </c>
      <c r="F20" s="122">
        <f t="shared" ca="1" si="1"/>
        <v>66.63</v>
      </c>
      <c r="G20" s="122">
        <f t="shared" ca="1" si="1"/>
        <v>75.349999999999994</v>
      </c>
      <c r="H20" s="122">
        <f t="shared" ca="1" si="1"/>
        <v>82.6</v>
      </c>
      <c r="I20" s="122">
        <f t="shared" ca="1" si="1"/>
        <v>85.08</v>
      </c>
      <c r="J20" s="122">
        <f t="shared" ca="1" si="1"/>
        <v>74.08</v>
      </c>
      <c r="K20" s="122">
        <f t="shared" ca="1" si="1"/>
        <v>84.11</v>
      </c>
      <c r="L20" s="122">
        <f t="shared" ca="1" si="1"/>
        <v>90.35</v>
      </c>
      <c r="M20" s="122">
        <f t="shared" ca="1" si="1"/>
        <v>93.54</v>
      </c>
      <c r="N20" s="122">
        <f t="shared" ca="1" si="1"/>
        <v>86.16</v>
      </c>
      <c r="O20" s="122">
        <f t="shared" ca="1" si="1"/>
        <v>83.8</v>
      </c>
      <c r="P20" s="122">
        <f t="shared" ca="1" si="1"/>
        <v>88.93</v>
      </c>
    </row>
    <row r="21" spans="1:16" ht="15.75">
      <c r="A21" s="54">
        <v>15</v>
      </c>
      <c r="B21" s="106" t="s">
        <v>125</v>
      </c>
      <c r="C21" s="122">
        <f t="shared" ca="1" si="2"/>
        <v>57</v>
      </c>
      <c r="D21" s="122">
        <f t="shared" ca="1" si="1"/>
        <v>68.95</v>
      </c>
      <c r="E21" s="122">
        <f t="shared" ca="1" si="1"/>
        <v>66.91</v>
      </c>
      <c r="F21" s="122">
        <f t="shared" ca="1" si="1"/>
        <v>66.77</v>
      </c>
      <c r="G21" s="122">
        <f t="shared" ca="1" si="1"/>
        <v>60.63</v>
      </c>
      <c r="H21" s="122">
        <f t="shared" ca="1" si="1"/>
        <v>68.510000000000005</v>
      </c>
      <c r="I21" s="122">
        <f t="shared" ca="1" si="1"/>
        <v>75.03</v>
      </c>
      <c r="J21" s="122">
        <f t="shared" ca="1" si="1"/>
        <v>77.209999999999994</v>
      </c>
      <c r="K21" s="122">
        <f t="shared" ca="1" si="1"/>
        <v>67.16</v>
      </c>
      <c r="L21" s="122">
        <f t="shared" ca="1" si="1"/>
        <v>76.180000000000007</v>
      </c>
      <c r="M21" s="122">
        <f t="shared" ca="1" si="1"/>
        <v>81.760000000000005</v>
      </c>
      <c r="N21" s="122">
        <f t="shared" ca="1" si="1"/>
        <v>84.57</v>
      </c>
      <c r="O21" s="122">
        <f t="shared" ca="1" si="1"/>
        <v>77.89</v>
      </c>
      <c r="P21" s="122">
        <f t="shared" ca="1" si="1"/>
        <v>75.760000000000005</v>
      </c>
    </row>
    <row r="22" spans="1:16" ht="15.75">
      <c r="A22" s="54">
        <v>16</v>
      </c>
      <c r="B22" s="112" t="s">
        <v>126</v>
      </c>
      <c r="C22" s="123">
        <f t="shared" ca="1" si="2"/>
        <v>78.02</v>
      </c>
      <c r="D22" s="123">
        <f t="shared" ca="1" si="1"/>
        <v>56.870000000000005</v>
      </c>
      <c r="E22" s="123">
        <f t="shared" ca="1" si="1"/>
        <v>66.38</v>
      </c>
      <c r="F22" s="123">
        <f t="shared" ca="1" si="1"/>
        <v>63.86</v>
      </c>
      <c r="G22" s="123">
        <f t="shared" ca="1" si="1"/>
        <v>64.040000000000006</v>
      </c>
      <c r="H22" s="123">
        <f t="shared" ca="1" si="1"/>
        <v>57.86</v>
      </c>
      <c r="I22" s="123">
        <f t="shared" ca="1" si="1"/>
        <v>65.040000000000006</v>
      </c>
      <c r="J22" s="123">
        <f t="shared" ca="1" si="1"/>
        <v>70.87</v>
      </c>
      <c r="K22" s="123">
        <f t="shared" ca="1" si="1"/>
        <v>72.55</v>
      </c>
      <c r="L22" s="123">
        <f t="shared" ca="1" si="1"/>
        <v>62.78</v>
      </c>
      <c r="M22" s="123">
        <f t="shared" ca="1" si="1"/>
        <v>70.84</v>
      </c>
      <c r="N22" s="123">
        <f t="shared" ca="1" si="1"/>
        <v>75.63</v>
      </c>
      <c r="O22" s="123">
        <f t="shared" ca="1" si="1"/>
        <v>78.23</v>
      </c>
      <c r="P22" s="123">
        <f t="shared" ca="1" si="1"/>
        <v>72.05</v>
      </c>
    </row>
    <row r="23" spans="1:16" ht="15.75">
      <c r="A23" s="54"/>
      <c r="B23" s="105"/>
      <c r="C23" s="125">
        <f ca="1">SUM(C9:C22)</f>
        <v>1081.6000000000001</v>
      </c>
      <c r="D23" s="125">
        <f t="shared" ref="D23:P23" ca="1" si="3">SUM(D9:D22)</f>
        <v>1087.42</v>
      </c>
      <c r="E23" s="125">
        <f t="shared" ca="1" si="3"/>
        <v>1123.73</v>
      </c>
      <c r="F23" s="125">
        <f t="shared" ca="1" si="3"/>
        <v>1128.2399999999998</v>
      </c>
      <c r="G23" s="125">
        <f t="shared" ca="1" si="3"/>
        <v>1133.02</v>
      </c>
      <c r="H23" s="125">
        <f t="shared" ca="1" si="3"/>
        <v>1136.1199999999999</v>
      </c>
      <c r="I23" s="125">
        <f t="shared" ca="1" si="3"/>
        <v>1150.8399999999999</v>
      </c>
      <c r="J23" s="125">
        <f t="shared" ca="1" si="3"/>
        <v>1152.2400000000002</v>
      </c>
      <c r="K23" s="125">
        <f t="shared" ca="1" si="3"/>
        <v>1139.01</v>
      </c>
      <c r="L23" s="125">
        <f t="shared" ca="1" si="3"/>
        <v>1131.1099999999999</v>
      </c>
      <c r="M23" s="125">
        <f t="shared" ca="1" si="3"/>
        <v>1132.8499999999999</v>
      </c>
      <c r="N23" s="125">
        <f t="shared" ca="1" si="3"/>
        <v>1126.1500000000001</v>
      </c>
      <c r="O23" s="125">
        <f t="shared" ca="1" si="3"/>
        <v>1116.9100000000001</v>
      </c>
      <c r="P23" s="125">
        <f t="shared" ca="1" si="3"/>
        <v>1105.5800000000002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5.8199999999999363</v>
      </c>
      <c r="E25" s="137">
        <f t="shared" ref="E25:P25" ca="1" si="4">E23-D23</f>
        <v>36.309999999999945</v>
      </c>
      <c r="F25" s="137">
        <f t="shared" ca="1" si="4"/>
        <v>4.5099999999997635</v>
      </c>
      <c r="G25" s="137">
        <f t="shared" ca="1" si="4"/>
        <v>4.7800000000002001</v>
      </c>
      <c r="H25" s="137">
        <f t="shared" ca="1" si="4"/>
        <v>3.0999999999999091</v>
      </c>
      <c r="I25" s="137">
        <f t="shared" ca="1" si="4"/>
        <v>14.720000000000027</v>
      </c>
      <c r="J25" s="137">
        <f t="shared" ca="1" si="4"/>
        <v>1.4000000000003183</v>
      </c>
      <c r="K25" s="137">
        <f t="shared" ca="1" si="4"/>
        <v>-13.230000000000246</v>
      </c>
      <c r="L25" s="137">
        <f t="shared" ca="1" si="4"/>
        <v>-7.9000000000000909</v>
      </c>
      <c r="M25" s="137">
        <f t="shared" ca="1" si="4"/>
        <v>1.7400000000000091</v>
      </c>
      <c r="N25" s="137">
        <f t="shared" ca="1" si="4"/>
        <v>-6.6999999999998181</v>
      </c>
      <c r="O25" s="137">
        <f t="shared" ca="1" si="4"/>
        <v>-9.2400000000000091</v>
      </c>
      <c r="P25" s="137">
        <f t="shared" ca="1" si="4"/>
        <v>-11.329999999999927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573.09</v>
      </c>
      <c r="D28" s="111">
        <f t="shared" ref="D28:O28" ca="1" si="5">SUM(D9:D15)</f>
        <v>569</v>
      </c>
      <c r="E28" s="111">
        <f t="shared" ca="1" si="5"/>
        <v>576.44000000000005</v>
      </c>
      <c r="F28" s="111">
        <f t="shared" ca="1" si="5"/>
        <v>587.65</v>
      </c>
      <c r="G28" s="111">
        <f t="shared" ca="1" si="5"/>
        <v>580.19000000000005</v>
      </c>
      <c r="H28" s="111">
        <f t="shared" ca="1" si="5"/>
        <v>565.94999999999993</v>
      </c>
      <c r="I28" s="111">
        <f t="shared" ca="1" si="5"/>
        <v>556.02</v>
      </c>
      <c r="J28" s="111">
        <f t="shared" ca="1" si="5"/>
        <v>548.98</v>
      </c>
      <c r="K28" s="111">
        <f t="shared" ca="1" si="5"/>
        <v>534.89</v>
      </c>
      <c r="L28" s="111">
        <f t="shared" ca="1" si="5"/>
        <v>522.5</v>
      </c>
      <c r="M28" s="111">
        <f t="shared" ca="1" si="5"/>
        <v>520.98</v>
      </c>
      <c r="N28" s="111">
        <f t="shared" ca="1" si="5"/>
        <v>521.99</v>
      </c>
      <c r="O28" s="111">
        <f t="shared" ca="1" si="5"/>
        <v>518.1400000000001</v>
      </c>
      <c r="P28" s="111">
        <f ca="1">SUM(P9:P15)</f>
        <v>519.1</v>
      </c>
    </row>
    <row r="29" spans="1:16" ht="15.75">
      <c r="B29" s="105" t="s">
        <v>404</v>
      </c>
      <c r="C29" s="111">
        <f ca="1">SUM(C16:C18)</f>
        <v>231.5</v>
      </c>
      <c r="D29" s="111">
        <f t="shared" ref="D29:O29" ca="1" si="6">SUM(D16:D18)</f>
        <v>242.5</v>
      </c>
      <c r="E29" s="111">
        <f t="shared" ca="1" si="6"/>
        <v>268.02</v>
      </c>
      <c r="F29" s="111">
        <f t="shared" ca="1" si="6"/>
        <v>262.91000000000003</v>
      </c>
      <c r="G29" s="111">
        <f t="shared" ca="1" si="6"/>
        <v>264.78999999999996</v>
      </c>
      <c r="H29" s="111">
        <f t="shared" ca="1" si="6"/>
        <v>270.66999999999996</v>
      </c>
      <c r="I29" s="111">
        <f t="shared" ca="1" si="6"/>
        <v>290.96000000000004</v>
      </c>
      <c r="J29" s="111">
        <f t="shared" ca="1" si="6"/>
        <v>291.87</v>
      </c>
      <c r="K29" s="111">
        <f t="shared" ca="1" si="6"/>
        <v>284.59000000000003</v>
      </c>
      <c r="L29" s="111">
        <f t="shared" ca="1" si="6"/>
        <v>280.36</v>
      </c>
      <c r="M29" s="111">
        <f t="shared" ca="1" si="6"/>
        <v>274.73</v>
      </c>
      <c r="N29" s="111">
        <f t="shared" ca="1" si="6"/>
        <v>269.28999999999996</v>
      </c>
      <c r="O29" s="111">
        <f t="shared" ca="1" si="6"/>
        <v>264.92999999999995</v>
      </c>
      <c r="P29" s="111">
        <f ca="1">SUM(P16:P18)</f>
        <v>262.54000000000002</v>
      </c>
    </row>
    <row r="30" spans="1:16" ht="15.75">
      <c r="B30" s="105" t="s">
        <v>403</v>
      </c>
      <c r="C30" s="111">
        <f ca="1">SUM(C19:C22)</f>
        <v>277.01</v>
      </c>
      <c r="D30" s="111">
        <f t="shared" ref="D30:O30" ca="1" si="7">SUM(D19:D22)</f>
        <v>275.92</v>
      </c>
      <c r="E30" s="111">
        <f t="shared" ca="1" si="7"/>
        <v>279.27</v>
      </c>
      <c r="F30" s="111">
        <f t="shared" ca="1" si="7"/>
        <v>277.68</v>
      </c>
      <c r="G30" s="111">
        <f t="shared" ca="1" si="7"/>
        <v>288.04000000000002</v>
      </c>
      <c r="H30" s="111">
        <f t="shared" ca="1" si="7"/>
        <v>299.5</v>
      </c>
      <c r="I30" s="111">
        <f t="shared" ca="1" si="7"/>
        <v>303.86</v>
      </c>
      <c r="J30" s="111">
        <f t="shared" ca="1" si="7"/>
        <v>311.39</v>
      </c>
      <c r="K30" s="111">
        <f t="shared" ca="1" si="7"/>
        <v>319.52999999999997</v>
      </c>
      <c r="L30" s="111">
        <f t="shared" ca="1" si="7"/>
        <v>328.25</v>
      </c>
      <c r="M30" s="111">
        <f t="shared" ca="1" si="7"/>
        <v>337.14</v>
      </c>
      <c r="N30" s="111">
        <f t="shared" ca="1" si="7"/>
        <v>334.87</v>
      </c>
      <c r="O30" s="111">
        <f t="shared" ca="1" si="7"/>
        <v>333.84000000000003</v>
      </c>
      <c r="P30" s="111">
        <f ca="1">SUM(P19:P22)</f>
        <v>323.94</v>
      </c>
    </row>
    <row r="31" spans="1:16" ht="15.75">
      <c r="B31" s="114" t="s">
        <v>139</v>
      </c>
      <c r="C31" s="115">
        <f t="shared" ref="C31:P31" ca="1" si="8">SUM(C28:C30)</f>
        <v>1081.5999999999999</v>
      </c>
      <c r="D31" s="115">
        <f t="shared" ca="1" si="8"/>
        <v>1087.42</v>
      </c>
      <c r="E31" s="115">
        <f t="shared" ca="1" si="8"/>
        <v>1123.73</v>
      </c>
      <c r="F31" s="115">
        <f t="shared" ca="1" si="8"/>
        <v>1128.24</v>
      </c>
      <c r="G31" s="115">
        <f t="shared" ca="1" si="8"/>
        <v>1133.02</v>
      </c>
      <c r="H31" s="115">
        <f t="shared" ca="1" si="8"/>
        <v>1136.1199999999999</v>
      </c>
      <c r="I31" s="115">
        <f t="shared" ca="1" si="8"/>
        <v>1150.8400000000001</v>
      </c>
      <c r="J31" s="115">
        <f t="shared" ca="1" si="8"/>
        <v>1152.24</v>
      </c>
      <c r="K31" s="115">
        <f t="shared" ca="1" si="8"/>
        <v>1139.01</v>
      </c>
      <c r="L31" s="115">
        <f t="shared" ca="1" si="8"/>
        <v>1131.1100000000001</v>
      </c>
      <c r="M31" s="115">
        <f t="shared" ca="1" si="8"/>
        <v>1132.8499999999999</v>
      </c>
      <c r="N31" s="115">
        <f t="shared" ca="1" si="8"/>
        <v>1126.1500000000001</v>
      </c>
      <c r="O31" s="115">
        <f t="shared" ca="1" si="8"/>
        <v>1116.9100000000001</v>
      </c>
      <c r="P31" s="115">
        <f t="shared" ca="1" si="8"/>
        <v>1105.5800000000002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11.209999999999923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2.6499999999999773</v>
      </c>
      <c r="I35" s="111">
        <f t="shared" ca="1" si="9"/>
        <v>20.290000000000077</v>
      </c>
      <c r="J35" s="111">
        <f t="shared" ca="1" si="9"/>
        <v>0.90999999999996817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0</v>
      </c>
      <c r="O35" s="111">
        <f t="shared" ca="1" si="9"/>
        <v>0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8.7700000000000387</v>
      </c>
      <c r="H36" s="111">
        <f t="shared" ca="1" si="9"/>
        <v>11.45999999999998</v>
      </c>
      <c r="I36" s="111">
        <f t="shared" ca="1" si="9"/>
        <v>4.3600000000000136</v>
      </c>
      <c r="J36" s="111">
        <f t="shared" ca="1" si="9"/>
        <v>7.5299999999999727</v>
      </c>
      <c r="K36" s="111">
        <f t="shared" ca="1" si="9"/>
        <v>8.1399999999999864</v>
      </c>
      <c r="L36" s="111">
        <f t="shared" ca="1" si="9"/>
        <v>8.7200000000000273</v>
      </c>
      <c r="M36" s="111">
        <f t="shared" ca="1" si="9"/>
        <v>8.8899999999999864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11.209999999999923</v>
      </c>
      <c r="G37" s="115">
        <f t="shared" ca="1" si="10"/>
        <v>8.7700000000000387</v>
      </c>
      <c r="H37" s="115">
        <f t="shared" ca="1" si="10"/>
        <v>14.109999999999957</v>
      </c>
      <c r="I37" s="115">
        <f t="shared" ca="1" si="10"/>
        <v>24.650000000000091</v>
      </c>
      <c r="J37" s="115">
        <f t="shared" ca="1" si="10"/>
        <v>8.4399999999999409</v>
      </c>
      <c r="K37" s="115">
        <f t="shared" ca="1" si="10"/>
        <v>8.1399999999999864</v>
      </c>
      <c r="L37" s="115">
        <f t="shared" ca="1" si="10"/>
        <v>8.7200000000000273</v>
      </c>
      <c r="M37" s="115">
        <f t="shared" ca="1" si="10"/>
        <v>8.8899999999999864</v>
      </c>
      <c r="N37" s="115">
        <f t="shared" ca="1" si="10"/>
        <v>0</v>
      </c>
      <c r="O37" s="115">
        <f t="shared" ca="1" si="10"/>
        <v>0</v>
      </c>
      <c r="P37" s="115">
        <f t="shared" ca="1" si="10"/>
        <v>0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sheetPr codeName="Sheet46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35</v>
      </c>
      <c r="B1" s="131" t="s">
        <v>172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2584</v>
      </c>
      <c r="D6" s="143">
        <f t="shared" ref="D6:P6" ca="1" si="0">INDIRECT(ADDRESS($A$1+2,D5,1,,$A$6))</f>
        <v>2729</v>
      </c>
      <c r="E6" s="143">
        <f t="shared" ca="1" si="0"/>
        <v>2984</v>
      </c>
      <c r="F6" s="143">
        <f t="shared" ca="1" si="0"/>
        <v>3100</v>
      </c>
      <c r="G6" s="143">
        <f t="shared" ca="1" si="0"/>
        <v>3415</v>
      </c>
      <c r="H6" s="143">
        <f t="shared" ca="1" si="0"/>
        <v>3580</v>
      </c>
      <c r="I6" s="143">
        <f t="shared" ca="1" si="0"/>
        <v>3398</v>
      </c>
      <c r="J6" s="143">
        <f t="shared" ca="1" si="0"/>
        <v>3188</v>
      </c>
      <c r="K6" s="143">
        <f t="shared" ca="1" si="0"/>
        <v>3248.333333333333</v>
      </c>
      <c r="L6" s="143">
        <f t="shared" ca="1" si="0"/>
        <v>3267</v>
      </c>
      <c r="M6" s="143">
        <f t="shared" ca="1" si="0"/>
        <v>3289</v>
      </c>
      <c r="N6" s="143">
        <f t="shared" ca="1" si="0"/>
        <v>3311</v>
      </c>
      <c r="O6" s="143">
        <f t="shared" ca="1" si="0"/>
        <v>3387</v>
      </c>
      <c r="P6" s="143">
        <f t="shared" ca="1" si="0"/>
        <v>3476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182.89</v>
      </c>
      <c r="D9" s="122">
        <f t="shared" ref="D9:P22" ca="1" si="1">INDIRECT(ADDRESS($A$1+1,$A9,1,,D$7))</f>
        <v>211.08</v>
      </c>
      <c r="E9" s="122">
        <f t="shared" ca="1" si="1"/>
        <v>204.76</v>
      </c>
      <c r="F9" s="122">
        <f t="shared" ca="1" si="1"/>
        <v>219.85</v>
      </c>
      <c r="G9" s="122">
        <f t="shared" ca="1" si="1"/>
        <v>219.31</v>
      </c>
      <c r="H9" s="122">
        <f t="shared" ca="1" si="1"/>
        <v>206.99</v>
      </c>
      <c r="I9" s="122">
        <f t="shared" ca="1" si="1"/>
        <v>202.29</v>
      </c>
      <c r="J9" s="122">
        <f t="shared" ca="1" si="1"/>
        <v>204.77</v>
      </c>
      <c r="K9" s="122">
        <f t="shared" ca="1" si="1"/>
        <v>206.05</v>
      </c>
      <c r="L9" s="122">
        <f t="shared" ca="1" si="1"/>
        <v>207.43</v>
      </c>
      <c r="M9" s="122">
        <f t="shared" ca="1" si="1"/>
        <v>210.51</v>
      </c>
      <c r="N9" s="122">
        <f t="shared" ca="1" si="1"/>
        <v>215.7</v>
      </c>
      <c r="O9" s="122">
        <f t="shared" ca="1" si="1"/>
        <v>221.29</v>
      </c>
      <c r="P9" s="122">
        <f t="shared" ca="1" si="1"/>
        <v>226.73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3092.8</v>
      </c>
      <c r="D10" s="122">
        <f t="shared" ca="1" si="1"/>
        <v>2984.28</v>
      </c>
      <c r="E10" s="122">
        <f t="shared" ca="1" si="1"/>
        <v>3023.22</v>
      </c>
      <c r="F10" s="122">
        <f t="shared" ca="1" si="1"/>
        <v>3063.79</v>
      </c>
      <c r="G10" s="122">
        <f t="shared" ca="1" si="1"/>
        <v>3367.55</v>
      </c>
      <c r="H10" s="122">
        <f t="shared" ca="1" si="1"/>
        <v>3547.22</v>
      </c>
      <c r="I10" s="122">
        <f t="shared" ca="1" si="1"/>
        <v>3394.72</v>
      </c>
      <c r="J10" s="122">
        <f t="shared" ca="1" si="1"/>
        <v>3197.01</v>
      </c>
      <c r="K10" s="122">
        <f t="shared" ca="1" si="1"/>
        <v>3249.5</v>
      </c>
      <c r="L10" s="122">
        <f t="shared" ca="1" si="1"/>
        <v>3277.84</v>
      </c>
      <c r="M10" s="122">
        <f t="shared" ca="1" si="1"/>
        <v>3308.43</v>
      </c>
      <c r="N10" s="122">
        <f t="shared" ca="1" si="1"/>
        <v>3339.13</v>
      </c>
      <c r="O10" s="122">
        <f t="shared" ca="1" si="1"/>
        <v>3412.41</v>
      </c>
      <c r="P10" s="122">
        <f t="shared" ca="1" si="1"/>
        <v>3502.06</v>
      </c>
    </row>
    <row r="11" spans="1:16" ht="15.75">
      <c r="A11" s="54">
        <v>5</v>
      </c>
      <c r="B11" s="106" t="s">
        <v>115</v>
      </c>
      <c r="C11" s="122">
        <f t="shared" ca="1" si="2"/>
        <v>3044.55</v>
      </c>
      <c r="D11" s="122">
        <f t="shared" ca="1" si="1"/>
        <v>3099.76</v>
      </c>
      <c r="E11" s="122">
        <f t="shared" ca="1" si="1"/>
        <v>2962.63</v>
      </c>
      <c r="F11" s="122">
        <f t="shared" ca="1" si="1"/>
        <v>2993.1600000000003</v>
      </c>
      <c r="G11" s="122">
        <f t="shared" ca="1" si="1"/>
        <v>3045.87</v>
      </c>
      <c r="H11" s="122">
        <f t="shared" ca="1" si="1"/>
        <v>3354.48</v>
      </c>
      <c r="I11" s="122">
        <f t="shared" ca="1" si="1"/>
        <v>3556.39</v>
      </c>
      <c r="J11" s="122">
        <f t="shared" ca="1" si="1"/>
        <v>3432.67</v>
      </c>
      <c r="K11" s="122">
        <f t="shared" ca="1" si="1"/>
        <v>3252.02</v>
      </c>
      <c r="L11" s="122">
        <f t="shared" ca="1" si="1"/>
        <v>3310.16</v>
      </c>
      <c r="M11" s="122">
        <f t="shared" ca="1" si="1"/>
        <v>3355.72</v>
      </c>
      <c r="N11" s="122">
        <f t="shared" ca="1" si="1"/>
        <v>3402.89</v>
      </c>
      <c r="O11" s="122">
        <f t="shared" ca="1" si="1"/>
        <v>3435.91</v>
      </c>
      <c r="P11" s="122">
        <f t="shared" ca="1" si="1"/>
        <v>3508.34</v>
      </c>
    </row>
    <row r="12" spans="1:16" ht="15.75">
      <c r="A12" s="54">
        <v>6</v>
      </c>
      <c r="B12" s="106" t="s">
        <v>116</v>
      </c>
      <c r="C12" s="122">
        <f t="shared" ca="1" si="2"/>
        <v>3000.93</v>
      </c>
      <c r="D12" s="122">
        <f t="shared" ca="1" si="1"/>
        <v>3081.8199999999997</v>
      </c>
      <c r="E12" s="122">
        <f t="shared" ca="1" si="1"/>
        <v>3120.11</v>
      </c>
      <c r="F12" s="122">
        <f t="shared" ca="1" si="1"/>
        <v>2987.4900000000002</v>
      </c>
      <c r="G12" s="122">
        <f t="shared" ca="1" si="1"/>
        <v>3020.72</v>
      </c>
      <c r="H12" s="122">
        <f t="shared" ca="1" si="1"/>
        <v>3080.26</v>
      </c>
      <c r="I12" s="122">
        <f t="shared" ca="1" si="1"/>
        <v>3394.27</v>
      </c>
      <c r="J12" s="122">
        <f t="shared" ca="1" si="1"/>
        <v>3611.81</v>
      </c>
      <c r="K12" s="122">
        <f t="shared" ca="1" si="1"/>
        <v>3503.8</v>
      </c>
      <c r="L12" s="122">
        <f t="shared" ca="1" si="1"/>
        <v>3330.2</v>
      </c>
      <c r="M12" s="122">
        <f t="shared" ca="1" si="1"/>
        <v>3390.68</v>
      </c>
      <c r="N12" s="122">
        <f t="shared" ca="1" si="1"/>
        <v>3446.36</v>
      </c>
      <c r="O12" s="122">
        <f t="shared" ca="1" si="1"/>
        <v>3494.46</v>
      </c>
      <c r="P12" s="122">
        <f t="shared" ca="1" si="1"/>
        <v>3529.83</v>
      </c>
    </row>
    <row r="13" spans="1:16" ht="15.75">
      <c r="A13" s="54">
        <v>7</v>
      </c>
      <c r="B13" s="106" t="s">
        <v>117</v>
      </c>
      <c r="C13" s="122">
        <f t="shared" ca="1" si="2"/>
        <v>3142.54</v>
      </c>
      <c r="D13" s="122">
        <f t="shared" ca="1" si="1"/>
        <v>3105.06</v>
      </c>
      <c r="E13" s="122">
        <f t="shared" ca="1" si="1"/>
        <v>3262.66</v>
      </c>
      <c r="F13" s="122">
        <f t="shared" ca="1" si="1"/>
        <v>3312.79</v>
      </c>
      <c r="G13" s="122">
        <f t="shared" ca="1" si="1"/>
        <v>3193.59</v>
      </c>
      <c r="H13" s="122">
        <f t="shared" ca="1" si="1"/>
        <v>3226.8</v>
      </c>
      <c r="I13" s="122">
        <f t="shared" ca="1" si="1"/>
        <v>3296.03</v>
      </c>
      <c r="J13" s="122">
        <f t="shared" ca="1" si="1"/>
        <v>3621.97</v>
      </c>
      <c r="K13" s="122">
        <f t="shared" ca="1" si="1"/>
        <v>3872.7</v>
      </c>
      <c r="L13" s="122">
        <f t="shared" ca="1" si="1"/>
        <v>3793.72</v>
      </c>
      <c r="M13" s="122">
        <f t="shared" ca="1" si="1"/>
        <v>3623.47</v>
      </c>
      <c r="N13" s="122">
        <f t="shared" ca="1" si="1"/>
        <v>3680.39</v>
      </c>
      <c r="O13" s="122">
        <f t="shared" ca="1" si="1"/>
        <v>3741.98</v>
      </c>
      <c r="P13" s="122">
        <f t="shared" ca="1" si="1"/>
        <v>3793.74</v>
      </c>
    </row>
    <row r="14" spans="1:16" ht="15.75">
      <c r="A14" s="54">
        <v>8</v>
      </c>
      <c r="B14" s="106" t="s">
        <v>118</v>
      </c>
      <c r="C14" s="122">
        <f t="shared" ca="1" si="2"/>
        <v>2896.07</v>
      </c>
      <c r="D14" s="122">
        <f t="shared" ca="1" si="1"/>
        <v>2981.8700000000003</v>
      </c>
      <c r="E14" s="122">
        <f t="shared" ca="1" si="1"/>
        <v>2966.25</v>
      </c>
      <c r="F14" s="122">
        <f t="shared" ca="1" si="1"/>
        <v>3115.03</v>
      </c>
      <c r="G14" s="122">
        <f t="shared" ca="1" si="1"/>
        <v>3167.56</v>
      </c>
      <c r="H14" s="122">
        <f t="shared" ca="1" si="1"/>
        <v>3058.57</v>
      </c>
      <c r="I14" s="122">
        <f t="shared" ca="1" si="1"/>
        <v>3093.31</v>
      </c>
      <c r="J14" s="122">
        <f t="shared" ca="1" si="1"/>
        <v>3163.06</v>
      </c>
      <c r="K14" s="122">
        <f t="shared" ca="1" si="1"/>
        <v>3478.36</v>
      </c>
      <c r="L14" s="122">
        <f t="shared" ca="1" si="1"/>
        <v>3724.17</v>
      </c>
      <c r="M14" s="122">
        <f t="shared" ca="1" si="1"/>
        <v>3655.5</v>
      </c>
      <c r="N14" s="122">
        <f t="shared" ca="1" si="1"/>
        <v>3496.66</v>
      </c>
      <c r="O14" s="122">
        <f t="shared" ca="1" si="1"/>
        <v>3549.27</v>
      </c>
      <c r="P14" s="122">
        <f t="shared" ca="1" si="1"/>
        <v>3608.68</v>
      </c>
    </row>
    <row r="15" spans="1:16" ht="15.75">
      <c r="A15" s="54">
        <v>9</v>
      </c>
      <c r="B15" s="106" t="s">
        <v>119</v>
      </c>
      <c r="C15" s="122">
        <f t="shared" ca="1" si="2"/>
        <v>2948.75</v>
      </c>
      <c r="D15" s="122">
        <f t="shared" ca="1" si="1"/>
        <v>2950.08</v>
      </c>
      <c r="E15" s="122">
        <f t="shared" ca="1" si="1"/>
        <v>3038.91</v>
      </c>
      <c r="F15" s="122">
        <f t="shared" ca="1" si="1"/>
        <v>3022.77</v>
      </c>
      <c r="G15" s="122">
        <f t="shared" ca="1" si="1"/>
        <v>3179.73</v>
      </c>
      <c r="H15" s="122">
        <f t="shared" ca="1" si="1"/>
        <v>3239.71</v>
      </c>
      <c r="I15" s="122">
        <f t="shared" ca="1" si="1"/>
        <v>3134.62</v>
      </c>
      <c r="J15" s="122">
        <f t="shared" ca="1" si="1"/>
        <v>3176.35</v>
      </c>
      <c r="K15" s="122">
        <f t="shared" ca="1" si="1"/>
        <v>3253.38</v>
      </c>
      <c r="L15" s="122">
        <f t="shared" ca="1" si="1"/>
        <v>3582.89</v>
      </c>
      <c r="M15" s="122">
        <f t="shared" ca="1" si="1"/>
        <v>3844.54</v>
      </c>
      <c r="N15" s="122">
        <f t="shared" ca="1" si="1"/>
        <v>3782.37</v>
      </c>
      <c r="O15" s="122">
        <f t="shared" ca="1" si="1"/>
        <v>3618.32</v>
      </c>
      <c r="P15" s="122">
        <f t="shared" ca="1" si="1"/>
        <v>3671.99</v>
      </c>
    </row>
    <row r="16" spans="1:16" ht="15.75">
      <c r="A16" s="54">
        <v>10</v>
      </c>
      <c r="B16" s="106" t="s">
        <v>120</v>
      </c>
      <c r="C16" s="122">
        <f t="shared" ca="1" si="2"/>
        <v>2774.31</v>
      </c>
      <c r="D16" s="122">
        <f t="shared" ca="1" si="1"/>
        <v>2975.4999999999995</v>
      </c>
      <c r="E16" s="122">
        <f t="shared" ca="1" si="1"/>
        <v>2936.1</v>
      </c>
      <c r="F16" s="122">
        <f t="shared" ca="1" si="1"/>
        <v>3024.37</v>
      </c>
      <c r="G16" s="122">
        <f t="shared" ca="1" si="1"/>
        <v>3022.11</v>
      </c>
      <c r="H16" s="122">
        <f t="shared" ca="1" si="1"/>
        <v>3189.87</v>
      </c>
      <c r="I16" s="122">
        <f t="shared" ca="1" si="1"/>
        <v>3265.77</v>
      </c>
      <c r="J16" s="122">
        <f t="shared" ca="1" si="1"/>
        <v>3174.99</v>
      </c>
      <c r="K16" s="122">
        <f t="shared" ca="1" si="1"/>
        <v>3229.76</v>
      </c>
      <c r="L16" s="122">
        <f t="shared" ca="1" si="1"/>
        <v>3322.73</v>
      </c>
      <c r="M16" s="122">
        <f t="shared" ca="1" si="1"/>
        <v>3671.85</v>
      </c>
      <c r="N16" s="122">
        <f t="shared" ca="1" si="1"/>
        <v>3957.33</v>
      </c>
      <c r="O16" s="122">
        <f t="shared" ca="1" si="1"/>
        <v>3896.66</v>
      </c>
      <c r="P16" s="122">
        <f t="shared" ca="1" si="1"/>
        <v>3729.65</v>
      </c>
    </row>
    <row r="17" spans="1:16" ht="15.75">
      <c r="A17" s="54">
        <v>11</v>
      </c>
      <c r="B17" s="106" t="s">
        <v>121</v>
      </c>
      <c r="C17" s="122">
        <f t="shared" ca="1" si="2"/>
        <v>2984.12</v>
      </c>
      <c r="D17" s="122">
        <f t="shared" ca="1" si="1"/>
        <v>2861.81</v>
      </c>
      <c r="E17" s="122">
        <f t="shared" ca="1" si="1"/>
        <v>3005.3399999999997</v>
      </c>
      <c r="F17" s="122">
        <f t="shared" ca="1" si="1"/>
        <v>2970.4700000000003</v>
      </c>
      <c r="G17" s="122">
        <f t="shared" ca="1" si="1"/>
        <v>3064.14</v>
      </c>
      <c r="H17" s="122">
        <f t="shared" ca="1" si="1"/>
        <v>3072.99</v>
      </c>
      <c r="I17" s="122">
        <f t="shared" ca="1" si="1"/>
        <v>3247.58</v>
      </c>
      <c r="J17" s="122">
        <f t="shared" ca="1" si="1"/>
        <v>3336.56</v>
      </c>
      <c r="K17" s="122">
        <f t="shared" ca="1" si="1"/>
        <v>3256.66</v>
      </c>
      <c r="L17" s="122">
        <f t="shared" ca="1" si="1"/>
        <v>3317.63</v>
      </c>
      <c r="M17" s="122">
        <f t="shared" ca="1" si="1"/>
        <v>3420.66</v>
      </c>
      <c r="N17" s="122">
        <f t="shared" ca="1" si="1"/>
        <v>3784.87</v>
      </c>
      <c r="O17" s="122">
        <f t="shared" ca="1" si="1"/>
        <v>4081.41</v>
      </c>
      <c r="P17" s="122">
        <f t="shared" ca="1" si="1"/>
        <v>4027.66</v>
      </c>
    </row>
    <row r="18" spans="1:16" ht="15.75">
      <c r="A18" s="54">
        <v>12</v>
      </c>
      <c r="B18" s="106" t="s">
        <v>122</v>
      </c>
      <c r="C18" s="122">
        <f t="shared" ca="1" si="2"/>
        <v>2900.7</v>
      </c>
      <c r="D18" s="122">
        <f t="shared" ca="1" si="1"/>
        <v>2987.1800000000003</v>
      </c>
      <c r="E18" s="122">
        <f t="shared" ca="1" si="1"/>
        <v>2839.2</v>
      </c>
      <c r="F18" s="122">
        <f t="shared" ca="1" si="1"/>
        <v>2976.01</v>
      </c>
      <c r="G18" s="122">
        <f t="shared" ca="1" si="1"/>
        <v>2953.21</v>
      </c>
      <c r="H18" s="122">
        <f t="shared" ca="1" si="1"/>
        <v>3052.78</v>
      </c>
      <c r="I18" s="122">
        <f t="shared" ca="1" si="1"/>
        <v>3072.38</v>
      </c>
      <c r="J18" s="122">
        <f t="shared" ca="1" si="1"/>
        <v>3252.55</v>
      </c>
      <c r="K18" s="122">
        <f t="shared" ca="1" si="1"/>
        <v>3353.94</v>
      </c>
      <c r="L18" s="122">
        <f t="shared" ca="1" si="1"/>
        <v>3285.18</v>
      </c>
      <c r="M18" s="122">
        <f t="shared" ca="1" si="1"/>
        <v>3354.55</v>
      </c>
      <c r="N18" s="122">
        <f t="shared" ca="1" si="1"/>
        <v>3467.25</v>
      </c>
      <c r="O18" s="122">
        <f t="shared" ca="1" si="1"/>
        <v>3832.51</v>
      </c>
      <c r="P18" s="122">
        <f t="shared" ca="1" si="1"/>
        <v>4133.6000000000004</v>
      </c>
    </row>
    <row r="19" spans="1:16" ht="15.75">
      <c r="A19" s="54">
        <v>13</v>
      </c>
      <c r="B19" s="106" t="s">
        <v>123</v>
      </c>
      <c r="C19" s="122">
        <f t="shared" ca="1" si="2"/>
        <v>3155.55</v>
      </c>
      <c r="D19" s="122">
        <f t="shared" ca="1" si="1"/>
        <v>3102.74</v>
      </c>
      <c r="E19" s="122">
        <f t="shared" ca="1" si="1"/>
        <v>3212.9900000000002</v>
      </c>
      <c r="F19" s="122">
        <f t="shared" ca="1" si="1"/>
        <v>3073.71</v>
      </c>
      <c r="G19" s="122">
        <f t="shared" ca="1" si="1"/>
        <v>3210.82</v>
      </c>
      <c r="H19" s="122">
        <f t="shared" ca="1" si="1"/>
        <v>3210.17</v>
      </c>
      <c r="I19" s="122">
        <f t="shared" ca="1" si="1"/>
        <v>3322.01</v>
      </c>
      <c r="J19" s="122">
        <f t="shared" ca="1" si="1"/>
        <v>3362.18</v>
      </c>
      <c r="K19" s="122">
        <f t="shared" ca="1" si="1"/>
        <v>3559.67</v>
      </c>
      <c r="L19" s="122">
        <f t="shared" ca="1" si="1"/>
        <v>3691.74</v>
      </c>
      <c r="M19" s="122">
        <f t="shared" ca="1" si="1"/>
        <v>3644.21</v>
      </c>
      <c r="N19" s="122">
        <f t="shared" ca="1" si="1"/>
        <v>3724.69</v>
      </c>
      <c r="O19" s="122">
        <f t="shared" ca="1" si="1"/>
        <v>3846.64</v>
      </c>
      <c r="P19" s="122">
        <f t="shared" ca="1" si="1"/>
        <v>4231.8999999999996</v>
      </c>
    </row>
    <row r="20" spans="1:16" ht="15.75">
      <c r="A20" s="54">
        <v>14</v>
      </c>
      <c r="B20" s="106" t="s">
        <v>124</v>
      </c>
      <c r="C20" s="122">
        <f t="shared" ca="1" si="2"/>
        <v>2973.99</v>
      </c>
      <c r="D20" s="122">
        <f t="shared" ca="1" si="1"/>
        <v>2911.7899999999995</v>
      </c>
      <c r="E20" s="122">
        <f t="shared" ca="1" si="1"/>
        <v>2867.3900000000003</v>
      </c>
      <c r="F20" s="122">
        <f t="shared" ca="1" si="1"/>
        <v>2960.75</v>
      </c>
      <c r="G20" s="122">
        <f t="shared" ca="1" si="1"/>
        <v>2846.03</v>
      </c>
      <c r="H20" s="122">
        <f t="shared" ca="1" si="1"/>
        <v>2959.46</v>
      </c>
      <c r="I20" s="122">
        <f t="shared" ca="1" si="1"/>
        <v>2966.91</v>
      </c>
      <c r="J20" s="122">
        <f t="shared" ca="1" si="1"/>
        <v>3065.61</v>
      </c>
      <c r="K20" s="122">
        <f t="shared" ca="1" si="1"/>
        <v>3107.67</v>
      </c>
      <c r="L20" s="122">
        <f t="shared" ca="1" si="1"/>
        <v>3283.45</v>
      </c>
      <c r="M20" s="122">
        <f t="shared" ca="1" si="1"/>
        <v>3409.5</v>
      </c>
      <c r="N20" s="122">
        <f t="shared" ca="1" si="1"/>
        <v>3376.77</v>
      </c>
      <c r="O20" s="122">
        <f t="shared" ca="1" si="1"/>
        <v>3444.89</v>
      </c>
      <c r="P20" s="122">
        <f t="shared" ca="1" si="1"/>
        <v>3555.24</v>
      </c>
    </row>
    <row r="21" spans="1:16" ht="15.75">
      <c r="A21" s="54">
        <v>15</v>
      </c>
      <c r="B21" s="106" t="s">
        <v>125</v>
      </c>
      <c r="C21" s="122">
        <f t="shared" ca="1" si="2"/>
        <v>2581.87</v>
      </c>
      <c r="D21" s="122">
        <f t="shared" ca="1" si="1"/>
        <v>2741.94</v>
      </c>
      <c r="E21" s="122">
        <f t="shared" ca="1" si="1"/>
        <v>2665.31</v>
      </c>
      <c r="F21" s="122">
        <f t="shared" ca="1" si="1"/>
        <v>2624.8</v>
      </c>
      <c r="G21" s="122">
        <f t="shared" ca="1" si="1"/>
        <v>2705.44</v>
      </c>
      <c r="H21" s="122">
        <f t="shared" ca="1" si="1"/>
        <v>2608.0100000000002</v>
      </c>
      <c r="I21" s="122">
        <f t="shared" ca="1" si="1"/>
        <v>2706.06</v>
      </c>
      <c r="J21" s="122">
        <f t="shared" ca="1" si="1"/>
        <v>2717.02</v>
      </c>
      <c r="K21" s="122">
        <f t="shared" ca="1" si="1"/>
        <v>2805.26</v>
      </c>
      <c r="L21" s="122">
        <f t="shared" ca="1" si="1"/>
        <v>2845.99</v>
      </c>
      <c r="M21" s="122">
        <f t="shared" ca="1" si="1"/>
        <v>3004.25</v>
      </c>
      <c r="N21" s="122">
        <f t="shared" ca="1" si="1"/>
        <v>3123.56</v>
      </c>
      <c r="O21" s="122">
        <f t="shared" ca="1" si="1"/>
        <v>3097.58</v>
      </c>
      <c r="P21" s="122">
        <f t="shared" ca="1" si="1"/>
        <v>3158.05</v>
      </c>
    </row>
    <row r="22" spans="1:16" ht="15.75">
      <c r="A22" s="54">
        <v>16</v>
      </c>
      <c r="B22" s="112" t="s">
        <v>126</v>
      </c>
      <c r="C22" s="123">
        <f t="shared" ca="1" si="2"/>
        <v>2204.2800000000002</v>
      </c>
      <c r="D22" s="123">
        <f t="shared" ca="1" si="1"/>
        <v>2227.9500000000003</v>
      </c>
      <c r="E22" s="123">
        <f t="shared" ca="1" si="1"/>
        <v>2408.23</v>
      </c>
      <c r="F22" s="123">
        <f t="shared" ca="1" si="1"/>
        <v>2339.69</v>
      </c>
      <c r="G22" s="123">
        <f t="shared" ca="1" si="1"/>
        <v>2312.52</v>
      </c>
      <c r="H22" s="123">
        <f t="shared" ca="1" si="1"/>
        <v>2391.36</v>
      </c>
      <c r="I22" s="123">
        <f t="shared" ca="1" si="1"/>
        <v>2312.96</v>
      </c>
      <c r="J22" s="123">
        <f t="shared" ca="1" si="1"/>
        <v>2408.3000000000002</v>
      </c>
      <c r="K22" s="123">
        <f t="shared" ca="1" si="1"/>
        <v>2426.63</v>
      </c>
      <c r="L22" s="123">
        <f t="shared" ca="1" si="1"/>
        <v>2513.7800000000002</v>
      </c>
      <c r="M22" s="123">
        <f t="shared" ca="1" si="1"/>
        <v>2559.21</v>
      </c>
      <c r="N22" s="123">
        <f t="shared" ca="1" si="1"/>
        <v>2709.73</v>
      </c>
      <c r="O22" s="123">
        <f t="shared" ca="1" si="1"/>
        <v>2818.23</v>
      </c>
      <c r="P22" s="123">
        <f t="shared" ca="1" si="1"/>
        <v>2793.95</v>
      </c>
    </row>
    <row r="23" spans="1:16" ht="15.75">
      <c r="A23" s="54"/>
      <c r="B23" s="105"/>
      <c r="C23" s="125">
        <f ca="1">SUM(C9:C22)</f>
        <v>37883.35</v>
      </c>
      <c r="D23" s="125">
        <f t="shared" ref="D23:P23" ca="1" si="3">SUM(D9:D22)</f>
        <v>38222.86</v>
      </c>
      <c r="E23" s="125">
        <f t="shared" ca="1" si="3"/>
        <v>38513.100000000006</v>
      </c>
      <c r="F23" s="125">
        <f t="shared" ca="1" si="3"/>
        <v>38684.680000000008</v>
      </c>
      <c r="G23" s="125">
        <f t="shared" ca="1" si="3"/>
        <v>39308.6</v>
      </c>
      <c r="H23" s="125">
        <f t="shared" ca="1" si="3"/>
        <v>40198.67</v>
      </c>
      <c r="I23" s="125">
        <f t="shared" ca="1" si="3"/>
        <v>40965.299999999996</v>
      </c>
      <c r="J23" s="125">
        <f t="shared" ca="1" si="3"/>
        <v>41724.85</v>
      </c>
      <c r="K23" s="125">
        <f t="shared" ca="1" si="3"/>
        <v>42555.399999999994</v>
      </c>
      <c r="L23" s="125">
        <f t="shared" ca="1" si="3"/>
        <v>43486.909999999996</v>
      </c>
      <c r="M23" s="125">
        <f t="shared" ca="1" si="3"/>
        <v>44453.079999999994</v>
      </c>
      <c r="N23" s="125">
        <f t="shared" ca="1" si="3"/>
        <v>45507.69999999999</v>
      </c>
      <c r="O23" s="125">
        <f t="shared" ca="1" si="3"/>
        <v>46491.560000000005</v>
      </c>
      <c r="P23" s="125">
        <f t="shared" ca="1" si="3"/>
        <v>47471.42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339.51000000000204</v>
      </c>
      <c r="E25" s="137">
        <f t="shared" ref="E25:P25" ca="1" si="4">E23-D23</f>
        <v>290.24000000000524</v>
      </c>
      <c r="F25" s="137">
        <f t="shared" ca="1" si="4"/>
        <v>171.58000000000175</v>
      </c>
      <c r="G25" s="137">
        <f t="shared" ca="1" si="4"/>
        <v>623.91999999999098</v>
      </c>
      <c r="H25" s="137">
        <f t="shared" ca="1" si="4"/>
        <v>890.06999999999971</v>
      </c>
      <c r="I25" s="137">
        <f t="shared" ca="1" si="4"/>
        <v>766.62999999999738</v>
      </c>
      <c r="J25" s="137">
        <f t="shared" ca="1" si="4"/>
        <v>759.55000000000291</v>
      </c>
      <c r="K25" s="137">
        <f t="shared" ca="1" si="4"/>
        <v>830.54999999999563</v>
      </c>
      <c r="L25" s="137">
        <f t="shared" ca="1" si="4"/>
        <v>931.51000000000204</v>
      </c>
      <c r="M25" s="137">
        <f t="shared" ca="1" si="4"/>
        <v>966.16999999999825</v>
      </c>
      <c r="N25" s="137">
        <f t="shared" ca="1" si="4"/>
        <v>1054.6199999999953</v>
      </c>
      <c r="O25" s="137">
        <f t="shared" ca="1" si="4"/>
        <v>983.86000000001513</v>
      </c>
      <c r="P25" s="137">
        <f t="shared" ca="1" si="4"/>
        <v>979.85999999999331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18308.53</v>
      </c>
      <c r="D28" s="111">
        <f t="shared" ref="D28:O28" ca="1" si="5">SUM(D9:D15)</f>
        <v>18413.95</v>
      </c>
      <c r="E28" s="111">
        <f t="shared" ca="1" si="5"/>
        <v>18578.54</v>
      </c>
      <c r="F28" s="111">
        <f t="shared" ca="1" si="5"/>
        <v>18714.88</v>
      </c>
      <c r="G28" s="111">
        <f t="shared" ca="1" si="5"/>
        <v>19194.329999999998</v>
      </c>
      <c r="H28" s="111">
        <f t="shared" ca="1" si="5"/>
        <v>19714.03</v>
      </c>
      <c r="I28" s="111">
        <f t="shared" ca="1" si="5"/>
        <v>20071.63</v>
      </c>
      <c r="J28" s="111">
        <f t="shared" ca="1" si="5"/>
        <v>20407.64</v>
      </c>
      <c r="K28" s="111">
        <f t="shared" ca="1" si="5"/>
        <v>20815.810000000001</v>
      </c>
      <c r="L28" s="111">
        <f t="shared" ca="1" si="5"/>
        <v>21226.41</v>
      </c>
      <c r="M28" s="111">
        <f t="shared" ca="1" si="5"/>
        <v>21388.85</v>
      </c>
      <c r="N28" s="111">
        <f t="shared" ca="1" si="5"/>
        <v>21363.499999999996</v>
      </c>
      <c r="O28" s="111">
        <f t="shared" ca="1" si="5"/>
        <v>21473.64</v>
      </c>
      <c r="P28" s="111">
        <f ca="1">SUM(P9:P15)</f>
        <v>21841.369999999995</v>
      </c>
    </row>
    <row r="29" spans="1:16" ht="15.75">
      <c r="B29" s="105" t="s">
        <v>404</v>
      </c>
      <c r="C29" s="111">
        <f ca="1">SUM(C16:C18)</f>
        <v>8659.130000000001</v>
      </c>
      <c r="D29" s="111">
        <f t="shared" ref="D29:O29" ca="1" si="6">SUM(D16:D18)</f>
        <v>8824.49</v>
      </c>
      <c r="E29" s="111">
        <f t="shared" ca="1" si="6"/>
        <v>8780.64</v>
      </c>
      <c r="F29" s="111">
        <f t="shared" ca="1" si="6"/>
        <v>8970.85</v>
      </c>
      <c r="G29" s="111">
        <f t="shared" ca="1" si="6"/>
        <v>9039.4599999999991</v>
      </c>
      <c r="H29" s="111">
        <f t="shared" ca="1" si="6"/>
        <v>9315.64</v>
      </c>
      <c r="I29" s="111">
        <f t="shared" ca="1" si="6"/>
        <v>9585.73</v>
      </c>
      <c r="J29" s="111">
        <f t="shared" ca="1" si="6"/>
        <v>9764.0999999999985</v>
      </c>
      <c r="K29" s="111">
        <f t="shared" ca="1" si="6"/>
        <v>9840.36</v>
      </c>
      <c r="L29" s="111">
        <f t="shared" ca="1" si="6"/>
        <v>9925.5400000000009</v>
      </c>
      <c r="M29" s="111">
        <f t="shared" ca="1" si="6"/>
        <v>10447.060000000001</v>
      </c>
      <c r="N29" s="111">
        <f t="shared" ca="1" si="6"/>
        <v>11209.45</v>
      </c>
      <c r="O29" s="111">
        <f t="shared" ca="1" si="6"/>
        <v>11810.58</v>
      </c>
      <c r="P29" s="111">
        <f ca="1">SUM(P16:P18)</f>
        <v>11890.91</v>
      </c>
    </row>
    <row r="30" spans="1:16" ht="15.75">
      <c r="B30" s="105" t="s">
        <v>403</v>
      </c>
      <c r="C30" s="111">
        <f ca="1">SUM(C19:C22)</f>
        <v>10915.69</v>
      </c>
      <c r="D30" s="111">
        <f t="shared" ref="D30:O30" ca="1" si="7">SUM(D19:D22)</f>
        <v>10984.42</v>
      </c>
      <c r="E30" s="111">
        <f t="shared" ca="1" si="7"/>
        <v>11153.92</v>
      </c>
      <c r="F30" s="111">
        <f t="shared" ca="1" si="7"/>
        <v>10998.95</v>
      </c>
      <c r="G30" s="111">
        <f t="shared" ca="1" si="7"/>
        <v>11074.810000000001</v>
      </c>
      <c r="H30" s="111">
        <f t="shared" ca="1" si="7"/>
        <v>11169</v>
      </c>
      <c r="I30" s="111">
        <f t="shared" ca="1" si="7"/>
        <v>11307.939999999999</v>
      </c>
      <c r="J30" s="111">
        <f t="shared" ca="1" si="7"/>
        <v>11553.11</v>
      </c>
      <c r="K30" s="111">
        <f t="shared" ca="1" si="7"/>
        <v>11899.23</v>
      </c>
      <c r="L30" s="111">
        <f t="shared" ca="1" si="7"/>
        <v>12334.960000000001</v>
      </c>
      <c r="M30" s="111">
        <f t="shared" ca="1" si="7"/>
        <v>12617.169999999998</v>
      </c>
      <c r="N30" s="111">
        <f t="shared" ca="1" si="7"/>
        <v>12934.75</v>
      </c>
      <c r="O30" s="111">
        <f t="shared" ca="1" si="7"/>
        <v>13207.34</v>
      </c>
      <c r="P30" s="111">
        <f ca="1">SUM(P19:P22)</f>
        <v>13739.14</v>
      </c>
    </row>
    <row r="31" spans="1:16" ht="15.75">
      <c r="B31" s="114" t="s">
        <v>139</v>
      </c>
      <c r="C31" s="115">
        <f t="shared" ref="C31:P31" ca="1" si="8">SUM(C28:C30)</f>
        <v>37883.35</v>
      </c>
      <c r="D31" s="115">
        <f t="shared" ca="1" si="8"/>
        <v>38222.86</v>
      </c>
      <c r="E31" s="115">
        <f t="shared" ca="1" si="8"/>
        <v>38513.1</v>
      </c>
      <c r="F31" s="115">
        <f t="shared" ca="1" si="8"/>
        <v>38684.680000000008</v>
      </c>
      <c r="G31" s="115">
        <f t="shared" ca="1" si="8"/>
        <v>39308.6</v>
      </c>
      <c r="H31" s="115">
        <f t="shared" ca="1" si="8"/>
        <v>40198.67</v>
      </c>
      <c r="I31" s="115">
        <f t="shared" ca="1" si="8"/>
        <v>40965.300000000003</v>
      </c>
      <c r="J31" s="115">
        <f t="shared" ca="1" si="8"/>
        <v>41724.85</v>
      </c>
      <c r="K31" s="115">
        <f t="shared" ca="1" si="8"/>
        <v>42555.4</v>
      </c>
      <c r="L31" s="115">
        <f t="shared" ca="1" si="8"/>
        <v>43486.91</v>
      </c>
      <c r="M31" s="115">
        <f t="shared" ca="1" si="8"/>
        <v>44453.08</v>
      </c>
      <c r="N31" s="115">
        <f t="shared" ca="1" si="8"/>
        <v>45507.7</v>
      </c>
      <c r="O31" s="115">
        <f t="shared" ca="1" si="8"/>
        <v>46491.56</v>
      </c>
      <c r="P31" s="115">
        <f t="shared" ca="1" si="8"/>
        <v>47471.42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136.34000000000015</v>
      </c>
      <c r="G34" s="111">
        <f t="shared" ref="G34:P36" ca="1" si="9">MAX(0,G28-MAX(D28:F28))</f>
        <v>479.44999999999709</v>
      </c>
      <c r="H34" s="111">
        <f t="shared" ca="1" si="9"/>
        <v>519.70000000000073</v>
      </c>
      <c r="I34" s="111">
        <f t="shared" ca="1" si="9"/>
        <v>357.60000000000218</v>
      </c>
      <c r="J34" s="111">
        <f t="shared" ca="1" si="9"/>
        <v>336.0099999999984</v>
      </c>
      <c r="K34" s="111">
        <f t="shared" ca="1" si="9"/>
        <v>408.17000000000189</v>
      </c>
      <c r="L34" s="111">
        <f t="shared" ca="1" si="9"/>
        <v>410.59999999999854</v>
      </c>
      <c r="M34" s="111">
        <f t="shared" ca="1" si="9"/>
        <v>162.43999999999869</v>
      </c>
      <c r="N34" s="111">
        <f t="shared" ca="1" si="9"/>
        <v>0</v>
      </c>
      <c r="O34" s="111">
        <f t="shared" ca="1" si="9"/>
        <v>84.790000000000873</v>
      </c>
      <c r="P34" s="111">
        <f t="shared" ca="1" si="9"/>
        <v>367.72999999999593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146.36000000000058</v>
      </c>
      <c r="G35" s="111">
        <f t="shared" ca="1" si="9"/>
        <v>68.609999999998763</v>
      </c>
      <c r="H35" s="111">
        <f t="shared" ca="1" si="9"/>
        <v>276.18000000000029</v>
      </c>
      <c r="I35" s="111">
        <f t="shared" ca="1" si="9"/>
        <v>270.09000000000015</v>
      </c>
      <c r="J35" s="111">
        <f t="shared" ca="1" si="9"/>
        <v>178.36999999999898</v>
      </c>
      <c r="K35" s="111">
        <f t="shared" ca="1" si="9"/>
        <v>76.260000000002037</v>
      </c>
      <c r="L35" s="111">
        <f t="shared" ca="1" si="9"/>
        <v>85.180000000000291</v>
      </c>
      <c r="M35" s="111">
        <f t="shared" ca="1" si="9"/>
        <v>521.52000000000044</v>
      </c>
      <c r="N35" s="111">
        <f t="shared" ca="1" si="9"/>
        <v>762.38999999999942</v>
      </c>
      <c r="O35" s="111">
        <f t="shared" ca="1" si="9"/>
        <v>601.1299999999992</v>
      </c>
      <c r="P35" s="111">
        <f t="shared" ca="1" si="9"/>
        <v>80.329999999999927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15.079999999999927</v>
      </c>
      <c r="I36" s="111">
        <f t="shared" ca="1" si="9"/>
        <v>138.93999999999869</v>
      </c>
      <c r="J36" s="111">
        <f t="shared" ca="1" si="9"/>
        <v>245.17000000000189</v>
      </c>
      <c r="K36" s="111">
        <f t="shared" ca="1" si="9"/>
        <v>346.11999999999898</v>
      </c>
      <c r="L36" s="111">
        <f t="shared" ca="1" si="9"/>
        <v>435.73000000000138</v>
      </c>
      <c r="M36" s="111">
        <f t="shared" ca="1" si="9"/>
        <v>282.20999999999731</v>
      </c>
      <c r="N36" s="111">
        <f t="shared" ca="1" si="9"/>
        <v>317.58000000000175</v>
      </c>
      <c r="O36" s="111">
        <f t="shared" ca="1" si="9"/>
        <v>272.59000000000015</v>
      </c>
      <c r="P36" s="111">
        <f t="shared" ca="1" si="9"/>
        <v>531.79999999999927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282.70000000000073</v>
      </c>
      <c r="G37" s="115">
        <f t="shared" ca="1" si="10"/>
        <v>548.05999999999585</v>
      </c>
      <c r="H37" s="115">
        <f t="shared" ca="1" si="10"/>
        <v>810.96000000000095</v>
      </c>
      <c r="I37" s="115">
        <f t="shared" ca="1" si="10"/>
        <v>766.63000000000102</v>
      </c>
      <c r="J37" s="115">
        <f t="shared" ca="1" si="10"/>
        <v>759.54999999999927</v>
      </c>
      <c r="K37" s="115">
        <f t="shared" ca="1" si="10"/>
        <v>830.55000000000291</v>
      </c>
      <c r="L37" s="115">
        <f t="shared" ca="1" si="10"/>
        <v>931.51000000000022</v>
      </c>
      <c r="M37" s="115">
        <f t="shared" ca="1" si="10"/>
        <v>966.16999999999643</v>
      </c>
      <c r="N37" s="115">
        <f t="shared" ca="1" si="10"/>
        <v>1079.9700000000012</v>
      </c>
      <c r="O37" s="115">
        <f t="shared" ca="1" si="10"/>
        <v>958.51000000000022</v>
      </c>
      <c r="P37" s="115">
        <f t="shared" ca="1" si="10"/>
        <v>979.85999999999513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sheetPr codeName="Sheet47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36</v>
      </c>
      <c r="B1" s="131" t="s">
        <v>173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5374</v>
      </c>
      <c r="D6" s="143">
        <f t="shared" ref="D6:P6" ca="1" si="0">INDIRECT(ADDRESS($A$1+2,D5,1,,$A$6))</f>
        <v>5601</v>
      </c>
      <c r="E6" s="143">
        <f t="shared" ca="1" si="0"/>
        <v>5710</v>
      </c>
      <c r="F6" s="143">
        <f t="shared" ca="1" si="0"/>
        <v>6438</v>
      </c>
      <c r="G6" s="143">
        <f t="shared" ca="1" si="0"/>
        <v>7183</v>
      </c>
      <c r="H6" s="143">
        <f t="shared" ca="1" si="0"/>
        <v>7880</v>
      </c>
      <c r="I6" s="143">
        <f t="shared" ca="1" si="0"/>
        <v>7290</v>
      </c>
      <c r="J6" s="143">
        <f t="shared" ca="1" si="0"/>
        <v>6609</v>
      </c>
      <c r="K6" s="143">
        <f t="shared" ca="1" si="0"/>
        <v>6733</v>
      </c>
      <c r="L6" s="143">
        <f t="shared" ca="1" si="0"/>
        <v>6713</v>
      </c>
      <c r="M6" s="143">
        <f t="shared" ca="1" si="0"/>
        <v>6743</v>
      </c>
      <c r="N6" s="143">
        <f t="shared" ca="1" si="0"/>
        <v>6729</v>
      </c>
      <c r="O6" s="143">
        <f t="shared" ca="1" si="0"/>
        <v>6799</v>
      </c>
      <c r="P6" s="143">
        <f t="shared" ca="1" si="0"/>
        <v>6882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611.42999999999995</v>
      </c>
      <c r="D9" s="122">
        <f t="shared" ref="D9:P22" ca="1" si="1">INDIRECT(ADDRESS($A$1+1,$A9,1,,D$7))</f>
        <v>632.86</v>
      </c>
      <c r="E9" s="122">
        <f t="shared" ca="1" si="1"/>
        <v>762.58</v>
      </c>
      <c r="F9" s="122">
        <f t="shared" ca="1" si="1"/>
        <v>843.31</v>
      </c>
      <c r="G9" s="122">
        <f t="shared" ca="1" si="1"/>
        <v>849.3</v>
      </c>
      <c r="H9" s="122">
        <f t="shared" ca="1" si="1"/>
        <v>778.14</v>
      </c>
      <c r="I9" s="122">
        <f t="shared" ca="1" si="1"/>
        <v>746.96</v>
      </c>
      <c r="J9" s="122">
        <f t="shared" ca="1" si="1"/>
        <v>752.78</v>
      </c>
      <c r="K9" s="122">
        <f t="shared" ca="1" si="1"/>
        <v>753.34</v>
      </c>
      <c r="L9" s="122">
        <f t="shared" ca="1" si="1"/>
        <v>754.24</v>
      </c>
      <c r="M9" s="122">
        <f t="shared" ca="1" si="1"/>
        <v>757.37</v>
      </c>
      <c r="N9" s="122">
        <f t="shared" ca="1" si="1"/>
        <v>765.94</v>
      </c>
      <c r="O9" s="122">
        <f t="shared" ca="1" si="1"/>
        <v>774.9</v>
      </c>
      <c r="P9" s="122">
        <f t="shared" ca="1" si="1"/>
        <v>782.12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5976.38</v>
      </c>
      <c r="D10" s="122">
        <f t="shared" ca="1" si="1"/>
        <v>5598.94</v>
      </c>
      <c r="E10" s="122">
        <f t="shared" ca="1" si="1"/>
        <v>5418.98</v>
      </c>
      <c r="F10" s="122">
        <f t="shared" ca="1" si="1"/>
        <v>5953.21</v>
      </c>
      <c r="G10" s="122">
        <f t="shared" ca="1" si="1"/>
        <v>6635.4</v>
      </c>
      <c r="H10" s="122">
        <f t="shared" ca="1" si="1"/>
        <v>7298.63</v>
      </c>
      <c r="I10" s="122">
        <f t="shared" ca="1" si="1"/>
        <v>6856.83</v>
      </c>
      <c r="J10" s="122">
        <f t="shared" ca="1" si="1"/>
        <v>6245.01</v>
      </c>
      <c r="K10" s="122">
        <f t="shared" ca="1" si="1"/>
        <v>6311.35</v>
      </c>
      <c r="L10" s="122">
        <f t="shared" ca="1" si="1"/>
        <v>6309.67</v>
      </c>
      <c r="M10" s="122">
        <f t="shared" ca="1" si="1"/>
        <v>6345.19</v>
      </c>
      <c r="N10" s="122">
        <f t="shared" ca="1" si="1"/>
        <v>6345.67</v>
      </c>
      <c r="O10" s="122">
        <f t="shared" ca="1" si="1"/>
        <v>6406.32</v>
      </c>
      <c r="P10" s="122">
        <f t="shared" ca="1" si="1"/>
        <v>6482.24</v>
      </c>
    </row>
    <row r="11" spans="1:16" ht="15.75">
      <c r="A11" s="54">
        <v>5</v>
      </c>
      <c r="B11" s="106" t="s">
        <v>115</v>
      </c>
      <c r="C11" s="122">
        <f t="shared" ca="1" si="2"/>
        <v>5864.64</v>
      </c>
      <c r="D11" s="122">
        <f t="shared" ca="1" si="1"/>
        <v>5594.84</v>
      </c>
      <c r="E11" s="122">
        <f t="shared" ca="1" si="1"/>
        <v>5458.1</v>
      </c>
      <c r="F11" s="122">
        <f t="shared" ca="1" si="1"/>
        <v>5288.8</v>
      </c>
      <c r="G11" s="122">
        <f t="shared" ca="1" si="1"/>
        <v>5789.39</v>
      </c>
      <c r="H11" s="122">
        <f t="shared" ca="1" si="1"/>
        <v>6470.95</v>
      </c>
      <c r="I11" s="122">
        <f t="shared" ca="1" si="1"/>
        <v>7150.23</v>
      </c>
      <c r="J11" s="122">
        <f t="shared" ca="1" si="1"/>
        <v>6799.19</v>
      </c>
      <c r="K11" s="122">
        <f t="shared" ca="1" si="1"/>
        <v>6230.4</v>
      </c>
      <c r="L11" s="122">
        <f t="shared" ca="1" si="1"/>
        <v>6284.95</v>
      </c>
      <c r="M11" s="122">
        <f t="shared" ca="1" si="1"/>
        <v>6309.04</v>
      </c>
      <c r="N11" s="122">
        <f t="shared" ca="1" si="1"/>
        <v>6366.51</v>
      </c>
      <c r="O11" s="122">
        <f t="shared" ca="1" si="1"/>
        <v>6370</v>
      </c>
      <c r="P11" s="122">
        <f t="shared" ca="1" si="1"/>
        <v>6428.58</v>
      </c>
    </row>
    <row r="12" spans="1:16" ht="15.75">
      <c r="A12" s="54">
        <v>6</v>
      </c>
      <c r="B12" s="106" t="s">
        <v>116</v>
      </c>
      <c r="C12" s="122">
        <f t="shared" ca="1" si="2"/>
        <v>5547.05</v>
      </c>
      <c r="D12" s="122">
        <f t="shared" ca="1" si="1"/>
        <v>5613.41</v>
      </c>
      <c r="E12" s="122">
        <f t="shared" ca="1" si="1"/>
        <v>5491.42</v>
      </c>
      <c r="F12" s="122">
        <f t="shared" ca="1" si="1"/>
        <v>5360.2</v>
      </c>
      <c r="G12" s="122">
        <f t="shared" ca="1" si="1"/>
        <v>5209.17</v>
      </c>
      <c r="H12" s="122">
        <f t="shared" ca="1" si="1"/>
        <v>5700.56</v>
      </c>
      <c r="I12" s="122">
        <f t="shared" ca="1" si="1"/>
        <v>6388.37</v>
      </c>
      <c r="J12" s="122">
        <f t="shared" ca="1" si="1"/>
        <v>7085.43</v>
      </c>
      <c r="K12" s="122">
        <f t="shared" ca="1" si="1"/>
        <v>6793.97</v>
      </c>
      <c r="L12" s="122">
        <f t="shared" ca="1" si="1"/>
        <v>6256.71</v>
      </c>
      <c r="M12" s="122">
        <f t="shared" ca="1" si="1"/>
        <v>6312.5</v>
      </c>
      <c r="N12" s="122">
        <f t="shared" ca="1" si="1"/>
        <v>6359.34</v>
      </c>
      <c r="O12" s="122">
        <f t="shared" ca="1" si="1"/>
        <v>6416.43</v>
      </c>
      <c r="P12" s="122">
        <f t="shared" ca="1" si="1"/>
        <v>6422.02</v>
      </c>
    </row>
    <row r="13" spans="1:16" ht="15.75">
      <c r="A13" s="54">
        <v>7</v>
      </c>
      <c r="B13" s="106" t="s">
        <v>117</v>
      </c>
      <c r="C13" s="122">
        <f t="shared" ca="1" si="2"/>
        <v>5601.03</v>
      </c>
      <c r="D13" s="122">
        <f t="shared" ca="1" si="1"/>
        <v>5629.71</v>
      </c>
      <c r="E13" s="122">
        <f t="shared" ca="1" si="1"/>
        <v>5711.5999999999995</v>
      </c>
      <c r="F13" s="122">
        <f t="shared" ca="1" si="1"/>
        <v>5601.4900000000007</v>
      </c>
      <c r="G13" s="122">
        <f t="shared" ca="1" si="1"/>
        <v>5480.97</v>
      </c>
      <c r="H13" s="122">
        <f t="shared" ca="1" si="1"/>
        <v>5344.71</v>
      </c>
      <c r="I13" s="122">
        <f t="shared" ca="1" si="1"/>
        <v>5831.2</v>
      </c>
      <c r="J13" s="122">
        <f t="shared" ca="1" si="1"/>
        <v>6545.62</v>
      </c>
      <c r="K13" s="122">
        <f t="shared" ca="1" si="1"/>
        <v>7284.52</v>
      </c>
      <c r="L13" s="122">
        <f t="shared" ca="1" si="1"/>
        <v>7059.23</v>
      </c>
      <c r="M13" s="122">
        <f t="shared" ca="1" si="1"/>
        <v>6539.2</v>
      </c>
      <c r="N13" s="122">
        <f t="shared" ca="1" si="1"/>
        <v>6584.87</v>
      </c>
      <c r="O13" s="122">
        <f t="shared" ca="1" si="1"/>
        <v>6634.65</v>
      </c>
      <c r="P13" s="122">
        <f t="shared" ca="1" si="1"/>
        <v>6692.88</v>
      </c>
    </row>
    <row r="14" spans="1:16" ht="15.75">
      <c r="A14" s="54">
        <v>8</v>
      </c>
      <c r="B14" s="106" t="s">
        <v>118</v>
      </c>
      <c r="C14" s="122">
        <f t="shared" ca="1" si="2"/>
        <v>5275.02</v>
      </c>
      <c r="D14" s="122">
        <f t="shared" ca="1" si="1"/>
        <v>5222.07</v>
      </c>
      <c r="E14" s="122">
        <f t="shared" ca="1" si="1"/>
        <v>5399.54</v>
      </c>
      <c r="F14" s="122">
        <f t="shared" ca="1" si="1"/>
        <v>5482.7400000000007</v>
      </c>
      <c r="G14" s="122">
        <f t="shared" ca="1" si="1"/>
        <v>5388.15</v>
      </c>
      <c r="H14" s="122">
        <f t="shared" ca="1" si="1"/>
        <v>5285.53</v>
      </c>
      <c r="I14" s="122">
        <f t="shared" ca="1" si="1"/>
        <v>5167.3999999999996</v>
      </c>
      <c r="J14" s="122">
        <f t="shared" ca="1" si="1"/>
        <v>5645.73</v>
      </c>
      <c r="K14" s="122">
        <f t="shared" ca="1" si="1"/>
        <v>6353.04</v>
      </c>
      <c r="L14" s="122">
        <f t="shared" ca="1" si="1"/>
        <v>7088.84</v>
      </c>
      <c r="M14" s="122">
        <f t="shared" ca="1" si="1"/>
        <v>6896.94</v>
      </c>
      <c r="N14" s="122">
        <f t="shared" ca="1" si="1"/>
        <v>6408.29</v>
      </c>
      <c r="O14" s="122">
        <f t="shared" ca="1" si="1"/>
        <v>6447.03</v>
      </c>
      <c r="P14" s="122">
        <f t="shared" ca="1" si="1"/>
        <v>6495.97</v>
      </c>
    </row>
    <row r="15" spans="1:16" ht="15.75">
      <c r="A15" s="54">
        <v>9</v>
      </c>
      <c r="B15" s="106" t="s">
        <v>119</v>
      </c>
      <c r="C15" s="122">
        <f t="shared" ca="1" si="2"/>
        <v>5449.15</v>
      </c>
      <c r="D15" s="122">
        <f t="shared" ca="1" si="1"/>
        <v>5135.0700000000006</v>
      </c>
      <c r="E15" s="122">
        <f t="shared" ca="1" si="1"/>
        <v>5227.8500000000004</v>
      </c>
      <c r="F15" s="122">
        <f t="shared" ca="1" si="1"/>
        <v>5406.3</v>
      </c>
      <c r="G15" s="122">
        <f t="shared" ca="1" si="1"/>
        <v>5499.12</v>
      </c>
      <c r="H15" s="122">
        <f t="shared" ca="1" si="1"/>
        <v>5417.4</v>
      </c>
      <c r="I15" s="122">
        <f t="shared" ca="1" si="1"/>
        <v>5327.11</v>
      </c>
      <c r="J15" s="122">
        <f t="shared" ca="1" si="1"/>
        <v>5220.6099999999997</v>
      </c>
      <c r="K15" s="122">
        <f t="shared" ca="1" si="1"/>
        <v>5712.98</v>
      </c>
      <c r="L15" s="122">
        <f t="shared" ca="1" si="1"/>
        <v>6442.92</v>
      </c>
      <c r="M15" s="122">
        <f t="shared" ca="1" si="1"/>
        <v>7205.25</v>
      </c>
      <c r="N15" s="122">
        <f t="shared" ca="1" si="1"/>
        <v>7032.34</v>
      </c>
      <c r="O15" s="122">
        <f t="shared" ca="1" si="1"/>
        <v>6536.11</v>
      </c>
      <c r="P15" s="122">
        <f t="shared" ca="1" si="1"/>
        <v>6572.77</v>
      </c>
    </row>
    <row r="16" spans="1:16" ht="15.75">
      <c r="A16" s="54">
        <v>10</v>
      </c>
      <c r="B16" s="106" t="s">
        <v>120</v>
      </c>
      <c r="C16" s="122">
        <f t="shared" ca="1" si="2"/>
        <v>5187.97</v>
      </c>
      <c r="D16" s="122">
        <f t="shared" ca="1" si="1"/>
        <v>5321.64</v>
      </c>
      <c r="E16" s="122">
        <f t="shared" ca="1" si="1"/>
        <v>5112.17</v>
      </c>
      <c r="F16" s="122">
        <f t="shared" ca="1" si="1"/>
        <v>5197.7</v>
      </c>
      <c r="G16" s="122">
        <f t="shared" ca="1" si="1"/>
        <v>5387.42</v>
      </c>
      <c r="H16" s="122">
        <f t="shared" ca="1" si="1"/>
        <v>5501.26</v>
      </c>
      <c r="I16" s="122">
        <f t="shared" ca="1" si="1"/>
        <v>5442.2</v>
      </c>
      <c r="J16" s="122">
        <f t="shared" ca="1" si="1"/>
        <v>5370.16</v>
      </c>
      <c r="K16" s="122">
        <f t="shared" ca="1" si="1"/>
        <v>5281.48</v>
      </c>
      <c r="L16" s="122">
        <f t="shared" ca="1" si="1"/>
        <v>5782.51</v>
      </c>
      <c r="M16" s="122">
        <f t="shared" ca="1" si="1"/>
        <v>6538.4</v>
      </c>
      <c r="N16" s="122">
        <f t="shared" ca="1" si="1"/>
        <v>7336.5</v>
      </c>
      <c r="O16" s="122">
        <f t="shared" ca="1" si="1"/>
        <v>7186.73</v>
      </c>
      <c r="P16" s="122">
        <f t="shared" ca="1" si="1"/>
        <v>6689.89</v>
      </c>
    </row>
    <row r="17" spans="1:16" ht="15.75">
      <c r="A17" s="54">
        <v>11</v>
      </c>
      <c r="B17" s="106" t="s">
        <v>121</v>
      </c>
      <c r="C17" s="122">
        <f t="shared" ca="1" si="2"/>
        <v>5389.68</v>
      </c>
      <c r="D17" s="122">
        <f t="shared" ca="1" si="1"/>
        <v>4997.91</v>
      </c>
      <c r="E17" s="122">
        <f t="shared" ca="1" si="1"/>
        <v>5229.8999999999996</v>
      </c>
      <c r="F17" s="122">
        <f t="shared" ca="1" si="1"/>
        <v>5035.38</v>
      </c>
      <c r="G17" s="122">
        <f t="shared" ca="1" si="1"/>
        <v>5121.6000000000004</v>
      </c>
      <c r="H17" s="122">
        <f t="shared" ca="1" si="1"/>
        <v>5317.85</v>
      </c>
      <c r="I17" s="122">
        <f t="shared" ca="1" si="1"/>
        <v>5444.13</v>
      </c>
      <c r="J17" s="122">
        <f t="shared" ca="1" si="1"/>
        <v>5400.86</v>
      </c>
      <c r="K17" s="122">
        <f t="shared" ca="1" si="1"/>
        <v>5342.31</v>
      </c>
      <c r="L17" s="122">
        <f t="shared" ca="1" si="1"/>
        <v>5264.72</v>
      </c>
      <c r="M17" s="122">
        <f t="shared" ca="1" si="1"/>
        <v>5765.78</v>
      </c>
      <c r="N17" s="122">
        <f t="shared" ca="1" si="1"/>
        <v>6530.26</v>
      </c>
      <c r="O17" s="122">
        <f t="shared" ca="1" si="1"/>
        <v>7328.91</v>
      </c>
      <c r="P17" s="122">
        <f t="shared" ca="1" si="1"/>
        <v>7196.72</v>
      </c>
    </row>
    <row r="18" spans="1:16" ht="15.75">
      <c r="A18" s="54">
        <v>12</v>
      </c>
      <c r="B18" s="106" t="s">
        <v>122</v>
      </c>
      <c r="C18" s="122">
        <f t="shared" ca="1" si="2"/>
        <v>4976.58</v>
      </c>
      <c r="D18" s="122">
        <f t="shared" ca="1" si="1"/>
        <v>5142.87</v>
      </c>
      <c r="E18" s="122">
        <f t="shared" ca="1" si="1"/>
        <v>4975.3099999999995</v>
      </c>
      <c r="F18" s="122">
        <f t="shared" ca="1" si="1"/>
        <v>5200.75</v>
      </c>
      <c r="G18" s="122">
        <f t="shared" ca="1" si="1"/>
        <v>5017.79</v>
      </c>
      <c r="H18" s="122">
        <f t="shared" ca="1" si="1"/>
        <v>5107.0200000000004</v>
      </c>
      <c r="I18" s="122">
        <f t="shared" ca="1" si="1"/>
        <v>5307.43</v>
      </c>
      <c r="J18" s="122">
        <f t="shared" ca="1" si="1"/>
        <v>5443.4</v>
      </c>
      <c r="K18" s="122">
        <f t="shared" ca="1" si="1"/>
        <v>5410.83</v>
      </c>
      <c r="L18" s="122">
        <f t="shared" ca="1" si="1"/>
        <v>5360.8</v>
      </c>
      <c r="M18" s="122">
        <f t="shared" ca="1" si="1"/>
        <v>5290.48</v>
      </c>
      <c r="N18" s="122">
        <f t="shared" ca="1" si="1"/>
        <v>5792.24</v>
      </c>
      <c r="O18" s="122">
        <f t="shared" ca="1" si="1"/>
        <v>6555.55</v>
      </c>
      <c r="P18" s="122">
        <f t="shared" ca="1" si="1"/>
        <v>7358.25</v>
      </c>
    </row>
    <row r="19" spans="1:16" ht="15.75">
      <c r="A19" s="54">
        <v>13</v>
      </c>
      <c r="B19" s="106" t="s">
        <v>123</v>
      </c>
      <c r="C19" s="122">
        <f t="shared" ca="1" si="2"/>
        <v>5590.11</v>
      </c>
      <c r="D19" s="122">
        <f t="shared" ca="1" si="1"/>
        <v>5226.38</v>
      </c>
      <c r="E19" s="122">
        <f t="shared" ca="1" si="1"/>
        <v>5461.33</v>
      </c>
      <c r="F19" s="122">
        <f t="shared" ca="1" si="1"/>
        <v>5285.16</v>
      </c>
      <c r="G19" s="122">
        <f t="shared" ca="1" si="1"/>
        <v>5502.05</v>
      </c>
      <c r="H19" s="122">
        <f t="shared" ca="1" si="1"/>
        <v>5290.46</v>
      </c>
      <c r="I19" s="122">
        <f t="shared" ca="1" si="1"/>
        <v>5367.23</v>
      </c>
      <c r="J19" s="122">
        <f t="shared" ca="1" si="1"/>
        <v>5558.88</v>
      </c>
      <c r="K19" s="122">
        <f t="shared" ca="1" si="1"/>
        <v>5681.66</v>
      </c>
      <c r="L19" s="122">
        <f t="shared" ca="1" si="1"/>
        <v>5629.03</v>
      </c>
      <c r="M19" s="122">
        <f t="shared" ca="1" si="1"/>
        <v>5558.2</v>
      </c>
      <c r="N19" s="122">
        <f t="shared" ca="1" si="1"/>
        <v>5466.39</v>
      </c>
      <c r="O19" s="122">
        <f t="shared" ca="1" si="1"/>
        <v>5985.13</v>
      </c>
      <c r="P19" s="122">
        <f t="shared" ca="1" si="1"/>
        <v>6773.96</v>
      </c>
    </row>
    <row r="20" spans="1:16" ht="15.75">
      <c r="A20" s="54">
        <v>14</v>
      </c>
      <c r="B20" s="106" t="s">
        <v>124</v>
      </c>
      <c r="C20" s="122">
        <f t="shared" ca="1" si="2"/>
        <v>5523.55</v>
      </c>
      <c r="D20" s="122">
        <f t="shared" ca="1" si="1"/>
        <v>5258.2899999999991</v>
      </c>
      <c r="E20" s="122">
        <f t="shared" ca="1" si="1"/>
        <v>5069.91</v>
      </c>
      <c r="F20" s="122">
        <f t="shared" ca="1" si="1"/>
        <v>5300.88</v>
      </c>
      <c r="G20" s="122">
        <f t="shared" ca="1" si="1"/>
        <v>5104.8500000000004</v>
      </c>
      <c r="H20" s="122">
        <f t="shared" ca="1" si="1"/>
        <v>5291.89</v>
      </c>
      <c r="I20" s="122">
        <f t="shared" ca="1" si="1"/>
        <v>5066.79</v>
      </c>
      <c r="J20" s="122">
        <f t="shared" ca="1" si="1"/>
        <v>5118.41</v>
      </c>
      <c r="K20" s="122">
        <f t="shared" ca="1" si="1"/>
        <v>5278.48</v>
      </c>
      <c r="L20" s="122">
        <f t="shared" ca="1" si="1"/>
        <v>5371.88</v>
      </c>
      <c r="M20" s="122">
        <f t="shared" ca="1" si="1"/>
        <v>5299.15</v>
      </c>
      <c r="N20" s="122">
        <f t="shared" ca="1" si="1"/>
        <v>5209.78</v>
      </c>
      <c r="O20" s="122">
        <f t="shared" ca="1" si="1"/>
        <v>5123.7299999999996</v>
      </c>
      <c r="P20" s="122">
        <f t="shared" ca="1" si="1"/>
        <v>5609.95</v>
      </c>
    </row>
    <row r="21" spans="1:16" ht="15.75">
      <c r="A21" s="54">
        <v>15</v>
      </c>
      <c r="B21" s="106" t="s">
        <v>125</v>
      </c>
      <c r="C21" s="122">
        <f t="shared" ca="1" si="2"/>
        <v>5063.22</v>
      </c>
      <c r="D21" s="122">
        <f t="shared" ca="1" si="1"/>
        <v>4906.62</v>
      </c>
      <c r="E21" s="122">
        <f t="shared" ca="1" si="1"/>
        <v>4939.0000000000009</v>
      </c>
      <c r="F21" s="122">
        <f t="shared" ca="1" si="1"/>
        <v>4763.2</v>
      </c>
      <c r="G21" s="122">
        <f t="shared" ca="1" si="1"/>
        <v>4982.88</v>
      </c>
      <c r="H21" s="122">
        <f t="shared" ca="1" si="1"/>
        <v>4805.26</v>
      </c>
      <c r="I21" s="122">
        <f t="shared" ca="1" si="1"/>
        <v>4988.21</v>
      </c>
      <c r="J21" s="122">
        <f t="shared" ca="1" si="1"/>
        <v>4782.63</v>
      </c>
      <c r="K21" s="122">
        <f t="shared" ca="1" si="1"/>
        <v>4838.0200000000004</v>
      </c>
      <c r="L21" s="122">
        <f t="shared" ca="1" si="1"/>
        <v>4996.2</v>
      </c>
      <c r="M21" s="122">
        <f t="shared" ca="1" si="1"/>
        <v>5091.6099999999997</v>
      </c>
      <c r="N21" s="122">
        <f t="shared" ca="1" si="1"/>
        <v>5029.58</v>
      </c>
      <c r="O21" s="122">
        <f t="shared" ca="1" si="1"/>
        <v>4944.75</v>
      </c>
      <c r="P21" s="122">
        <f t="shared" ca="1" si="1"/>
        <v>4863.08</v>
      </c>
    </row>
    <row r="22" spans="1:16" ht="15.75">
      <c r="A22" s="54">
        <v>16</v>
      </c>
      <c r="B22" s="112" t="s">
        <v>126</v>
      </c>
      <c r="C22" s="123">
        <f t="shared" ca="1" si="2"/>
        <v>4577.7700000000004</v>
      </c>
      <c r="D22" s="123">
        <f t="shared" ca="1" si="1"/>
        <v>4494.0700000000006</v>
      </c>
      <c r="E22" s="123">
        <f t="shared" ca="1" si="1"/>
        <v>4654.24</v>
      </c>
      <c r="F22" s="123">
        <f t="shared" ca="1" si="1"/>
        <v>4687.4800000000005</v>
      </c>
      <c r="G22" s="123">
        <f t="shared" ca="1" si="1"/>
        <v>4538.8599999999997</v>
      </c>
      <c r="H22" s="123">
        <f t="shared" ca="1" si="1"/>
        <v>4769.8</v>
      </c>
      <c r="I22" s="123">
        <f t="shared" ca="1" si="1"/>
        <v>4620.62</v>
      </c>
      <c r="J22" s="123">
        <f t="shared" ca="1" si="1"/>
        <v>4818.17</v>
      </c>
      <c r="K22" s="123">
        <f t="shared" ca="1" si="1"/>
        <v>4640.34</v>
      </c>
      <c r="L22" s="123">
        <f t="shared" ca="1" si="1"/>
        <v>4715.07</v>
      </c>
      <c r="M22" s="123">
        <f t="shared" ca="1" si="1"/>
        <v>4890.8999999999996</v>
      </c>
      <c r="N22" s="123">
        <f t="shared" ca="1" si="1"/>
        <v>5006.38</v>
      </c>
      <c r="O22" s="123">
        <f t="shared" ca="1" si="1"/>
        <v>4945.3900000000003</v>
      </c>
      <c r="P22" s="123">
        <f t="shared" ca="1" si="1"/>
        <v>4861.9799999999996</v>
      </c>
    </row>
    <row r="23" spans="1:16" ht="15.75">
      <c r="A23" s="54"/>
      <c r="B23" s="105"/>
      <c r="C23" s="125">
        <f ca="1">SUM(C9:C22)</f>
        <v>70633.58</v>
      </c>
      <c r="D23" s="125">
        <f t="shared" ref="D23:P23" ca="1" si="3">SUM(D9:D22)</f>
        <v>68774.680000000008</v>
      </c>
      <c r="E23" s="125">
        <f t="shared" ca="1" si="3"/>
        <v>68911.930000000008</v>
      </c>
      <c r="F23" s="125">
        <f t="shared" ca="1" si="3"/>
        <v>69406.599999999991</v>
      </c>
      <c r="G23" s="125">
        <f t="shared" ca="1" si="3"/>
        <v>70506.950000000012</v>
      </c>
      <c r="H23" s="125">
        <f t="shared" ca="1" si="3"/>
        <v>72379.460000000006</v>
      </c>
      <c r="I23" s="125">
        <f t="shared" ca="1" si="3"/>
        <v>73704.709999999992</v>
      </c>
      <c r="J23" s="125">
        <f t="shared" ca="1" si="3"/>
        <v>74786.880000000005</v>
      </c>
      <c r="K23" s="125">
        <f t="shared" ca="1" si="3"/>
        <v>75912.72</v>
      </c>
      <c r="L23" s="125">
        <f t="shared" ca="1" si="3"/>
        <v>77316.76999999999</v>
      </c>
      <c r="M23" s="125">
        <f t="shared" ca="1" si="3"/>
        <v>78800.00999999998</v>
      </c>
      <c r="N23" s="125">
        <f t="shared" ca="1" si="3"/>
        <v>80234.09</v>
      </c>
      <c r="O23" s="125">
        <f t="shared" ca="1" si="3"/>
        <v>81655.63</v>
      </c>
      <c r="P23" s="125">
        <f t="shared" ca="1" si="3"/>
        <v>83230.41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-1858.8999999999942</v>
      </c>
      <c r="E25" s="137">
        <f t="shared" ref="E25:P25" ca="1" si="4">E23-D23</f>
        <v>137.25</v>
      </c>
      <c r="F25" s="137">
        <f t="shared" ca="1" si="4"/>
        <v>494.6699999999837</v>
      </c>
      <c r="G25" s="137">
        <f t="shared" ca="1" si="4"/>
        <v>1100.3500000000204</v>
      </c>
      <c r="H25" s="137">
        <f t="shared" ca="1" si="4"/>
        <v>1872.5099999999948</v>
      </c>
      <c r="I25" s="137">
        <f t="shared" ca="1" si="4"/>
        <v>1325.2499999999854</v>
      </c>
      <c r="J25" s="137">
        <f t="shared" ca="1" si="4"/>
        <v>1082.1700000000128</v>
      </c>
      <c r="K25" s="137">
        <f t="shared" ca="1" si="4"/>
        <v>1125.8399999999965</v>
      </c>
      <c r="L25" s="137">
        <f t="shared" ca="1" si="4"/>
        <v>1404.0499999999884</v>
      </c>
      <c r="M25" s="137">
        <f t="shared" ca="1" si="4"/>
        <v>1483.2399999999907</v>
      </c>
      <c r="N25" s="137">
        <f t="shared" ca="1" si="4"/>
        <v>1434.0800000000163</v>
      </c>
      <c r="O25" s="137">
        <f t="shared" ca="1" si="4"/>
        <v>1421.5400000000081</v>
      </c>
      <c r="P25" s="137">
        <f t="shared" ca="1" si="4"/>
        <v>1574.7799999999988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34324.699999999997</v>
      </c>
      <c r="D28" s="111">
        <f t="shared" ref="D28:O28" ca="1" si="5">SUM(D9:D15)</f>
        <v>33426.9</v>
      </c>
      <c r="E28" s="111">
        <f t="shared" ca="1" si="5"/>
        <v>33470.07</v>
      </c>
      <c r="F28" s="111">
        <f t="shared" ca="1" si="5"/>
        <v>33936.050000000003</v>
      </c>
      <c r="G28" s="111">
        <f t="shared" ca="1" si="5"/>
        <v>34851.500000000007</v>
      </c>
      <c r="H28" s="111">
        <f t="shared" ca="1" si="5"/>
        <v>36295.919999999998</v>
      </c>
      <c r="I28" s="111">
        <f t="shared" ca="1" si="5"/>
        <v>37468.1</v>
      </c>
      <c r="J28" s="111">
        <f t="shared" ca="1" si="5"/>
        <v>38294.369999999995</v>
      </c>
      <c r="K28" s="111">
        <f t="shared" ca="1" si="5"/>
        <v>39439.600000000006</v>
      </c>
      <c r="L28" s="111">
        <f t="shared" ca="1" si="5"/>
        <v>40196.559999999998</v>
      </c>
      <c r="M28" s="111">
        <f t="shared" ca="1" si="5"/>
        <v>40365.49</v>
      </c>
      <c r="N28" s="111">
        <f t="shared" ca="1" si="5"/>
        <v>39862.959999999992</v>
      </c>
      <c r="O28" s="111">
        <f t="shared" ca="1" si="5"/>
        <v>39585.440000000002</v>
      </c>
      <c r="P28" s="111">
        <f ca="1">SUM(P9:P15)</f>
        <v>39876.58</v>
      </c>
    </row>
    <row r="29" spans="1:16" ht="15.75">
      <c r="B29" s="105" t="s">
        <v>404</v>
      </c>
      <c r="C29" s="111">
        <f ca="1">SUM(C16:C18)</f>
        <v>15554.230000000001</v>
      </c>
      <c r="D29" s="111">
        <f t="shared" ref="D29:O29" ca="1" si="6">SUM(D16:D18)</f>
        <v>15462.419999999998</v>
      </c>
      <c r="E29" s="111">
        <f t="shared" ca="1" si="6"/>
        <v>15317.38</v>
      </c>
      <c r="F29" s="111">
        <f t="shared" ca="1" si="6"/>
        <v>15433.83</v>
      </c>
      <c r="G29" s="111">
        <f t="shared" ca="1" si="6"/>
        <v>15526.810000000001</v>
      </c>
      <c r="H29" s="111">
        <f t="shared" ca="1" si="6"/>
        <v>15926.130000000001</v>
      </c>
      <c r="I29" s="111">
        <f t="shared" ca="1" si="6"/>
        <v>16193.76</v>
      </c>
      <c r="J29" s="111">
        <f t="shared" ca="1" si="6"/>
        <v>16214.42</v>
      </c>
      <c r="K29" s="111">
        <f t="shared" ca="1" si="6"/>
        <v>16034.62</v>
      </c>
      <c r="L29" s="111">
        <f t="shared" ca="1" si="6"/>
        <v>16408.03</v>
      </c>
      <c r="M29" s="111">
        <f t="shared" ca="1" si="6"/>
        <v>17594.66</v>
      </c>
      <c r="N29" s="111">
        <f t="shared" ca="1" si="6"/>
        <v>19659</v>
      </c>
      <c r="O29" s="111">
        <f t="shared" ca="1" si="6"/>
        <v>21071.19</v>
      </c>
      <c r="P29" s="111">
        <f ca="1">SUM(P16:P18)</f>
        <v>21244.86</v>
      </c>
    </row>
    <row r="30" spans="1:16" ht="15.75">
      <c r="B30" s="105" t="s">
        <v>403</v>
      </c>
      <c r="C30" s="111">
        <f ca="1">SUM(C19:C22)</f>
        <v>20754.650000000001</v>
      </c>
      <c r="D30" s="111">
        <f t="shared" ref="D30:O30" ca="1" si="7">SUM(D19:D22)</f>
        <v>19885.359999999997</v>
      </c>
      <c r="E30" s="111">
        <f t="shared" ca="1" si="7"/>
        <v>20124.480000000003</v>
      </c>
      <c r="F30" s="111">
        <f t="shared" ca="1" si="7"/>
        <v>20036.72</v>
      </c>
      <c r="G30" s="111">
        <f t="shared" ca="1" si="7"/>
        <v>20128.640000000003</v>
      </c>
      <c r="H30" s="111">
        <f t="shared" ca="1" si="7"/>
        <v>20157.41</v>
      </c>
      <c r="I30" s="111">
        <f t="shared" ca="1" si="7"/>
        <v>20042.849999999999</v>
      </c>
      <c r="J30" s="111">
        <f t="shared" ca="1" si="7"/>
        <v>20278.090000000004</v>
      </c>
      <c r="K30" s="111">
        <f t="shared" ca="1" si="7"/>
        <v>20438.5</v>
      </c>
      <c r="L30" s="111">
        <f t="shared" ca="1" si="7"/>
        <v>20712.18</v>
      </c>
      <c r="M30" s="111">
        <f t="shared" ca="1" si="7"/>
        <v>20839.86</v>
      </c>
      <c r="N30" s="111">
        <f t="shared" ca="1" si="7"/>
        <v>20712.13</v>
      </c>
      <c r="O30" s="111">
        <f t="shared" ca="1" si="7"/>
        <v>20999</v>
      </c>
      <c r="P30" s="111">
        <f ca="1">SUM(P19:P22)</f>
        <v>22108.969999999998</v>
      </c>
    </row>
    <row r="31" spans="1:16" ht="15.75">
      <c r="B31" s="114" t="s">
        <v>139</v>
      </c>
      <c r="C31" s="115">
        <f t="shared" ref="C31:P31" ca="1" si="8">SUM(C28:C30)</f>
        <v>70633.58</v>
      </c>
      <c r="D31" s="115">
        <f t="shared" ca="1" si="8"/>
        <v>68774.679999999993</v>
      </c>
      <c r="E31" s="115">
        <f t="shared" ca="1" si="8"/>
        <v>68911.929999999993</v>
      </c>
      <c r="F31" s="115">
        <f t="shared" ca="1" si="8"/>
        <v>69406.600000000006</v>
      </c>
      <c r="G31" s="115">
        <f t="shared" ca="1" si="8"/>
        <v>70506.950000000012</v>
      </c>
      <c r="H31" s="115">
        <f t="shared" ca="1" si="8"/>
        <v>72379.460000000006</v>
      </c>
      <c r="I31" s="115">
        <f t="shared" ca="1" si="8"/>
        <v>73704.709999999992</v>
      </c>
      <c r="J31" s="115">
        <f t="shared" ca="1" si="8"/>
        <v>74786.880000000005</v>
      </c>
      <c r="K31" s="115">
        <f t="shared" ca="1" si="8"/>
        <v>75912.72</v>
      </c>
      <c r="L31" s="115">
        <f t="shared" ca="1" si="8"/>
        <v>77316.76999999999</v>
      </c>
      <c r="M31" s="115">
        <f t="shared" ca="1" si="8"/>
        <v>78800.009999999995</v>
      </c>
      <c r="N31" s="115">
        <f t="shared" ca="1" si="8"/>
        <v>80234.09</v>
      </c>
      <c r="O31" s="115">
        <f t="shared" ca="1" si="8"/>
        <v>81655.63</v>
      </c>
      <c r="P31" s="115">
        <f t="shared" ca="1" si="8"/>
        <v>83230.41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915.45000000000437</v>
      </c>
      <c r="H34" s="111">
        <f t="shared" ca="1" si="9"/>
        <v>1444.419999999991</v>
      </c>
      <c r="I34" s="111">
        <f t="shared" ca="1" si="9"/>
        <v>1172.1800000000003</v>
      </c>
      <c r="J34" s="111">
        <f t="shared" ca="1" si="9"/>
        <v>826.2699999999968</v>
      </c>
      <c r="K34" s="111">
        <f t="shared" ca="1" si="9"/>
        <v>1145.2300000000105</v>
      </c>
      <c r="L34" s="111">
        <f t="shared" ca="1" si="9"/>
        <v>756.95999999999185</v>
      </c>
      <c r="M34" s="111">
        <f t="shared" ca="1" si="9"/>
        <v>168.93000000000029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64.390000000003056</v>
      </c>
      <c r="H35" s="111">
        <f t="shared" ca="1" si="9"/>
        <v>399.31999999999971</v>
      </c>
      <c r="I35" s="111">
        <f t="shared" ca="1" si="9"/>
        <v>267.6299999999992</v>
      </c>
      <c r="J35" s="111">
        <f t="shared" ca="1" si="9"/>
        <v>20.659999999999854</v>
      </c>
      <c r="K35" s="111">
        <f t="shared" ca="1" si="9"/>
        <v>0</v>
      </c>
      <c r="L35" s="111">
        <f t="shared" ca="1" si="9"/>
        <v>193.60999999999876</v>
      </c>
      <c r="M35" s="111">
        <f t="shared" ca="1" si="9"/>
        <v>1186.630000000001</v>
      </c>
      <c r="N35" s="111">
        <f t="shared" ca="1" si="9"/>
        <v>2064.34</v>
      </c>
      <c r="O35" s="111">
        <f t="shared" ca="1" si="9"/>
        <v>1412.1899999999987</v>
      </c>
      <c r="P35" s="111">
        <f t="shared" ca="1" si="9"/>
        <v>173.67000000000189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4.1599999999998545</v>
      </c>
      <c r="H36" s="111">
        <f t="shared" ca="1" si="9"/>
        <v>28.769999999996799</v>
      </c>
      <c r="I36" s="111">
        <f t="shared" ca="1" si="9"/>
        <v>0</v>
      </c>
      <c r="J36" s="111">
        <f t="shared" ca="1" si="9"/>
        <v>120.68000000000393</v>
      </c>
      <c r="K36" s="111">
        <f t="shared" ca="1" si="9"/>
        <v>160.40999999999622</v>
      </c>
      <c r="L36" s="111">
        <f t="shared" ca="1" si="9"/>
        <v>273.68000000000029</v>
      </c>
      <c r="M36" s="111">
        <f t="shared" ca="1" si="9"/>
        <v>127.68000000000029</v>
      </c>
      <c r="N36" s="111">
        <f t="shared" ca="1" si="9"/>
        <v>0</v>
      </c>
      <c r="O36" s="111">
        <f t="shared" ca="1" si="9"/>
        <v>159.13999999999942</v>
      </c>
      <c r="P36" s="111">
        <f t="shared" ca="1" si="9"/>
        <v>1109.9699999999975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984.00000000000728</v>
      </c>
      <c r="H37" s="115">
        <f t="shared" ca="1" si="10"/>
        <v>1872.5099999999875</v>
      </c>
      <c r="I37" s="115">
        <f t="shared" ca="1" si="10"/>
        <v>1439.8099999999995</v>
      </c>
      <c r="J37" s="115">
        <f t="shared" ca="1" si="10"/>
        <v>967.61000000000058</v>
      </c>
      <c r="K37" s="115">
        <f t="shared" ca="1" si="10"/>
        <v>1305.6400000000067</v>
      </c>
      <c r="L37" s="115">
        <f t="shared" ca="1" si="10"/>
        <v>1224.2499999999909</v>
      </c>
      <c r="M37" s="115">
        <f t="shared" ca="1" si="10"/>
        <v>1483.2400000000016</v>
      </c>
      <c r="N37" s="115">
        <f t="shared" ca="1" si="10"/>
        <v>2064.34</v>
      </c>
      <c r="O37" s="115">
        <f t="shared" ca="1" si="10"/>
        <v>1571.3299999999981</v>
      </c>
      <c r="P37" s="115">
        <f t="shared" ca="1" si="10"/>
        <v>1283.6399999999994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sheetPr codeName="Sheet48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37</v>
      </c>
      <c r="B1" s="131" t="s">
        <v>174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2873</v>
      </c>
      <c r="D6" s="143">
        <f t="shared" ref="D6:P6" ca="1" si="0">INDIRECT(ADDRESS($A$1+2,D5,1,,$A$6))</f>
        <v>3083</v>
      </c>
      <c r="E6" s="143">
        <f t="shared" ca="1" si="0"/>
        <v>3143</v>
      </c>
      <c r="F6" s="143">
        <f t="shared" ca="1" si="0"/>
        <v>3087</v>
      </c>
      <c r="G6" s="143">
        <f t="shared" ca="1" si="0"/>
        <v>3185</v>
      </c>
      <c r="H6" s="143">
        <f t="shared" ca="1" si="0"/>
        <v>3334</v>
      </c>
      <c r="I6" s="143">
        <f t="shared" ca="1" si="0"/>
        <v>3259</v>
      </c>
      <c r="J6" s="143">
        <f t="shared" ca="1" si="0"/>
        <v>3173</v>
      </c>
      <c r="K6" s="143">
        <f t="shared" ca="1" si="0"/>
        <v>3141</v>
      </c>
      <c r="L6" s="143">
        <f t="shared" ca="1" si="0"/>
        <v>3165</v>
      </c>
      <c r="M6" s="143">
        <f t="shared" ca="1" si="0"/>
        <v>3200</v>
      </c>
      <c r="N6" s="143">
        <f t="shared" ca="1" si="0"/>
        <v>3204</v>
      </c>
      <c r="O6" s="143">
        <f t="shared" ca="1" si="0"/>
        <v>3243</v>
      </c>
      <c r="P6" s="143">
        <f t="shared" ca="1" si="0"/>
        <v>3289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644.04</v>
      </c>
      <c r="D9" s="122">
        <f t="shared" ref="D9:P22" ca="1" si="1">INDIRECT(ADDRESS($A$1+1,$A9,1,,D$7))</f>
        <v>671.77</v>
      </c>
      <c r="E9" s="122">
        <f t="shared" ca="1" si="1"/>
        <v>782.39</v>
      </c>
      <c r="F9" s="122">
        <f t="shared" ca="1" si="1"/>
        <v>813.2</v>
      </c>
      <c r="G9" s="122">
        <f t="shared" ca="1" si="1"/>
        <v>822.43</v>
      </c>
      <c r="H9" s="122">
        <f t="shared" ca="1" si="1"/>
        <v>802.35</v>
      </c>
      <c r="I9" s="122">
        <f t="shared" ca="1" si="1"/>
        <v>787.63</v>
      </c>
      <c r="J9" s="122">
        <f t="shared" ca="1" si="1"/>
        <v>786.63</v>
      </c>
      <c r="K9" s="122">
        <f t="shared" ca="1" si="1"/>
        <v>793.99</v>
      </c>
      <c r="L9" s="122">
        <f t="shared" ca="1" si="1"/>
        <v>798.86</v>
      </c>
      <c r="M9" s="122">
        <f t="shared" ca="1" si="1"/>
        <v>804.22</v>
      </c>
      <c r="N9" s="122">
        <f t="shared" ca="1" si="1"/>
        <v>814.82</v>
      </c>
      <c r="O9" s="122">
        <f t="shared" ca="1" si="1"/>
        <v>826.17</v>
      </c>
      <c r="P9" s="122">
        <f t="shared" ca="1" si="1"/>
        <v>836.65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2407.04</v>
      </c>
      <c r="D10" s="122">
        <f t="shared" ca="1" si="1"/>
        <v>2487.9900000000002</v>
      </c>
      <c r="E10" s="122">
        <f t="shared" ca="1" si="1"/>
        <v>2447.0500000000002</v>
      </c>
      <c r="F10" s="122">
        <f t="shared" ca="1" si="1"/>
        <v>2355.4</v>
      </c>
      <c r="G10" s="122">
        <f t="shared" ca="1" si="1"/>
        <v>2431.2199999999998</v>
      </c>
      <c r="H10" s="122">
        <f t="shared" ca="1" si="1"/>
        <v>2549.7800000000002</v>
      </c>
      <c r="I10" s="122">
        <f t="shared" ca="1" si="1"/>
        <v>2500.71</v>
      </c>
      <c r="J10" s="122">
        <f t="shared" ca="1" si="1"/>
        <v>2440.13</v>
      </c>
      <c r="K10" s="122">
        <f t="shared" ca="1" si="1"/>
        <v>2419.98</v>
      </c>
      <c r="L10" s="122">
        <f t="shared" ca="1" si="1"/>
        <v>2443.0100000000002</v>
      </c>
      <c r="M10" s="122">
        <f t="shared" ca="1" si="1"/>
        <v>2474.44</v>
      </c>
      <c r="N10" s="122">
        <f t="shared" ca="1" si="1"/>
        <v>2483.48</v>
      </c>
      <c r="O10" s="122">
        <f t="shared" ca="1" si="1"/>
        <v>2513.0500000000002</v>
      </c>
      <c r="P10" s="122">
        <f t="shared" ca="1" si="1"/>
        <v>2548.9299999999998</v>
      </c>
    </row>
    <row r="11" spans="1:16" ht="15.75">
      <c r="A11" s="54">
        <v>5</v>
      </c>
      <c r="B11" s="106" t="s">
        <v>115</v>
      </c>
      <c r="C11" s="122">
        <f t="shared" ca="1" si="2"/>
        <v>2684.3</v>
      </c>
      <c r="D11" s="122">
        <f t="shared" ca="1" si="1"/>
        <v>2494.9</v>
      </c>
      <c r="E11" s="122">
        <f t="shared" ca="1" si="1"/>
        <v>2464.89</v>
      </c>
      <c r="F11" s="122">
        <f t="shared" ca="1" si="1"/>
        <v>2425.13</v>
      </c>
      <c r="G11" s="122">
        <f t="shared" ca="1" si="1"/>
        <v>2338.44</v>
      </c>
      <c r="H11" s="122">
        <f t="shared" ca="1" si="1"/>
        <v>2415.23</v>
      </c>
      <c r="I11" s="122">
        <f t="shared" ca="1" si="1"/>
        <v>2537.12</v>
      </c>
      <c r="J11" s="122">
        <f t="shared" ca="1" si="1"/>
        <v>2495.02</v>
      </c>
      <c r="K11" s="122">
        <f t="shared" ca="1" si="1"/>
        <v>2438.17</v>
      </c>
      <c r="L11" s="122">
        <f t="shared" ca="1" si="1"/>
        <v>2420.88</v>
      </c>
      <c r="M11" s="122">
        <f t="shared" ca="1" si="1"/>
        <v>2448.1</v>
      </c>
      <c r="N11" s="122">
        <f t="shared" ca="1" si="1"/>
        <v>2482.89</v>
      </c>
      <c r="O11" s="122">
        <f t="shared" ca="1" si="1"/>
        <v>2493.0300000000002</v>
      </c>
      <c r="P11" s="122">
        <f t="shared" ca="1" si="1"/>
        <v>2521.9299999999998</v>
      </c>
    </row>
    <row r="12" spans="1:16" ht="15.75">
      <c r="A12" s="54">
        <v>6</v>
      </c>
      <c r="B12" s="106" t="s">
        <v>116</v>
      </c>
      <c r="C12" s="122">
        <f t="shared" ca="1" si="2"/>
        <v>2562.12</v>
      </c>
      <c r="D12" s="122">
        <f t="shared" ca="1" si="1"/>
        <v>2515.7800000000002</v>
      </c>
      <c r="E12" s="122">
        <f t="shared" ca="1" si="1"/>
        <v>2408.09</v>
      </c>
      <c r="F12" s="122">
        <f t="shared" ca="1" si="1"/>
        <v>2378.9</v>
      </c>
      <c r="G12" s="122">
        <f t="shared" ca="1" si="1"/>
        <v>2346.6999999999998</v>
      </c>
      <c r="H12" s="122">
        <f t="shared" ca="1" si="1"/>
        <v>2267.37</v>
      </c>
      <c r="I12" s="122">
        <f t="shared" ca="1" si="1"/>
        <v>2347.42</v>
      </c>
      <c r="J12" s="122">
        <f t="shared" ca="1" si="1"/>
        <v>2471.3000000000002</v>
      </c>
      <c r="K12" s="122">
        <f t="shared" ca="1" si="1"/>
        <v>2437.69</v>
      </c>
      <c r="L12" s="122">
        <f t="shared" ca="1" si="1"/>
        <v>2388.27</v>
      </c>
      <c r="M12" s="122">
        <f t="shared" ca="1" si="1"/>
        <v>2376.87</v>
      </c>
      <c r="N12" s="122">
        <f t="shared" ca="1" si="1"/>
        <v>2409.6799999999998</v>
      </c>
      <c r="O12" s="122">
        <f t="shared" ca="1" si="1"/>
        <v>2443.31</v>
      </c>
      <c r="P12" s="122">
        <f t="shared" ca="1" si="1"/>
        <v>2453.4</v>
      </c>
    </row>
    <row r="13" spans="1:16" ht="15.75">
      <c r="A13" s="54">
        <v>7</v>
      </c>
      <c r="B13" s="106" t="s">
        <v>117</v>
      </c>
      <c r="C13" s="122">
        <f t="shared" ca="1" si="2"/>
        <v>2516.7199999999998</v>
      </c>
      <c r="D13" s="122">
        <f t="shared" ca="1" si="1"/>
        <v>2569.9300000000003</v>
      </c>
      <c r="E13" s="122">
        <f t="shared" ca="1" si="1"/>
        <v>2587.87</v>
      </c>
      <c r="F13" s="122">
        <f t="shared" ca="1" si="1"/>
        <v>2483.38</v>
      </c>
      <c r="G13" s="122">
        <f t="shared" ca="1" si="1"/>
        <v>2453.0100000000002</v>
      </c>
      <c r="H13" s="122">
        <f t="shared" ca="1" si="1"/>
        <v>2423.69</v>
      </c>
      <c r="I13" s="122">
        <f t="shared" ca="1" si="1"/>
        <v>2347.88</v>
      </c>
      <c r="J13" s="122">
        <f t="shared" ca="1" si="1"/>
        <v>2426.02</v>
      </c>
      <c r="K13" s="122">
        <f t="shared" ca="1" si="1"/>
        <v>2554.6799999999998</v>
      </c>
      <c r="L13" s="122">
        <f t="shared" ca="1" si="1"/>
        <v>2530.92</v>
      </c>
      <c r="M13" s="122">
        <f t="shared" ca="1" si="1"/>
        <v>2484.41</v>
      </c>
      <c r="N13" s="122">
        <f t="shared" ca="1" si="1"/>
        <v>2474.4699999999998</v>
      </c>
      <c r="O13" s="122">
        <f t="shared" ca="1" si="1"/>
        <v>2506.0100000000002</v>
      </c>
      <c r="P13" s="122">
        <f t="shared" ca="1" si="1"/>
        <v>2541.37</v>
      </c>
    </row>
    <row r="14" spans="1:16" ht="15.75">
      <c r="A14" s="54">
        <v>8</v>
      </c>
      <c r="B14" s="106" t="s">
        <v>118</v>
      </c>
      <c r="C14" s="122">
        <f t="shared" ca="1" si="2"/>
        <v>2397.23</v>
      </c>
      <c r="D14" s="122">
        <f t="shared" ca="1" si="1"/>
        <v>2465.4700000000003</v>
      </c>
      <c r="E14" s="122">
        <f t="shared" ca="1" si="1"/>
        <v>2451.4199999999996</v>
      </c>
      <c r="F14" s="122">
        <f t="shared" ca="1" si="1"/>
        <v>2468.52</v>
      </c>
      <c r="G14" s="122">
        <f t="shared" ca="1" si="1"/>
        <v>2371.2399999999998</v>
      </c>
      <c r="H14" s="122">
        <f t="shared" ca="1" si="1"/>
        <v>2345.23</v>
      </c>
      <c r="I14" s="122">
        <f t="shared" ca="1" si="1"/>
        <v>2319.2199999999998</v>
      </c>
      <c r="J14" s="122">
        <f t="shared" ca="1" si="1"/>
        <v>2249.4299999999998</v>
      </c>
      <c r="K14" s="122">
        <f t="shared" ca="1" si="1"/>
        <v>2325.36</v>
      </c>
      <c r="L14" s="122">
        <f t="shared" ca="1" si="1"/>
        <v>2452.3000000000002</v>
      </c>
      <c r="M14" s="122">
        <f t="shared" ca="1" si="1"/>
        <v>2431.88</v>
      </c>
      <c r="N14" s="122">
        <f t="shared" ca="1" si="1"/>
        <v>2389.46</v>
      </c>
      <c r="O14" s="122">
        <f t="shared" ca="1" si="1"/>
        <v>2380.4299999999998</v>
      </c>
      <c r="P14" s="122">
        <f t="shared" ca="1" si="1"/>
        <v>2410.25</v>
      </c>
    </row>
    <row r="15" spans="1:16" ht="15.75">
      <c r="A15" s="54">
        <v>9</v>
      </c>
      <c r="B15" s="106" t="s">
        <v>119</v>
      </c>
      <c r="C15" s="122">
        <f t="shared" ca="1" si="2"/>
        <v>2364.41</v>
      </c>
      <c r="D15" s="122">
        <f t="shared" ca="1" si="1"/>
        <v>2300.7299999999996</v>
      </c>
      <c r="E15" s="122">
        <f t="shared" ca="1" si="1"/>
        <v>2424.54</v>
      </c>
      <c r="F15" s="122">
        <f t="shared" ca="1" si="1"/>
        <v>2410.81</v>
      </c>
      <c r="G15" s="122">
        <f t="shared" ca="1" si="1"/>
        <v>2432.19</v>
      </c>
      <c r="H15" s="122">
        <f t="shared" ca="1" si="1"/>
        <v>2340.6799999999998</v>
      </c>
      <c r="I15" s="122">
        <f t="shared" ca="1" si="1"/>
        <v>2319.39</v>
      </c>
      <c r="J15" s="122">
        <f t="shared" ca="1" si="1"/>
        <v>2298</v>
      </c>
      <c r="K15" s="122">
        <f t="shared" ca="1" si="1"/>
        <v>2233.9899999999998</v>
      </c>
      <c r="L15" s="122">
        <f t="shared" ca="1" si="1"/>
        <v>2312.84</v>
      </c>
      <c r="M15" s="122">
        <f t="shared" ca="1" si="1"/>
        <v>2443.87</v>
      </c>
      <c r="N15" s="122">
        <f t="shared" ca="1" si="1"/>
        <v>2428.08</v>
      </c>
      <c r="O15" s="122">
        <f t="shared" ca="1" si="1"/>
        <v>2385.67</v>
      </c>
      <c r="P15" s="122">
        <f t="shared" ca="1" si="1"/>
        <v>2376.64</v>
      </c>
    </row>
    <row r="16" spans="1:16" ht="15.75">
      <c r="A16" s="54">
        <v>10</v>
      </c>
      <c r="B16" s="106" t="s">
        <v>120</v>
      </c>
      <c r="C16" s="122">
        <f t="shared" ca="1" si="2"/>
        <v>2215.85</v>
      </c>
      <c r="D16" s="122">
        <f t="shared" ca="1" si="1"/>
        <v>2280.09</v>
      </c>
      <c r="E16" s="122">
        <f t="shared" ca="1" si="1"/>
        <v>2259.4499999999998</v>
      </c>
      <c r="F16" s="122">
        <f t="shared" ca="1" si="1"/>
        <v>2374.6</v>
      </c>
      <c r="G16" s="122">
        <f t="shared" ca="1" si="1"/>
        <v>2370.9</v>
      </c>
      <c r="H16" s="122">
        <f t="shared" ca="1" si="1"/>
        <v>2395.2800000000002</v>
      </c>
      <c r="I16" s="122">
        <f t="shared" ca="1" si="1"/>
        <v>2314.33</v>
      </c>
      <c r="J16" s="122">
        <f t="shared" ca="1" si="1"/>
        <v>2295.37</v>
      </c>
      <c r="K16" s="122">
        <f t="shared" ca="1" si="1"/>
        <v>2278.2399999999998</v>
      </c>
      <c r="L16" s="122">
        <f t="shared" ca="1" si="1"/>
        <v>2220.63</v>
      </c>
      <c r="M16" s="122">
        <f t="shared" ca="1" si="1"/>
        <v>2296.4699999999998</v>
      </c>
      <c r="N16" s="122">
        <f t="shared" ca="1" si="1"/>
        <v>2429.23</v>
      </c>
      <c r="O16" s="122">
        <f t="shared" ca="1" si="1"/>
        <v>2420.21</v>
      </c>
      <c r="P16" s="122">
        <f t="shared" ca="1" si="1"/>
        <v>2379.86</v>
      </c>
    </row>
    <row r="17" spans="1:16" ht="15.75">
      <c r="A17" s="54">
        <v>11</v>
      </c>
      <c r="B17" s="106" t="s">
        <v>121</v>
      </c>
      <c r="C17" s="122">
        <f t="shared" ca="1" si="2"/>
        <v>2175.04</v>
      </c>
      <c r="D17" s="122">
        <f t="shared" ca="1" si="1"/>
        <v>2151.52</v>
      </c>
      <c r="E17" s="122">
        <f t="shared" ca="1" si="1"/>
        <v>2240.0499999999997</v>
      </c>
      <c r="F17" s="122">
        <f t="shared" ca="1" si="1"/>
        <v>2224.88</v>
      </c>
      <c r="G17" s="122">
        <f t="shared" ca="1" si="1"/>
        <v>2331.19</v>
      </c>
      <c r="H17" s="122">
        <f t="shared" ca="1" si="1"/>
        <v>2330.9</v>
      </c>
      <c r="I17" s="122">
        <f t="shared" ca="1" si="1"/>
        <v>2352.12</v>
      </c>
      <c r="J17" s="122">
        <f t="shared" ca="1" si="1"/>
        <v>2275.1799999999998</v>
      </c>
      <c r="K17" s="122">
        <f t="shared" ca="1" si="1"/>
        <v>2252</v>
      </c>
      <c r="L17" s="122">
        <f t="shared" ca="1" si="1"/>
        <v>2233.64</v>
      </c>
      <c r="M17" s="122">
        <f t="shared" ca="1" si="1"/>
        <v>2177.75</v>
      </c>
      <c r="N17" s="122">
        <f t="shared" ca="1" si="1"/>
        <v>2243.2399999999998</v>
      </c>
      <c r="O17" s="122">
        <f t="shared" ca="1" si="1"/>
        <v>2370.86</v>
      </c>
      <c r="P17" s="122">
        <f t="shared" ca="1" si="1"/>
        <v>2368.06</v>
      </c>
    </row>
    <row r="18" spans="1:16" ht="15.75">
      <c r="A18" s="54">
        <v>12</v>
      </c>
      <c r="B18" s="106" t="s">
        <v>122</v>
      </c>
      <c r="C18" s="122">
        <f t="shared" ca="1" si="2"/>
        <v>2212.79</v>
      </c>
      <c r="D18" s="122">
        <f t="shared" ca="1" si="1"/>
        <v>2095.17</v>
      </c>
      <c r="E18" s="122">
        <f t="shared" ca="1" si="1"/>
        <v>2107.4699999999998</v>
      </c>
      <c r="F18" s="122">
        <f t="shared" ca="1" si="1"/>
        <v>2192.5499999999997</v>
      </c>
      <c r="G18" s="122">
        <f t="shared" ca="1" si="1"/>
        <v>2176.5100000000002</v>
      </c>
      <c r="H18" s="122">
        <f t="shared" ca="1" si="1"/>
        <v>2273.3200000000002</v>
      </c>
      <c r="I18" s="122">
        <f t="shared" ca="1" si="1"/>
        <v>2272.17</v>
      </c>
      <c r="J18" s="122">
        <f t="shared" ca="1" si="1"/>
        <v>2288.4899999999998</v>
      </c>
      <c r="K18" s="122">
        <f t="shared" ca="1" si="1"/>
        <v>2211.9</v>
      </c>
      <c r="L18" s="122">
        <f t="shared" ca="1" si="1"/>
        <v>2184.06</v>
      </c>
      <c r="M18" s="122">
        <f t="shared" ca="1" si="1"/>
        <v>2162.09</v>
      </c>
      <c r="N18" s="122">
        <f t="shared" ca="1" si="1"/>
        <v>2105.9499999999998</v>
      </c>
      <c r="O18" s="122">
        <f t="shared" ca="1" si="1"/>
        <v>2164.91</v>
      </c>
      <c r="P18" s="122">
        <f t="shared" ca="1" si="1"/>
        <v>2287.48</v>
      </c>
    </row>
    <row r="19" spans="1:16" ht="15.75">
      <c r="A19" s="54">
        <v>13</v>
      </c>
      <c r="B19" s="106" t="s">
        <v>123</v>
      </c>
      <c r="C19" s="122">
        <f t="shared" ca="1" si="2"/>
        <v>2566.86</v>
      </c>
      <c r="D19" s="122">
        <f t="shared" ca="1" si="1"/>
        <v>2546.0499999999997</v>
      </c>
      <c r="E19" s="122">
        <f t="shared" ca="1" si="1"/>
        <v>2487.31</v>
      </c>
      <c r="F19" s="122">
        <f t="shared" ca="1" si="1"/>
        <v>2492.3199999999997</v>
      </c>
      <c r="G19" s="122">
        <f t="shared" ca="1" si="1"/>
        <v>2577.5300000000002</v>
      </c>
      <c r="H19" s="122">
        <f t="shared" ca="1" si="1"/>
        <v>2570.88</v>
      </c>
      <c r="I19" s="122">
        <f t="shared" ca="1" si="1"/>
        <v>2666.27</v>
      </c>
      <c r="J19" s="122">
        <f t="shared" ca="1" si="1"/>
        <v>2676.13</v>
      </c>
      <c r="K19" s="122">
        <f t="shared" ca="1" si="1"/>
        <v>2693.24</v>
      </c>
      <c r="L19" s="122">
        <f t="shared" ca="1" si="1"/>
        <v>2615.4</v>
      </c>
      <c r="M19" s="122">
        <f t="shared" ca="1" si="1"/>
        <v>2574.5</v>
      </c>
      <c r="N19" s="122">
        <f t="shared" ca="1" si="1"/>
        <v>2544.77</v>
      </c>
      <c r="O19" s="122">
        <f t="shared" ca="1" si="1"/>
        <v>2484.3000000000002</v>
      </c>
      <c r="P19" s="122">
        <f t="shared" ca="1" si="1"/>
        <v>2535.6999999999998</v>
      </c>
    </row>
    <row r="20" spans="1:16" ht="15.75">
      <c r="A20" s="54">
        <v>14</v>
      </c>
      <c r="B20" s="106" t="s">
        <v>124</v>
      </c>
      <c r="C20" s="122">
        <f t="shared" ca="1" si="2"/>
        <v>2259.9</v>
      </c>
      <c r="D20" s="122">
        <f t="shared" ca="1" si="1"/>
        <v>2245.5700000000002</v>
      </c>
      <c r="E20" s="122">
        <f t="shared" ca="1" si="1"/>
        <v>2205.7999999999997</v>
      </c>
      <c r="F20" s="122">
        <f t="shared" ca="1" si="1"/>
        <v>2155.94</v>
      </c>
      <c r="G20" s="122">
        <f t="shared" ca="1" si="1"/>
        <v>2150.5700000000002</v>
      </c>
      <c r="H20" s="122">
        <f t="shared" ca="1" si="1"/>
        <v>2211.63</v>
      </c>
      <c r="I20" s="122">
        <f t="shared" ca="1" si="1"/>
        <v>2207.52</v>
      </c>
      <c r="J20" s="122">
        <f t="shared" ca="1" si="1"/>
        <v>2275.36</v>
      </c>
      <c r="K20" s="122">
        <f t="shared" ca="1" si="1"/>
        <v>2284.11</v>
      </c>
      <c r="L20" s="122">
        <f t="shared" ca="1" si="1"/>
        <v>2293.39</v>
      </c>
      <c r="M20" s="122">
        <f t="shared" ca="1" si="1"/>
        <v>2229.6799999999998</v>
      </c>
      <c r="N20" s="122">
        <f t="shared" ca="1" si="1"/>
        <v>2185.63</v>
      </c>
      <c r="O20" s="122">
        <f t="shared" ca="1" si="1"/>
        <v>2158.7800000000002</v>
      </c>
      <c r="P20" s="122">
        <f t="shared" ca="1" si="1"/>
        <v>2110.1799999999998</v>
      </c>
    </row>
    <row r="21" spans="1:16" ht="15.75">
      <c r="A21" s="54">
        <v>15</v>
      </c>
      <c r="B21" s="106" t="s">
        <v>125</v>
      </c>
      <c r="C21" s="122">
        <f t="shared" ca="1" si="2"/>
        <v>2191.2800000000002</v>
      </c>
      <c r="D21" s="122">
        <f t="shared" ca="1" si="1"/>
        <v>2118.5300000000002</v>
      </c>
      <c r="E21" s="122">
        <f t="shared" ca="1" si="1"/>
        <v>2078.16</v>
      </c>
      <c r="F21" s="122">
        <f t="shared" ca="1" si="1"/>
        <v>2040.45</v>
      </c>
      <c r="G21" s="122">
        <f t="shared" ca="1" si="1"/>
        <v>2006.4099999999999</v>
      </c>
      <c r="H21" s="122">
        <f t="shared" ca="1" si="1"/>
        <v>2010.04</v>
      </c>
      <c r="I21" s="122">
        <f t="shared" ca="1" si="1"/>
        <v>2073.35</v>
      </c>
      <c r="J21" s="122">
        <f t="shared" ca="1" si="1"/>
        <v>2089.4</v>
      </c>
      <c r="K21" s="122">
        <f t="shared" ca="1" si="1"/>
        <v>2160.0500000000002</v>
      </c>
      <c r="L21" s="122">
        <f t="shared" ca="1" si="1"/>
        <v>2187.56</v>
      </c>
      <c r="M21" s="122">
        <f t="shared" ca="1" si="1"/>
        <v>2210.67</v>
      </c>
      <c r="N21" s="122">
        <f t="shared" ca="1" si="1"/>
        <v>2171.08</v>
      </c>
      <c r="O21" s="122">
        <f t="shared" ca="1" si="1"/>
        <v>2128.96</v>
      </c>
      <c r="P21" s="122">
        <f t="shared" ca="1" si="1"/>
        <v>2100.29</v>
      </c>
    </row>
    <row r="22" spans="1:16" ht="15.75">
      <c r="A22" s="54">
        <v>16</v>
      </c>
      <c r="B22" s="112" t="s">
        <v>126</v>
      </c>
      <c r="C22" s="123">
        <f t="shared" ca="1" si="2"/>
        <v>1800.47</v>
      </c>
      <c r="D22" s="123">
        <f t="shared" ca="1" si="1"/>
        <v>1785.9999999999998</v>
      </c>
      <c r="E22" s="123">
        <f t="shared" ca="1" si="1"/>
        <v>1765.81</v>
      </c>
      <c r="F22" s="123">
        <f t="shared" ca="1" si="1"/>
        <v>1732.69</v>
      </c>
      <c r="G22" s="123">
        <f t="shared" ca="1" si="1"/>
        <v>1706.56</v>
      </c>
      <c r="H22" s="123">
        <f t="shared" ca="1" si="1"/>
        <v>1683.79</v>
      </c>
      <c r="I22" s="123">
        <f t="shared" ca="1" si="1"/>
        <v>1691.8</v>
      </c>
      <c r="J22" s="123">
        <f t="shared" ca="1" si="1"/>
        <v>1750.97</v>
      </c>
      <c r="K22" s="123">
        <f t="shared" ca="1" si="1"/>
        <v>1770.1</v>
      </c>
      <c r="L22" s="123">
        <f t="shared" ca="1" si="1"/>
        <v>1835.9</v>
      </c>
      <c r="M22" s="123">
        <f t="shared" ca="1" si="1"/>
        <v>1865.44</v>
      </c>
      <c r="N22" s="123">
        <f t="shared" ca="1" si="1"/>
        <v>1891.8600000000001</v>
      </c>
      <c r="O22" s="123">
        <f t="shared" ca="1" si="1"/>
        <v>1857.52</v>
      </c>
      <c r="P22" s="123">
        <f t="shared" ca="1" si="1"/>
        <v>1821.73</v>
      </c>
    </row>
    <row r="23" spans="1:16" ht="15.75">
      <c r="A23" s="54"/>
      <c r="B23" s="105"/>
      <c r="C23" s="125">
        <f ca="1">SUM(C9:C22)</f>
        <v>30998.050000000003</v>
      </c>
      <c r="D23" s="125">
        <f t="shared" ref="D23:P23" ca="1" si="3">SUM(D9:D22)</f>
        <v>30729.499999999996</v>
      </c>
      <c r="E23" s="125">
        <f t="shared" ca="1" si="3"/>
        <v>30710.300000000003</v>
      </c>
      <c r="F23" s="125">
        <f t="shared" ca="1" si="3"/>
        <v>30548.77</v>
      </c>
      <c r="G23" s="125">
        <f t="shared" ca="1" si="3"/>
        <v>30514.9</v>
      </c>
      <c r="H23" s="125">
        <f t="shared" ca="1" si="3"/>
        <v>30620.170000000006</v>
      </c>
      <c r="I23" s="125">
        <f t="shared" ca="1" si="3"/>
        <v>30736.929999999997</v>
      </c>
      <c r="J23" s="125">
        <f t="shared" ca="1" si="3"/>
        <v>30817.430000000004</v>
      </c>
      <c r="K23" s="125">
        <f t="shared" ca="1" si="3"/>
        <v>30853.499999999996</v>
      </c>
      <c r="L23" s="125">
        <f t="shared" ca="1" si="3"/>
        <v>30917.660000000007</v>
      </c>
      <c r="M23" s="125">
        <f t="shared" ca="1" si="3"/>
        <v>30980.390000000003</v>
      </c>
      <c r="N23" s="125">
        <f t="shared" ca="1" si="3"/>
        <v>31054.639999999999</v>
      </c>
      <c r="O23" s="125">
        <f t="shared" ca="1" si="3"/>
        <v>31133.21</v>
      </c>
      <c r="P23" s="125">
        <f t="shared" ca="1" si="3"/>
        <v>31292.47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-268.55000000000655</v>
      </c>
      <c r="E25" s="137">
        <f t="shared" ref="E25:P25" ca="1" si="4">E23-D23</f>
        <v>-19.199999999993452</v>
      </c>
      <c r="F25" s="137">
        <f t="shared" ca="1" si="4"/>
        <v>-161.53000000000247</v>
      </c>
      <c r="G25" s="137">
        <f t="shared" ca="1" si="4"/>
        <v>-33.869999999998981</v>
      </c>
      <c r="H25" s="137">
        <f t="shared" ca="1" si="4"/>
        <v>105.27000000000407</v>
      </c>
      <c r="I25" s="137">
        <f t="shared" ca="1" si="4"/>
        <v>116.75999999999112</v>
      </c>
      <c r="J25" s="137">
        <f t="shared" ca="1" si="4"/>
        <v>80.500000000007276</v>
      </c>
      <c r="K25" s="137">
        <f t="shared" ca="1" si="4"/>
        <v>36.069999999992433</v>
      </c>
      <c r="L25" s="137">
        <f t="shared" ca="1" si="4"/>
        <v>64.160000000010768</v>
      </c>
      <c r="M25" s="137">
        <f t="shared" ca="1" si="4"/>
        <v>62.729999999995925</v>
      </c>
      <c r="N25" s="137">
        <f t="shared" ca="1" si="4"/>
        <v>74.249999999996362</v>
      </c>
      <c r="O25" s="137">
        <f t="shared" ca="1" si="4"/>
        <v>78.569999999999709</v>
      </c>
      <c r="P25" s="137">
        <f t="shared" ca="1" si="4"/>
        <v>159.26000000000204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15575.859999999999</v>
      </c>
      <c r="D28" s="111">
        <f t="shared" ref="D28:O28" ca="1" si="5">SUM(D9:D15)</f>
        <v>15506.57</v>
      </c>
      <c r="E28" s="111">
        <f t="shared" ca="1" si="5"/>
        <v>15566.25</v>
      </c>
      <c r="F28" s="111">
        <f t="shared" ca="1" si="5"/>
        <v>15335.340000000002</v>
      </c>
      <c r="G28" s="111">
        <f t="shared" ca="1" si="5"/>
        <v>15195.23</v>
      </c>
      <c r="H28" s="111">
        <f t="shared" ca="1" si="5"/>
        <v>15144.33</v>
      </c>
      <c r="I28" s="111">
        <f t="shared" ca="1" si="5"/>
        <v>15159.369999999999</v>
      </c>
      <c r="J28" s="111">
        <f t="shared" ca="1" si="5"/>
        <v>15166.530000000002</v>
      </c>
      <c r="K28" s="111">
        <f t="shared" ca="1" si="5"/>
        <v>15203.86</v>
      </c>
      <c r="L28" s="111">
        <f t="shared" ca="1" si="5"/>
        <v>15347.080000000002</v>
      </c>
      <c r="M28" s="111">
        <f t="shared" ca="1" si="5"/>
        <v>15463.79</v>
      </c>
      <c r="N28" s="111">
        <f t="shared" ca="1" si="5"/>
        <v>15482.88</v>
      </c>
      <c r="O28" s="111">
        <f t="shared" ca="1" si="5"/>
        <v>15547.67</v>
      </c>
      <c r="P28" s="111">
        <f ca="1">SUM(P9:P15)</f>
        <v>15689.169999999998</v>
      </c>
    </row>
    <row r="29" spans="1:16" ht="15.75">
      <c r="B29" s="105" t="s">
        <v>404</v>
      </c>
      <c r="C29" s="111">
        <f ca="1">SUM(C16:C18)</f>
        <v>6603.6799999999994</v>
      </c>
      <c r="D29" s="111">
        <f t="shared" ref="D29:O29" ca="1" si="6">SUM(D16:D18)</f>
        <v>6526.7800000000007</v>
      </c>
      <c r="E29" s="111">
        <f t="shared" ca="1" si="6"/>
        <v>6606.9699999999993</v>
      </c>
      <c r="F29" s="111">
        <f t="shared" ca="1" si="6"/>
        <v>6792.0299999999988</v>
      </c>
      <c r="G29" s="111">
        <f t="shared" ca="1" si="6"/>
        <v>6878.6</v>
      </c>
      <c r="H29" s="111">
        <f t="shared" ca="1" si="6"/>
        <v>6999.5</v>
      </c>
      <c r="I29" s="111">
        <f t="shared" ca="1" si="6"/>
        <v>6938.62</v>
      </c>
      <c r="J29" s="111">
        <f t="shared" ca="1" si="6"/>
        <v>6859.0399999999991</v>
      </c>
      <c r="K29" s="111">
        <f t="shared" ca="1" si="6"/>
        <v>6742.1399999999994</v>
      </c>
      <c r="L29" s="111">
        <f t="shared" ca="1" si="6"/>
        <v>6638.33</v>
      </c>
      <c r="M29" s="111">
        <f t="shared" ca="1" si="6"/>
        <v>6636.3099999999995</v>
      </c>
      <c r="N29" s="111">
        <f t="shared" ca="1" si="6"/>
        <v>6778.4199999999992</v>
      </c>
      <c r="O29" s="111">
        <f t="shared" ca="1" si="6"/>
        <v>6955.98</v>
      </c>
      <c r="P29" s="111">
        <f ca="1">SUM(P16:P18)</f>
        <v>7035.4</v>
      </c>
    </row>
    <row r="30" spans="1:16" ht="15.75">
      <c r="B30" s="105" t="s">
        <v>403</v>
      </c>
      <c r="C30" s="111">
        <f ca="1">SUM(C19:C22)</f>
        <v>8818.51</v>
      </c>
      <c r="D30" s="111">
        <f t="shared" ref="D30:O30" ca="1" si="7">SUM(D19:D22)</f>
        <v>8696.15</v>
      </c>
      <c r="E30" s="111">
        <f t="shared" ca="1" si="7"/>
        <v>8537.08</v>
      </c>
      <c r="F30" s="111">
        <f t="shared" ca="1" si="7"/>
        <v>8421.4</v>
      </c>
      <c r="G30" s="111">
        <f t="shared" ca="1" si="7"/>
        <v>8441.07</v>
      </c>
      <c r="H30" s="111">
        <f t="shared" ca="1" si="7"/>
        <v>8476.34</v>
      </c>
      <c r="I30" s="111">
        <f t="shared" ca="1" si="7"/>
        <v>8638.9399999999987</v>
      </c>
      <c r="J30" s="111">
        <f t="shared" ca="1" si="7"/>
        <v>8791.8599999999988</v>
      </c>
      <c r="K30" s="111">
        <f t="shared" ca="1" si="7"/>
        <v>8907.5</v>
      </c>
      <c r="L30" s="111">
        <f t="shared" ca="1" si="7"/>
        <v>8932.25</v>
      </c>
      <c r="M30" s="111">
        <f t="shared" ca="1" si="7"/>
        <v>8880.2900000000009</v>
      </c>
      <c r="N30" s="111">
        <f t="shared" ca="1" si="7"/>
        <v>8793.34</v>
      </c>
      <c r="O30" s="111">
        <f t="shared" ca="1" si="7"/>
        <v>8629.56</v>
      </c>
      <c r="P30" s="111">
        <f ca="1">SUM(P19:P22)</f>
        <v>8567.9</v>
      </c>
    </row>
    <row r="31" spans="1:16" ht="15.75">
      <c r="B31" s="114" t="s">
        <v>139</v>
      </c>
      <c r="C31" s="115">
        <f t="shared" ref="C31:P31" ca="1" si="8">SUM(C28:C30)</f>
        <v>30998.049999999996</v>
      </c>
      <c r="D31" s="115">
        <f t="shared" ca="1" si="8"/>
        <v>30729.5</v>
      </c>
      <c r="E31" s="115">
        <f t="shared" ca="1" si="8"/>
        <v>30710.300000000003</v>
      </c>
      <c r="F31" s="115">
        <f t="shared" ca="1" si="8"/>
        <v>30548.770000000004</v>
      </c>
      <c r="G31" s="115">
        <f t="shared" ca="1" si="8"/>
        <v>30514.9</v>
      </c>
      <c r="H31" s="115">
        <f t="shared" ca="1" si="8"/>
        <v>30620.170000000002</v>
      </c>
      <c r="I31" s="115">
        <f t="shared" ca="1" si="8"/>
        <v>30736.929999999997</v>
      </c>
      <c r="J31" s="115">
        <f t="shared" ca="1" si="8"/>
        <v>30817.43</v>
      </c>
      <c r="K31" s="115">
        <f t="shared" ca="1" si="8"/>
        <v>30853.5</v>
      </c>
      <c r="L31" s="115">
        <f t="shared" ca="1" si="8"/>
        <v>30917.660000000003</v>
      </c>
      <c r="M31" s="115">
        <f t="shared" ca="1" si="8"/>
        <v>30980.39</v>
      </c>
      <c r="N31" s="115">
        <f t="shared" ca="1" si="8"/>
        <v>31054.639999999999</v>
      </c>
      <c r="O31" s="115">
        <f t="shared" ca="1" si="8"/>
        <v>31133.21</v>
      </c>
      <c r="P31" s="115">
        <f t="shared" ca="1" si="8"/>
        <v>31292.47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37.329999999998108</v>
      </c>
      <c r="L34" s="111">
        <f t="shared" ca="1" si="9"/>
        <v>143.22000000000116</v>
      </c>
      <c r="M34" s="111">
        <f t="shared" ca="1" si="9"/>
        <v>116.70999999999913</v>
      </c>
      <c r="N34" s="111">
        <f t="shared" ca="1" si="9"/>
        <v>19.089999999998327</v>
      </c>
      <c r="O34" s="111">
        <f t="shared" ca="1" si="9"/>
        <v>64.790000000000873</v>
      </c>
      <c r="P34" s="111">
        <f t="shared" ca="1" si="9"/>
        <v>141.49999999999818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185.05999999999949</v>
      </c>
      <c r="G35" s="111">
        <f t="shared" ca="1" si="9"/>
        <v>86.570000000001528</v>
      </c>
      <c r="H35" s="111">
        <f t="shared" ca="1" si="9"/>
        <v>120.89999999999964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36.279999999999745</v>
      </c>
      <c r="O35" s="111">
        <f t="shared" ca="1" si="9"/>
        <v>177.5600000000004</v>
      </c>
      <c r="P35" s="111">
        <f t="shared" ca="1" si="9"/>
        <v>79.420000000000073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162.59999999999854</v>
      </c>
      <c r="J36" s="111">
        <f t="shared" ca="1" si="9"/>
        <v>152.92000000000007</v>
      </c>
      <c r="K36" s="111">
        <f t="shared" ca="1" si="9"/>
        <v>115.64000000000124</v>
      </c>
      <c r="L36" s="111">
        <f t="shared" ca="1" si="9"/>
        <v>24.75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185.05999999999949</v>
      </c>
      <c r="G37" s="115">
        <f t="shared" ca="1" si="10"/>
        <v>86.570000000001528</v>
      </c>
      <c r="H37" s="115">
        <f t="shared" ca="1" si="10"/>
        <v>120.89999999999964</v>
      </c>
      <c r="I37" s="115">
        <f t="shared" ca="1" si="10"/>
        <v>162.59999999999854</v>
      </c>
      <c r="J37" s="115">
        <f t="shared" ca="1" si="10"/>
        <v>152.92000000000007</v>
      </c>
      <c r="K37" s="115">
        <f t="shared" ca="1" si="10"/>
        <v>152.96999999999935</v>
      </c>
      <c r="L37" s="115">
        <f t="shared" ca="1" si="10"/>
        <v>167.97000000000116</v>
      </c>
      <c r="M37" s="115">
        <f t="shared" ca="1" si="10"/>
        <v>116.70999999999913</v>
      </c>
      <c r="N37" s="115">
        <f t="shared" ca="1" si="10"/>
        <v>55.369999999998072</v>
      </c>
      <c r="O37" s="115">
        <f t="shared" ca="1" si="10"/>
        <v>242.35000000000127</v>
      </c>
      <c r="P37" s="115">
        <f t="shared" ca="1" si="10"/>
        <v>220.91999999999825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sheetPr codeName="Sheet49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38</v>
      </c>
      <c r="B1" s="131" t="s">
        <v>175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391</v>
      </c>
      <c r="D6" s="143">
        <f t="shared" ref="D6:P6" ca="1" si="0">INDIRECT(ADDRESS($A$1+2,D5,1,,$A$6))</f>
        <v>406</v>
      </c>
      <c r="E6" s="143">
        <f t="shared" ca="1" si="0"/>
        <v>425</v>
      </c>
      <c r="F6" s="143">
        <f t="shared" ca="1" si="0"/>
        <v>450</v>
      </c>
      <c r="G6" s="143">
        <f t="shared" ca="1" si="0"/>
        <v>461</v>
      </c>
      <c r="H6" s="143">
        <f t="shared" ca="1" si="0"/>
        <v>523</v>
      </c>
      <c r="I6" s="143">
        <f t="shared" ca="1" si="0"/>
        <v>458</v>
      </c>
      <c r="J6" s="143">
        <f t="shared" ca="1" si="0"/>
        <v>461</v>
      </c>
      <c r="K6" s="143">
        <f t="shared" ca="1" si="0"/>
        <v>476</v>
      </c>
      <c r="L6" s="143">
        <f t="shared" ca="1" si="0"/>
        <v>483</v>
      </c>
      <c r="M6" s="143">
        <f t="shared" ca="1" si="0"/>
        <v>496</v>
      </c>
      <c r="N6" s="143">
        <f t="shared" ca="1" si="0"/>
        <v>500</v>
      </c>
      <c r="O6" s="143">
        <f t="shared" ca="1" si="0"/>
        <v>508</v>
      </c>
      <c r="P6" s="143">
        <f t="shared" ca="1" si="0"/>
        <v>512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34.67</v>
      </c>
      <c r="D9" s="122">
        <f t="shared" ref="D9:P22" ca="1" si="1">INDIRECT(ADDRESS($A$1+1,$A9,1,,D$7))</f>
        <v>35.49</v>
      </c>
      <c r="E9" s="122">
        <f t="shared" ca="1" si="1"/>
        <v>39.049999999999997</v>
      </c>
      <c r="F9" s="122">
        <f t="shared" ca="1" si="1"/>
        <v>42.18</v>
      </c>
      <c r="G9" s="122">
        <f t="shared" ca="1" si="1"/>
        <v>42.05</v>
      </c>
      <c r="H9" s="122">
        <f t="shared" ca="1" si="1"/>
        <v>39.39</v>
      </c>
      <c r="I9" s="122">
        <f t="shared" ca="1" si="1"/>
        <v>40.159999999999997</v>
      </c>
      <c r="J9" s="122">
        <f t="shared" ca="1" si="1"/>
        <v>41.11</v>
      </c>
      <c r="K9" s="122">
        <f t="shared" ca="1" si="1"/>
        <v>41.96</v>
      </c>
      <c r="L9" s="122">
        <f t="shared" ca="1" si="1"/>
        <v>42.69</v>
      </c>
      <c r="M9" s="122">
        <f t="shared" ca="1" si="1"/>
        <v>43.21</v>
      </c>
      <c r="N9" s="122">
        <f t="shared" ca="1" si="1"/>
        <v>43.72</v>
      </c>
      <c r="O9" s="122">
        <f t="shared" ca="1" si="1"/>
        <v>43.98</v>
      </c>
      <c r="P9" s="122">
        <f t="shared" ca="1" si="1"/>
        <v>44.32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491.09</v>
      </c>
      <c r="D10" s="122">
        <f t="shared" ca="1" si="1"/>
        <v>468.98</v>
      </c>
      <c r="E10" s="122">
        <f t="shared" ca="1" si="1"/>
        <v>454.49999999999994</v>
      </c>
      <c r="F10" s="122">
        <f t="shared" ca="1" si="1"/>
        <v>469.68</v>
      </c>
      <c r="G10" s="122">
        <f t="shared" ca="1" si="1"/>
        <v>482.33</v>
      </c>
      <c r="H10" s="122">
        <f t="shared" ca="1" si="1"/>
        <v>541.69000000000005</v>
      </c>
      <c r="I10" s="122">
        <f t="shared" ca="1" si="1"/>
        <v>489.81</v>
      </c>
      <c r="J10" s="122">
        <f t="shared" ca="1" si="1"/>
        <v>487.17</v>
      </c>
      <c r="K10" s="122">
        <f t="shared" ca="1" si="1"/>
        <v>500.57</v>
      </c>
      <c r="L10" s="122">
        <f t="shared" ca="1" si="1"/>
        <v>509.64</v>
      </c>
      <c r="M10" s="122">
        <f t="shared" ca="1" si="1"/>
        <v>523.27</v>
      </c>
      <c r="N10" s="122">
        <f t="shared" ca="1" si="1"/>
        <v>529.62</v>
      </c>
      <c r="O10" s="122">
        <f t="shared" ca="1" si="1"/>
        <v>538</v>
      </c>
      <c r="P10" s="122">
        <f t="shared" ca="1" si="1"/>
        <v>542.69000000000005</v>
      </c>
    </row>
    <row r="11" spans="1:16" ht="15.75">
      <c r="A11" s="54">
        <v>5</v>
      </c>
      <c r="B11" s="106" t="s">
        <v>115</v>
      </c>
      <c r="C11" s="122">
        <f t="shared" ca="1" si="2"/>
        <v>490.99</v>
      </c>
      <c r="D11" s="122">
        <f t="shared" ca="1" si="1"/>
        <v>455.55</v>
      </c>
      <c r="E11" s="122">
        <f t="shared" ca="1" si="1"/>
        <v>438.7</v>
      </c>
      <c r="F11" s="122">
        <f t="shared" ca="1" si="1"/>
        <v>425.32</v>
      </c>
      <c r="G11" s="122">
        <f t="shared" ca="1" si="1"/>
        <v>437.96</v>
      </c>
      <c r="H11" s="122">
        <f t="shared" ca="1" si="1"/>
        <v>450.12</v>
      </c>
      <c r="I11" s="122">
        <f t="shared" ca="1" si="1"/>
        <v>503.86</v>
      </c>
      <c r="J11" s="122">
        <f t="shared" ca="1" si="1"/>
        <v>462.74</v>
      </c>
      <c r="K11" s="122">
        <f t="shared" ca="1" si="1"/>
        <v>458.70000000000005</v>
      </c>
      <c r="L11" s="122">
        <f t="shared" ca="1" si="1"/>
        <v>469.69000000000005</v>
      </c>
      <c r="M11" s="122">
        <f t="shared" ca="1" si="1"/>
        <v>479.37</v>
      </c>
      <c r="N11" s="122">
        <f t="shared" ca="1" si="1"/>
        <v>492.65</v>
      </c>
      <c r="O11" s="122">
        <f t="shared" ca="1" si="1"/>
        <v>499.02</v>
      </c>
      <c r="P11" s="122">
        <f t="shared" ca="1" si="1"/>
        <v>506.41999999999996</v>
      </c>
    </row>
    <row r="12" spans="1:16" ht="15.75">
      <c r="A12" s="54">
        <v>6</v>
      </c>
      <c r="B12" s="106" t="s">
        <v>116</v>
      </c>
      <c r="C12" s="122">
        <f t="shared" ca="1" si="2"/>
        <v>459.75</v>
      </c>
      <c r="D12" s="122">
        <f t="shared" ca="1" si="1"/>
        <v>440.09000000000003</v>
      </c>
      <c r="E12" s="122">
        <f t="shared" ca="1" si="1"/>
        <v>421.8</v>
      </c>
      <c r="F12" s="122">
        <f t="shared" ca="1" si="1"/>
        <v>405.75</v>
      </c>
      <c r="G12" s="122">
        <f t="shared" ca="1" si="1"/>
        <v>394.59</v>
      </c>
      <c r="H12" s="122">
        <f t="shared" ca="1" si="1"/>
        <v>407.3</v>
      </c>
      <c r="I12" s="122">
        <f t="shared" ca="1" si="1"/>
        <v>419.64</v>
      </c>
      <c r="J12" s="122">
        <f t="shared" ca="1" si="1"/>
        <v>470.29</v>
      </c>
      <c r="K12" s="122">
        <f t="shared" ca="1" si="1"/>
        <v>438.24</v>
      </c>
      <c r="L12" s="122">
        <f t="shared" ca="1" si="1"/>
        <v>435.02</v>
      </c>
      <c r="M12" s="122">
        <f t="shared" ca="1" si="1"/>
        <v>446.48</v>
      </c>
      <c r="N12" s="122">
        <f t="shared" ca="1" si="1"/>
        <v>456.73</v>
      </c>
      <c r="O12" s="122">
        <f t="shared" ca="1" si="1"/>
        <v>469.77</v>
      </c>
      <c r="P12" s="122">
        <f t="shared" ca="1" si="1"/>
        <v>476.02</v>
      </c>
    </row>
    <row r="13" spans="1:16" ht="15.75">
      <c r="A13" s="54">
        <v>7</v>
      </c>
      <c r="B13" s="106" t="s">
        <v>117</v>
      </c>
      <c r="C13" s="122">
        <f t="shared" ca="1" si="2"/>
        <v>451.88</v>
      </c>
      <c r="D13" s="122">
        <f t="shared" ca="1" si="1"/>
        <v>453.78999999999996</v>
      </c>
      <c r="E13" s="122">
        <f t="shared" ca="1" si="1"/>
        <v>424</v>
      </c>
      <c r="F13" s="122">
        <f t="shared" ca="1" si="1"/>
        <v>405.63</v>
      </c>
      <c r="G13" s="122">
        <f t="shared" ca="1" si="1"/>
        <v>393.07</v>
      </c>
      <c r="H13" s="122">
        <f t="shared" ca="1" si="1"/>
        <v>384.02</v>
      </c>
      <c r="I13" s="122">
        <f t="shared" ca="1" si="1"/>
        <v>398.96</v>
      </c>
      <c r="J13" s="122">
        <f t="shared" ca="1" si="1"/>
        <v>413.71</v>
      </c>
      <c r="K13" s="122">
        <f t="shared" ca="1" si="1"/>
        <v>464.28</v>
      </c>
      <c r="L13" s="122">
        <f t="shared" ca="1" si="1"/>
        <v>440.68</v>
      </c>
      <c r="M13" s="122">
        <f t="shared" ca="1" si="1"/>
        <v>438.38</v>
      </c>
      <c r="N13" s="122">
        <f t="shared" ca="1" si="1"/>
        <v>452.76</v>
      </c>
      <c r="O13" s="122">
        <f t="shared" ca="1" si="1"/>
        <v>463.04</v>
      </c>
      <c r="P13" s="122">
        <f t="shared" ca="1" si="1"/>
        <v>477.12</v>
      </c>
    </row>
    <row r="14" spans="1:16" ht="15.75">
      <c r="A14" s="54">
        <v>8</v>
      </c>
      <c r="B14" s="106" t="s">
        <v>118</v>
      </c>
      <c r="C14" s="122">
        <f t="shared" ca="1" si="2"/>
        <v>443.32</v>
      </c>
      <c r="D14" s="122">
        <f t="shared" ca="1" si="1"/>
        <v>431.39</v>
      </c>
      <c r="E14" s="122">
        <f t="shared" ca="1" si="1"/>
        <v>428.71999999999997</v>
      </c>
      <c r="F14" s="122">
        <f t="shared" ca="1" si="1"/>
        <v>401.39</v>
      </c>
      <c r="G14" s="122">
        <f t="shared" ca="1" si="1"/>
        <v>383.57</v>
      </c>
      <c r="H14" s="122">
        <f t="shared" ca="1" si="1"/>
        <v>372.46</v>
      </c>
      <c r="I14" s="122">
        <f t="shared" ca="1" si="1"/>
        <v>363.78</v>
      </c>
      <c r="J14" s="122">
        <f t="shared" ca="1" si="1"/>
        <v>376.78</v>
      </c>
      <c r="K14" s="122">
        <f t="shared" ca="1" si="1"/>
        <v>391.61</v>
      </c>
      <c r="L14" s="122">
        <f t="shared" ca="1" si="1"/>
        <v>438.85</v>
      </c>
      <c r="M14" s="122">
        <f t="shared" ca="1" si="1"/>
        <v>418.82</v>
      </c>
      <c r="N14" s="122">
        <f t="shared" ca="1" si="1"/>
        <v>416.83</v>
      </c>
      <c r="O14" s="122">
        <f t="shared" ca="1" si="1"/>
        <v>430.06</v>
      </c>
      <c r="P14" s="122">
        <f t="shared" ca="1" si="1"/>
        <v>439.23</v>
      </c>
    </row>
    <row r="15" spans="1:16" ht="15.75">
      <c r="A15" s="54">
        <v>9</v>
      </c>
      <c r="B15" s="106" t="s">
        <v>119</v>
      </c>
      <c r="C15" s="122">
        <f t="shared" ca="1" si="2"/>
        <v>421.41</v>
      </c>
      <c r="D15" s="122">
        <f t="shared" ca="1" si="1"/>
        <v>415</v>
      </c>
      <c r="E15" s="122">
        <f t="shared" ca="1" si="1"/>
        <v>430.83</v>
      </c>
      <c r="F15" s="122">
        <f t="shared" ca="1" si="1"/>
        <v>428.11</v>
      </c>
      <c r="G15" s="122">
        <f t="shared" ca="1" si="1"/>
        <v>400.89</v>
      </c>
      <c r="H15" s="122">
        <f t="shared" ca="1" si="1"/>
        <v>382.39</v>
      </c>
      <c r="I15" s="122">
        <f t="shared" ca="1" si="1"/>
        <v>370.72</v>
      </c>
      <c r="J15" s="122">
        <f t="shared" ca="1" si="1"/>
        <v>362.54</v>
      </c>
      <c r="K15" s="122">
        <f t="shared" ca="1" si="1"/>
        <v>374.31</v>
      </c>
      <c r="L15" s="122">
        <f t="shared" ca="1" si="1"/>
        <v>388.91</v>
      </c>
      <c r="M15" s="122">
        <f t="shared" ca="1" si="1"/>
        <v>435.21</v>
      </c>
      <c r="N15" s="122">
        <f t="shared" ca="1" si="1"/>
        <v>414.55</v>
      </c>
      <c r="O15" s="122">
        <f t="shared" ca="1" si="1"/>
        <v>412.54</v>
      </c>
      <c r="P15" s="122">
        <f t="shared" ca="1" si="1"/>
        <v>425.89</v>
      </c>
    </row>
    <row r="16" spans="1:16" ht="15.75">
      <c r="A16" s="54">
        <v>10</v>
      </c>
      <c r="B16" s="106" t="s">
        <v>120</v>
      </c>
      <c r="C16" s="122">
        <f t="shared" ca="1" si="2"/>
        <v>479.39</v>
      </c>
      <c r="D16" s="122">
        <f t="shared" ca="1" si="1"/>
        <v>425.44</v>
      </c>
      <c r="E16" s="122">
        <f t="shared" ca="1" si="1"/>
        <v>419.67</v>
      </c>
      <c r="F16" s="122">
        <f t="shared" ca="1" si="1"/>
        <v>434.65</v>
      </c>
      <c r="G16" s="122">
        <f t="shared" ca="1" si="1"/>
        <v>434.83</v>
      </c>
      <c r="H16" s="122">
        <f t="shared" ca="1" si="1"/>
        <v>410.6</v>
      </c>
      <c r="I16" s="122">
        <f t="shared" ca="1" si="1"/>
        <v>392.51</v>
      </c>
      <c r="J16" s="122">
        <f t="shared" ca="1" si="1"/>
        <v>381.84</v>
      </c>
      <c r="K16" s="122">
        <f t="shared" ca="1" si="1"/>
        <v>374.45</v>
      </c>
      <c r="L16" s="122">
        <f t="shared" ca="1" si="1"/>
        <v>387.36</v>
      </c>
      <c r="M16" s="122">
        <f t="shared" ca="1" si="1"/>
        <v>403.13</v>
      </c>
      <c r="N16" s="122">
        <f t="shared" ca="1" si="1"/>
        <v>451.05</v>
      </c>
      <c r="O16" s="122">
        <f t="shared" ca="1" si="1"/>
        <v>434.82</v>
      </c>
      <c r="P16" s="122">
        <f t="shared" ca="1" si="1"/>
        <v>431.85</v>
      </c>
    </row>
    <row r="17" spans="1:16" ht="15.75">
      <c r="A17" s="54">
        <v>11</v>
      </c>
      <c r="B17" s="106" t="s">
        <v>121</v>
      </c>
      <c r="C17" s="122">
        <f t="shared" ca="1" si="2"/>
        <v>469.76</v>
      </c>
      <c r="D17" s="122">
        <f t="shared" ca="1" si="1"/>
        <v>463.06</v>
      </c>
      <c r="E17" s="122">
        <f t="shared" ca="1" si="1"/>
        <v>398.72</v>
      </c>
      <c r="F17" s="122">
        <f t="shared" ca="1" si="1"/>
        <v>388.38</v>
      </c>
      <c r="G17" s="122">
        <f t="shared" ca="1" si="1"/>
        <v>404.04</v>
      </c>
      <c r="H17" s="122">
        <f t="shared" ca="1" si="1"/>
        <v>408</v>
      </c>
      <c r="I17" s="122">
        <f t="shared" ca="1" si="1"/>
        <v>389.91</v>
      </c>
      <c r="J17" s="122">
        <f t="shared" ca="1" si="1"/>
        <v>375.34</v>
      </c>
      <c r="K17" s="122">
        <f t="shared" ca="1" si="1"/>
        <v>367.65</v>
      </c>
      <c r="L17" s="122">
        <f t="shared" ca="1" si="1"/>
        <v>361.98</v>
      </c>
      <c r="M17" s="122">
        <f t="shared" ca="1" si="1"/>
        <v>376.91</v>
      </c>
      <c r="N17" s="122">
        <f t="shared" ca="1" si="1"/>
        <v>394.81</v>
      </c>
      <c r="O17" s="122">
        <f t="shared" ca="1" si="1"/>
        <v>438.62</v>
      </c>
      <c r="P17" s="122">
        <f t="shared" ca="1" si="1"/>
        <v>426.77</v>
      </c>
    </row>
    <row r="18" spans="1:16" ht="15.75">
      <c r="A18" s="54">
        <v>12</v>
      </c>
      <c r="B18" s="106" t="s">
        <v>122</v>
      </c>
      <c r="C18" s="122">
        <f t="shared" ca="1" si="2"/>
        <v>455.09</v>
      </c>
      <c r="D18" s="122">
        <f t="shared" ca="1" si="1"/>
        <v>466.7</v>
      </c>
      <c r="E18" s="122">
        <f t="shared" ca="1" si="1"/>
        <v>445.61</v>
      </c>
      <c r="F18" s="122">
        <f t="shared" ca="1" si="1"/>
        <v>387.14</v>
      </c>
      <c r="G18" s="122">
        <f t="shared" ca="1" si="1"/>
        <v>374.11</v>
      </c>
      <c r="H18" s="122">
        <f t="shared" ca="1" si="1"/>
        <v>388.41</v>
      </c>
      <c r="I18" s="122">
        <f t="shared" ca="1" si="1"/>
        <v>394.34</v>
      </c>
      <c r="J18" s="122">
        <f t="shared" ca="1" si="1"/>
        <v>378.65</v>
      </c>
      <c r="K18" s="122">
        <f t="shared" ca="1" si="1"/>
        <v>365.33</v>
      </c>
      <c r="L18" s="122">
        <f t="shared" ca="1" si="1"/>
        <v>358.72</v>
      </c>
      <c r="M18" s="122">
        <f t="shared" ca="1" si="1"/>
        <v>354.07</v>
      </c>
      <c r="N18" s="122">
        <f t="shared" ca="1" si="1"/>
        <v>368.82</v>
      </c>
      <c r="O18" s="122">
        <f t="shared" ca="1" si="1"/>
        <v>386.58</v>
      </c>
      <c r="P18" s="122">
        <f t="shared" ca="1" si="1"/>
        <v>428.03</v>
      </c>
    </row>
    <row r="19" spans="1:16" ht="15.75">
      <c r="A19" s="54">
        <v>13</v>
      </c>
      <c r="B19" s="106" t="s">
        <v>123</v>
      </c>
      <c r="C19" s="122">
        <f t="shared" ca="1" si="2"/>
        <v>555.78</v>
      </c>
      <c r="D19" s="122">
        <f t="shared" ca="1" si="1"/>
        <v>471.34999999999997</v>
      </c>
      <c r="E19" s="122">
        <f t="shared" ca="1" si="1"/>
        <v>500.82000000000005</v>
      </c>
      <c r="F19" s="122">
        <f t="shared" ca="1" si="1"/>
        <v>481.46</v>
      </c>
      <c r="G19" s="122">
        <f t="shared" ca="1" si="1"/>
        <v>418.61</v>
      </c>
      <c r="H19" s="122">
        <f t="shared" ca="1" si="1"/>
        <v>397.2</v>
      </c>
      <c r="I19" s="122">
        <f t="shared" ca="1" si="1"/>
        <v>405.21</v>
      </c>
      <c r="J19" s="122">
        <f t="shared" ca="1" si="1"/>
        <v>408.4</v>
      </c>
      <c r="K19" s="122">
        <f t="shared" ca="1" si="1"/>
        <v>389.62</v>
      </c>
      <c r="L19" s="122">
        <f t="shared" ca="1" si="1"/>
        <v>372.52</v>
      </c>
      <c r="M19" s="122">
        <f t="shared" ca="1" si="1"/>
        <v>360.33</v>
      </c>
      <c r="N19" s="122">
        <f t="shared" ca="1" si="1"/>
        <v>352.2</v>
      </c>
      <c r="O19" s="122">
        <f t="shared" ca="1" si="1"/>
        <v>364.67</v>
      </c>
      <c r="P19" s="122">
        <f t="shared" ca="1" si="1"/>
        <v>382.08</v>
      </c>
    </row>
    <row r="20" spans="1:16" ht="15.75">
      <c r="A20" s="54">
        <v>14</v>
      </c>
      <c r="B20" s="106" t="s">
        <v>124</v>
      </c>
      <c r="C20" s="122">
        <f t="shared" ca="1" si="2"/>
        <v>424.37</v>
      </c>
      <c r="D20" s="122">
        <f t="shared" ca="1" si="1"/>
        <v>464.67999999999995</v>
      </c>
      <c r="E20" s="122">
        <f t="shared" ca="1" si="1"/>
        <v>397.42999999999995</v>
      </c>
      <c r="F20" s="122">
        <f t="shared" ca="1" si="1"/>
        <v>416.65</v>
      </c>
      <c r="G20" s="122">
        <f t="shared" ca="1" si="1"/>
        <v>402.75</v>
      </c>
      <c r="H20" s="122">
        <f t="shared" ca="1" si="1"/>
        <v>353.45</v>
      </c>
      <c r="I20" s="122">
        <f t="shared" ca="1" si="1"/>
        <v>334.61</v>
      </c>
      <c r="J20" s="122">
        <f t="shared" ca="1" si="1"/>
        <v>340.06</v>
      </c>
      <c r="K20" s="122">
        <f t="shared" ca="1" si="1"/>
        <v>343.37</v>
      </c>
      <c r="L20" s="122">
        <f t="shared" ca="1" si="1"/>
        <v>328.71</v>
      </c>
      <c r="M20" s="122">
        <f t="shared" ca="1" si="1"/>
        <v>315.44</v>
      </c>
      <c r="N20" s="122">
        <f t="shared" ca="1" si="1"/>
        <v>304.39</v>
      </c>
      <c r="O20" s="122">
        <f t="shared" ca="1" si="1"/>
        <v>298.33999999999997</v>
      </c>
      <c r="P20" s="122">
        <f t="shared" ca="1" si="1"/>
        <v>307.14999999999998</v>
      </c>
    </row>
    <row r="21" spans="1:16" ht="15.75">
      <c r="A21" s="54">
        <v>15</v>
      </c>
      <c r="B21" s="106" t="s">
        <v>125</v>
      </c>
      <c r="C21" s="122">
        <f t="shared" ca="1" si="2"/>
        <v>416.22</v>
      </c>
      <c r="D21" s="122">
        <f t="shared" ca="1" si="1"/>
        <v>408.46999999999997</v>
      </c>
      <c r="E21" s="122">
        <f t="shared" ca="1" si="1"/>
        <v>406.97</v>
      </c>
      <c r="F21" s="122">
        <f t="shared" ca="1" si="1"/>
        <v>355.83</v>
      </c>
      <c r="G21" s="122">
        <f t="shared" ca="1" si="1"/>
        <v>365.49</v>
      </c>
      <c r="H21" s="122">
        <f t="shared" ca="1" si="1"/>
        <v>357.86</v>
      </c>
      <c r="I21" s="122">
        <f t="shared" ca="1" si="1"/>
        <v>320.61</v>
      </c>
      <c r="J21" s="122">
        <f t="shared" ca="1" si="1"/>
        <v>302.43</v>
      </c>
      <c r="K21" s="122">
        <f t="shared" ca="1" si="1"/>
        <v>305.54000000000002</v>
      </c>
      <c r="L21" s="122">
        <f t="shared" ca="1" si="1"/>
        <v>310.89</v>
      </c>
      <c r="M21" s="122">
        <f t="shared" ca="1" si="1"/>
        <v>301.97000000000003</v>
      </c>
      <c r="N21" s="122">
        <f t="shared" ca="1" si="1"/>
        <v>291.10000000000002</v>
      </c>
      <c r="O21" s="122">
        <f t="shared" ca="1" si="1"/>
        <v>280.64</v>
      </c>
      <c r="P21" s="122">
        <f t="shared" ca="1" si="1"/>
        <v>274.46000000000004</v>
      </c>
    </row>
    <row r="22" spans="1:16" ht="15.75">
      <c r="A22" s="54">
        <v>16</v>
      </c>
      <c r="B22" s="112" t="s">
        <v>126</v>
      </c>
      <c r="C22" s="123">
        <f t="shared" ca="1" si="2"/>
        <v>278.89</v>
      </c>
      <c r="D22" s="123">
        <f t="shared" ca="1" si="1"/>
        <v>273.90000000000003</v>
      </c>
      <c r="E22" s="123">
        <f t="shared" ca="1" si="1"/>
        <v>290.14999999999998</v>
      </c>
      <c r="F22" s="123">
        <f t="shared" ca="1" si="1"/>
        <v>288.88</v>
      </c>
      <c r="G22" s="123">
        <f t="shared" ca="1" si="1"/>
        <v>254.55</v>
      </c>
      <c r="H22" s="123">
        <f t="shared" ca="1" si="1"/>
        <v>263.86</v>
      </c>
      <c r="I22" s="123">
        <f t="shared" ca="1" si="1"/>
        <v>260.33999999999997</v>
      </c>
      <c r="J22" s="123">
        <f t="shared" ca="1" si="1"/>
        <v>234.95</v>
      </c>
      <c r="K22" s="123">
        <f t="shared" ca="1" si="1"/>
        <v>223.83999999999997</v>
      </c>
      <c r="L22" s="123">
        <f t="shared" ca="1" si="1"/>
        <v>227.3</v>
      </c>
      <c r="M22" s="123">
        <f t="shared" ca="1" si="1"/>
        <v>232.76999999999998</v>
      </c>
      <c r="N22" s="123">
        <f t="shared" ca="1" si="1"/>
        <v>228.57</v>
      </c>
      <c r="O22" s="123">
        <f t="shared" ca="1" si="1"/>
        <v>219.86</v>
      </c>
      <c r="P22" s="123">
        <f t="shared" ca="1" si="1"/>
        <v>212.53</v>
      </c>
    </row>
    <row r="23" spans="1:16" ht="15.75">
      <c r="A23" s="54"/>
      <c r="B23" s="105"/>
      <c r="C23" s="125">
        <f ca="1">SUM(C9:C22)</f>
        <v>5872.6100000000006</v>
      </c>
      <c r="D23" s="125">
        <f t="shared" ref="D23:P23" ca="1" si="3">SUM(D9:D22)</f>
        <v>5673.89</v>
      </c>
      <c r="E23" s="125">
        <f t="shared" ca="1" si="3"/>
        <v>5496.97</v>
      </c>
      <c r="F23" s="125">
        <f t="shared" ca="1" si="3"/>
        <v>5331.0499999999993</v>
      </c>
      <c r="G23" s="125">
        <f t="shared" ca="1" si="3"/>
        <v>5188.8399999999992</v>
      </c>
      <c r="H23" s="125">
        <f t="shared" ca="1" si="3"/>
        <v>5156.7499999999991</v>
      </c>
      <c r="I23" s="125">
        <f t="shared" ca="1" si="3"/>
        <v>5084.46</v>
      </c>
      <c r="J23" s="125">
        <f t="shared" ca="1" si="3"/>
        <v>5036.0100000000011</v>
      </c>
      <c r="K23" s="125">
        <f t="shared" ca="1" si="3"/>
        <v>5039.47</v>
      </c>
      <c r="L23" s="125">
        <f t="shared" ca="1" si="3"/>
        <v>5072.96</v>
      </c>
      <c r="M23" s="125">
        <f t="shared" ca="1" si="3"/>
        <v>5129.3600000000006</v>
      </c>
      <c r="N23" s="125">
        <f t="shared" ca="1" si="3"/>
        <v>5197.8000000000011</v>
      </c>
      <c r="O23" s="125">
        <f t="shared" ca="1" si="3"/>
        <v>5279.9400000000005</v>
      </c>
      <c r="P23" s="125">
        <f t="shared" ca="1" si="3"/>
        <v>5374.5599999999995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-198.72000000000025</v>
      </c>
      <c r="E25" s="137">
        <f t="shared" ref="E25:P25" ca="1" si="4">E23-D23</f>
        <v>-176.92000000000007</v>
      </c>
      <c r="F25" s="137">
        <f t="shared" ca="1" si="4"/>
        <v>-165.92000000000098</v>
      </c>
      <c r="G25" s="137">
        <f t="shared" ca="1" si="4"/>
        <v>-142.21000000000004</v>
      </c>
      <c r="H25" s="137">
        <f t="shared" ca="1" si="4"/>
        <v>-32.090000000000146</v>
      </c>
      <c r="I25" s="137">
        <f t="shared" ca="1" si="4"/>
        <v>-72.289999999999054</v>
      </c>
      <c r="J25" s="137">
        <f t="shared" ca="1" si="4"/>
        <v>-48.449999999998909</v>
      </c>
      <c r="K25" s="137">
        <f t="shared" ca="1" si="4"/>
        <v>3.4599999999991269</v>
      </c>
      <c r="L25" s="137">
        <f t="shared" ca="1" si="4"/>
        <v>33.489999999999782</v>
      </c>
      <c r="M25" s="137">
        <f t="shared" ca="1" si="4"/>
        <v>56.400000000000546</v>
      </c>
      <c r="N25" s="137">
        <f t="shared" ca="1" si="4"/>
        <v>68.440000000000509</v>
      </c>
      <c r="O25" s="137">
        <f t="shared" ca="1" si="4"/>
        <v>82.139999999999418</v>
      </c>
      <c r="P25" s="137">
        <f t="shared" ca="1" si="4"/>
        <v>94.619999999998981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2793.11</v>
      </c>
      <c r="D28" s="111">
        <f t="shared" ref="D28:O28" ca="1" si="5">SUM(D9:D15)</f>
        <v>2700.29</v>
      </c>
      <c r="E28" s="111">
        <f t="shared" ca="1" si="5"/>
        <v>2637.6</v>
      </c>
      <c r="F28" s="111">
        <f t="shared" ca="1" si="5"/>
        <v>2578.06</v>
      </c>
      <c r="G28" s="111">
        <f t="shared" ca="1" si="5"/>
        <v>2534.4599999999996</v>
      </c>
      <c r="H28" s="111">
        <f t="shared" ca="1" si="5"/>
        <v>2577.37</v>
      </c>
      <c r="I28" s="111">
        <f t="shared" ca="1" si="5"/>
        <v>2586.9300000000003</v>
      </c>
      <c r="J28" s="111">
        <f t="shared" ca="1" si="5"/>
        <v>2614.34</v>
      </c>
      <c r="K28" s="111">
        <f t="shared" ca="1" si="5"/>
        <v>2669.67</v>
      </c>
      <c r="L28" s="111">
        <f t="shared" ca="1" si="5"/>
        <v>2725.48</v>
      </c>
      <c r="M28" s="111">
        <f t="shared" ca="1" si="5"/>
        <v>2784.7400000000002</v>
      </c>
      <c r="N28" s="111">
        <f t="shared" ca="1" si="5"/>
        <v>2806.86</v>
      </c>
      <c r="O28" s="111">
        <f t="shared" ca="1" si="5"/>
        <v>2856.41</v>
      </c>
      <c r="P28" s="111">
        <f ca="1">SUM(P9:P15)</f>
        <v>2911.69</v>
      </c>
    </row>
    <row r="29" spans="1:16" ht="15.75">
      <c r="B29" s="105" t="s">
        <v>404</v>
      </c>
      <c r="C29" s="111">
        <f ca="1">SUM(C16:C18)</f>
        <v>1404.24</v>
      </c>
      <c r="D29" s="111">
        <f t="shared" ref="D29:O29" ca="1" si="6">SUM(D16:D18)</f>
        <v>1355.2</v>
      </c>
      <c r="E29" s="111">
        <f t="shared" ca="1" si="6"/>
        <v>1264</v>
      </c>
      <c r="F29" s="111">
        <f t="shared" ca="1" si="6"/>
        <v>1210.17</v>
      </c>
      <c r="G29" s="111">
        <f t="shared" ca="1" si="6"/>
        <v>1212.98</v>
      </c>
      <c r="H29" s="111">
        <f t="shared" ca="1" si="6"/>
        <v>1207.01</v>
      </c>
      <c r="I29" s="111">
        <f t="shared" ca="1" si="6"/>
        <v>1176.76</v>
      </c>
      <c r="J29" s="111">
        <f t="shared" ca="1" si="6"/>
        <v>1135.83</v>
      </c>
      <c r="K29" s="111">
        <f t="shared" ca="1" si="6"/>
        <v>1107.4299999999998</v>
      </c>
      <c r="L29" s="111">
        <f t="shared" ca="1" si="6"/>
        <v>1108.06</v>
      </c>
      <c r="M29" s="111">
        <f t="shared" ca="1" si="6"/>
        <v>1134.1099999999999</v>
      </c>
      <c r="N29" s="111">
        <f t="shared" ca="1" si="6"/>
        <v>1214.68</v>
      </c>
      <c r="O29" s="111">
        <f t="shared" ca="1" si="6"/>
        <v>1260.02</v>
      </c>
      <c r="P29" s="111">
        <f ca="1">SUM(P16:P18)</f>
        <v>1286.6500000000001</v>
      </c>
    </row>
    <row r="30" spans="1:16" ht="15.75">
      <c r="B30" s="105" t="s">
        <v>403</v>
      </c>
      <c r="C30" s="111">
        <f ca="1">SUM(C19:C22)</f>
        <v>1675.2599999999998</v>
      </c>
      <c r="D30" s="111">
        <f t="shared" ref="D30:O30" ca="1" si="7">SUM(D19:D22)</f>
        <v>1618.4</v>
      </c>
      <c r="E30" s="111">
        <f t="shared" ca="1" si="7"/>
        <v>1595.37</v>
      </c>
      <c r="F30" s="111">
        <f t="shared" ca="1" si="7"/>
        <v>1542.8199999999997</v>
      </c>
      <c r="G30" s="111">
        <f t="shared" ca="1" si="7"/>
        <v>1441.3999999999999</v>
      </c>
      <c r="H30" s="111">
        <f t="shared" ca="1" si="7"/>
        <v>1372.37</v>
      </c>
      <c r="I30" s="111">
        <f t="shared" ca="1" si="7"/>
        <v>1320.7699999999998</v>
      </c>
      <c r="J30" s="111">
        <f t="shared" ca="1" si="7"/>
        <v>1285.8400000000001</v>
      </c>
      <c r="K30" s="111">
        <f t="shared" ca="1" si="7"/>
        <v>1262.3699999999999</v>
      </c>
      <c r="L30" s="111">
        <f t="shared" ca="1" si="7"/>
        <v>1239.42</v>
      </c>
      <c r="M30" s="111">
        <f t="shared" ca="1" si="7"/>
        <v>1210.51</v>
      </c>
      <c r="N30" s="111">
        <f t="shared" ca="1" si="7"/>
        <v>1176.26</v>
      </c>
      <c r="O30" s="111">
        <f t="shared" ca="1" si="7"/>
        <v>1163.51</v>
      </c>
      <c r="P30" s="111">
        <f ca="1">SUM(P19:P22)</f>
        <v>1176.22</v>
      </c>
    </row>
    <row r="31" spans="1:16" ht="15.75">
      <c r="B31" s="114" t="s">
        <v>139</v>
      </c>
      <c r="C31" s="115">
        <f t="shared" ref="C31:P31" ca="1" si="8">SUM(C28:C30)</f>
        <v>5872.6100000000006</v>
      </c>
      <c r="D31" s="115">
        <f t="shared" ca="1" si="8"/>
        <v>5673.8899999999994</v>
      </c>
      <c r="E31" s="115">
        <f t="shared" ca="1" si="8"/>
        <v>5496.9699999999993</v>
      </c>
      <c r="F31" s="115">
        <f t="shared" ca="1" si="8"/>
        <v>5331.0499999999993</v>
      </c>
      <c r="G31" s="115">
        <f t="shared" ca="1" si="8"/>
        <v>5188.8399999999992</v>
      </c>
      <c r="H31" s="115">
        <f t="shared" ca="1" si="8"/>
        <v>5156.75</v>
      </c>
      <c r="I31" s="115">
        <f t="shared" ca="1" si="8"/>
        <v>5084.46</v>
      </c>
      <c r="J31" s="115">
        <f t="shared" ca="1" si="8"/>
        <v>5036.01</v>
      </c>
      <c r="K31" s="115">
        <f t="shared" ca="1" si="8"/>
        <v>5039.4699999999993</v>
      </c>
      <c r="L31" s="115">
        <f t="shared" ca="1" si="8"/>
        <v>5072.96</v>
      </c>
      <c r="M31" s="115">
        <f t="shared" ca="1" si="8"/>
        <v>5129.3600000000006</v>
      </c>
      <c r="N31" s="115">
        <f t="shared" ca="1" si="8"/>
        <v>5197.8</v>
      </c>
      <c r="O31" s="115">
        <f t="shared" ca="1" si="8"/>
        <v>5279.9400000000005</v>
      </c>
      <c r="P31" s="115">
        <f t="shared" ca="1" si="8"/>
        <v>5374.56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8.8700000000003456</v>
      </c>
      <c r="J34" s="111">
        <f t="shared" ca="1" si="9"/>
        <v>27.409999999999854</v>
      </c>
      <c r="K34" s="111">
        <f t="shared" ca="1" si="9"/>
        <v>55.329999999999927</v>
      </c>
      <c r="L34" s="111">
        <f t="shared" ca="1" si="9"/>
        <v>55.809999999999945</v>
      </c>
      <c r="M34" s="111">
        <f t="shared" ca="1" si="9"/>
        <v>59.260000000000218</v>
      </c>
      <c r="N34" s="111">
        <f t="shared" ca="1" si="9"/>
        <v>22.119999999999891</v>
      </c>
      <c r="O34" s="111">
        <f t="shared" ca="1" si="9"/>
        <v>49.549999999999727</v>
      </c>
      <c r="P34" s="111">
        <f t="shared" ca="1" si="9"/>
        <v>55.2800000000002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80.570000000000164</v>
      </c>
      <c r="O35" s="111">
        <f t="shared" ca="1" si="9"/>
        <v>45.339999999999918</v>
      </c>
      <c r="P35" s="111">
        <f t="shared" ca="1" si="9"/>
        <v>26.630000000000109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8.8700000000003456</v>
      </c>
      <c r="J37" s="115">
        <f t="shared" ca="1" si="10"/>
        <v>27.409999999999854</v>
      </c>
      <c r="K37" s="115">
        <f t="shared" ca="1" si="10"/>
        <v>55.329999999999927</v>
      </c>
      <c r="L37" s="115">
        <f t="shared" ca="1" si="10"/>
        <v>55.809999999999945</v>
      </c>
      <c r="M37" s="115">
        <f t="shared" ca="1" si="10"/>
        <v>59.260000000000218</v>
      </c>
      <c r="N37" s="115">
        <f t="shared" ca="1" si="10"/>
        <v>102.69000000000005</v>
      </c>
      <c r="O37" s="115">
        <f t="shared" ca="1" si="10"/>
        <v>94.889999999999645</v>
      </c>
      <c r="P37" s="115">
        <f t="shared" ca="1" si="10"/>
        <v>81.910000000000309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sheetPr codeName="Sheet50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39</v>
      </c>
      <c r="B1" s="131" t="s">
        <v>176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90</v>
      </c>
      <c r="D6" s="143">
        <f t="shared" ref="D6:P6" ca="1" si="0">INDIRECT(ADDRESS($A$1+2,D5,1,,$A$6))</f>
        <v>84</v>
      </c>
      <c r="E6" s="143">
        <f t="shared" ca="1" si="0"/>
        <v>87</v>
      </c>
      <c r="F6" s="143">
        <f t="shared" ca="1" si="0"/>
        <v>97</v>
      </c>
      <c r="G6" s="143">
        <f t="shared" ca="1" si="0"/>
        <v>128</v>
      </c>
      <c r="H6" s="143">
        <f t="shared" ca="1" si="0"/>
        <v>106</v>
      </c>
      <c r="I6" s="143">
        <f t="shared" ca="1" si="0"/>
        <v>111</v>
      </c>
      <c r="J6" s="143">
        <f t="shared" ca="1" si="0"/>
        <v>92</v>
      </c>
      <c r="K6" s="143">
        <f t="shared" ca="1" si="0"/>
        <v>90.666666666666657</v>
      </c>
      <c r="L6" s="143">
        <f t="shared" ca="1" si="0"/>
        <v>101</v>
      </c>
      <c r="M6" s="143">
        <f t="shared" ca="1" si="0"/>
        <v>101</v>
      </c>
      <c r="N6" s="143">
        <f t="shared" ca="1" si="0"/>
        <v>99</v>
      </c>
      <c r="O6" s="143">
        <f t="shared" ca="1" si="0"/>
        <v>98</v>
      </c>
      <c r="P6" s="143">
        <f t="shared" ca="1" si="0"/>
        <v>98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14.92</v>
      </c>
      <c r="D9" s="122">
        <f t="shared" ref="D9:P22" ca="1" si="1">INDIRECT(ADDRESS($A$1+1,$A9,1,,D$7))</f>
        <v>5.8</v>
      </c>
      <c r="E9" s="122">
        <f t="shared" ca="1" si="1"/>
        <v>12.75</v>
      </c>
      <c r="F9" s="122">
        <f t="shared" ca="1" si="1"/>
        <v>13.26</v>
      </c>
      <c r="G9" s="122">
        <f t="shared" ca="1" si="1"/>
        <v>12.3</v>
      </c>
      <c r="H9" s="122">
        <f t="shared" ca="1" si="1"/>
        <v>11.5</v>
      </c>
      <c r="I9" s="122">
        <f t="shared" ca="1" si="1"/>
        <v>10.35</v>
      </c>
      <c r="J9" s="122">
        <f t="shared" ca="1" si="1"/>
        <v>10.86</v>
      </c>
      <c r="K9" s="122">
        <f t="shared" ca="1" si="1"/>
        <v>11.45</v>
      </c>
      <c r="L9" s="122">
        <f t="shared" ca="1" si="1"/>
        <v>11.33</v>
      </c>
      <c r="M9" s="122">
        <f t="shared" ca="1" si="1"/>
        <v>11.16</v>
      </c>
      <c r="N9" s="122">
        <f t="shared" ca="1" si="1"/>
        <v>11.11</v>
      </c>
      <c r="O9" s="122">
        <f t="shared" ca="1" si="1"/>
        <v>11.16</v>
      </c>
      <c r="P9" s="122">
        <f t="shared" ca="1" si="1"/>
        <v>11.22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131.75</v>
      </c>
      <c r="D10" s="122">
        <f t="shared" ca="1" si="1"/>
        <v>129</v>
      </c>
      <c r="E10" s="122">
        <f t="shared" ca="1" si="1"/>
        <v>139.99999999999997</v>
      </c>
      <c r="F10" s="122">
        <f t="shared" ca="1" si="1"/>
        <v>151.17000000000002</v>
      </c>
      <c r="G10" s="122">
        <f t="shared" ca="1" si="1"/>
        <v>193.05</v>
      </c>
      <c r="H10" s="122">
        <f t="shared" ca="1" si="1"/>
        <v>174.46</v>
      </c>
      <c r="I10" s="122">
        <f t="shared" ca="1" si="1"/>
        <v>177.3</v>
      </c>
      <c r="J10" s="122">
        <f t="shared" ca="1" si="1"/>
        <v>154.31</v>
      </c>
      <c r="K10" s="122">
        <f t="shared" ca="1" si="1"/>
        <v>147.97</v>
      </c>
      <c r="L10" s="122">
        <f t="shared" ca="1" si="1"/>
        <v>160.71</v>
      </c>
      <c r="M10" s="122">
        <f t="shared" ca="1" si="1"/>
        <v>163.12</v>
      </c>
      <c r="N10" s="122">
        <f t="shared" ca="1" si="1"/>
        <v>161.91999999999999</v>
      </c>
      <c r="O10" s="122">
        <f t="shared" ca="1" si="1"/>
        <v>160.62</v>
      </c>
      <c r="P10" s="122">
        <f t="shared" ca="1" si="1"/>
        <v>159.62</v>
      </c>
    </row>
    <row r="11" spans="1:16" ht="15.75">
      <c r="A11" s="54">
        <v>5</v>
      </c>
      <c r="B11" s="106" t="s">
        <v>115</v>
      </c>
      <c r="C11" s="122">
        <f t="shared" ca="1" si="2"/>
        <v>120</v>
      </c>
      <c r="D11" s="122">
        <f t="shared" ca="1" si="1"/>
        <v>116.99</v>
      </c>
      <c r="E11" s="122">
        <f t="shared" ca="1" si="1"/>
        <v>110</v>
      </c>
      <c r="F11" s="122">
        <f t="shared" ca="1" si="1"/>
        <v>117.57</v>
      </c>
      <c r="G11" s="122">
        <f t="shared" ca="1" si="1"/>
        <v>128.34</v>
      </c>
      <c r="H11" s="122">
        <f t="shared" ca="1" si="1"/>
        <v>162.19999999999999</v>
      </c>
      <c r="I11" s="122">
        <f t="shared" ca="1" si="1"/>
        <v>153.27000000000001</v>
      </c>
      <c r="J11" s="122">
        <f t="shared" ca="1" si="1"/>
        <v>155.27000000000001</v>
      </c>
      <c r="K11" s="122">
        <f t="shared" ca="1" si="1"/>
        <v>138.59</v>
      </c>
      <c r="L11" s="122">
        <f t="shared" ca="1" si="1"/>
        <v>132.29</v>
      </c>
      <c r="M11" s="122">
        <f t="shared" ca="1" si="1"/>
        <v>144.15</v>
      </c>
      <c r="N11" s="122">
        <f t="shared" ca="1" si="1"/>
        <v>147.69999999999999</v>
      </c>
      <c r="O11" s="122">
        <f t="shared" ca="1" si="1"/>
        <v>146.47999999999999</v>
      </c>
      <c r="P11" s="122">
        <f t="shared" ca="1" si="1"/>
        <v>146.16</v>
      </c>
    </row>
    <row r="12" spans="1:16" ht="15.75">
      <c r="A12" s="54">
        <v>6</v>
      </c>
      <c r="B12" s="106" t="s">
        <v>116</v>
      </c>
      <c r="C12" s="122">
        <f t="shared" ca="1" si="2"/>
        <v>110.24</v>
      </c>
      <c r="D12" s="122">
        <f t="shared" ca="1" si="1"/>
        <v>106.5</v>
      </c>
      <c r="E12" s="122">
        <f t="shared" ca="1" si="1"/>
        <v>119.5</v>
      </c>
      <c r="F12" s="122">
        <f t="shared" ca="1" si="1"/>
        <v>115.48</v>
      </c>
      <c r="G12" s="122">
        <f t="shared" ca="1" si="1"/>
        <v>121.45999999999998</v>
      </c>
      <c r="H12" s="122">
        <f t="shared" ca="1" si="1"/>
        <v>132.72</v>
      </c>
      <c r="I12" s="122">
        <f t="shared" ca="1" si="1"/>
        <v>164.46</v>
      </c>
      <c r="J12" s="122">
        <f t="shared" ca="1" si="1"/>
        <v>161.9</v>
      </c>
      <c r="K12" s="122">
        <f t="shared" ca="1" si="1"/>
        <v>163.43</v>
      </c>
      <c r="L12" s="122">
        <f t="shared" ca="1" si="1"/>
        <v>148.86000000000001</v>
      </c>
      <c r="M12" s="122">
        <f t="shared" ca="1" si="1"/>
        <v>141.83000000000001</v>
      </c>
      <c r="N12" s="122">
        <f t="shared" ca="1" si="1"/>
        <v>152.47</v>
      </c>
      <c r="O12" s="122">
        <f t="shared" ca="1" si="1"/>
        <v>157.13</v>
      </c>
      <c r="P12" s="122">
        <f t="shared" ca="1" si="1"/>
        <v>156.87</v>
      </c>
    </row>
    <row r="13" spans="1:16" ht="15.75">
      <c r="A13" s="54">
        <v>7</v>
      </c>
      <c r="B13" s="106" t="s">
        <v>117</v>
      </c>
      <c r="C13" s="122">
        <f t="shared" ca="1" si="2"/>
        <v>113.5</v>
      </c>
      <c r="D13" s="122">
        <f t="shared" ca="1" si="1"/>
        <v>108.5</v>
      </c>
      <c r="E13" s="122">
        <f t="shared" ca="1" si="1"/>
        <v>101.5</v>
      </c>
      <c r="F13" s="122">
        <f t="shared" ca="1" si="1"/>
        <v>113.11000000000001</v>
      </c>
      <c r="G13" s="122">
        <f t="shared" ca="1" si="1"/>
        <v>109.88</v>
      </c>
      <c r="H13" s="122">
        <f t="shared" ca="1" si="1"/>
        <v>115.12</v>
      </c>
      <c r="I13" s="122">
        <f t="shared" ca="1" si="1"/>
        <v>125.88999999999999</v>
      </c>
      <c r="J13" s="122">
        <f t="shared" ca="1" si="1"/>
        <v>155.07</v>
      </c>
      <c r="K13" s="122">
        <f t="shared" ca="1" si="1"/>
        <v>154.37</v>
      </c>
      <c r="L13" s="122">
        <f t="shared" ca="1" si="1"/>
        <v>155.94</v>
      </c>
      <c r="M13" s="122">
        <f t="shared" ca="1" si="1"/>
        <v>141.68</v>
      </c>
      <c r="N13" s="122">
        <f t="shared" ca="1" si="1"/>
        <v>134.30000000000001</v>
      </c>
      <c r="O13" s="122">
        <f t="shared" ca="1" si="1"/>
        <v>144.43</v>
      </c>
      <c r="P13" s="122">
        <f t="shared" ca="1" si="1"/>
        <v>148.30000000000001</v>
      </c>
    </row>
    <row r="14" spans="1:16" ht="15.75">
      <c r="A14" s="54">
        <v>8</v>
      </c>
      <c r="B14" s="106" t="s">
        <v>118</v>
      </c>
      <c r="C14" s="122">
        <f t="shared" ca="1" si="2"/>
        <v>103</v>
      </c>
      <c r="D14" s="122">
        <f t="shared" ca="1" si="1"/>
        <v>106.5</v>
      </c>
      <c r="E14" s="122">
        <f t="shared" ca="1" si="1"/>
        <v>101.5</v>
      </c>
      <c r="F14" s="122">
        <f t="shared" ca="1" si="1"/>
        <v>95.02</v>
      </c>
      <c r="G14" s="122">
        <f t="shared" ca="1" si="1"/>
        <v>105.76</v>
      </c>
      <c r="H14" s="122">
        <f t="shared" ca="1" si="1"/>
        <v>104.71</v>
      </c>
      <c r="I14" s="122">
        <f t="shared" ca="1" si="1"/>
        <v>110.66</v>
      </c>
      <c r="J14" s="122">
        <f t="shared" ca="1" si="1"/>
        <v>121.03</v>
      </c>
      <c r="K14" s="122">
        <f t="shared" ca="1" si="1"/>
        <v>150.44</v>
      </c>
      <c r="L14" s="122">
        <f t="shared" ca="1" si="1"/>
        <v>152.12</v>
      </c>
      <c r="M14" s="122">
        <f t="shared" ca="1" si="1"/>
        <v>155.03</v>
      </c>
      <c r="N14" s="122">
        <f t="shared" ca="1" si="1"/>
        <v>143.19</v>
      </c>
      <c r="O14" s="122">
        <f t="shared" ca="1" si="1"/>
        <v>135.83000000000001</v>
      </c>
      <c r="P14" s="122">
        <f t="shared" ca="1" si="1"/>
        <v>144.93</v>
      </c>
    </row>
    <row r="15" spans="1:16" ht="15.75">
      <c r="A15" s="54">
        <v>9</v>
      </c>
      <c r="B15" s="106" t="s">
        <v>119</v>
      </c>
      <c r="C15" s="122">
        <f t="shared" ca="1" si="2"/>
        <v>96</v>
      </c>
      <c r="D15" s="122">
        <f t="shared" ca="1" si="1"/>
        <v>93.7</v>
      </c>
      <c r="E15" s="122">
        <f t="shared" ca="1" si="1"/>
        <v>101.5</v>
      </c>
      <c r="F15" s="122">
        <f t="shared" ca="1" si="1"/>
        <v>96.59</v>
      </c>
      <c r="G15" s="122">
        <f t="shared" ca="1" si="1"/>
        <v>91.44</v>
      </c>
      <c r="H15" s="122">
        <f t="shared" ca="1" si="1"/>
        <v>101.23</v>
      </c>
      <c r="I15" s="122">
        <f t="shared" ca="1" si="1"/>
        <v>100.42</v>
      </c>
      <c r="J15" s="122">
        <f t="shared" ca="1" si="1"/>
        <v>106.54</v>
      </c>
      <c r="K15" s="122">
        <f t="shared" ca="1" si="1"/>
        <v>116.07</v>
      </c>
      <c r="L15" s="122">
        <f t="shared" ca="1" si="1"/>
        <v>144.57</v>
      </c>
      <c r="M15" s="122">
        <f t="shared" ca="1" si="1"/>
        <v>147.57</v>
      </c>
      <c r="N15" s="122">
        <f t="shared" ca="1" si="1"/>
        <v>150.80000000000001</v>
      </c>
      <c r="O15" s="122">
        <f t="shared" ca="1" si="1"/>
        <v>138.97999999999999</v>
      </c>
      <c r="P15" s="122">
        <f t="shared" ca="1" si="1"/>
        <v>132.63</v>
      </c>
    </row>
    <row r="16" spans="1:16" ht="15.75">
      <c r="A16" s="54">
        <v>10</v>
      </c>
      <c r="B16" s="106" t="s">
        <v>120</v>
      </c>
      <c r="C16" s="122">
        <f t="shared" ca="1" si="2"/>
        <v>84.62</v>
      </c>
      <c r="D16" s="122">
        <f t="shared" ca="1" si="1"/>
        <v>86.429999999999993</v>
      </c>
      <c r="E16" s="122">
        <f t="shared" ca="1" si="1"/>
        <v>96.5</v>
      </c>
      <c r="F16" s="122">
        <f t="shared" ca="1" si="1"/>
        <v>104.62</v>
      </c>
      <c r="G16" s="122">
        <f t="shared" ca="1" si="1"/>
        <v>99.04</v>
      </c>
      <c r="H16" s="122">
        <f t="shared" ca="1" si="1"/>
        <v>93.26</v>
      </c>
      <c r="I16" s="122">
        <f t="shared" ca="1" si="1"/>
        <v>102.86</v>
      </c>
      <c r="J16" s="122">
        <f t="shared" ca="1" si="1"/>
        <v>101.54</v>
      </c>
      <c r="K16" s="122">
        <f t="shared" ca="1" si="1"/>
        <v>107.27</v>
      </c>
      <c r="L16" s="122">
        <f t="shared" ca="1" si="1"/>
        <v>116.39</v>
      </c>
      <c r="M16" s="122">
        <f t="shared" ca="1" si="1"/>
        <v>143.52000000000001</v>
      </c>
      <c r="N16" s="122">
        <f t="shared" ca="1" si="1"/>
        <v>146.82</v>
      </c>
      <c r="O16" s="122">
        <f t="shared" ca="1" si="1"/>
        <v>150.05000000000001</v>
      </c>
      <c r="P16" s="122">
        <f t="shared" ca="1" si="1"/>
        <v>138.21</v>
      </c>
    </row>
    <row r="17" spans="1:16" ht="15.75">
      <c r="A17" s="54">
        <v>11</v>
      </c>
      <c r="B17" s="106" t="s">
        <v>121</v>
      </c>
      <c r="C17" s="122">
        <f t="shared" ca="1" si="2"/>
        <v>85</v>
      </c>
      <c r="D17" s="122">
        <f t="shared" ca="1" si="1"/>
        <v>81.69</v>
      </c>
      <c r="E17" s="122">
        <f t="shared" ca="1" si="1"/>
        <v>92.5</v>
      </c>
      <c r="F17" s="122">
        <f t="shared" ca="1" si="1"/>
        <v>103.16</v>
      </c>
      <c r="G17" s="122">
        <f t="shared" ca="1" si="1"/>
        <v>112.07</v>
      </c>
      <c r="H17" s="122">
        <f t="shared" ca="1" si="1"/>
        <v>105.56</v>
      </c>
      <c r="I17" s="122">
        <f t="shared" ca="1" si="1"/>
        <v>98.91</v>
      </c>
      <c r="J17" s="122">
        <f t="shared" ca="1" si="1"/>
        <v>107.21</v>
      </c>
      <c r="K17" s="122">
        <f t="shared" ca="1" si="1"/>
        <v>106.19</v>
      </c>
      <c r="L17" s="122">
        <f t="shared" ca="1" si="1"/>
        <v>111.37</v>
      </c>
      <c r="M17" s="122">
        <f t="shared" ca="1" si="1"/>
        <v>119.91</v>
      </c>
      <c r="N17" s="122">
        <f t="shared" ca="1" si="1"/>
        <v>145.44999999999999</v>
      </c>
      <c r="O17" s="122">
        <f t="shared" ca="1" si="1"/>
        <v>149.78</v>
      </c>
      <c r="P17" s="122">
        <f t="shared" ca="1" si="1"/>
        <v>153.03</v>
      </c>
    </row>
    <row r="18" spans="1:16" ht="15.75">
      <c r="A18" s="54">
        <v>12</v>
      </c>
      <c r="B18" s="106" t="s">
        <v>122</v>
      </c>
      <c r="C18" s="122">
        <f t="shared" ca="1" si="2"/>
        <v>94.5</v>
      </c>
      <c r="D18" s="122">
        <f t="shared" ca="1" si="1"/>
        <v>91.6</v>
      </c>
      <c r="E18" s="122">
        <f t="shared" ca="1" si="1"/>
        <v>81.5</v>
      </c>
      <c r="F18" s="122">
        <f t="shared" ca="1" si="1"/>
        <v>92.55</v>
      </c>
      <c r="G18" s="122">
        <f t="shared" ca="1" si="1"/>
        <v>102.3</v>
      </c>
      <c r="H18" s="122">
        <f t="shared" ca="1" si="1"/>
        <v>111.23</v>
      </c>
      <c r="I18" s="122">
        <f t="shared" ca="1" si="1"/>
        <v>104.44</v>
      </c>
      <c r="J18" s="122">
        <f t="shared" ca="1" si="1"/>
        <v>98.53</v>
      </c>
      <c r="K18" s="122">
        <f t="shared" ca="1" si="1"/>
        <v>105.81</v>
      </c>
      <c r="L18" s="122">
        <f t="shared" ca="1" si="1"/>
        <v>104.62</v>
      </c>
      <c r="M18" s="122">
        <f t="shared" ca="1" si="1"/>
        <v>109.71</v>
      </c>
      <c r="N18" s="122">
        <f t="shared" ca="1" si="1"/>
        <v>118.18</v>
      </c>
      <c r="O18" s="122">
        <f t="shared" ca="1" si="1"/>
        <v>142.99</v>
      </c>
      <c r="P18" s="122">
        <f t="shared" ca="1" si="1"/>
        <v>147.37</v>
      </c>
    </row>
    <row r="19" spans="1:16" ht="15.75">
      <c r="A19" s="54">
        <v>13</v>
      </c>
      <c r="B19" s="106" t="s">
        <v>123</v>
      </c>
      <c r="C19" s="122">
        <f t="shared" ca="1" si="2"/>
        <v>104.34</v>
      </c>
      <c r="D19" s="122">
        <f t="shared" ca="1" si="1"/>
        <v>95.25</v>
      </c>
      <c r="E19" s="122">
        <f t="shared" ca="1" si="1"/>
        <v>97.07</v>
      </c>
      <c r="F19" s="122">
        <f t="shared" ca="1" si="1"/>
        <v>87.8</v>
      </c>
      <c r="G19" s="122">
        <f t="shared" ca="1" si="1"/>
        <v>97.51</v>
      </c>
      <c r="H19" s="122">
        <f t="shared" ca="1" si="1"/>
        <v>108.15</v>
      </c>
      <c r="I19" s="122">
        <f t="shared" ca="1" si="1"/>
        <v>119.15</v>
      </c>
      <c r="J19" s="122">
        <f t="shared" ca="1" si="1"/>
        <v>114.43</v>
      </c>
      <c r="K19" s="122">
        <f t="shared" ca="1" si="1"/>
        <v>109.47</v>
      </c>
      <c r="L19" s="122">
        <f t="shared" ca="1" si="1"/>
        <v>116.03</v>
      </c>
      <c r="M19" s="122">
        <f t="shared" ca="1" si="1"/>
        <v>116.54</v>
      </c>
      <c r="N19" s="122">
        <f t="shared" ca="1" si="1"/>
        <v>122.11</v>
      </c>
      <c r="O19" s="122">
        <f t="shared" ca="1" si="1"/>
        <v>131.30000000000001</v>
      </c>
      <c r="P19" s="122">
        <f t="shared" ca="1" si="1"/>
        <v>156.29</v>
      </c>
    </row>
    <row r="20" spans="1:16" ht="15.75">
      <c r="A20" s="54">
        <v>14</v>
      </c>
      <c r="B20" s="106" t="s">
        <v>124</v>
      </c>
      <c r="C20" s="122">
        <f t="shared" ca="1" si="2"/>
        <v>86.17</v>
      </c>
      <c r="D20" s="122">
        <f t="shared" ca="1" si="1"/>
        <v>92.91</v>
      </c>
      <c r="E20" s="122">
        <f t="shared" ca="1" si="1"/>
        <v>77</v>
      </c>
      <c r="F20" s="122">
        <f t="shared" ca="1" si="1"/>
        <v>77.569999999999993</v>
      </c>
      <c r="G20" s="122">
        <f t="shared" ca="1" si="1"/>
        <v>71.040000000000006</v>
      </c>
      <c r="H20" s="122">
        <f t="shared" ca="1" si="1"/>
        <v>77.95</v>
      </c>
      <c r="I20" s="122">
        <f t="shared" ca="1" si="1"/>
        <v>86.77</v>
      </c>
      <c r="J20" s="122">
        <f t="shared" ca="1" si="1"/>
        <v>96.02</v>
      </c>
      <c r="K20" s="122">
        <f t="shared" ca="1" si="1"/>
        <v>93.45</v>
      </c>
      <c r="L20" s="122">
        <f t="shared" ca="1" si="1"/>
        <v>90.61</v>
      </c>
      <c r="M20" s="122">
        <f t="shared" ca="1" si="1"/>
        <v>96.06</v>
      </c>
      <c r="N20" s="122">
        <f t="shared" ca="1" si="1"/>
        <v>97.12</v>
      </c>
      <c r="O20" s="122">
        <f t="shared" ca="1" si="1"/>
        <v>101.14</v>
      </c>
      <c r="P20" s="122">
        <f t="shared" ca="1" si="1"/>
        <v>109.43</v>
      </c>
    </row>
    <row r="21" spans="1:16" ht="15.75">
      <c r="A21" s="54">
        <v>15</v>
      </c>
      <c r="B21" s="106" t="s">
        <v>125</v>
      </c>
      <c r="C21" s="122">
        <f t="shared" ca="1" si="2"/>
        <v>58.33</v>
      </c>
      <c r="D21" s="122">
        <f t="shared" ca="1" si="1"/>
        <v>71.84</v>
      </c>
      <c r="E21" s="122">
        <f t="shared" ca="1" si="1"/>
        <v>79</v>
      </c>
      <c r="F21" s="122">
        <f t="shared" ca="1" si="1"/>
        <v>65.099999999999994</v>
      </c>
      <c r="G21" s="122">
        <f t="shared" ca="1" si="1"/>
        <v>65.34</v>
      </c>
      <c r="H21" s="122">
        <f t="shared" ca="1" si="1"/>
        <v>59.989999999999995</v>
      </c>
      <c r="I21" s="122">
        <f t="shared" ca="1" si="1"/>
        <v>65.11</v>
      </c>
      <c r="J21" s="122">
        <f t="shared" ca="1" si="1"/>
        <v>72.95</v>
      </c>
      <c r="K21" s="122">
        <f t="shared" ca="1" si="1"/>
        <v>80.11</v>
      </c>
      <c r="L21" s="122">
        <f t="shared" ca="1" si="1"/>
        <v>77.400000000000006</v>
      </c>
      <c r="M21" s="122">
        <f t="shared" ca="1" si="1"/>
        <v>74.459999999999994</v>
      </c>
      <c r="N21" s="122">
        <f t="shared" ca="1" si="1"/>
        <v>79.06</v>
      </c>
      <c r="O21" s="122">
        <f t="shared" ca="1" si="1"/>
        <v>80.02</v>
      </c>
      <c r="P21" s="122">
        <f t="shared" ca="1" si="1"/>
        <v>82.67</v>
      </c>
    </row>
    <row r="22" spans="1:16" ht="15.75">
      <c r="A22" s="54">
        <v>16</v>
      </c>
      <c r="B22" s="112" t="s">
        <v>126</v>
      </c>
      <c r="C22" s="123">
        <f t="shared" ca="1" si="2"/>
        <v>70.42</v>
      </c>
      <c r="D22" s="123">
        <f t="shared" ca="1" si="1"/>
        <v>57.08</v>
      </c>
      <c r="E22" s="123">
        <f t="shared" ca="1" si="1"/>
        <v>66.759999999999991</v>
      </c>
      <c r="F22" s="123">
        <f t="shared" ca="1" si="1"/>
        <v>73.41</v>
      </c>
      <c r="G22" s="123">
        <f t="shared" ca="1" si="1"/>
        <v>60.89</v>
      </c>
      <c r="H22" s="123">
        <f t="shared" ca="1" si="1"/>
        <v>61.52</v>
      </c>
      <c r="I22" s="123">
        <f t="shared" ca="1" si="1"/>
        <v>56.85</v>
      </c>
      <c r="J22" s="123">
        <f t="shared" ca="1" si="1"/>
        <v>62.1</v>
      </c>
      <c r="K22" s="123">
        <f t="shared" ca="1" si="1"/>
        <v>70.02</v>
      </c>
      <c r="L22" s="123">
        <f t="shared" ca="1" si="1"/>
        <v>77.38</v>
      </c>
      <c r="M22" s="123">
        <f t="shared" ca="1" si="1"/>
        <v>75.239999999999995</v>
      </c>
      <c r="N22" s="123">
        <f t="shared" ca="1" si="1"/>
        <v>72.83</v>
      </c>
      <c r="O22" s="123">
        <f t="shared" ca="1" si="1"/>
        <v>77.33</v>
      </c>
      <c r="P22" s="123">
        <f t="shared" ca="1" si="1"/>
        <v>78.27</v>
      </c>
    </row>
    <row r="23" spans="1:16" ht="15.75">
      <c r="A23" s="54"/>
      <c r="B23" s="105"/>
      <c r="C23" s="125">
        <f ca="1">SUM(C9:C22)</f>
        <v>1272.79</v>
      </c>
      <c r="D23" s="125">
        <f t="shared" ref="D23:P23" ca="1" si="3">SUM(D9:D22)</f>
        <v>1243.7899999999997</v>
      </c>
      <c r="E23" s="125">
        <f t="shared" ca="1" si="3"/>
        <v>1277.08</v>
      </c>
      <c r="F23" s="125">
        <f t="shared" ca="1" si="3"/>
        <v>1306.4099999999999</v>
      </c>
      <c r="G23" s="125">
        <f t="shared" ca="1" si="3"/>
        <v>1370.4199999999998</v>
      </c>
      <c r="H23" s="125">
        <f t="shared" ca="1" si="3"/>
        <v>1419.6000000000001</v>
      </c>
      <c r="I23" s="125">
        <f t="shared" ca="1" si="3"/>
        <v>1476.4399999999998</v>
      </c>
      <c r="J23" s="125">
        <f t="shared" ca="1" si="3"/>
        <v>1517.76</v>
      </c>
      <c r="K23" s="125">
        <f t="shared" ca="1" si="3"/>
        <v>1554.6399999999999</v>
      </c>
      <c r="L23" s="125">
        <f t="shared" ca="1" si="3"/>
        <v>1599.6200000000003</v>
      </c>
      <c r="M23" s="125">
        <f t="shared" ca="1" si="3"/>
        <v>1639.98</v>
      </c>
      <c r="N23" s="125">
        <f t="shared" ca="1" si="3"/>
        <v>1683.06</v>
      </c>
      <c r="O23" s="125">
        <f t="shared" ca="1" si="3"/>
        <v>1727.24</v>
      </c>
      <c r="P23" s="125">
        <f t="shared" ca="1" si="3"/>
        <v>1765.0000000000002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-29.000000000000227</v>
      </c>
      <c r="E25" s="137">
        <f t="shared" ref="E25:P25" ca="1" si="4">E23-D23</f>
        <v>33.290000000000191</v>
      </c>
      <c r="F25" s="137">
        <f t="shared" ca="1" si="4"/>
        <v>29.329999999999927</v>
      </c>
      <c r="G25" s="137">
        <f t="shared" ca="1" si="4"/>
        <v>64.009999999999991</v>
      </c>
      <c r="H25" s="137">
        <f t="shared" ca="1" si="4"/>
        <v>49.180000000000291</v>
      </c>
      <c r="I25" s="137">
        <f t="shared" ca="1" si="4"/>
        <v>56.839999999999691</v>
      </c>
      <c r="J25" s="137">
        <f t="shared" ca="1" si="4"/>
        <v>41.320000000000164</v>
      </c>
      <c r="K25" s="137">
        <f t="shared" ca="1" si="4"/>
        <v>36.879999999999882</v>
      </c>
      <c r="L25" s="137">
        <f t="shared" ca="1" si="4"/>
        <v>44.980000000000473</v>
      </c>
      <c r="M25" s="137">
        <f t="shared" ca="1" si="4"/>
        <v>40.359999999999673</v>
      </c>
      <c r="N25" s="137">
        <f t="shared" ca="1" si="4"/>
        <v>43.079999999999927</v>
      </c>
      <c r="O25" s="137">
        <f t="shared" ca="1" si="4"/>
        <v>44.180000000000064</v>
      </c>
      <c r="P25" s="137">
        <f t="shared" ca="1" si="4"/>
        <v>37.760000000000218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689.41</v>
      </c>
      <c r="D28" s="111">
        <f t="shared" ref="D28:O28" ca="1" si="5">SUM(D9:D15)</f>
        <v>666.99</v>
      </c>
      <c r="E28" s="111">
        <f t="shared" ca="1" si="5"/>
        <v>686.75</v>
      </c>
      <c r="F28" s="111">
        <f t="shared" ca="1" si="5"/>
        <v>702.2</v>
      </c>
      <c r="G28" s="111">
        <f t="shared" ca="1" si="5"/>
        <v>762.23</v>
      </c>
      <c r="H28" s="111">
        <f t="shared" ca="1" si="5"/>
        <v>801.94</v>
      </c>
      <c r="I28" s="111">
        <f t="shared" ca="1" si="5"/>
        <v>842.34999999999991</v>
      </c>
      <c r="J28" s="111">
        <f t="shared" ca="1" si="5"/>
        <v>864.98</v>
      </c>
      <c r="K28" s="111">
        <f t="shared" ca="1" si="5"/>
        <v>882.31999999999994</v>
      </c>
      <c r="L28" s="111">
        <f t="shared" ca="1" si="5"/>
        <v>905.82000000000016</v>
      </c>
      <c r="M28" s="111">
        <f t="shared" ca="1" si="5"/>
        <v>904.54</v>
      </c>
      <c r="N28" s="111">
        <f t="shared" ca="1" si="5"/>
        <v>901.49</v>
      </c>
      <c r="O28" s="111">
        <f t="shared" ca="1" si="5"/>
        <v>894.63</v>
      </c>
      <c r="P28" s="111">
        <f ca="1">SUM(P9:P15)</f>
        <v>899.73000000000013</v>
      </c>
    </row>
    <row r="29" spans="1:16" ht="15.75">
      <c r="B29" s="105" t="s">
        <v>404</v>
      </c>
      <c r="C29" s="111">
        <f ca="1">SUM(C16:C18)</f>
        <v>264.12</v>
      </c>
      <c r="D29" s="111">
        <f t="shared" ref="D29:O29" ca="1" si="6">SUM(D16:D18)</f>
        <v>259.72000000000003</v>
      </c>
      <c r="E29" s="111">
        <f t="shared" ca="1" si="6"/>
        <v>270.5</v>
      </c>
      <c r="F29" s="111">
        <f t="shared" ca="1" si="6"/>
        <v>300.33</v>
      </c>
      <c r="G29" s="111">
        <f t="shared" ca="1" si="6"/>
        <v>313.41000000000003</v>
      </c>
      <c r="H29" s="111">
        <f t="shared" ca="1" si="6"/>
        <v>310.05</v>
      </c>
      <c r="I29" s="111">
        <f t="shared" ca="1" si="6"/>
        <v>306.20999999999998</v>
      </c>
      <c r="J29" s="111">
        <f t="shared" ca="1" si="6"/>
        <v>307.27999999999997</v>
      </c>
      <c r="K29" s="111">
        <f t="shared" ca="1" si="6"/>
        <v>319.27</v>
      </c>
      <c r="L29" s="111">
        <f t="shared" ca="1" si="6"/>
        <v>332.38</v>
      </c>
      <c r="M29" s="111">
        <f t="shared" ca="1" si="6"/>
        <v>373.14</v>
      </c>
      <c r="N29" s="111">
        <f t="shared" ca="1" si="6"/>
        <v>410.45</v>
      </c>
      <c r="O29" s="111">
        <f t="shared" ca="1" si="6"/>
        <v>442.82000000000005</v>
      </c>
      <c r="P29" s="111">
        <f ca="1">SUM(P16:P18)</f>
        <v>438.61</v>
      </c>
    </row>
    <row r="30" spans="1:16" ht="15.75">
      <c r="B30" s="105" t="s">
        <v>403</v>
      </c>
      <c r="C30" s="111">
        <f ca="1">SUM(C19:C22)</f>
        <v>319.26</v>
      </c>
      <c r="D30" s="111">
        <f t="shared" ref="D30:O30" ca="1" si="7">SUM(D19:D22)</f>
        <v>317.08</v>
      </c>
      <c r="E30" s="111">
        <f t="shared" ca="1" si="7"/>
        <v>319.83</v>
      </c>
      <c r="F30" s="111">
        <f t="shared" ca="1" si="7"/>
        <v>303.88</v>
      </c>
      <c r="G30" s="111">
        <f t="shared" ca="1" si="7"/>
        <v>294.78000000000003</v>
      </c>
      <c r="H30" s="111">
        <f t="shared" ca="1" si="7"/>
        <v>307.61</v>
      </c>
      <c r="I30" s="111">
        <f t="shared" ca="1" si="7"/>
        <v>327.88000000000005</v>
      </c>
      <c r="J30" s="111">
        <f t="shared" ca="1" si="7"/>
        <v>345.5</v>
      </c>
      <c r="K30" s="111">
        <f t="shared" ca="1" si="7"/>
        <v>353.05</v>
      </c>
      <c r="L30" s="111">
        <f t="shared" ca="1" si="7"/>
        <v>361.41999999999996</v>
      </c>
      <c r="M30" s="111">
        <f t="shared" ca="1" si="7"/>
        <v>362.3</v>
      </c>
      <c r="N30" s="111">
        <f t="shared" ca="1" si="7"/>
        <v>371.12</v>
      </c>
      <c r="O30" s="111">
        <f t="shared" ca="1" si="7"/>
        <v>389.78999999999996</v>
      </c>
      <c r="P30" s="111">
        <f ca="1">SUM(P19:P22)</f>
        <v>426.66</v>
      </c>
    </row>
    <row r="31" spans="1:16" ht="15.75">
      <c r="B31" s="114" t="s">
        <v>139</v>
      </c>
      <c r="C31" s="115">
        <f t="shared" ref="C31:P31" ca="1" si="8">SUM(C28:C30)</f>
        <v>1272.79</v>
      </c>
      <c r="D31" s="115">
        <f t="shared" ca="1" si="8"/>
        <v>1243.79</v>
      </c>
      <c r="E31" s="115">
        <f t="shared" ca="1" si="8"/>
        <v>1277.08</v>
      </c>
      <c r="F31" s="115">
        <f t="shared" ca="1" si="8"/>
        <v>1306.4099999999999</v>
      </c>
      <c r="G31" s="115">
        <f t="shared" ca="1" si="8"/>
        <v>1370.42</v>
      </c>
      <c r="H31" s="115">
        <f t="shared" ca="1" si="8"/>
        <v>1419.6</v>
      </c>
      <c r="I31" s="115">
        <f t="shared" ca="1" si="8"/>
        <v>1476.44</v>
      </c>
      <c r="J31" s="115">
        <f t="shared" ca="1" si="8"/>
        <v>1517.76</v>
      </c>
      <c r="K31" s="115">
        <f t="shared" ca="1" si="8"/>
        <v>1554.6399999999999</v>
      </c>
      <c r="L31" s="115">
        <f t="shared" ca="1" si="8"/>
        <v>1599.6200000000003</v>
      </c>
      <c r="M31" s="115">
        <f t="shared" ca="1" si="8"/>
        <v>1639.9799999999998</v>
      </c>
      <c r="N31" s="115">
        <f t="shared" ca="1" si="8"/>
        <v>1683.06</v>
      </c>
      <c r="O31" s="115">
        <f t="shared" ca="1" si="8"/>
        <v>1727.24</v>
      </c>
      <c r="P31" s="115">
        <f t="shared" ca="1" si="8"/>
        <v>1765.0000000000002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12.790000000000077</v>
      </c>
      <c r="G34" s="111">
        <f t="shared" ref="G34:P36" ca="1" si="9">MAX(0,G28-MAX(D28:F28))</f>
        <v>60.029999999999973</v>
      </c>
      <c r="H34" s="111">
        <f t="shared" ca="1" si="9"/>
        <v>39.710000000000036</v>
      </c>
      <c r="I34" s="111">
        <f t="shared" ca="1" si="9"/>
        <v>40.409999999999854</v>
      </c>
      <c r="J34" s="111">
        <f t="shared" ca="1" si="9"/>
        <v>22.630000000000109</v>
      </c>
      <c r="K34" s="111">
        <f t="shared" ca="1" si="9"/>
        <v>17.339999999999918</v>
      </c>
      <c r="L34" s="111">
        <f t="shared" ca="1" si="9"/>
        <v>23.500000000000227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29.829999999999984</v>
      </c>
      <c r="G35" s="111">
        <f t="shared" ca="1" si="9"/>
        <v>13.080000000000041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9.2199999999999704</v>
      </c>
      <c r="L35" s="111">
        <f t="shared" ca="1" si="9"/>
        <v>13.110000000000014</v>
      </c>
      <c r="M35" s="111">
        <f t="shared" ca="1" si="9"/>
        <v>40.759999999999991</v>
      </c>
      <c r="N35" s="111">
        <f t="shared" ca="1" si="9"/>
        <v>37.31</v>
      </c>
      <c r="O35" s="111">
        <f t="shared" ca="1" si="9"/>
        <v>32.370000000000061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20.270000000000039</v>
      </c>
      <c r="J36" s="111">
        <f t="shared" ca="1" si="9"/>
        <v>17.619999999999948</v>
      </c>
      <c r="K36" s="111">
        <f t="shared" ca="1" si="9"/>
        <v>7.5500000000000114</v>
      </c>
      <c r="L36" s="111">
        <f t="shared" ca="1" si="9"/>
        <v>8.3699999999999477</v>
      </c>
      <c r="M36" s="111">
        <f t="shared" ca="1" si="9"/>
        <v>0.8800000000000523</v>
      </c>
      <c r="N36" s="111">
        <f t="shared" ca="1" si="9"/>
        <v>8.8199999999999932</v>
      </c>
      <c r="O36" s="111">
        <f t="shared" ca="1" si="9"/>
        <v>18.669999999999959</v>
      </c>
      <c r="P36" s="111">
        <f t="shared" ca="1" si="9"/>
        <v>36.870000000000061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42.620000000000061</v>
      </c>
      <c r="G37" s="115">
        <f t="shared" ca="1" si="10"/>
        <v>73.110000000000014</v>
      </c>
      <c r="H37" s="115">
        <f t="shared" ca="1" si="10"/>
        <v>39.710000000000036</v>
      </c>
      <c r="I37" s="115">
        <f t="shared" ca="1" si="10"/>
        <v>60.679999999999893</v>
      </c>
      <c r="J37" s="115">
        <f t="shared" ca="1" si="10"/>
        <v>40.250000000000057</v>
      </c>
      <c r="K37" s="115">
        <f t="shared" ca="1" si="10"/>
        <v>34.1099999999999</v>
      </c>
      <c r="L37" s="115">
        <f t="shared" ca="1" si="10"/>
        <v>44.980000000000189</v>
      </c>
      <c r="M37" s="115">
        <f t="shared" ca="1" si="10"/>
        <v>41.640000000000043</v>
      </c>
      <c r="N37" s="115">
        <f t="shared" ca="1" si="10"/>
        <v>46.129999999999995</v>
      </c>
      <c r="O37" s="115">
        <f t="shared" ca="1" si="10"/>
        <v>51.04000000000002</v>
      </c>
      <c r="P37" s="115">
        <f t="shared" ca="1" si="10"/>
        <v>36.870000000000061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sheetPr codeName="Sheet51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40</v>
      </c>
      <c r="B1" s="131" t="s">
        <v>177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221</v>
      </c>
      <c r="D6" s="143">
        <f t="shared" ref="D6:P6" ca="1" si="0">INDIRECT(ADDRESS($A$1+2,D5,1,,$A$6))</f>
        <v>225</v>
      </c>
      <c r="E6" s="143">
        <f t="shared" ca="1" si="0"/>
        <v>222</v>
      </c>
      <c r="F6" s="143">
        <f t="shared" ca="1" si="0"/>
        <v>254</v>
      </c>
      <c r="G6" s="143">
        <f t="shared" ca="1" si="0"/>
        <v>245</v>
      </c>
      <c r="H6" s="143">
        <f t="shared" ca="1" si="0"/>
        <v>286</v>
      </c>
      <c r="I6" s="143">
        <f t="shared" ca="1" si="0"/>
        <v>253</v>
      </c>
      <c r="J6" s="143">
        <f t="shared" ca="1" si="0"/>
        <v>234</v>
      </c>
      <c r="K6" s="143">
        <f t="shared" ca="1" si="0"/>
        <v>234</v>
      </c>
      <c r="L6" s="143">
        <f t="shared" ca="1" si="0"/>
        <v>241</v>
      </c>
      <c r="M6" s="143">
        <f t="shared" ca="1" si="0"/>
        <v>243</v>
      </c>
      <c r="N6" s="143">
        <f t="shared" ca="1" si="0"/>
        <v>242</v>
      </c>
      <c r="O6" s="143">
        <f t="shared" ca="1" si="0"/>
        <v>245</v>
      </c>
      <c r="P6" s="143">
        <f t="shared" ca="1" si="0"/>
        <v>248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77.58</v>
      </c>
      <c r="D9" s="122">
        <f t="shared" ref="D9:P22" ca="1" si="1">INDIRECT(ADDRESS($A$1+1,$A9,1,,D$7))</f>
        <v>84.399999999999991</v>
      </c>
      <c r="E9" s="122">
        <f t="shared" ca="1" si="1"/>
        <v>98.63</v>
      </c>
      <c r="F9" s="122">
        <f t="shared" ca="1" si="1"/>
        <v>104.95</v>
      </c>
      <c r="G9" s="122">
        <f t="shared" ca="1" si="1"/>
        <v>106.54</v>
      </c>
      <c r="H9" s="122">
        <f t="shared" ca="1" si="1"/>
        <v>96.26</v>
      </c>
      <c r="I9" s="122">
        <f t="shared" ca="1" si="1"/>
        <v>92.5</v>
      </c>
      <c r="J9" s="122">
        <f t="shared" ca="1" si="1"/>
        <v>93.89</v>
      </c>
      <c r="K9" s="122">
        <f t="shared" ca="1" si="1"/>
        <v>95.67</v>
      </c>
      <c r="L9" s="122">
        <f t="shared" ca="1" si="1"/>
        <v>95.86</v>
      </c>
      <c r="M9" s="122">
        <f t="shared" ca="1" si="1"/>
        <v>96.26</v>
      </c>
      <c r="N9" s="122">
        <f t="shared" ca="1" si="1"/>
        <v>97.44</v>
      </c>
      <c r="O9" s="122">
        <f t="shared" ca="1" si="1"/>
        <v>98.63</v>
      </c>
      <c r="P9" s="122">
        <f t="shared" ca="1" si="1"/>
        <v>100.01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212.52</v>
      </c>
      <c r="D10" s="122">
        <f t="shared" ca="1" si="1"/>
        <v>186.02</v>
      </c>
      <c r="E10" s="122">
        <f t="shared" ca="1" si="1"/>
        <v>189</v>
      </c>
      <c r="F10" s="122">
        <f t="shared" ca="1" si="1"/>
        <v>212.59</v>
      </c>
      <c r="G10" s="122">
        <f t="shared" ca="1" si="1"/>
        <v>207.74</v>
      </c>
      <c r="H10" s="122">
        <f t="shared" ca="1" si="1"/>
        <v>239.82</v>
      </c>
      <c r="I10" s="122">
        <f t="shared" ca="1" si="1"/>
        <v>216.26</v>
      </c>
      <c r="J10" s="122">
        <f t="shared" ca="1" si="1"/>
        <v>199.58</v>
      </c>
      <c r="K10" s="122">
        <f t="shared" ca="1" si="1"/>
        <v>198.72</v>
      </c>
      <c r="L10" s="122">
        <f t="shared" ca="1" si="1"/>
        <v>204.33</v>
      </c>
      <c r="M10" s="122">
        <f t="shared" ca="1" si="1"/>
        <v>206.03</v>
      </c>
      <c r="N10" s="122">
        <f t="shared" ca="1" si="1"/>
        <v>206.39</v>
      </c>
      <c r="O10" s="122">
        <f t="shared" ca="1" si="1"/>
        <v>208.74</v>
      </c>
      <c r="P10" s="122">
        <f t="shared" ca="1" si="1"/>
        <v>211.09</v>
      </c>
    </row>
    <row r="11" spans="1:16" ht="15.75">
      <c r="A11" s="54">
        <v>5</v>
      </c>
      <c r="B11" s="106" t="s">
        <v>115</v>
      </c>
      <c r="C11" s="122">
        <f t="shared" ca="1" si="2"/>
        <v>223.5</v>
      </c>
      <c r="D11" s="122">
        <f t="shared" ca="1" si="1"/>
        <v>226.54</v>
      </c>
      <c r="E11" s="122">
        <f t="shared" ca="1" si="1"/>
        <v>173.5</v>
      </c>
      <c r="F11" s="122">
        <f t="shared" ca="1" si="1"/>
        <v>170.11</v>
      </c>
      <c r="G11" s="122">
        <f t="shared" ca="1" si="1"/>
        <v>191.01</v>
      </c>
      <c r="H11" s="122">
        <f t="shared" ca="1" si="1"/>
        <v>186.79</v>
      </c>
      <c r="I11" s="122">
        <f t="shared" ca="1" si="1"/>
        <v>215.96</v>
      </c>
      <c r="J11" s="122">
        <f t="shared" ca="1" si="1"/>
        <v>196.79</v>
      </c>
      <c r="K11" s="122">
        <f t="shared" ca="1" si="1"/>
        <v>181.16</v>
      </c>
      <c r="L11" s="122">
        <f t="shared" ca="1" si="1"/>
        <v>180.72</v>
      </c>
      <c r="M11" s="122">
        <f t="shared" ca="1" si="1"/>
        <v>186.54</v>
      </c>
      <c r="N11" s="122">
        <f t="shared" ca="1" si="1"/>
        <v>187.59</v>
      </c>
      <c r="O11" s="122">
        <f t="shared" ca="1" si="1"/>
        <v>187.94</v>
      </c>
      <c r="P11" s="122">
        <f t="shared" ca="1" si="1"/>
        <v>190.22</v>
      </c>
    </row>
    <row r="12" spans="1:16" ht="15.75">
      <c r="A12" s="54">
        <v>6</v>
      </c>
      <c r="B12" s="106" t="s">
        <v>116</v>
      </c>
      <c r="C12" s="122">
        <f t="shared" ca="1" si="2"/>
        <v>212.02</v>
      </c>
      <c r="D12" s="122">
        <f t="shared" ca="1" si="1"/>
        <v>202</v>
      </c>
      <c r="E12" s="122">
        <f t="shared" ca="1" si="1"/>
        <v>206.92000000000002</v>
      </c>
      <c r="F12" s="122">
        <f t="shared" ca="1" si="1"/>
        <v>162.93</v>
      </c>
      <c r="G12" s="122">
        <f t="shared" ca="1" si="1"/>
        <v>160.24</v>
      </c>
      <c r="H12" s="122">
        <f t="shared" ca="1" si="1"/>
        <v>181.06</v>
      </c>
      <c r="I12" s="122">
        <f t="shared" ca="1" si="1"/>
        <v>177.59</v>
      </c>
      <c r="J12" s="122">
        <f t="shared" ca="1" si="1"/>
        <v>205.67</v>
      </c>
      <c r="K12" s="122">
        <f t="shared" ca="1" si="1"/>
        <v>188.63</v>
      </c>
      <c r="L12" s="122">
        <f t="shared" ca="1" si="1"/>
        <v>173.94</v>
      </c>
      <c r="M12" s="122">
        <f t="shared" ca="1" si="1"/>
        <v>174.11</v>
      </c>
      <c r="N12" s="122">
        <f t="shared" ca="1" si="1"/>
        <v>180.47</v>
      </c>
      <c r="O12" s="122">
        <f t="shared" ca="1" si="1"/>
        <v>181.51</v>
      </c>
      <c r="P12" s="122">
        <f t="shared" ca="1" si="1"/>
        <v>181.86</v>
      </c>
    </row>
    <row r="13" spans="1:16" ht="15.75">
      <c r="A13" s="54">
        <v>7</v>
      </c>
      <c r="B13" s="106" t="s">
        <v>117</v>
      </c>
      <c r="C13" s="122">
        <f t="shared" ca="1" si="2"/>
        <v>183.5</v>
      </c>
      <c r="D13" s="122">
        <f t="shared" ca="1" si="1"/>
        <v>193.02</v>
      </c>
      <c r="E13" s="122">
        <f t="shared" ca="1" si="1"/>
        <v>203.5</v>
      </c>
      <c r="F13" s="122">
        <f t="shared" ca="1" si="1"/>
        <v>209.64</v>
      </c>
      <c r="G13" s="122">
        <f t="shared" ca="1" si="1"/>
        <v>164.98</v>
      </c>
      <c r="H13" s="122">
        <f t="shared" ca="1" si="1"/>
        <v>161.97999999999999</v>
      </c>
      <c r="I13" s="122">
        <f t="shared" ca="1" si="1"/>
        <v>182.56</v>
      </c>
      <c r="J13" s="122">
        <f t="shared" ca="1" si="1"/>
        <v>178.75</v>
      </c>
      <c r="K13" s="122">
        <f t="shared" ca="1" si="1"/>
        <v>206.47</v>
      </c>
      <c r="L13" s="122">
        <f t="shared" ca="1" si="1"/>
        <v>189.1</v>
      </c>
      <c r="M13" s="122">
        <f t="shared" ca="1" si="1"/>
        <v>174.13</v>
      </c>
      <c r="N13" s="122">
        <f t="shared" ca="1" si="1"/>
        <v>173.97</v>
      </c>
      <c r="O13" s="122">
        <f t="shared" ca="1" si="1"/>
        <v>180.29</v>
      </c>
      <c r="P13" s="122">
        <f t="shared" ca="1" si="1"/>
        <v>181.32</v>
      </c>
    </row>
    <row r="14" spans="1:16" ht="15.75">
      <c r="A14" s="54">
        <v>8</v>
      </c>
      <c r="B14" s="106" t="s">
        <v>118</v>
      </c>
      <c r="C14" s="122">
        <f t="shared" ca="1" si="2"/>
        <v>202.85</v>
      </c>
      <c r="D14" s="122">
        <f t="shared" ca="1" si="1"/>
        <v>183</v>
      </c>
      <c r="E14" s="122">
        <f t="shared" ca="1" si="1"/>
        <v>183.5</v>
      </c>
      <c r="F14" s="122">
        <f t="shared" ca="1" si="1"/>
        <v>200.18</v>
      </c>
      <c r="G14" s="122">
        <f t="shared" ca="1" si="1"/>
        <v>207</v>
      </c>
      <c r="H14" s="122">
        <f t="shared" ca="1" si="1"/>
        <v>165.23</v>
      </c>
      <c r="I14" s="122">
        <f t="shared" ca="1" si="1"/>
        <v>161.97</v>
      </c>
      <c r="J14" s="122">
        <f t="shared" ca="1" si="1"/>
        <v>181.93</v>
      </c>
      <c r="K14" s="122">
        <f t="shared" ca="1" si="1"/>
        <v>179.92</v>
      </c>
      <c r="L14" s="122">
        <f t="shared" ca="1" si="1"/>
        <v>208.22</v>
      </c>
      <c r="M14" s="122">
        <f t="shared" ca="1" si="1"/>
        <v>192.74</v>
      </c>
      <c r="N14" s="122">
        <f t="shared" ca="1" si="1"/>
        <v>177.52</v>
      </c>
      <c r="O14" s="122">
        <f t="shared" ca="1" si="1"/>
        <v>177.36</v>
      </c>
      <c r="P14" s="122">
        <f t="shared" ca="1" si="1"/>
        <v>183.7</v>
      </c>
    </row>
    <row r="15" spans="1:16" ht="15.75">
      <c r="A15" s="54">
        <v>9</v>
      </c>
      <c r="B15" s="106" t="s">
        <v>119</v>
      </c>
      <c r="C15" s="122">
        <f t="shared" ca="1" si="2"/>
        <v>192</v>
      </c>
      <c r="D15" s="122">
        <f t="shared" ca="1" si="1"/>
        <v>185</v>
      </c>
      <c r="E15" s="122">
        <f t="shared" ca="1" si="1"/>
        <v>183.5</v>
      </c>
      <c r="F15" s="122">
        <f t="shared" ca="1" si="1"/>
        <v>177.53</v>
      </c>
      <c r="G15" s="122">
        <f t="shared" ca="1" si="1"/>
        <v>194.06</v>
      </c>
      <c r="H15" s="122">
        <f t="shared" ca="1" si="1"/>
        <v>200.13</v>
      </c>
      <c r="I15" s="122">
        <f t="shared" ca="1" si="1"/>
        <v>161.13999999999999</v>
      </c>
      <c r="J15" s="122">
        <f t="shared" ca="1" si="1"/>
        <v>158.37</v>
      </c>
      <c r="K15" s="122">
        <f t="shared" ca="1" si="1"/>
        <v>177.19</v>
      </c>
      <c r="L15" s="122">
        <f t="shared" ca="1" si="1"/>
        <v>176.66</v>
      </c>
      <c r="M15" s="122">
        <f t="shared" ca="1" si="1"/>
        <v>203.79</v>
      </c>
      <c r="N15" s="122">
        <f t="shared" ca="1" si="1"/>
        <v>191.1</v>
      </c>
      <c r="O15" s="122">
        <f t="shared" ca="1" si="1"/>
        <v>175.17</v>
      </c>
      <c r="P15" s="122">
        <f t="shared" ca="1" si="1"/>
        <v>175.01</v>
      </c>
    </row>
    <row r="16" spans="1:16" ht="15.75">
      <c r="A16" s="54">
        <v>10</v>
      </c>
      <c r="B16" s="106" t="s">
        <v>120</v>
      </c>
      <c r="C16" s="122">
        <f t="shared" ca="1" si="2"/>
        <v>177.5</v>
      </c>
      <c r="D16" s="122">
        <f t="shared" ca="1" si="1"/>
        <v>184.96</v>
      </c>
      <c r="E16" s="122">
        <f t="shared" ca="1" si="1"/>
        <v>177.45999999999998</v>
      </c>
      <c r="F16" s="122">
        <f t="shared" ca="1" si="1"/>
        <v>172.92</v>
      </c>
      <c r="G16" s="122">
        <f t="shared" ca="1" si="1"/>
        <v>167.61</v>
      </c>
      <c r="H16" s="122">
        <f t="shared" ca="1" si="1"/>
        <v>184.2</v>
      </c>
      <c r="I16" s="122">
        <f t="shared" ca="1" si="1"/>
        <v>190.65</v>
      </c>
      <c r="J16" s="122">
        <f t="shared" ca="1" si="1"/>
        <v>153.96</v>
      </c>
      <c r="K16" s="122">
        <f t="shared" ca="1" si="1"/>
        <v>151.66999999999999</v>
      </c>
      <c r="L16" s="122">
        <f t="shared" ca="1" si="1"/>
        <v>169.64</v>
      </c>
      <c r="M16" s="122">
        <f t="shared" ca="1" si="1"/>
        <v>169.59</v>
      </c>
      <c r="N16" s="122">
        <f t="shared" ca="1" si="1"/>
        <v>195.95</v>
      </c>
      <c r="O16" s="122">
        <f t="shared" ca="1" si="1"/>
        <v>184.38</v>
      </c>
      <c r="P16" s="122">
        <f t="shared" ca="1" si="1"/>
        <v>168.59</v>
      </c>
    </row>
    <row r="17" spans="1:16" ht="15.75">
      <c r="A17" s="54">
        <v>11</v>
      </c>
      <c r="B17" s="106" t="s">
        <v>121</v>
      </c>
      <c r="C17" s="122">
        <f t="shared" ca="1" si="2"/>
        <v>190.2</v>
      </c>
      <c r="D17" s="122">
        <f t="shared" ca="1" si="1"/>
        <v>172.32999999999998</v>
      </c>
      <c r="E17" s="122">
        <f t="shared" ca="1" si="1"/>
        <v>184.65</v>
      </c>
      <c r="F17" s="122">
        <f t="shared" ca="1" si="1"/>
        <v>175.81</v>
      </c>
      <c r="G17" s="122">
        <f t="shared" ca="1" si="1"/>
        <v>171.98</v>
      </c>
      <c r="H17" s="122">
        <f t="shared" ca="1" si="1"/>
        <v>167.38</v>
      </c>
      <c r="I17" s="122">
        <f t="shared" ca="1" si="1"/>
        <v>184.16</v>
      </c>
      <c r="J17" s="122">
        <f t="shared" ca="1" si="1"/>
        <v>191.1</v>
      </c>
      <c r="K17" s="122">
        <f t="shared" ca="1" si="1"/>
        <v>156.6</v>
      </c>
      <c r="L17" s="122">
        <f t="shared" ca="1" si="1"/>
        <v>153.85</v>
      </c>
      <c r="M17" s="122">
        <f t="shared" ca="1" si="1"/>
        <v>171.16</v>
      </c>
      <c r="N17" s="122">
        <f t="shared" ca="1" si="1"/>
        <v>172.67</v>
      </c>
      <c r="O17" s="122">
        <f t="shared" ca="1" si="1"/>
        <v>198.89</v>
      </c>
      <c r="P17" s="122">
        <f t="shared" ca="1" si="1"/>
        <v>188.38</v>
      </c>
    </row>
    <row r="18" spans="1:16" ht="15.75">
      <c r="A18" s="54">
        <v>12</v>
      </c>
      <c r="B18" s="106" t="s">
        <v>122</v>
      </c>
      <c r="C18" s="122">
        <f t="shared" ca="1" si="2"/>
        <v>142.43</v>
      </c>
      <c r="D18" s="122">
        <f t="shared" ca="1" si="1"/>
        <v>182.37</v>
      </c>
      <c r="E18" s="122">
        <f t="shared" ca="1" si="1"/>
        <v>170.5</v>
      </c>
      <c r="F18" s="122">
        <f t="shared" ca="1" si="1"/>
        <v>179.89</v>
      </c>
      <c r="G18" s="122">
        <f t="shared" ca="1" si="1"/>
        <v>171.27</v>
      </c>
      <c r="H18" s="122">
        <f t="shared" ca="1" si="1"/>
        <v>167.57</v>
      </c>
      <c r="I18" s="122">
        <f t="shared" ca="1" si="1"/>
        <v>163.1</v>
      </c>
      <c r="J18" s="122">
        <f t="shared" ca="1" si="1"/>
        <v>179.6</v>
      </c>
      <c r="K18" s="122">
        <f t="shared" ca="1" si="1"/>
        <v>185.45</v>
      </c>
      <c r="L18" s="122">
        <f t="shared" ca="1" si="1"/>
        <v>152.65</v>
      </c>
      <c r="M18" s="122">
        <f t="shared" ca="1" si="1"/>
        <v>149.99</v>
      </c>
      <c r="N18" s="122">
        <f t="shared" ca="1" si="1"/>
        <v>166.02</v>
      </c>
      <c r="O18" s="122">
        <f t="shared" ca="1" si="1"/>
        <v>168.51</v>
      </c>
      <c r="P18" s="122">
        <f t="shared" ca="1" si="1"/>
        <v>193.24</v>
      </c>
    </row>
    <row r="19" spans="1:16" ht="15.75">
      <c r="A19" s="54">
        <v>13</v>
      </c>
      <c r="B19" s="106" t="s">
        <v>123</v>
      </c>
      <c r="C19" s="122">
        <f t="shared" ca="1" si="2"/>
        <v>201</v>
      </c>
      <c r="D19" s="122">
        <f t="shared" ca="1" si="1"/>
        <v>172.1</v>
      </c>
      <c r="E19" s="122">
        <f t="shared" ca="1" si="1"/>
        <v>219.56000000000003</v>
      </c>
      <c r="F19" s="122">
        <f t="shared" ca="1" si="1"/>
        <v>221.71</v>
      </c>
      <c r="G19" s="122">
        <f t="shared" ca="1" si="1"/>
        <v>232.1</v>
      </c>
      <c r="H19" s="122">
        <f t="shared" ca="1" si="1"/>
        <v>224.16</v>
      </c>
      <c r="I19" s="122">
        <f t="shared" ca="1" si="1"/>
        <v>217.53</v>
      </c>
      <c r="J19" s="122">
        <f t="shared" ca="1" si="1"/>
        <v>211.12</v>
      </c>
      <c r="K19" s="122">
        <f t="shared" ca="1" si="1"/>
        <v>225.91</v>
      </c>
      <c r="L19" s="122">
        <f t="shared" ca="1" si="1"/>
        <v>234.35</v>
      </c>
      <c r="M19" s="122">
        <f t="shared" ca="1" si="1"/>
        <v>202.18</v>
      </c>
      <c r="N19" s="122">
        <f t="shared" ca="1" si="1"/>
        <v>192.79</v>
      </c>
      <c r="O19" s="122">
        <f t="shared" ca="1" si="1"/>
        <v>206.55</v>
      </c>
      <c r="P19" s="122">
        <f t="shared" ca="1" si="1"/>
        <v>212.15</v>
      </c>
    </row>
    <row r="20" spans="1:16" ht="15.75">
      <c r="A20" s="54">
        <v>14</v>
      </c>
      <c r="B20" s="106" t="s">
        <v>124</v>
      </c>
      <c r="C20" s="122">
        <f t="shared" ca="1" si="2"/>
        <v>176.11</v>
      </c>
      <c r="D20" s="122">
        <f t="shared" ca="1" si="1"/>
        <v>175.67000000000002</v>
      </c>
      <c r="E20" s="122">
        <f t="shared" ca="1" si="1"/>
        <v>158.32</v>
      </c>
      <c r="F20" s="122">
        <f t="shared" ca="1" si="1"/>
        <v>183.17</v>
      </c>
      <c r="G20" s="122">
        <f t="shared" ca="1" si="1"/>
        <v>183.18</v>
      </c>
      <c r="H20" s="122">
        <f t="shared" ca="1" si="1"/>
        <v>189.25</v>
      </c>
      <c r="I20" s="122">
        <f t="shared" ca="1" si="1"/>
        <v>181.27</v>
      </c>
      <c r="J20" s="122">
        <f t="shared" ca="1" si="1"/>
        <v>173.71</v>
      </c>
      <c r="K20" s="122">
        <f t="shared" ca="1" si="1"/>
        <v>167.48</v>
      </c>
      <c r="L20" s="122">
        <f t="shared" ca="1" si="1"/>
        <v>176.41</v>
      </c>
      <c r="M20" s="122">
        <f t="shared" ca="1" si="1"/>
        <v>180.11</v>
      </c>
      <c r="N20" s="122">
        <f t="shared" ca="1" si="1"/>
        <v>154.08000000000001</v>
      </c>
      <c r="O20" s="122">
        <f t="shared" ca="1" si="1"/>
        <v>146.38999999999999</v>
      </c>
      <c r="P20" s="122">
        <f t="shared" ca="1" si="1"/>
        <v>156.12</v>
      </c>
    </row>
    <row r="21" spans="1:16" ht="15.75">
      <c r="A21" s="54">
        <v>15</v>
      </c>
      <c r="B21" s="106" t="s">
        <v>125</v>
      </c>
      <c r="C21" s="122">
        <f t="shared" ca="1" si="2"/>
        <v>204.37</v>
      </c>
      <c r="D21" s="122">
        <f t="shared" ca="1" si="1"/>
        <v>164.39000000000001</v>
      </c>
      <c r="E21" s="122">
        <f t="shared" ca="1" si="1"/>
        <v>168.21</v>
      </c>
      <c r="F21" s="122">
        <f t="shared" ca="1" si="1"/>
        <v>157.72999999999999</v>
      </c>
      <c r="G21" s="122">
        <f t="shared" ca="1" si="1"/>
        <v>178.37</v>
      </c>
      <c r="H21" s="122">
        <f t="shared" ca="1" si="1"/>
        <v>183.71</v>
      </c>
      <c r="I21" s="122">
        <f t="shared" ca="1" si="1"/>
        <v>192.48</v>
      </c>
      <c r="J21" s="122">
        <f t="shared" ca="1" si="1"/>
        <v>188.64</v>
      </c>
      <c r="K21" s="122">
        <f t="shared" ca="1" si="1"/>
        <v>183.98</v>
      </c>
      <c r="L21" s="122">
        <f t="shared" ca="1" si="1"/>
        <v>179.38</v>
      </c>
      <c r="M21" s="122">
        <f t="shared" ca="1" si="1"/>
        <v>188.96</v>
      </c>
      <c r="N21" s="122">
        <f t="shared" ca="1" si="1"/>
        <v>196.75</v>
      </c>
      <c r="O21" s="122">
        <f t="shared" ca="1" si="1"/>
        <v>173.79</v>
      </c>
      <c r="P21" s="122">
        <f t="shared" ca="1" si="1"/>
        <v>162.41</v>
      </c>
    </row>
    <row r="22" spans="1:16" ht="15.75">
      <c r="A22" s="54">
        <v>16</v>
      </c>
      <c r="B22" s="112" t="s">
        <v>126</v>
      </c>
      <c r="C22" s="123">
        <f t="shared" ca="1" si="2"/>
        <v>149.4</v>
      </c>
      <c r="D22" s="123">
        <f t="shared" ca="1" si="1"/>
        <v>153.38999999999999</v>
      </c>
      <c r="E22" s="123">
        <f t="shared" ca="1" si="1"/>
        <v>133.94000000000003</v>
      </c>
      <c r="F22" s="123">
        <f t="shared" ca="1" si="1"/>
        <v>124.94999999999999</v>
      </c>
      <c r="G22" s="123">
        <f t="shared" ca="1" si="1"/>
        <v>119.96000000000001</v>
      </c>
      <c r="H22" s="123">
        <f t="shared" ca="1" si="1"/>
        <v>138.72999999999999</v>
      </c>
      <c r="I22" s="123">
        <f t="shared" ca="1" si="1"/>
        <v>145.61000000000001</v>
      </c>
      <c r="J22" s="123">
        <f t="shared" ca="1" si="1"/>
        <v>155.97</v>
      </c>
      <c r="K22" s="123">
        <f t="shared" ca="1" si="1"/>
        <v>155.22999999999999</v>
      </c>
      <c r="L22" s="123">
        <f t="shared" ca="1" si="1"/>
        <v>154.54</v>
      </c>
      <c r="M22" s="123">
        <f t="shared" ca="1" si="1"/>
        <v>153.77000000000001</v>
      </c>
      <c r="N22" s="123">
        <f t="shared" ca="1" si="1"/>
        <v>164.45</v>
      </c>
      <c r="O22" s="123">
        <f t="shared" ca="1" si="1"/>
        <v>171.47</v>
      </c>
      <c r="P22" s="123">
        <f t="shared" ca="1" si="1"/>
        <v>151.84</v>
      </c>
    </row>
    <row r="23" spans="1:16" ht="15.75">
      <c r="A23" s="54"/>
      <c r="B23" s="105"/>
      <c r="C23" s="125">
        <f ca="1">SUM(C9:C22)</f>
        <v>2544.98</v>
      </c>
      <c r="D23" s="125">
        <f t="shared" ref="D23:P23" ca="1" si="3">SUM(D9:D22)</f>
        <v>2465.1899999999996</v>
      </c>
      <c r="E23" s="125">
        <f t="shared" ca="1" si="3"/>
        <v>2451.19</v>
      </c>
      <c r="F23" s="125">
        <f t="shared" ca="1" si="3"/>
        <v>2454.11</v>
      </c>
      <c r="G23" s="125">
        <f t="shared" ca="1" si="3"/>
        <v>2456.0399999999995</v>
      </c>
      <c r="H23" s="125">
        <f t="shared" ca="1" si="3"/>
        <v>2486.27</v>
      </c>
      <c r="I23" s="125">
        <f t="shared" ca="1" si="3"/>
        <v>2482.7800000000002</v>
      </c>
      <c r="J23" s="125">
        <f t="shared" ca="1" si="3"/>
        <v>2469.0799999999995</v>
      </c>
      <c r="K23" s="125">
        <f t="shared" ca="1" si="3"/>
        <v>2454.08</v>
      </c>
      <c r="L23" s="125">
        <f t="shared" ca="1" si="3"/>
        <v>2449.6499999999996</v>
      </c>
      <c r="M23" s="125">
        <f t="shared" ca="1" si="3"/>
        <v>2449.36</v>
      </c>
      <c r="N23" s="125">
        <f t="shared" ca="1" si="3"/>
        <v>2457.19</v>
      </c>
      <c r="O23" s="125">
        <f t="shared" ca="1" si="3"/>
        <v>2459.6199999999994</v>
      </c>
      <c r="P23" s="125">
        <f t="shared" ca="1" si="3"/>
        <v>2455.94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-79.790000000000418</v>
      </c>
      <c r="E25" s="137">
        <f t="shared" ref="E25:P25" ca="1" si="4">E23-D23</f>
        <v>-13.999999999999545</v>
      </c>
      <c r="F25" s="137">
        <f t="shared" ca="1" si="4"/>
        <v>2.9200000000000728</v>
      </c>
      <c r="G25" s="137">
        <f t="shared" ca="1" si="4"/>
        <v>1.9299999999993815</v>
      </c>
      <c r="H25" s="137">
        <f t="shared" ca="1" si="4"/>
        <v>30.230000000000473</v>
      </c>
      <c r="I25" s="137">
        <f t="shared" ca="1" si="4"/>
        <v>-3.4899999999997817</v>
      </c>
      <c r="J25" s="137">
        <f t="shared" ca="1" si="4"/>
        <v>-13.700000000000728</v>
      </c>
      <c r="K25" s="137">
        <f t="shared" ca="1" si="4"/>
        <v>-14.999999999999545</v>
      </c>
      <c r="L25" s="137">
        <f t="shared" ca="1" si="4"/>
        <v>-4.430000000000291</v>
      </c>
      <c r="M25" s="137">
        <f t="shared" ca="1" si="4"/>
        <v>-0.28999999999950887</v>
      </c>
      <c r="N25" s="137">
        <f t="shared" ca="1" si="4"/>
        <v>7.8299999999999272</v>
      </c>
      <c r="O25" s="137">
        <f t="shared" ca="1" si="4"/>
        <v>2.4299999999993815</v>
      </c>
      <c r="P25" s="137">
        <f t="shared" ca="1" si="4"/>
        <v>-3.6799999999993815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1303.97</v>
      </c>
      <c r="D28" s="111">
        <f t="shared" ref="D28:O28" ca="1" si="5">SUM(D9:D15)</f>
        <v>1259.98</v>
      </c>
      <c r="E28" s="111">
        <f t="shared" ca="1" si="5"/>
        <v>1238.55</v>
      </c>
      <c r="F28" s="111">
        <f t="shared" ca="1" si="5"/>
        <v>1237.93</v>
      </c>
      <c r="G28" s="111">
        <f t="shared" ca="1" si="5"/>
        <v>1231.57</v>
      </c>
      <c r="H28" s="111">
        <f t="shared" ca="1" si="5"/>
        <v>1231.27</v>
      </c>
      <c r="I28" s="111">
        <f t="shared" ca="1" si="5"/>
        <v>1207.98</v>
      </c>
      <c r="J28" s="111">
        <f t="shared" ca="1" si="5"/>
        <v>1214.98</v>
      </c>
      <c r="K28" s="111">
        <f t="shared" ca="1" si="5"/>
        <v>1227.76</v>
      </c>
      <c r="L28" s="111">
        <f t="shared" ca="1" si="5"/>
        <v>1228.83</v>
      </c>
      <c r="M28" s="111">
        <f t="shared" ca="1" si="5"/>
        <v>1233.5999999999999</v>
      </c>
      <c r="N28" s="111">
        <f t="shared" ca="1" si="5"/>
        <v>1214.48</v>
      </c>
      <c r="O28" s="111">
        <f t="shared" ca="1" si="5"/>
        <v>1209.6399999999999</v>
      </c>
      <c r="P28" s="111">
        <f ca="1">SUM(P9:P15)</f>
        <v>1223.21</v>
      </c>
    </row>
    <row r="29" spans="1:16" ht="15.75">
      <c r="B29" s="105" t="s">
        <v>404</v>
      </c>
      <c r="C29" s="111">
        <f ca="1">SUM(C16:C18)</f>
        <v>510.13</v>
      </c>
      <c r="D29" s="111">
        <f t="shared" ref="D29:O29" ca="1" si="6">SUM(D16:D18)</f>
        <v>539.66</v>
      </c>
      <c r="E29" s="111">
        <f t="shared" ca="1" si="6"/>
        <v>532.61</v>
      </c>
      <c r="F29" s="111">
        <f t="shared" ca="1" si="6"/>
        <v>528.62</v>
      </c>
      <c r="G29" s="111">
        <f t="shared" ca="1" si="6"/>
        <v>510.86</v>
      </c>
      <c r="H29" s="111">
        <f t="shared" ca="1" si="6"/>
        <v>519.15</v>
      </c>
      <c r="I29" s="111">
        <f t="shared" ca="1" si="6"/>
        <v>537.91</v>
      </c>
      <c r="J29" s="111">
        <f t="shared" ca="1" si="6"/>
        <v>524.66</v>
      </c>
      <c r="K29" s="111">
        <f t="shared" ca="1" si="6"/>
        <v>493.71999999999997</v>
      </c>
      <c r="L29" s="111">
        <f t="shared" ca="1" si="6"/>
        <v>476.14</v>
      </c>
      <c r="M29" s="111">
        <f t="shared" ca="1" si="6"/>
        <v>490.74</v>
      </c>
      <c r="N29" s="111">
        <f t="shared" ca="1" si="6"/>
        <v>534.64</v>
      </c>
      <c r="O29" s="111">
        <f t="shared" ca="1" si="6"/>
        <v>551.78</v>
      </c>
      <c r="P29" s="111">
        <f ca="1">SUM(P16:P18)</f>
        <v>550.21</v>
      </c>
    </row>
    <row r="30" spans="1:16" ht="15.75">
      <c r="B30" s="105" t="s">
        <v>403</v>
      </c>
      <c r="C30" s="111">
        <f ca="1">SUM(C19:C22)</f>
        <v>730.88</v>
      </c>
      <c r="D30" s="111">
        <f t="shared" ref="D30:O30" ca="1" si="7">SUM(D19:D22)</f>
        <v>665.55</v>
      </c>
      <c r="E30" s="111">
        <f t="shared" ca="1" si="7"/>
        <v>680.03000000000009</v>
      </c>
      <c r="F30" s="111">
        <f t="shared" ca="1" si="7"/>
        <v>687.56</v>
      </c>
      <c r="G30" s="111">
        <f t="shared" ca="1" si="7"/>
        <v>713.61</v>
      </c>
      <c r="H30" s="111">
        <f t="shared" ca="1" si="7"/>
        <v>735.85</v>
      </c>
      <c r="I30" s="111">
        <f t="shared" ca="1" si="7"/>
        <v>736.89</v>
      </c>
      <c r="J30" s="111">
        <f t="shared" ca="1" si="7"/>
        <v>729.44</v>
      </c>
      <c r="K30" s="111">
        <f t="shared" ca="1" si="7"/>
        <v>732.6</v>
      </c>
      <c r="L30" s="111">
        <f t="shared" ca="1" si="7"/>
        <v>744.68</v>
      </c>
      <c r="M30" s="111">
        <f t="shared" ca="1" si="7"/>
        <v>725.02</v>
      </c>
      <c r="N30" s="111">
        <f t="shared" ca="1" si="7"/>
        <v>708.06999999999994</v>
      </c>
      <c r="O30" s="111">
        <f t="shared" ca="1" si="7"/>
        <v>698.2</v>
      </c>
      <c r="P30" s="111">
        <f ca="1">SUM(P19:P22)</f>
        <v>682.52</v>
      </c>
    </row>
    <row r="31" spans="1:16" ht="15.75">
      <c r="B31" s="114" t="s">
        <v>139</v>
      </c>
      <c r="C31" s="115">
        <f t="shared" ref="C31:P31" ca="1" si="8">SUM(C28:C30)</f>
        <v>2544.98</v>
      </c>
      <c r="D31" s="115">
        <f t="shared" ca="1" si="8"/>
        <v>2465.1899999999996</v>
      </c>
      <c r="E31" s="115">
        <f t="shared" ca="1" si="8"/>
        <v>2451.19</v>
      </c>
      <c r="F31" s="115">
        <f t="shared" ca="1" si="8"/>
        <v>2454.11</v>
      </c>
      <c r="G31" s="115">
        <f t="shared" ca="1" si="8"/>
        <v>2456.04</v>
      </c>
      <c r="H31" s="115">
        <f t="shared" ca="1" si="8"/>
        <v>2486.27</v>
      </c>
      <c r="I31" s="115">
        <f t="shared" ca="1" si="8"/>
        <v>2482.7799999999997</v>
      </c>
      <c r="J31" s="115">
        <f t="shared" ca="1" si="8"/>
        <v>2469.08</v>
      </c>
      <c r="K31" s="115">
        <f t="shared" ca="1" si="8"/>
        <v>2454.08</v>
      </c>
      <c r="L31" s="115">
        <f t="shared" ca="1" si="8"/>
        <v>2449.6499999999996</v>
      </c>
      <c r="M31" s="115">
        <f t="shared" ca="1" si="8"/>
        <v>2449.3599999999997</v>
      </c>
      <c r="N31" s="115">
        <f t="shared" ca="1" si="8"/>
        <v>2457.1899999999996</v>
      </c>
      <c r="O31" s="115">
        <f t="shared" ca="1" si="8"/>
        <v>2459.62</v>
      </c>
      <c r="P31" s="115">
        <f t="shared" ca="1" si="8"/>
        <v>2455.94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1.0699999999999363</v>
      </c>
      <c r="M34" s="111">
        <f t="shared" ca="1" si="9"/>
        <v>4.7699999999999818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9.2899999999999636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40.920000000000016</v>
      </c>
      <c r="O35" s="111">
        <f t="shared" ca="1" si="9"/>
        <v>17.139999999999986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26.050000000000068</v>
      </c>
      <c r="H36" s="111">
        <f t="shared" ca="1" si="9"/>
        <v>22.240000000000009</v>
      </c>
      <c r="I36" s="111">
        <f t="shared" ca="1" si="9"/>
        <v>1.0399999999999636</v>
      </c>
      <c r="J36" s="111">
        <f t="shared" ca="1" si="9"/>
        <v>0</v>
      </c>
      <c r="K36" s="111">
        <f t="shared" ca="1" si="9"/>
        <v>0</v>
      </c>
      <c r="L36" s="111">
        <f t="shared" ca="1" si="9"/>
        <v>7.7899999999999636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26.050000000000068</v>
      </c>
      <c r="H37" s="115">
        <f t="shared" ca="1" si="10"/>
        <v>22.240000000000009</v>
      </c>
      <c r="I37" s="115">
        <f t="shared" ca="1" si="10"/>
        <v>10.329999999999927</v>
      </c>
      <c r="J37" s="115">
        <f t="shared" ca="1" si="10"/>
        <v>0</v>
      </c>
      <c r="K37" s="115">
        <f t="shared" ca="1" si="10"/>
        <v>0</v>
      </c>
      <c r="L37" s="115">
        <f t="shared" ca="1" si="10"/>
        <v>8.8599999999999</v>
      </c>
      <c r="M37" s="115">
        <f t="shared" ca="1" si="10"/>
        <v>4.7699999999999818</v>
      </c>
      <c r="N37" s="115">
        <f t="shared" ca="1" si="10"/>
        <v>40.920000000000016</v>
      </c>
      <c r="O37" s="115">
        <f t="shared" ca="1" si="10"/>
        <v>17.139999999999986</v>
      </c>
      <c r="P37" s="115">
        <f t="shared" ca="1" si="10"/>
        <v>0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sheetPr codeName="Sheet52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41</v>
      </c>
      <c r="B1" s="131" t="s">
        <v>178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3251</v>
      </c>
      <c r="D6" s="143">
        <f t="shared" ref="D6:P6" ca="1" si="0">INDIRECT(ADDRESS($A$1+2,D5,1,,$A$6))</f>
        <v>3315</v>
      </c>
      <c r="E6" s="143">
        <f t="shared" ca="1" si="0"/>
        <v>3453</v>
      </c>
      <c r="F6" s="143">
        <f t="shared" ca="1" si="0"/>
        <v>3742</v>
      </c>
      <c r="G6" s="143">
        <f t="shared" ca="1" si="0"/>
        <v>3997</v>
      </c>
      <c r="H6" s="143">
        <f t="shared" ca="1" si="0"/>
        <v>4165</v>
      </c>
      <c r="I6" s="143">
        <f t="shared" ca="1" si="0"/>
        <v>3982</v>
      </c>
      <c r="J6" s="143">
        <f t="shared" ca="1" si="0"/>
        <v>3783</v>
      </c>
      <c r="K6" s="143">
        <f t="shared" ca="1" si="0"/>
        <v>3618</v>
      </c>
      <c r="L6" s="143">
        <f t="shared" ca="1" si="0"/>
        <v>3669</v>
      </c>
      <c r="M6" s="143">
        <f t="shared" ca="1" si="0"/>
        <v>3690</v>
      </c>
      <c r="N6" s="143">
        <f t="shared" ca="1" si="0"/>
        <v>3684</v>
      </c>
      <c r="O6" s="143">
        <f t="shared" ca="1" si="0"/>
        <v>3734</v>
      </c>
      <c r="P6" s="143">
        <f t="shared" ca="1" si="0"/>
        <v>3792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413.88</v>
      </c>
      <c r="D9" s="122">
        <f t="shared" ref="D9:P22" ca="1" si="1">INDIRECT(ADDRESS($A$1+1,$A9,1,,D$7))</f>
        <v>380.64</v>
      </c>
      <c r="E9" s="122">
        <f t="shared" ca="1" si="1"/>
        <v>427.92</v>
      </c>
      <c r="F9" s="122">
        <f t="shared" ca="1" si="1"/>
        <v>451.31</v>
      </c>
      <c r="G9" s="122">
        <f t="shared" ca="1" si="1"/>
        <v>450.48</v>
      </c>
      <c r="H9" s="122">
        <f t="shared" ca="1" si="1"/>
        <v>429.36</v>
      </c>
      <c r="I9" s="122">
        <f t="shared" ca="1" si="1"/>
        <v>409.23</v>
      </c>
      <c r="J9" s="122">
        <f t="shared" ca="1" si="1"/>
        <v>402.93</v>
      </c>
      <c r="K9" s="122">
        <f t="shared" ca="1" si="1"/>
        <v>406.91</v>
      </c>
      <c r="L9" s="122">
        <f t="shared" ca="1" si="1"/>
        <v>407.74</v>
      </c>
      <c r="M9" s="122">
        <f t="shared" ca="1" si="1"/>
        <v>410.17</v>
      </c>
      <c r="N9" s="122">
        <f t="shared" ca="1" si="1"/>
        <v>416.14</v>
      </c>
      <c r="O9" s="122">
        <f t="shared" ca="1" si="1"/>
        <v>422.56</v>
      </c>
      <c r="P9" s="122">
        <f t="shared" ca="1" si="1"/>
        <v>428.42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3350.01</v>
      </c>
      <c r="D10" s="122">
        <f t="shared" ca="1" si="1"/>
        <v>3226</v>
      </c>
      <c r="E10" s="122">
        <f t="shared" ca="1" si="1"/>
        <v>3131.09</v>
      </c>
      <c r="F10" s="122">
        <f t="shared" ca="1" si="1"/>
        <v>3350.0400000000004</v>
      </c>
      <c r="G10" s="122">
        <f t="shared" ca="1" si="1"/>
        <v>3577.9</v>
      </c>
      <c r="H10" s="122">
        <f t="shared" ca="1" si="1"/>
        <v>3734.48</v>
      </c>
      <c r="I10" s="122">
        <f t="shared" ca="1" si="1"/>
        <v>3582.16</v>
      </c>
      <c r="J10" s="122">
        <f t="shared" ca="1" si="1"/>
        <v>3407.39</v>
      </c>
      <c r="K10" s="122">
        <f t="shared" ca="1" si="1"/>
        <v>3262.12</v>
      </c>
      <c r="L10" s="122">
        <f t="shared" ca="1" si="1"/>
        <v>3307.89</v>
      </c>
      <c r="M10" s="122">
        <f t="shared" ca="1" si="1"/>
        <v>3331.3</v>
      </c>
      <c r="N10" s="122">
        <f t="shared" ca="1" si="1"/>
        <v>3329.89</v>
      </c>
      <c r="O10" s="122">
        <f t="shared" ca="1" si="1"/>
        <v>3374.07</v>
      </c>
      <c r="P10" s="122">
        <f t="shared" ca="1" si="1"/>
        <v>3426.31</v>
      </c>
    </row>
    <row r="11" spans="1:16" ht="15.75">
      <c r="A11" s="54">
        <v>5</v>
      </c>
      <c r="B11" s="106" t="s">
        <v>115</v>
      </c>
      <c r="C11" s="122">
        <f t="shared" ca="1" si="2"/>
        <v>3548.82</v>
      </c>
      <c r="D11" s="122">
        <f t="shared" ca="1" si="1"/>
        <v>3346.5899999999997</v>
      </c>
      <c r="E11" s="122">
        <f t="shared" ca="1" si="1"/>
        <v>3242.01</v>
      </c>
      <c r="F11" s="122">
        <f t="shared" ca="1" si="1"/>
        <v>3147.81</v>
      </c>
      <c r="G11" s="122">
        <f t="shared" ca="1" si="1"/>
        <v>3363.63</v>
      </c>
      <c r="H11" s="122">
        <f t="shared" ca="1" si="1"/>
        <v>3601.2</v>
      </c>
      <c r="I11" s="122">
        <f t="shared" ca="1" si="1"/>
        <v>3769.3</v>
      </c>
      <c r="J11" s="122">
        <f t="shared" ca="1" si="1"/>
        <v>3633.63</v>
      </c>
      <c r="K11" s="122">
        <f t="shared" ca="1" si="1"/>
        <v>3465.64</v>
      </c>
      <c r="L11" s="122">
        <f t="shared" ca="1" si="1"/>
        <v>3324.66</v>
      </c>
      <c r="M11" s="122">
        <f t="shared" ca="1" si="1"/>
        <v>3372.34</v>
      </c>
      <c r="N11" s="122">
        <f t="shared" ca="1" si="1"/>
        <v>3405.54</v>
      </c>
      <c r="O11" s="122">
        <f t="shared" ca="1" si="1"/>
        <v>3405.11</v>
      </c>
      <c r="P11" s="122">
        <f t="shared" ca="1" si="1"/>
        <v>3448.92</v>
      </c>
    </row>
    <row r="12" spans="1:16" ht="15.75">
      <c r="A12" s="54">
        <v>6</v>
      </c>
      <c r="B12" s="106" t="s">
        <v>116</v>
      </c>
      <c r="C12" s="122">
        <f t="shared" ca="1" si="2"/>
        <v>3435.78</v>
      </c>
      <c r="D12" s="122">
        <f t="shared" ca="1" si="1"/>
        <v>3437.6199999999994</v>
      </c>
      <c r="E12" s="122">
        <f t="shared" ca="1" si="1"/>
        <v>3311.96</v>
      </c>
      <c r="F12" s="122">
        <f t="shared" ca="1" si="1"/>
        <v>3210.29</v>
      </c>
      <c r="G12" s="122">
        <f t="shared" ca="1" si="1"/>
        <v>3120.42</v>
      </c>
      <c r="H12" s="122">
        <f t="shared" ca="1" si="1"/>
        <v>3332.08</v>
      </c>
      <c r="I12" s="122">
        <f t="shared" ca="1" si="1"/>
        <v>3573.24</v>
      </c>
      <c r="J12" s="122">
        <f t="shared" ca="1" si="1"/>
        <v>3749.81</v>
      </c>
      <c r="K12" s="122">
        <f t="shared" ca="1" si="1"/>
        <v>3628.79</v>
      </c>
      <c r="L12" s="122">
        <f t="shared" ca="1" si="1"/>
        <v>3468.85</v>
      </c>
      <c r="M12" s="122">
        <f t="shared" ca="1" si="1"/>
        <v>3334.45</v>
      </c>
      <c r="N12" s="122">
        <f t="shared" ca="1" si="1"/>
        <v>3382.5</v>
      </c>
      <c r="O12" s="122">
        <f t="shared" ca="1" si="1"/>
        <v>3416.93</v>
      </c>
      <c r="P12" s="122">
        <f t="shared" ca="1" si="1"/>
        <v>3416.49</v>
      </c>
    </row>
    <row r="13" spans="1:16" ht="15.75">
      <c r="A13" s="54">
        <v>7</v>
      </c>
      <c r="B13" s="106" t="s">
        <v>117</v>
      </c>
      <c r="C13" s="122">
        <f t="shared" ca="1" si="2"/>
        <v>3297.64</v>
      </c>
      <c r="D13" s="122">
        <f t="shared" ca="1" si="1"/>
        <v>3401.84</v>
      </c>
      <c r="E13" s="122">
        <f t="shared" ca="1" si="1"/>
        <v>3419.3299999999995</v>
      </c>
      <c r="F13" s="122">
        <f t="shared" ca="1" si="1"/>
        <v>3301.33</v>
      </c>
      <c r="G13" s="122">
        <f t="shared" ca="1" si="1"/>
        <v>3209.61</v>
      </c>
      <c r="H13" s="122">
        <f t="shared" ca="1" si="1"/>
        <v>3131.66</v>
      </c>
      <c r="I13" s="122">
        <f t="shared" ca="1" si="1"/>
        <v>3343.31</v>
      </c>
      <c r="J13" s="122">
        <f t="shared" ca="1" si="1"/>
        <v>3597.79</v>
      </c>
      <c r="K13" s="122">
        <f t="shared" ca="1" si="1"/>
        <v>3794.93</v>
      </c>
      <c r="L13" s="122">
        <f t="shared" ca="1" si="1"/>
        <v>3700.59</v>
      </c>
      <c r="M13" s="122">
        <f t="shared" ca="1" si="1"/>
        <v>3554.36</v>
      </c>
      <c r="N13" s="122">
        <f t="shared" ca="1" si="1"/>
        <v>3429.57</v>
      </c>
      <c r="O13" s="122">
        <f t="shared" ca="1" si="1"/>
        <v>3469.87</v>
      </c>
      <c r="P13" s="122">
        <f t="shared" ca="1" si="1"/>
        <v>3506.47</v>
      </c>
    </row>
    <row r="14" spans="1:16" ht="15.75">
      <c r="A14" s="54">
        <v>8</v>
      </c>
      <c r="B14" s="106" t="s">
        <v>118</v>
      </c>
      <c r="C14" s="122">
        <f t="shared" ca="1" si="2"/>
        <v>3011.63</v>
      </c>
      <c r="D14" s="122">
        <f t="shared" ca="1" si="1"/>
        <v>3125.99</v>
      </c>
      <c r="E14" s="122">
        <f t="shared" ca="1" si="1"/>
        <v>3247.6099999999997</v>
      </c>
      <c r="F14" s="122">
        <f t="shared" ca="1" si="1"/>
        <v>3267.05</v>
      </c>
      <c r="G14" s="122">
        <f t="shared" ca="1" si="1"/>
        <v>3159.1</v>
      </c>
      <c r="H14" s="122">
        <f t="shared" ca="1" si="1"/>
        <v>3076.51</v>
      </c>
      <c r="I14" s="122">
        <f t="shared" ca="1" si="1"/>
        <v>3008.37</v>
      </c>
      <c r="J14" s="122">
        <f t="shared" ca="1" si="1"/>
        <v>3215.61</v>
      </c>
      <c r="K14" s="122">
        <f t="shared" ca="1" si="1"/>
        <v>3467.71</v>
      </c>
      <c r="L14" s="122">
        <f t="shared" ca="1" si="1"/>
        <v>3664.98</v>
      </c>
      <c r="M14" s="122">
        <f t="shared" ca="1" si="1"/>
        <v>3581.81</v>
      </c>
      <c r="N14" s="122">
        <f t="shared" ca="1" si="1"/>
        <v>3447.82</v>
      </c>
      <c r="O14" s="122">
        <f t="shared" ca="1" si="1"/>
        <v>3326.65</v>
      </c>
      <c r="P14" s="122">
        <f t="shared" ca="1" si="1"/>
        <v>3364.39</v>
      </c>
    </row>
    <row r="15" spans="1:16" ht="15.75">
      <c r="A15" s="54">
        <v>9</v>
      </c>
      <c r="B15" s="106" t="s">
        <v>119</v>
      </c>
      <c r="C15" s="122">
        <f t="shared" ca="1" si="2"/>
        <v>3042.66</v>
      </c>
      <c r="D15" s="122">
        <f t="shared" ca="1" si="1"/>
        <v>2913.13</v>
      </c>
      <c r="E15" s="122">
        <f t="shared" ca="1" si="1"/>
        <v>3061.0899999999997</v>
      </c>
      <c r="F15" s="122">
        <f t="shared" ca="1" si="1"/>
        <v>3181.02</v>
      </c>
      <c r="G15" s="122">
        <f t="shared" ca="1" si="1"/>
        <v>3205.95</v>
      </c>
      <c r="H15" s="122">
        <f t="shared" ca="1" si="1"/>
        <v>3107.89</v>
      </c>
      <c r="I15" s="122">
        <f t="shared" ca="1" si="1"/>
        <v>3033.45</v>
      </c>
      <c r="J15" s="122">
        <f t="shared" ca="1" si="1"/>
        <v>2973.97</v>
      </c>
      <c r="K15" s="122">
        <f t="shared" ca="1" si="1"/>
        <v>3185.24</v>
      </c>
      <c r="L15" s="122">
        <f t="shared" ca="1" si="1"/>
        <v>3443.22</v>
      </c>
      <c r="M15" s="122">
        <f t="shared" ca="1" si="1"/>
        <v>3648.56</v>
      </c>
      <c r="N15" s="122">
        <f t="shared" ca="1" si="1"/>
        <v>3573.75</v>
      </c>
      <c r="O15" s="122">
        <f t="shared" ca="1" si="1"/>
        <v>3440.47</v>
      </c>
      <c r="P15" s="122">
        <f t="shared" ca="1" si="1"/>
        <v>3320.03</v>
      </c>
    </row>
    <row r="16" spans="1:16" ht="15.75">
      <c r="A16" s="54">
        <v>10</v>
      </c>
      <c r="B16" s="106" t="s">
        <v>120</v>
      </c>
      <c r="C16" s="122">
        <f t="shared" ca="1" si="2"/>
        <v>2857.81</v>
      </c>
      <c r="D16" s="122">
        <f t="shared" ca="1" si="1"/>
        <v>2808.0699999999997</v>
      </c>
      <c r="E16" s="122">
        <f t="shared" ca="1" si="1"/>
        <v>2672.06</v>
      </c>
      <c r="F16" s="122">
        <f t="shared" ca="1" si="1"/>
        <v>2805.6</v>
      </c>
      <c r="G16" s="122">
        <f t="shared" ca="1" si="1"/>
        <v>2931.79</v>
      </c>
      <c r="H16" s="122">
        <f t="shared" ca="1" si="1"/>
        <v>2974.37</v>
      </c>
      <c r="I16" s="122">
        <f t="shared" ca="1" si="1"/>
        <v>2903.08</v>
      </c>
      <c r="J16" s="122">
        <f t="shared" ca="1" si="1"/>
        <v>2850.55</v>
      </c>
      <c r="K16" s="122">
        <f t="shared" ca="1" si="1"/>
        <v>2811.12</v>
      </c>
      <c r="L16" s="122">
        <f t="shared" ca="1" si="1"/>
        <v>3024.64</v>
      </c>
      <c r="M16" s="122">
        <f t="shared" ca="1" si="1"/>
        <v>3287.54</v>
      </c>
      <c r="N16" s="122">
        <f t="shared" ca="1" si="1"/>
        <v>3506.43</v>
      </c>
      <c r="O16" s="122">
        <f t="shared" ca="1" si="1"/>
        <v>3438.51</v>
      </c>
      <c r="P16" s="122">
        <f t="shared" ca="1" si="1"/>
        <v>3311.18</v>
      </c>
    </row>
    <row r="17" spans="1:16" ht="15.75">
      <c r="A17" s="54">
        <v>11</v>
      </c>
      <c r="B17" s="106" t="s">
        <v>121</v>
      </c>
      <c r="C17" s="122">
        <f t="shared" ca="1" si="2"/>
        <v>2785.13</v>
      </c>
      <c r="D17" s="122">
        <f t="shared" ca="1" si="1"/>
        <v>2800.0299999999997</v>
      </c>
      <c r="E17" s="122">
        <f t="shared" ca="1" si="1"/>
        <v>2807.7400000000002</v>
      </c>
      <c r="F17" s="122">
        <f t="shared" ca="1" si="1"/>
        <v>2676</v>
      </c>
      <c r="G17" s="122">
        <f t="shared" ca="1" si="1"/>
        <v>2804.2</v>
      </c>
      <c r="H17" s="122">
        <f t="shared" ca="1" si="1"/>
        <v>2933.21</v>
      </c>
      <c r="I17" s="122">
        <f t="shared" ca="1" si="1"/>
        <v>2980.15</v>
      </c>
      <c r="J17" s="122">
        <f t="shared" ca="1" si="1"/>
        <v>2913.62</v>
      </c>
      <c r="K17" s="122">
        <f t="shared" ca="1" si="1"/>
        <v>2863.69</v>
      </c>
      <c r="L17" s="122">
        <f t="shared" ca="1" si="1"/>
        <v>2825.76</v>
      </c>
      <c r="M17" s="122">
        <f t="shared" ca="1" si="1"/>
        <v>3038.62</v>
      </c>
      <c r="N17" s="122">
        <f t="shared" ca="1" si="1"/>
        <v>3303.25</v>
      </c>
      <c r="O17" s="122">
        <f t="shared" ca="1" si="1"/>
        <v>3525.26</v>
      </c>
      <c r="P17" s="122">
        <f t="shared" ca="1" si="1"/>
        <v>3463.3</v>
      </c>
    </row>
    <row r="18" spans="1:16" ht="15.75">
      <c r="A18" s="54">
        <v>12</v>
      </c>
      <c r="B18" s="106" t="s">
        <v>122</v>
      </c>
      <c r="C18" s="122">
        <f t="shared" ca="1" si="2"/>
        <v>2528.2199999999998</v>
      </c>
      <c r="D18" s="122">
        <f t="shared" ca="1" si="1"/>
        <v>2741.4700000000003</v>
      </c>
      <c r="E18" s="122">
        <f t="shared" ca="1" si="1"/>
        <v>2746.96</v>
      </c>
      <c r="F18" s="122">
        <f t="shared" ca="1" si="1"/>
        <v>2753.8300000000004</v>
      </c>
      <c r="G18" s="122">
        <f t="shared" ca="1" si="1"/>
        <v>2631.9</v>
      </c>
      <c r="H18" s="122">
        <f t="shared" ca="1" si="1"/>
        <v>2757.57</v>
      </c>
      <c r="I18" s="122">
        <f t="shared" ca="1" si="1"/>
        <v>2890.59</v>
      </c>
      <c r="J18" s="122">
        <f t="shared" ca="1" si="1"/>
        <v>2946.19</v>
      </c>
      <c r="K18" s="122">
        <f t="shared" ca="1" si="1"/>
        <v>2888.8</v>
      </c>
      <c r="L18" s="122">
        <f t="shared" ca="1" si="1"/>
        <v>2846.58</v>
      </c>
      <c r="M18" s="122">
        <f t="shared" ca="1" si="1"/>
        <v>2814.05</v>
      </c>
      <c r="N18" s="122">
        <f t="shared" ca="1" si="1"/>
        <v>3026.95</v>
      </c>
      <c r="O18" s="122">
        <f t="shared" ca="1" si="1"/>
        <v>3289.3</v>
      </c>
      <c r="P18" s="122">
        <f t="shared" ca="1" si="1"/>
        <v>3512.24</v>
      </c>
    </row>
    <row r="19" spans="1:16" ht="15.75">
      <c r="A19" s="54">
        <v>13</v>
      </c>
      <c r="B19" s="106" t="s">
        <v>123</v>
      </c>
      <c r="C19" s="122">
        <f t="shared" ca="1" si="2"/>
        <v>3371.96</v>
      </c>
      <c r="D19" s="122">
        <f t="shared" ca="1" si="1"/>
        <v>2989.84</v>
      </c>
      <c r="E19" s="122">
        <f t="shared" ca="1" si="1"/>
        <v>3091.7599999999998</v>
      </c>
      <c r="F19" s="122">
        <f t="shared" ca="1" si="1"/>
        <v>3110.53</v>
      </c>
      <c r="G19" s="122">
        <f t="shared" ca="1" si="1"/>
        <v>3118.6</v>
      </c>
      <c r="H19" s="122">
        <f t="shared" ca="1" si="1"/>
        <v>2998.67</v>
      </c>
      <c r="I19" s="122">
        <f t="shared" ca="1" si="1"/>
        <v>3108.92</v>
      </c>
      <c r="J19" s="122">
        <f t="shared" ca="1" si="1"/>
        <v>3254.69</v>
      </c>
      <c r="K19" s="122">
        <f t="shared" ca="1" si="1"/>
        <v>3328.6</v>
      </c>
      <c r="L19" s="122">
        <f t="shared" ca="1" si="1"/>
        <v>3280.4</v>
      </c>
      <c r="M19" s="122">
        <f t="shared" ca="1" si="1"/>
        <v>3232.65</v>
      </c>
      <c r="N19" s="122">
        <f t="shared" ca="1" si="1"/>
        <v>3194.76</v>
      </c>
      <c r="O19" s="122">
        <f t="shared" ca="1" si="1"/>
        <v>3401.72</v>
      </c>
      <c r="P19" s="122">
        <f t="shared" ca="1" si="1"/>
        <v>3688.08</v>
      </c>
    </row>
    <row r="20" spans="1:16" ht="15.75">
      <c r="A20" s="54">
        <v>14</v>
      </c>
      <c r="B20" s="106" t="s">
        <v>124</v>
      </c>
      <c r="C20" s="122">
        <f t="shared" ca="1" si="2"/>
        <v>2773.51</v>
      </c>
      <c r="D20" s="122">
        <f t="shared" ca="1" si="1"/>
        <v>2798.8799999999997</v>
      </c>
      <c r="E20" s="122">
        <f t="shared" ca="1" si="1"/>
        <v>2626.8399999999997</v>
      </c>
      <c r="F20" s="122">
        <f t="shared" ca="1" si="1"/>
        <v>2697.75</v>
      </c>
      <c r="G20" s="122">
        <f t="shared" ca="1" si="1"/>
        <v>2703.24</v>
      </c>
      <c r="H20" s="122">
        <f t="shared" ca="1" si="1"/>
        <v>2696.49</v>
      </c>
      <c r="I20" s="122">
        <f t="shared" ca="1" si="1"/>
        <v>2587.87</v>
      </c>
      <c r="J20" s="122">
        <f t="shared" ca="1" si="1"/>
        <v>2654.14</v>
      </c>
      <c r="K20" s="122">
        <f t="shared" ca="1" si="1"/>
        <v>2760.86</v>
      </c>
      <c r="L20" s="122">
        <f t="shared" ca="1" si="1"/>
        <v>2812.12</v>
      </c>
      <c r="M20" s="122">
        <f t="shared" ca="1" si="1"/>
        <v>2764.44</v>
      </c>
      <c r="N20" s="122">
        <f t="shared" ca="1" si="1"/>
        <v>2710.58</v>
      </c>
      <c r="O20" s="122">
        <f t="shared" ca="1" si="1"/>
        <v>2677.51</v>
      </c>
      <c r="P20" s="122">
        <f t="shared" ca="1" si="1"/>
        <v>2834.6</v>
      </c>
    </row>
    <row r="21" spans="1:16" ht="15.75">
      <c r="A21" s="54">
        <v>15</v>
      </c>
      <c r="B21" s="106" t="s">
        <v>125</v>
      </c>
      <c r="C21" s="122">
        <f t="shared" ca="1" si="2"/>
        <v>2597.8000000000002</v>
      </c>
      <c r="D21" s="122">
        <f t="shared" ca="1" si="1"/>
        <v>2550.88</v>
      </c>
      <c r="E21" s="122">
        <f t="shared" ca="1" si="1"/>
        <v>2646.11</v>
      </c>
      <c r="F21" s="122">
        <f t="shared" ca="1" si="1"/>
        <v>2503.39</v>
      </c>
      <c r="G21" s="122">
        <f t="shared" ca="1" si="1"/>
        <v>2545.2800000000002</v>
      </c>
      <c r="H21" s="122">
        <f t="shared" ca="1" si="1"/>
        <v>2545.73</v>
      </c>
      <c r="I21" s="122">
        <f t="shared" ca="1" si="1"/>
        <v>2531.56</v>
      </c>
      <c r="J21" s="122">
        <f t="shared" ca="1" si="1"/>
        <v>2428.33</v>
      </c>
      <c r="K21" s="122">
        <f t="shared" ca="1" si="1"/>
        <v>2471.21</v>
      </c>
      <c r="L21" s="122">
        <f t="shared" ca="1" si="1"/>
        <v>2559.64</v>
      </c>
      <c r="M21" s="122">
        <f t="shared" ca="1" si="1"/>
        <v>2601.61</v>
      </c>
      <c r="N21" s="122">
        <f t="shared" ca="1" si="1"/>
        <v>2555.08</v>
      </c>
      <c r="O21" s="122">
        <f t="shared" ca="1" si="1"/>
        <v>2504.89</v>
      </c>
      <c r="P21" s="122">
        <f t="shared" ca="1" si="1"/>
        <v>2474.08</v>
      </c>
    </row>
    <row r="22" spans="1:16" ht="15.75">
      <c r="A22" s="54">
        <v>16</v>
      </c>
      <c r="B22" s="112" t="s">
        <v>126</v>
      </c>
      <c r="C22" s="123">
        <f t="shared" ca="1" si="2"/>
        <v>2095.96</v>
      </c>
      <c r="D22" s="123">
        <f t="shared" ca="1" si="1"/>
        <v>2234.4699999999998</v>
      </c>
      <c r="E22" s="123">
        <f t="shared" ca="1" si="1"/>
        <v>2226.84</v>
      </c>
      <c r="F22" s="123">
        <f t="shared" ca="1" si="1"/>
        <v>2310.2400000000002</v>
      </c>
      <c r="G22" s="123">
        <f t="shared" ca="1" si="1"/>
        <v>2188.5500000000002</v>
      </c>
      <c r="H22" s="123">
        <f t="shared" ca="1" si="1"/>
        <v>2229.08</v>
      </c>
      <c r="I22" s="123">
        <f t="shared" ca="1" si="1"/>
        <v>2233.5100000000002</v>
      </c>
      <c r="J22" s="123">
        <f t="shared" ca="1" si="1"/>
        <v>2225.08</v>
      </c>
      <c r="K22" s="123">
        <f t="shared" ca="1" si="1"/>
        <v>2138.0300000000002</v>
      </c>
      <c r="L22" s="123">
        <f t="shared" ca="1" si="1"/>
        <v>2179.64</v>
      </c>
      <c r="M22" s="123">
        <f t="shared" ca="1" si="1"/>
        <v>2261.7800000000002</v>
      </c>
      <c r="N22" s="123">
        <f t="shared" ca="1" si="1"/>
        <v>2302.87</v>
      </c>
      <c r="O22" s="123">
        <f t="shared" ca="1" si="1"/>
        <v>2262.46</v>
      </c>
      <c r="P22" s="123">
        <f t="shared" ca="1" si="1"/>
        <v>2217.56</v>
      </c>
    </row>
    <row r="23" spans="1:16" ht="15.75">
      <c r="A23" s="54"/>
      <c r="B23" s="105"/>
      <c r="C23" s="125">
        <f ca="1">SUM(C9:C22)</f>
        <v>39110.810000000005</v>
      </c>
      <c r="D23" s="125">
        <f t="shared" ref="D23:P23" ca="1" si="3">SUM(D9:D22)</f>
        <v>38755.449999999997</v>
      </c>
      <c r="E23" s="125">
        <f t="shared" ca="1" si="3"/>
        <v>38659.319999999992</v>
      </c>
      <c r="F23" s="125">
        <f t="shared" ca="1" si="3"/>
        <v>38766.189999999995</v>
      </c>
      <c r="G23" s="125">
        <f t="shared" ca="1" si="3"/>
        <v>39010.65</v>
      </c>
      <c r="H23" s="125">
        <f t="shared" ca="1" si="3"/>
        <v>39548.300000000003</v>
      </c>
      <c r="I23" s="125">
        <f t="shared" ca="1" si="3"/>
        <v>39954.740000000005</v>
      </c>
      <c r="J23" s="125">
        <f t="shared" ca="1" si="3"/>
        <v>40253.730000000003</v>
      </c>
      <c r="K23" s="125">
        <f t="shared" ca="1" si="3"/>
        <v>40473.649999999994</v>
      </c>
      <c r="L23" s="125">
        <f t="shared" ca="1" si="3"/>
        <v>40846.710000000006</v>
      </c>
      <c r="M23" s="125">
        <f t="shared" ca="1" si="3"/>
        <v>41233.68</v>
      </c>
      <c r="N23" s="125">
        <f t="shared" ca="1" si="3"/>
        <v>41585.130000000005</v>
      </c>
      <c r="O23" s="125">
        <f t="shared" ca="1" si="3"/>
        <v>41955.310000000005</v>
      </c>
      <c r="P23" s="125">
        <f t="shared" ca="1" si="3"/>
        <v>42412.07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-355.36000000000786</v>
      </c>
      <c r="E25" s="137">
        <f t="shared" ref="E25:P25" ca="1" si="4">E23-D23</f>
        <v>-96.130000000004657</v>
      </c>
      <c r="F25" s="137">
        <f t="shared" ca="1" si="4"/>
        <v>106.87000000000262</v>
      </c>
      <c r="G25" s="137">
        <f t="shared" ca="1" si="4"/>
        <v>244.4600000000064</v>
      </c>
      <c r="H25" s="137">
        <f t="shared" ca="1" si="4"/>
        <v>537.65000000000146</v>
      </c>
      <c r="I25" s="137">
        <f t="shared" ca="1" si="4"/>
        <v>406.44000000000233</v>
      </c>
      <c r="J25" s="137">
        <f t="shared" ca="1" si="4"/>
        <v>298.98999999999796</v>
      </c>
      <c r="K25" s="137">
        <f t="shared" ca="1" si="4"/>
        <v>219.91999999999098</v>
      </c>
      <c r="L25" s="137">
        <f t="shared" ca="1" si="4"/>
        <v>373.06000000001222</v>
      </c>
      <c r="M25" s="137">
        <f t="shared" ca="1" si="4"/>
        <v>386.96999999999389</v>
      </c>
      <c r="N25" s="137">
        <f t="shared" ca="1" si="4"/>
        <v>351.45000000000437</v>
      </c>
      <c r="O25" s="137">
        <f t="shared" ca="1" si="4"/>
        <v>370.18000000000029</v>
      </c>
      <c r="P25" s="137">
        <f t="shared" ca="1" si="4"/>
        <v>456.75999999999476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20100.420000000002</v>
      </c>
      <c r="D28" s="111">
        <f t="shared" ref="D28:O28" ca="1" si="5">SUM(D9:D15)</f>
        <v>19831.810000000001</v>
      </c>
      <c r="E28" s="111">
        <f t="shared" ca="1" si="5"/>
        <v>19841.009999999998</v>
      </c>
      <c r="F28" s="111">
        <f t="shared" ca="1" si="5"/>
        <v>19908.850000000002</v>
      </c>
      <c r="G28" s="111">
        <f t="shared" ca="1" si="5"/>
        <v>20087.09</v>
      </c>
      <c r="H28" s="111">
        <f t="shared" ca="1" si="5"/>
        <v>20413.18</v>
      </c>
      <c r="I28" s="111">
        <f t="shared" ca="1" si="5"/>
        <v>20719.060000000001</v>
      </c>
      <c r="J28" s="111">
        <f t="shared" ca="1" si="5"/>
        <v>20981.13</v>
      </c>
      <c r="K28" s="111">
        <f t="shared" ca="1" si="5"/>
        <v>21211.339999999997</v>
      </c>
      <c r="L28" s="111">
        <f t="shared" ca="1" si="5"/>
        <v>21317.93</v>
      </c>
      <c r="M28" s="111">
        <f t="shared" ca="1" si="5"/>
        <v>21232.99</v>
      </c>
      <c r="N28" s="111">
        <f t="shared" ca="1" si="5"/>
        <v>20985.21</v>
      </c>
      <c r="O28" s="111">
        <f t="shared" ca="1" si="5"/>
        <v>20855.660000000003</v>
      </c>
      <c r="P28" s="111">
        <f ca="1">SUM(P9:P15)</f>
        <v>20911.03</v>
      </c>
    </row>
    <row r="29" spans="1:16" ht="15.75">
      <c r="B29" s="105" t="s">
        <v>404</v>
      </c>
      <c r="C29" s="111">
        <f ca="1">SUM(C16:C18)</f>
        <v>8171.16</v>
      </c>
      <c r="D29" s="111">
        <f t="shared" ref="D29:O29" ca="1" si="6">SUM(D16:D18)</f>
        <v>8349.57</v>
      </c>
      <c r="E29" s="111">
        <f t="shared" ca="1" si="6"/>
        <v>8226.76</v>
      </c>
      <c r="F29" s="111">
        <f t="shared" ca="1" si="6"/>
        <v>8235.43</v>
      </c>
      <c r="G29" s="111">
        <f t="shared" ca="1" si="6"/>
        <v>8367.89</v>
      </c>
      <c r="H29" s="111">
        <f t="shared" ca="1" si="6"/>
        <v>8665.15</v>
      </c>
      <c r="I29" s="111">
        <f t="shared" ca="1" si="6"/>
        <v>8773.82</v>
      </c>
      <c r="J29" s="111">
        <f t="shared" ca="1" si="6"/>
        <v>8710.36</v>
      </c>
      <c r="K29" s="111">
        <f t="shared" ca="1" si="6"/>
        <v>8563.61</v>
      </c>
      <c r="L29" s="111">
        <f t="shared" ca="1" si="6"/>
        <v>8696.98</v>
      </c>
      <c r="M29" s="111">
        <f t="shared" ca="1" si="6"/>
        <v>9140.2099999999991</v>
      </c>
      <c r="N29" s="111">
        <f t="shared" ca="1" si="6"/>
        <v>9836.630000000001</v>
      </c>
      <c r="O29" s="111">
        <f t="shared" ca="1" si="6"/>
        <v>10253.07</v>
      </c>
      <c r="P29" s="111">
        <f ca="1">SUM(P16:P18)</f>
        <v>10286.719999999999</v>
      </c>
    </row>
    <row r="30" spans="1:16" ht="15.75">
      <c r="B30" s="105" t="s">
        <v>403</v>
      </c>
      <c r="C30" s="111">
        <f ca="1">SUM(C19:C22)</f>
        <v>10839.23</v>
      </c>
      <c r="D30" s="111">
        <f t="shared" ref="D30:O30" ca="1" si="7">SUM(D19:D22)</f>
        <v>10574.069999999998</v>
      </c>
      <c r="E30" s="111">
        <f t="shared" ca="1" si="7"/>
        <v>10591.55</v>
      </c>
      <c r="F30" s="111">
        <f t="shared" ca="1" si="7"/>
        <v>10621.91</v>
      </c>
      <c r="G30" s="111">
        <f t="shared" ca="1" si="7"/>
        <v>10555.670000000002</v>
      </c>
      <c r="H30" s="111">
        <f t="shared" ca="1" si="7"/>
        <v>10469.969999999999</v>
      </c>
      <c r="I30" s="111">
        <f t="shared" ca="1" si="7"/>
        <v>10461.86</v>
      </c>
      <c r="J30" s="111">
        <f t="shared" ca="1" si="7"/>
        <v>10562.24</v>
      </c>
      <c r="K30" s="111">
        <f t="shared" ca="1" si="7"/>
        <v>10698.7</v>
      </c>
      <c r="L30" s="111">
        <f t="shared" ca="1" si="7"/>
        <v>10831.8</v>
      </c>
      <c r="M30" s="111">
        <f t="shared" ca="1" si="7"/>
        <v>10860.480000000001</v>
      </c>
      <c r="N30" s="111">
        <f t="shared" ca="1" si="7"/>
        <v>10763.29</v>
      </c>
      <c r="O30" s="111">
        <f t="shared" ca="1" si="7"/>
        <v>10846.579999999998</v>
      </c>
      <c r="P30" s="111">
        <f ca="1">SUM(P19:P22)</f>
        <v>11214.32</v>
      </c>
    </row>
    <row r="31" spans="1:16" ht="15.75">
      <c r="B31" s="114" t="s">
        <v>139</v>
      </c>
      <c r="C31" s="115">
        <f t="shared" ref="C31:P31" ca="1" si="8">SUM(C28:C30)</f>
        <v>39110.81</v>
      </c>
      <c r="D31" s="115">
        <f t="shared" ca="1" si="8"/>
        <v>38755.449999999997</v>
      </c>
      <c r="E31" s="115">
        <f t="shared" ca="1" si="8"/>
        <v>38659.319999999992</v>
      </c>
      <c r="F31" s="115">
        <f t="shared" ca="1" si="8"/>
        <v>38766.19</v>
      </c>
      <c r="G31" s="115">
        <f t="shared" ca="1" si="8"/>
        <v>39010.65</v>
      </c>
      <c r="H31" s="115">
        <f t="shared" ca="1" si="8"/>
        <v>39548.300000000003</v>
      </c>
      <c r="I31" s="115">
        <f t="shared" ca="1" si="8"/>
        <v>39954.740000000005</v>
      </c>
      <c r="J31" s="115">
        <f t="shared" ca="1" si="8"/>
        <v>40253.730000000003</v>
      </c>
      <c r="K31" s="115">
        <f t="shared" ca="1" si="8"/>
        <v>40473.649999999994</v>
      </c>
      <c r="L31" s="115">
        <f t="shared" ca="1" si="8"/>
        <v>40846.71</v>
      </c>
      <c r="M31" s="115">
        <f t="shared" ca="1" si="8"/>
        <v>41233.68</v>
      </c>
      <c r="N31" s="115">
        <f t="shared" ca="1" si="8"/>
        <v>41585.130000000005</v>
      </c>
      <c r="O31" s="115">
        <f t="shared" ca="1" si="8"/>
        <v>41955.31</v>
      </c>
      <c r="P31" s="115">
        <f t="shared" ca="1" si="8"/>
        <v>42412.07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178.23999999999796</v>
      </c>
      <c r="H34" s="111">
        <f t="shared" ca="1" si="9"/>
        <v>326.09000000000015</v>
      </c>
      <c r="I34" s="111">
        <f t="shared" ca="1" si="9"/>
        <v>305.88000000000102</v>
      </c>
      <c r="J34" s="111">
        <f t="shared" ca="1" si="9"/>
        <v>262.06999999999971</v>
      </c>
      <c r="K34" s="111">
        <f t="shared" ca="1" si="9"/>
        <v>230.20999999999549</v>
      </c>
      <c r="L34" s="111">
        <f t="shared" ca="1" si="9"/>
        <v>106.59000000000378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18.319999999999709</v>
      </c>
      <c r="H35" s="111">
        <f t="shared" ca="1" si="9"/>
        <v>297.26000000000022</v>
      </c>
      <c r="I35" s="111">
        <f t="shared" ca="1" si="9"/>
        <v>108.67000000000007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429.84999999999854</v>
      </c>
      <c r="N35" s="111">
        <f t="shared" ca="1" si="9"/>
        <v>696.42000000000189</v>
      </c>
      <c r="O35" s="111">
        <f t="shared" ca="1" si="9"/>
        <v>416.43999999999869</v>
      </c>
      <c r="P35" s="111">
        <f t="shared" ca="1" si="9"/>
        <v>33.649999999999636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6.56999999999789</v>
      </c>
      <c r="K36" s="111">
        <f t="shared" ca="1" si="9"/>
        <v>136.46000000000095</v>
      </c>
      <c r="L36" s="111">
        <f t="shared" ca="1" si="9"/>
        <v>133.09999999999854</v>
      </c>
      <c r="M36" s="111">
        <f t="shared" ca="1" si="9"/>
        <v>28.68000000000211</v>
      </c>
      <c r="N36" s="111">
        <f t="shared" ca="1" si="9"/>
        <v>0</v>
      </c>
      <c r="O36" s="111">
        <f t="shared" ca="1" si="9"/>
        <v>0</v>
      </c>
      <c r="P36" s="111">
        <f t="shared" ca="1" si="9"/>
        <v>353.83999999999833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196.55999999999767</v>
      </c>
      <c r="H37" s="115">
        <f t="shared" ca="1" si="10"/>
        <v>623.35000000000036</v>
      </c>
      <c r="I37" s="115">
        <f t="shared" ca="1" si="10"/>
        <v>414.55000000000109</v>
      </c>
      <c r="J37" s="115">
        <f t="shared" ca="1" si="10"/>
        <v>268.6399999999976</v>
      </c>
      <c r="K37" s="115">
        <f t="shared" ca="1" si="10"/>
        <v>366.66999999999643</v>
      </c>
      <c r="L37" s="115">
        <f t="shared" ca="1" si="10"/>
        <v>239.69000000000233</v>
      </c>
      <c r="M37" s="115">
        <f t="shared" ca="1" si="10"/>
        <v>458.53000000000065</v>
      </c>
      <c r="N37" s="115">
        <f t="shared" ca="1" si="10"/>
        <v>696.42000000000189</v>
      </c>
      <c r="O37" s="115">
        <f t="shared" ca="1" si="10"/>
        <v>416.43999999999869</v>
      </c>
      <c r="P37" s="115">
        <f t="shared" ca="1" si="10"/>
        <v>387.48999999999796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5">
    <tabColor indexed="40"/>
    <pageSetUpPr fitToPage="1"/>
  </sheetPr>
  <dimension ref="A1:Q77"/>
  <sheetViews>
    <sheetView zoomScale="90" zoomScaleNormal="90" workbookViewId="0">
      <pane xSplit="2" ySplit="1" topLeftCell="C2" activePane="bottomRight" state="frozen"/>
      <selection activeCell="K53" sqref="K53"/>
      <selection pane="topRight" activeCell="K53" sqref="K53"/>
      <selection pane="bottomLeft" activeCell="K53" sqref="K53"/>
      <selection pane="bottomRight" activeCell="K53" sqref="K53"/>
    </sheetView>
  </sheetViews>
  <sheetFormatPr defaultRowHeight="12.75"/>
  <cols>
    <col min="1" max="1" width="3.85546875" bestFit="1" customWidth="1"/>
    <col min="2" max="2" width="9.85546875" bestFit="1" customWidth="1"/>
    <col min="3" max="3" width="11.140625" bestFit="1" customWidth="1"/>
    <col min="4" max="16" width="12.140625" bestFit="1" customWidth="1"/>
    <col min="17" max="17" width="14.5703125" bestFit="1" customWidth="1"/>
  </cols>
  <sheetData>
    <row r="1" spans="1:17" ht="15">
      <c r="A1" s="4" t="s">
        <v>92</v>
      </c>
      <c r="B1" s="4" t="s">
        <v>1</v>
      </c>
      <c r="C1" s="5" t="s">
        <v>2</v>
      </c>
      <c r="D1" s="5" t="s">
        <v>93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7" ht="15">
      <c r="A2" s="6">
        <v>1</v>
      </c>
      <c r="B2" s="6" t="s">
        <v>16</v>
      </c>
      <c r="C2" s="22">
        <v>210.37</v>
      </c>
      <c r="D2" s="22">
        <v>1784.26</v>
      </c>
      <c r="E2" s="22">
        <v>1845.52</v>
      </c>
      <c r="F2" s="22">
        <v>1842.51</v>
      </c>
      <c r="G2" s="22">
        <v>1967.79</v>
      </c>
      <c r="H2" s="22">
        <v>1995.22</v>
      </c>
      <c r="I2" s="22">
        <v>2234.46</v>
      </c>
      <c r="J2" s="22">
        <v>2355.67</v>
      </c>
      <c r="K2" s="22">
        <v>2384.86</v>
      </c>
      <c r="L2" s="22">
        <v>2246.98</v>
      </c>
      <c r="M2" s="22">
        <v>2552.0700000000002</v>
      </c>
      <c r="N2" s="22">
        <v>2229.35</v>
      </c>
      <c r="O2" s="22">
        <v>2014.24</v>
      </c>
      <c r="P2" s="22">
        <v>1779.7</v>
      </c>
      <c r="Q2" s="23">
        <f>SUM(C2:P2)</f>
        <v>27443</v>
      </c>
    </row>
    <row r="3" spans="1:17" ht="15">
      <c r="A3" s="6">
        <v>2</v>
      </c>
      <c r="B3" s="6" t="s">
        <v>17</v>
      </c>
      <c r="C3" s="22">
        <v>17.93</v>
      </c>
      <c r="D3" s="22">
        <v>325.64</v>
      </c>
      <c r="E3" s="22">
        <v>330.04</v>
      </c>
      <c r="F3" s="22">
        <v>343.13</v>
      </c>
      <c r="G3" s="22">
        <v>352.64</v>
      </c>
      <c r="H3" s="22">
        <v>366.07</v>
      </c>
      <c r="I3" s="22">
        <v>356.8</v>
      </c>
      <c r="J3" s="22">
        <v>371.01</v>
      </c>
      <c r="K3" s="22">
        <v>371.7</v>
      </c>
      <c r="L3" s="22">
        <v>360.95</v>
      </c>
      <c r="M3" s="22">
        <v>385.03</v>
      </c>
      <c r="N3" s="22">
        <v>318.42</v>
      </c>
      <c r="O3" s="22">
        <v>241.61</v>
      </c>
      <c r="P3" s="22">
        <v>257.02999999999997</v>
      </c>
      <c r="Q3" s="23">
        <f t="shared" ref="Q3:Q66" si="0">SUM(C3:P3)</f>
        <v>4397.9999999999991</v>
      </c>
    </row>
    <row r="4" spans="1:17" ht="15">
      <c r="A4" s="6">
        <v>3</v>
      </c>
      <c r="B4" s="6" t="s">
        <v>18</v>
      </c>
      <c r="C4" s="22">
        <v>234.19</v>
      </c>
      <c r="D4" s="22">
        <v>1814</v>
      </c>
      <c r="E4" s="22">
        <v>1877.51</v>
      </c>
      <c r="F4" s="22">
        <v>1966.02</v>
      </c>
      <c r="G4" s="22">
        <v>1921.59</v>
      </c>
      <c r="H4" s="22">
        <v>1988.08</v>
      </c>
      <c r="I4" s="22">
        <v>1975.56</v>
      </c>
      <c r="J4" s="22">
        <v>2207.48</v>
      </c>
      <c r="K4" s="22">
        <v>2121.4299999999998</v>
      </c>
      <c r="L4" s="22">
        <v>1927.02</v>
      </c>
      <c r="M4" s="22">
        <v>2099.21</v>
      </c>
      <c r="N4" s="22">
        <v>1816.09</v>
      </c>
      <c r="O4" s="22">
        <v>1650.76</v>
      </c>
      <c r="P4" s="22">
        <v>1292.06</v>
      </c>
      <c r="Q4" s="23">
        <f t="shared" si="0"/>
        <v>24890.999999999996</v>
      </c>
    </row>
    <row r="5" spans="1:17" ht="15">
      <c r="A5" s="6">
        <v>4</v>
      </c>
      <c r="B5" s="6" t="s">
        <v>19</v>
      </c>
      <c r="C5" s="22">
        <v>15.45</v>
      </c>
      <c r="D5" s="22">
        <v>292.99</v>
      </c>
      <c r="E5" s="22">
        <v>289.82</v>
      </c>
      <c r="F5" s="22">
        <v>296.05</v>
      </c>
      <c r="G5" s="22">
        <v>327.3</v>
      </c>
      <c r="H5" s="22">
        <v>283.45999999999998</v>
      </c>
      <c r="I5" s="22">
        <v>323.2</v>
      </c>
      <c r="J5" s="22">
        <v>308.47000000000003</v>
      </c>
      <c r="K5" s="22">
        <v>314.23</v>
      </c>
      <c r="L5" s="22">
        <v>267.73</v>
      </c>
      <c r="M5" s="22">
        <v>365.48</v>
      </c>
      <c r="N5" s="22">
        <v>303.2</v>
      </c>
      <c r="O5" s="22">
        <v>261</v>
      </c>
      <c r="P5" s="22">
        <v>242.62</v>
      </c>
      <c r="Q5" s="23">
        <f t="shared" si="0"/>
        <v>3890.9999999999995</v>
      </c>
    </row>
    <row r="6" spans="1:17" ht="15">
      <c r="A6" s="6">
        <v>5</v>
      </c>
      <c r="B6" s="6" t="s">
        <v>20</v>
      </c>
      <c r="C6" s="22">
        <v>467.74</v>
      </c>
      <c r="D6" s="22">
        <v>4798.68</v>
      </c>
      <c r="E6" s="22">
        <v>4719.49</v>
      </c>
      <c r="F6" s="22">
        <v>5001.59</v>
      </c>
      <c r="G6" s="22">
        <v>5034.87</v>
      </c>
      <c r="H6" s="22">
        <v>5484.28</v>
      </c>
      <c r="I6" s="22">
        <v>5504.99</v>
      </c>
      <c r="J6" s="22">
        <v>5792.59</v>
      </c>
      <c r="K6" s="22">
        <v>6049.2</v>
      </c>
      <c r="L6" s="22">
        <v>5660.89</v>
      </c>
      <c r="M6" s="22">
        <v>6344.54</v>
      </c>
      <c r="N6" s="22">
        <v>5180.97</v>
      </c>
      <c r="O6" s="22">
        <v>4636.16</v>
      </c>
      <c r="P6" s="22">
        <v>3679.01</v>
      </c>
      <c r="Q6" s="23">
        <f t="shared" si="0"/>
        <v>68354.999999999985</v>
      </c>
    </row>
    <row r="7" spans="1:17" ht="15">
      <c r="A7" s="6">
        <v>6</v>
      </c>
      <c r="B7" s="6" t="s">
        <v>21</v>
      </c>
      <c r="C7" s="22">
        <v>1425.08</v>
      </c>
      <c r="D7" s="22">
        <v>17902.18</v>
      </c>
      <c r="E7" s="22">
        <v>19394.95</v>
      </c>
      <c r="F7" s="22">
        <v>19634.73</v>
      </c>
      <c r="G7" s="22">
        <v>19839.48</v>
      </c>
      <c r="H7" s="22">
        <v>20180.71</v>
      </c>
      <c r="I7" s="22">
        <v>20444.78</v>
      </c>
      <c r="J7" s="22">
        <v>20255.07</v>
      </c>
      <c r="K7" s="22">
        <v>20649.16</v>
      </c>
      <c r="L7" s="22">
        <v>19636.740000000002</v>
      </c>
      <c r="M7" s="22">
        <v>24286.12</v>
      </c>
      <c r="N7" s="22">
        <v>14132.01</v>
      </c>
      <c r="O7" s="22">
        <v>15157.88</v>
      </c>
      <c r="P7" s="22">
        <v>13472.11</v>
      </c>
      <c r="Q7" s="23">
        <f t="shared" si="0"/>
        <v>246411</v>
      </c>
    </row>
    <row r="8" spans="1:17" ht="15">
      <c r="A8" s="6">
        <v>7</v>
      </c>
      <c r="B8" s="6" t="s">
        <v>22</v>
      </c>
      <c r="C8" s="22">
        <v>48.68</v>
      </c>
      <c r="D8" s="22">
        <v>158.19999999999999</v>
      </c>
      <c r="E8" s="22">
        <v>145.06</v>
      </c>
      <c r="F8" s="22">
        <v>163.69999999999999</v>
      </c>
      <c r="G8" s="22">
        <v>177.56</v>
      </c>
      <c r="H8" s="22">
        <v>164.56</v>
      </c>
      <c r="I8" s="22">
        <v>170.2</v>
      </c>
      <c r="J8" s="22">
        <v>205.14</v>
      </c>
      <c r="K8" s="22">
        <v>173.13</v>
      </c>
      <c r="L8" s="22">
        <v>182.93</v>
      </c>
      <c r="M8" s="22">
        <v>190.18</v>
      </c>
      <c r="N8" s="22">
        <v>136.47</v>
      </c>
      <c r="O8" s="22">
        <v>117.09</v>
      </c>
      <c r="P8" s="22">
        <v>110.1</v>
      </c>
      <c r="Q8" s="23">
        <f t="shared" si="0"/>
        <v>2143</v>
      </c>
    </row>
    <row r="9" spans="1:17" ht="15">
      <c r="A9" s="6">
        <v>8</v>
      </c>
      <c r="B9" s="6" t="s">
        <v>23</v>
      </c>
      <c r="C9" s="22">
        <v>119.72</v>
      </c>
      <c r="D9" s="22">
        <v>1033.3699999999999</v>
      </c>
      <c r="E9" s="22">
        <v>1029.48</v>
      </c>
      <c r="F9" s="22">
        <v>1134.44</v>
      </c>
      <c r="G9" s="22">
        <v>1153.4100000000001</v>
      </c>
      <c r="H9" s="22">
        <v>1247.33</v>
      </c>
      <c r="I9" s="22">
        <v>1252.5999999999999</v>
      </c>
      <c r="J9" s="22">
        <v>1465.06</v>
      </c>
      <c r="K9" s="22">
        <v>1412.43</v>
      </c>
      <c r="L9" s="22">
        <v>1474.54</v>
      </c>
      <c r="M9" s="22">
        <v>1551.21</v>
      </c>
      <c r="N9" s="22">
        <v>1394.79</v>
      </c>
      <c r="O9" s="22">
        <v>1296.8900000000001</v>
      </c>
      <c r="P9" s="22">
        <v>1332.73</v>
      </c>
      <c r="Q9" s="23">
        <f t="shared" si="0"/>
        <v>16898</v>
      </c>
    </row>
    <row r="10" spans="1:17" ht="15">
      <c r="A10" s="6">
        <v>9</v>
      </c>
      <c r="B10" s="6" t="s">
        <v>24</v>
      </c>
      <c r="C10" s="22">
        <v>107.33</v>
      </c>
      <c r="D10" s="22">
        <v>964.16</v>
      </c>
      <c r="E10" s="22">
        <v>1029.1400000000001</v>
      </c>
      <c r="F10" s="22">
        <v>1061.31</v>
      </c>
      <c r="G10" s="22">
        <v>1080.96</v>
      </c>
      <c r="H10" s="22">
        <v>1191.48</v>
      </c>
      <c r="I10" s="22">
        <v>1232.9100000000001</v>
      </c>
      <c r="J10" s="22">
        <v>1212.08</v>
      </c>
      <c r="K10" s="22">
        <v>1239.6300000000001</v>
      </c>
      <c r="L10" s="22">
        <v>1210.6400000000001</v>
      </c>
      <c r="M10" s="22">
        <v>1680.39</v>
      </c>
      <c r="N10" s="22">
        <v>975.26</v>
      </c>
      <c r="O10" s="22">
        <v>919.74</v>
      </c>
      <c r="P10" s="22">
        <v>850.97</v>
      </c>
      <c r="Q10" s="23">
        <f t="shared" si="0"/>
        <v>14755.999999999998</v>
      </c>
    </row>
    <row r="11" spans="1:17" ht="15">
      <c r="A11" s="6">
        <v>10</v>
      </c>
      <c r="B11" s="6" t="s">
        <v>25</v>
      </c>
      <c r="C11" s="22">
        <v>218.26</v>
      </c>
      <c r="D11" s="22">
        <v>1941.7</v>
      </c>
      <c r="E11" s="22">
        <v>1957.27</v>
      </c>
      <c r="F11" s="22">
        <v>2013.28</v>
      </c>
      <c r="G11" s="22">
        <v>2181.59</v>
      </c>
      <c r="H11" s="22">
        <v>2278.1999999999998</v>
      </c>
      <c r="I11" s="22">
        <v>2348.7800000000002</v>
      </c>
      <c r="J11" s="22">
        <v>2319.75</v>
      </c>
      <c r="K11" s="22">
        <v>2402.0100000000002</v>
      </c>
      <c r="L11" s="22">
        <v>2370.79</v>
      </c>
      <c r="M11" s="22">
        <v>2913.32</v>
      </c>
      <c r="N11" s="22">
        <v>1933.18</v>
      </c>
      <c r="O11" s="22">
        <v>2007.77</v>
      </c>
      <c r="P11" s="22">
        <v>1597.1</v>
      </c>
      <c r="Q11" s="23">
        <f t="shared" si="0"/>
        <v>28483</v>
      </c>
    </row>
    <row r="12" spans="1:17" ht="15">
      <c r="A12" s="6">
        <v>11</v>
      </c>
      <c r="B12" s="6" t="s">
        <v>26</v>
      </c>
      <c r="C12" s="22">
        <v>297.54000000000002</v>
      </c>
      <c r="D12" s="22">
        <v>2741.93</v>
      </c>
      <c r="E12" s="22">
        <v>2808.84</v>
      </c>
      <c r="F12" s="22">
        <v>2816.55</v>
      </c>
      <c r="G12" s="22">
        <v>2845.34</v>
      </c>
      <c r="H12" s="22">
        <v>2912.78</v>
      </c>
      <c r="I12" s="22">
        <v>2953.99</v>
      </c>
      <c r="J12" s="22">
        <v>2705.77</v>
      </c>
      <c r="K12" s="22">
        <v>2664.57</v>
      </c>
      <c r="L12" s="22">
        <v>2600.38</v>
      </c>
      <c r="M12" s="22">
        <v>3320.77</v>
      </c>
      <c r="N12" s="22">
        <v>2456.06</v>
      </c>
      <c r="O12" s="22">
        <v>2135.71</v>
      </c>
      <c r="P12" s="22">
        <v>1704.77</v>
      </c>
      <c r="Q12" s="23">
        <f t="shared" si="0"/>
        <v>34965</v>
      </c>
    </row>
    <row r="13" spans="1:17" ht="15">
      <c r="A13" s="6">
        <v>12</v>
      </c>
      <c r="B13" s="6" t="s">
        <v>27</v>
      </c>
      <c r="C13" s="22">
        <v>124.24</v>
      </c>
      <c r="D13" s="22">
        <v>762.22</v>
      </c>
      <c r="E13" s="22">
        <v>742.04</v>
      </c>
      <c r="F13" s="22">
        <v>736.13</v>
      </c>
      <c r="G13" s="22">
        <v>752.9</v>
      </c>
      <c r="H13" s="22">
        <v>848.51</v>
      </c>
      <c r="I13" s="22">
        <v>773.57</v>
      </c>
      <c r="J13" s="22">
        <v>754.83</v>
      </c>
      <c r="K13" s="22">
        <v>776.68</v>
      </c>
      <c r="L13" s="22">
        <v>756.01</v>
      </c>
      <c r="M13" s="22">
        <v>873.93</v>
      </c>
      <c r="N13" s="22">
        <v>515.76</v>
      </c>
      <c r="O13" s="22">
        <v>580.76</v>
      </c>
      <c r="P13" s="22">
        <v>433.42</v>
      </c>
      <c r="Q13" s="23">
        <f t="shared" si="0"/>
        <v>9431</v>
      </c>
    </row>
    <row r="14" spans="1:17" ht="15">
      <c r="A14" s="6">
        <v>13</v>
      </c>
      <c r="B14" s="6" t="s">
        <v>28</v>
      </c>
      <c r="C14" s="22">
        <v>1238.24</v>
      </c>
      <c r="D14" s="22">
        <v>24726.799999999999</v>
      </c>
      <c r="E14" s="22">
        <v>26742.03</v>
      </c>
      <c r="F14" s="22">
        <v>27607.96</v>
      </c>
      <c r="G14" s="22">
        <v>28127.1</v>
      </c>
      <c r="H14" s="22">
        <v>28534.720000000001</v>
      </c>
      <c r="I14" s="22">
        <v>28994.97</v>
      </c>
      <c r="J14" s="22">
        <v>29413.52</v>
      </c>
      <c r="K14" s="22">
        <v>29239.62</v>
      </c>
      <c r="L14" s="22">
        <v>28577.61</v>
      </c>
      <c r="M14" s="22">
        <v>34283.21</v>
      </c>
      <c r="N14" s="22">
        <v>26452.23</v>
      </c>
      <c r="O14" s="22">
        <v>21977.73</v>
      </c>
      <c r="P14" s="22">
        <v>19519.259999999998</v>
      </c>
      <c r="Q14" s="23">
        <f t="shared" si="0"/>
        <v>355435</v>
      </c>
    </row>
    <row r="15" spans="1:17" ht="15">
      <c r="A15" s="6">
        <v>14</v>
      </c>
      <c r="B15" s="6" t="s">
        <v>29</v>
      </c>
      <c r="C15" s="22">
        <v>53.27</v>
      </c>
      <c r="D15" s="22">
        <v>346.02</v>
      </c>
      <c r="E15" s="22">
        <v>392.9</v>
      </c>
      <c r="F15" s="22">
        <v>342.96</v>
      </c>
      <c r="G15" s="22">
        <v>412.49</v>
      </c>
      <c r="H15" s="22">
        <v>381.47</v>
      </c>
      <c r="I15" s="22">
        <v>386.01</v>
      </c>
      <c r="J15" s="22">
        <v>370.5</v>
      </c>
      <c r="K15" s="22">
        <v>362.19</v>
      </c>
      <c r="L15" s="22">
        <v>369.44</v>
      </c>
      <c r="M15" s="22">
        <v>423.12</v>
      </c>
      <c r="N15" s="22">
        <v>258.89999999999998</v>
      </c>
      <c r="O15" s="22">
        <v>252.33</v>
      </c>
      <c r="P15" s="22">
        <v>204.4</v>
      </c>
      <c r="Q15" s="23">
        <f t="shared" si="0"/>
        <v>4555.9999999999991</v>
      </c>
    </row>
    <row r="16" spans="1:17" ht="15">
      <c r="A16" s="6">
        <v>15</v>
      </c>
      <c r="B16" s="6" t="s">
        <v>30</v>
      </c>
      <c r="C16" s="22">
        <v>65.41</v>
      </c>
      <c r="D16" s="22">
        <v>144.12</v>
      </c>
      <c r="E16" s="22">
        <v>159.62</v>
      </c>
      <c r="F16" s="22">
        <v>148.25</v>
      </c>
      <c r="G16" s="22">
        <v>178.64</v>
      </c>
      <c r="H16" s="22">
        <v>155.72</v>
      </c>
      <c r="I16" s="22">
        <v>165.53</v>
      </c>
      <c r="J16" s="22">
        <v>171.93</v>
      </c>
      <c r="K16" s="22">
        <v>189.15</v>
      </c>
      <c r="L16" s="22">
        <v>165.42</v>
      </c>
      <c r="M16" s="22">
        <v>218.65</v>
      </c>
      <c r="N16" s="22">
        <v>149.02000000000001</v>
      </c>
      <c r="O16" s="22">
        <v>123.04</v>
      </c>
      <c r="P16" s="22">
        <v>147.5</v>
      </c>
      <c r="Q16" s="23">
        <f t="shared" si="0"/>
        <v>2182</v>
      </c>
    </row>
    <row r="17" spans="1:17" ht="15">
      <c r="A17" s="6">
        <v>16</v>
      </c>
      <c r="B17" s="6" t="s">
        <v>31</v>
      </c>
      <c r="C17" s="22">
        <v>735.94</v>
      </c>
      <c r="D17" s="22">
        <v>9725.7900000000009</v>
      </c>
      <c r="E17" s="22">
        <v>9845.66</v>
      </c>
      <c r="F17" s="22">
        <v>9672.19</v>
      </c>
      <c r="G17" s="22">
        <v>10413.08</v>
      </c>
      <c r="H17" s="22">
        <v>10467.19</v>
      </c>
      <c r="I17" s="22">
        <v>9965.94</v>
      </c>
      <c r="J17" s="22">
        <v>10526.54</v>
      </c>
      <c r="K17" s="22">
        <v>9968.64</v>
      </c>
      <c r="L17" s="22">
        <v>9145.35</v>
      </c>
      <c r="M17" s="22">
        <v>11894.73</v>
      </c>
      <c r="N17" s="22">
        <v>7370.36</v>
      </c>
      <c r="O17" s="22">
        <v>6519.79</v>
      </c>
      <c r="P17" s="22">
        <v>5706.8</v>
      </c>
      <c r="Q17" s="23">
        <f t="shared" si="0"/>
        <v>121958.00000000001</v>
      </c>
    </row>
    <row r="18" spans="1:17" ht="15">
      <c r="A18" s="6">
        <v>17</v>
      </c>
      <c r="B18" s="6" t="s">
        <v>32</v>
      </c>
      <c r="C18" s="22">
        <v>214.73</v>
      </c>
      <c r="D18" s="22">
        <v>2943.06</v>
      </c>
      <c r="E18" s="22">
        <v>3187.75</v>
      </c>
      <c r="F18" s="22">
        <v>3259.06</v>
      </c>
      <c r="G18" s="22">
        <v>3367.33</v>
      </c>
      <c r="H18" s="22">
        <v>3438.79</v>
      </c>
      <c r="I18" s="22">
        <v>3449.38</v>
      </c>
      <c r="J18" s="22">
        <v>3281.17</v>
      </c>
      <c r="K18" s="22">
        <v>3440.32</v>
      </c>
      <c r="L18" s="22">
        <v>3224.75</v>
      </c>
      <c r="M18" s="22">
        <v>3637.86</v>
      </c>
      <c r="N18" s="22">
        <v>3154.18</v>
      </c>
      <c r="O18" s="22">
        <v>2744.53</v>
      </c>
      <c r="P18" s="22">
        <v>2493.09</v>
      </c>
      <c r="Q18" s="23">
        <f t="shared" si="0"/>
        <v>41836</v>
      </c>
    </row>
    <row r="19" spans="1:17" ht="15">
      <c r="A19" s="6">
        <v>18</v>
      </c>
      <c r="B19" s="6" t="s">
        <v>33</v>
      </c>
      <c r="C19" s="22">
        <v>47.05</v>
      </c>
      <c r="D19" s="22">
        <v>477.75</v>
      </c>
      <c r="E19" s="22">
        <v>492.41</v>
      </c>
      <c r="F19" s="22">
        <v>457.5</v>
      </c>
      <c r="G19" s="22">
        <v>543.03</v>
      </c>
      <c r="H19" s="22">
        <v>564.76</v>
      </c>
      <c r="I19" s="22">
        <v>542.38</v>
      </c>
      <c r="J19" s="22">
        <v>605.34</v>
      </c>
      <c r="K19" s="22">
        <v>595.6</v>
      </c>
      <c r="L19" s="22">
        <v>548.59</v>
      </c>
      <c r="M19" s="22">
        <v>662.44</v>
      </c>
      <c r="N19" s="22">
        <v>535.82000000000005</v>
      </c>
      <c r="O19" s="22">
        <v>465.58</v>
      </c>
      <c r="P19" s="22">
        <v>389.75</v>
      </c>
      <c r="Q19" s="23">
        <f t="shared" si="0"/>
        <v>6928</v>
      </c>
    </row>
    <row r="20" spans="1:17" ht="15">
      <c r="A20" s="6">
        <v>19</v>
      </c>
      <c r="B20" s="6" t="s">
        <v>34</v>
      </c>
      <c r="C20" s="22">
        <v>30.44</v>
      </c>
      <c r="D20" s="22">
        <v>84.11</v>
      </c>
      <c r="E20" s="22">
        <v>90.9</v>
      </c>
      <c r="F20" s="22">
        <v>80.900000000000006</v>
      </c>
      <c r="G20" s="22">
        <v>97.96</v>
      </c>
      <c r="H20" s="22">
        <v>95.4</v>
      </c>
      <c r="I20" s="22">
        <v>127.96</v>
      </c>
      <c r="J20" s="22">
        <v>120.46</v>
      </c>
      <c r="K20" s="22">
        <v>140.44999999999999</v>
      </c>
      <c r="L20" s="22">
        <v>100.28</v>
      </c>
      <c r="M20" s="22">
        <v>106.75</v>
      </c>
      <c r="N20" s="22">
        <v>102.73</v>
      </c>
      <c r="O20" s="22">
        <v>87.95</v>
      </c>
      <c r="P20" s="22">
        <v>57.71</v>
      </c>
      <c r="Q20" s="23">
        <f t="shared" si="0"/>
        <v>1324.0000000000002</v>
      </c>
    </row>
    <row r="21" spans="1:17" ht="15">
      <c r="A21" s="6">
        <v>20</v>
      </c>
      <c r="B21" s="6" t="s">
        <v>35</v>
      </c>
      <c r="C21" s="22">
        <v>98.06</v>
      </c>
      <c r="D21" s="22">
        <v>517.37</v>
      </c>
      <c r="E21" s="22">
        <v>519.45000000000005</v>
      </c>
      <c r="F21" s="22">
        <v>511.98</v>
      </c>
      <c r="G21" s="22">
        <v>584.70000000000005</v>
      </c>
      <c r="H21" s="22">
        <v>594.26</v>
      </c>
      <c r="I21" s="22">
        <v>582.35</v>
      </c>
      <c r="J21" s="22">
        <v>560.64</v>
      </c>
      <c r="K21" s="22">
        <v>501.87</v>
      </c>
      <c r="L21" s="22">
        <v>492.97</v>
      </c>
      <c r="M21" s="22">
        <v>438.73</v>
      </c>
      <c r="N21" s="22">
        <v>406.99</v>
      </c>
      <c r="O21" s="22">
        <v>310.14</v>
      </c>
      <c r="P21" s="22">
        <v>320.49</v>
      </c>
      <c r="Q21" s="23">
        <f t="shared" si="0"/>
        <v>6440.0000000000009</v>
      </c>
    </row>
    <row r="22" spans="1:17" ht="15">
      <c r="A22" s="6">
        <v>21</v>
      </c>
      <c r="B22" s="6" t="s">
        <v>36</v>
      </c>
      <c r="C22" s="22">
        <v>43.08</v>
      </c>
      <c r="D22" s="22">
        <v>177.82</v>
      </c>
      <c r="E22" s="22">
        <v>190.38</v>
      </c>
      <c r="F22" s="22">
        <v>190.4</v>
      </c>
      <c r="G22" s="22">
        <v>181.82</v>
      </c>
      <c r="H22" s="22">
        <v>205.29</v>
      </c>
      <c r="I22" s="22">
        <v>190.45</v>
      </c>
      <c r="J22" s="22">
        <v>220.27</v>
      </c>
      <c r="K22" s="22">
        <v>207.63</v>
      </c>
      <c r="L22" s="22">
        <v>213.99</v>
      </c>
      <c r="M22" s="22">
        <v>232.24</v>
      </c>
      <c r="N22" s="22">
        <v>191.38</v>
      </c>
      <c r="O22" s="22">
        <v>161.74</v>
      </c>
      <c r="P22" s="22">
        <v>154.51</v>
      </c>
      <c r="Q22" s="23">
        <f t="shared" si="0"/>
        <v>2561</v>
      </c>
    </row>
    <row r="23" spans="1:17" ht="15">
      <c r="A23" s="6">
        <v>22</v>
      </c>
      <c r="B23" s="6" t="s">
        <v>37</v>
      </c>
      <c r="C23" s="22">
        <v>5.03</v>
      </c>
      <c r="D23" s="22">
        <v>81.98</v>
      </c>
      <c r="E23" s="22">
        <v>90.19</v>
      </c>
      <c r="F23" s="22">
        <v>73.12</v>
      </c>
      <c r="G23" s="22">
        <v>79.62</v>
      </c>
      <c r="H23" s="22">
        <v>87.62</v>
      </c>
      <c r="I23" s="22">
        <v>94.12</v>
      </c>
      <c r="J23" s="22">
        <v>76.62</v>
      </c>
      <c r="K23" s="22">
        <v>102.62</v>
      </c>
      <c r="L23" s="22">
        <v>78.290000000000006</v>
      </c>
      <c r="M23" s="22">
        <v>89.44</v>
      </c>
      <c r="N23" s="22">
        <v>51.95</v>
      </c>
      <c r="O23" s="22">
        <v>47.47</v>
      </c>
      <c r="P23" s="22">
        <v>46.93</v>
      </c>
      <c r="Q23" s="23">
        <f t="shared" si="0"/>
        <v>1004.9999999999999</v>
      </c>
    </row>
    <row r="24" spans="1:17" ht="15">
      <c r="A24" s="6">
        <v>23</v>
      </c>
      <c r="B24" s="6" t="s">
        <v>38</v>
      </c>
      <c r="C24" s="22">
        <v>22.23</v>
      </c>
      <c r="D24" s="22">
        <v>135.86000000000001</v>
      </c>
      <c r="E24" s="22">
        <v>132.88</v>
      </c>
      <c r="F24" s="22">
        <v>157.22999999999999</v>
      </c>
      <c r="G24" s="22">
        <v>164.74</v>
      </c>
      <c r="H24" s="22">
        <v>160.44</v>
      </c>
      <c r="I24" s="22">
        <v>179.44</v>
      </c>
      <c r="J24" s="22">
        <v>187.4</v>
      </c>
      <c r="K24" s="22">
        <v>184.22</v>
      </c>
      <c r="L24" s="22">
        <v>178.94</v>
      </c>
      <c r="M24" s="22">
        <v>196.34</v>
      </c>
      <c r="N24" s="22">
        <v>156.34</v>
      </c>
      <c r="O24" s="22">
        <v>144.35</v>
      </c>
      <c r="P24" s="22">
        <v>124.59</v>
      </c>
      <c r="Q24" s="23">
        <f t="shared" si="0"/>
        <v>2125</v>
      </c>
    </row>
    <row r="25" spans="1:17" ht="15">
      <c r="A25" s="6">
        <v>24</v>
      </c>
      <c r="B25" s="6" t="s">
        <v>39</v>
      </c>
      <c r="C25" s="22">
        <v>34.68</v>
      </c>
      <c r="D25" s="22">
        <v>169.38</v>
      </c>
      <c r="E25" s="22">
        <v>146.30000000000001</v>
      </c>
      <c r="F25" s="22">
        <v>160.30000000000001</v>
      </c>
      <c r="G25" s="22">
        <v>155.81</v>
      </c>
      <c r="H25" s="22">
        <v>177.38</v>
      </c>
      <c r="I25" s="22">
        <v>157.28</v>
      </c>
      <c r="J25" s="22">
        <v>177.27</v>
      </c>
      <c r="K25" s="22">
        <v>156.76</v>
      </c>
      <c r="L25" s="22">
        <v>129.78</v>
      </c>
      <c r="M25" s="22">
        <v>198.63</v>
      </c>
      <c r="N25" s="22">
        <v>127.27</v>
      </c>
      <c r="O25" s="22">
        <v>118.27</v>
      </c>
      <c r="P25" s="22">
        <v>123.89</v>
      </c>
      <c r="Q25" s="23">
        <f t="shared" si="0"/>
        <v>2033.0000000000002</v>
      </c>
    </row>
    <row r="26" spans="1:17" ht="15">
      <c r="A26" s="6">
        <v>25</v>
      </c>
      <c r="B26" s="6" t="s">
        <v>40</v>
      </c>
      <c r="C26" s="22">
        <v>48.66</v>
      </c>
      <c r="D26" s="22">
        <v>459.51</v>
      </c>
      <c r="E26" s="22">
        <v>427.67</v>
      </c>
      <c r="F26" s="22">
        <v>380.43</v>
      </c>
      <c r="G26" s="22">
        <v>393.89</v>
      </c>
      <c r="H26" s="22">
        <v>432.83</v>
      </c>
      <c r="I26" s="22">
        <v>418.87</v>
      </c>
      <c r="J26" s="22">
        <v>393.75</v>
      </c>
      <c r="K26" s="22">
        <v>418.48</v>
      </c>
      <c r="L26" s="22">
        <v>328.26</v>
      </c>
      <c r="M26" s="22">
        <v>409.01</v>
      </c>
      <c r="N26" s="22">
        <v>327.79</v>
      </c>
      <c r="O26" s="22">
        <v>222.51</v>
      </c>
      <c r="P26" s="22">
        <v>228.34</v>
      </c>
      <c r="Q26" s="23">
        <f t="shared" si="0"/>
        <v>4890</v>
      </c>
    </row>
    <row r="27" spans="1:17" ht="15">
      <c r="A27" s="6">
        <v>26</v>
      </c>
      <c r="B27" s="6" t="s">
        <v>41</v>
      </c>
      <c r="C27" s="22">
        <v>32.979999999999997</v>
      </c>
      <c r="D27" s="22">
        <v>509.03</v>
      </c>
      <c r="E27" s="22">
        <v>579.44000000000005</v>
      </c>
      <c r="F27" s="22">
        <v>602.22</v>
      </c>
      <c r="G27" s="22">
        <v>579.77</v>
      </c>
      <c r="H27" s="22">
        <v>612.41999999999996</v>
      </c>
      <c r="I27" s="22">
        <v>616.69000000000005</v>
      </c>
      <c r="J27" s="22">
        <v>601.46</v>
      </c>
      <c r="K27" s="22">
        <v>677.52</v>
      </c>
      <c r="L27" s="22">
        <v>560.24</v>
      </c>
      <c r="M27" s="22">
        <v>816.55</v>
      </c>
      <c r="N27" s="22">
        <v>408.65</v>
      </c>
      <c r="O27" s="22">
        <v>393.41</v>
      </c>
      <c r="P27" s="22">
        <v>325.62</v>
      </c>
      <c r="Q27" s="23">
        <f t="shared" si="0"/>
        <v>7316</v>
      </c>
    </row>
    <row r="28" spans="1:17" ht="15">
      <c r="A28" s="6">
        <v>27</v>
      </c>
      <c r="B28" s="6" t="s">
        <v>42</v>
      </c>
      <c r="C28" s="22">
        <v>116.3</v>
      </c>
      <c r="D28" s="22">
        <v>1194.28</v>
      </c>
      <c r="E28" s="22">
        <v>1194.77</v>
      </c>
      <c r="F28" s="22">
        <v>1241.31</v>
      </c>
      <c r="G28" s="22">
        <v>1349.36</v>
      </c>
      <c r="H28" s="22">
        <v>1447.45</v>
      </c>
      <c r="I28" s="22">
        <v>1433.5</v>
      </c>
      <c r="J28" s="22">
        <v>1569.41</v>
      </c>
      <c r="K28" s="22">
        <v>1481.5</v>
      </c>
      <c r="L28" s="22">
        <v>1469.6</v>
      </c>
      <c r="M28" s="22">
        <v>1835.75</v>
      </c>
      <c r="N28" s="22">
        <v>1258.94</v>
      </c>
      <c r="O28" s="22">
        <v>1015.08</v>
      </c>
      <c r="P28" s="22">
        <v>872.75</v>
      </c>
      <c r="Q28" s="23">
        <f t="shared" si="0"/>
        <v>17480</v>
      </c>
    </row>
    <row r="29" spans="1:17" ht="15">
      <c r="A29" s="6">
        <v>28</v>
      </c>
      <c r="B29" s="6" t="s">
        <v>43</v>
      </c>
      <c r="C29" s="22">
        <v>58.28</v>
      </c>
      <c r="D29" s="22">
        <v>900.97</v>
      </c>
      <c r="E29" s="22">
        <v>893.39</v>
      </c>
      <c r="F29" s="22">
        <v>844.84</v>
      </c>
      <c r="G29" s="22">
        <v>876.65</v>
      </c>
      <c r="H29" s="22">
        <v>962.59</v>
      </c>
      <c r="I29" s="22">
        <v>897.84</v>
      </c>
      <c r="J29" s="22">
        <v>923.89</v>
      </c>
      <c r="K29" s="22">
        <v>942.21</v>
      </c>
      <c r="L29" s="22">
        <v>870.69</v>
      </c>
      <c r="M29" s="22">
        <v>1077.75</v>
      </c>
      <c r="N29" s="22">
        <v>724.95</v>
      </c>
      <c r="O29" s="22">
        <v>662.34</v>
      </c>
      <c r="P29" s="22">
        <v>606.61</v>
      </c>
      <c r="Q29" s="23">
        <f t="shared" si="0"/>
        <v>11243.000000000002</v>
      </c>
    </row>
    <row r="30" spans="1:17" ht="15">
      <c r="A30" s="6">
        <v>29</v>
      </c>
      <c r="B30" s="6" t="s">
        <v>44</v>
      </c>
      <c r="C30" s="22">
        <v>765.62</v>
      </c>
      <c r="D30" s="22">
        <v>12316.69</v>
      </c>
      <c r="E30" s="22">
        <v>13763.34</v>
      </c>
      <c r="F30" s="22">
        <v>13291.53</v>
      </c>
      <c r="G30" s="22">
        <v>13290.99</v>
      </c>
      <c r="H30" s="22">
        <v>13444.3</v>
      </c>
      <c r="I30" s="22">
        <v>13775.18</v>
      </c>
      <c r="J30" s="22">
        <v>13195.21</v>
      </c>
      <c r="K30" s="22">
        <v>12961.78</v>
      </c>
      <c r="L30" s="22">
        <v>12583.37</v>
      </c>
      <c r="M30" s="22">
        <v>15290.46</v>
      </c>
      <c r="N30" s="22">
        <v>10424.16</v>
      </c>
      <c r="O30" s="22">
        <v>8712.41</v>
      </c>
      <c r="P30" s="22">
        <v>7946.96</v>
      </c>
      <c r="Q30" s="23">
        <f t="shared" si="0"/>
        <v>161761.99999999997</v>
      </c>
    </row>
    <row r="31" spans="1:17" ht="15">
      <c r="A31" s="6">
        <v>30</v>
      </c>
      <c r="B31" s="6" t="s">
        <v>45</v>
      </c>
      <c r="C31" s="22">
        <v>19.59</v>
      </c>
      <c r="D31" s="22">
        <v>274.3</v>
      </c>
      <c r="E31" s="22">
        <v>257.05</v>
      </c>
      <c r="F31" s="22">
        <v>272.05</v>
      </c>
      <c r="G31" s="22">
        <v>246.28</v>
      </c>
      <c r="H31" s="22">
        <v>257.06</v>
      </c>
      <c r="I31" s="22">
        <v>258.45999999999998</v>
      </c>
      <c r="J31" s="22">
        <v>264.24</v>
      </c>
      <c r="K31" s="22">
        <v>274.75</v>
      </c>
      <c r="L31" s="22">
        <v>259.2</v>
      </c>
      <c r="M31" s="22">
        <v>296.19</v>
      </c>
      <c r="N31" s="22">
        <v>265.13</v>
      </c>
      <c r="O31" s="22">
        <v>243.1</v>
      </c>
      <c r="P31" s="22">
        <v>213.6</v>
      </c>
      <c r="Q31" s="23">
        <f t="shared" si="0"/>
        <v>3400.9999999999995</v>
      </c>
    </row>
    <row r="32" spans="1:17" ht="15">
      <c r="A32" s="6">
        <v>31</v>
      </c>
      <c r="B32" s="6" t="s">
        <v>46</v>
      </c>
      <c r="C32" s="22">
        <v>62.53</v>
      </c>
      <c r="D32" s="22">
        <v>1037.03</v>
      </c>
      <c r="E32" s="22">
        <v>1091.8800000000001</v>
      </c>
      <c r="F32" s="22">
        <v>1098.46</v>
      </c>
      <c r="G32" s="22">
        <v>1118.5999999999999</v>
      </c>
      <c r="H32" s="22">
        <v>1185.69</v>
      </c>
      <c r="I32" s="22">
        <v>1144.8</v>
      </c>
      <c r="J32" s="22">
        <v>1181.95</v>
      </c>
      <c r="K32" s="22">
        <v>1163.6099999999999</v>
      </c>
      <c r="L32" s="22">
        <v>1193.92</v>
      </c>
      <c r="M32" s="22">
        <v>1397.95</v>
      </c>
      <c r="N32" s="22">
        <v>1109.71</v>
      </c>
      <c r="O32" s="22">
        <v>942.72</v>
      </c>
      <c r="P32" s="22">
        <v>832.15</v>
      </c>
      <c r="Q32" s="23">
        <f t="shared" si="0"/>
        <v>14561</v>
      </c>
    </row>
    <row r="33" spans="1:17" ht="15">
      <c r="A33" s="6">
        <v>32</v>
      </c>
      <c r="B33" s="6" t="s">
        <v>47</v>
      </c>
      <c r="C33" s="22">
        <v>96</v>
      </c>
      <c r="D33" s="22">
        <v>541.83000000000004</v>
      </c>
      <c r="E33" s="22">
        <v>532.84</v>
      </c>
      <c r="F33" s="22">
        <v>479.75</v>
      </c>
      <c r="G33" s="22">
        <v>530.72</v>
      </c>
      <c r="H33" s="22">
        <v>602.04999999999995</v>
      </c>
      <c r="I33" s="22">
        <v>567.63</v>
      </c>
      <c r="J33" s="22">
        <v>581.5</v>
      </c>
      <c r="K33" s="22">
        <v>567.65</v>
      </c>
      <c r="L33" s="22">
        <v>485.13</v>
      </c>
      <c r="M33" s="22">
        <v>596.6</v>
      </c>
      <c r="N33" s="22">
        <v>470.66</v>
      </c>
      <c r="O33" s="22">
        <v>474.9</v>
      </c>
      <c r="P33" s="22">
        <v>446.74</v>
      </c>
      <c r="Q33" s="23">
        <f t="shared" si="0"/>
        <v>6974</v>
      </c>
    </row>
    <row r="34" spans="1:17" ht="15">
      <c r="A34" s="6">
        <v>33</v>
      </c>
      <c r="B34" s="6" t="s">
        <v>48</v>
      </c>
      <c r="C34" s="22">
        <v>66.150000000000006</v>
      </c>
      <c r="D34" s="22">
        <v>107.76</v>
      </c>
      <c r="E34" s="22">
        <v>119.76</v>
      </c>
      <c r="F34" s="22">
        <v>109.5</v>
      </c>
      <c r="G34" s="22">
        <v>109.76</v>
      </c>
      <c r="H34" s="22">
        <v>123.76</v>
      </c>
      <c r="I34" s="22">
        <v>137.76</v>
      </c>
      <c r="J34" s="22">
        <v>115.26</v>
      </c>
      <c r="K34" s="22">
        <v>150.04</v>
      </c>
      <c r="L34" s="22">
        <v>122.53</v>
      </c>
      <c r="M34" s="22">
        <v>167.22</v>
      </c>
      <c r="N34" s="22">
        <v>107.71</v>
      </c>
      <c r="O34" s="22">
        <v>86.71</v>
      </c>
      <c r="P34" s="22">
        <v>67.08</v>
      </c>
      <c r="Q34" s="23">
        <f t="shared" si="0"/>
        <v>1591</v>
      </c>
    </row>
    <row r="35" spans="1:17" ht="15">
      <c r="A35" s="6">
        <v>34</v>
      </c>
      <c r="B35" s="6" t="s">
        <v>49</v>
      </c>
      <c r="C35" s="22">
        <v>10.130000000000001</v>
      </c>
      <c r="D35" s="22">
        <v>98.74</v>
      </c>
      <c r="E35" s="22">
        <v>93.74</v>
      </c>
      <c r="F35" s="22">
        <v>82.32</v>
      </c>
      <c r="G35" s="22">
        <v>79.239999999999995</v>
      </c>
      <c r="H35" s="22">
        <v>67.739999999999995</v>
      </c>
      <c r="I35" s="22">
        <v>84.24</v>
      </c>
      <c r="J35" s="22">
        <v>80.69</v>
      </c>
      <c r="K35" s="22">
        <v>68.7</v>
      </c>
      <c r="L35" s="22">
        <v>88.75</v>
      </c>
      <c r="M35" s="22">
        <v>66.7</v>
      </c>
      <c r="N35" s="22">
        <v>67.709999999999994</v>
      </c>
      <c r="O35" s="22">
        <v>72.239999999999995</v>
      </c>
      <c r="P35" s="22">
        <v>62.06</v>
      </c>
      <c r="Q35" s="23">
        <f t="shared" si="0"/>
        <v>1023</v>
      </c>
    </row>
    <row r="36" spans="1:17" ht="15">
      <c r="A36" s="6">
        <v>35</v>
      </c>
      <c r="B36" s="6" t="s">
        <v>50</v>
      </c>
      <c r="C36" s="22">
        <v>202.32</v>
      </c>
      <c r="D36" s="22">
        <v>2141.6999999999998</v>
      </c>
      <c r="E36" s="22">
        <v>2218.1799999999998</v>
      </c>
      <c r="F36" s="22">
        <v>2354.19</v>
      </c>
      <c r="G36" s="22">
        <v>2271.69</v>
      </c>
      <c r="H36" s="22">
        <v>2398.5300000000002</v>
      </c>
      <c r="I36" s="22">
        <v>2217.94</v>
      </c>
      <c r="J36" s="22">
        <v>2436.84</v>
      </c>
      <c r="K36" s="22">
        <v>2460.1999999999998</v>
      </c>
      <c r="L36" s="22">
        <v>2287.71</v>
      </c>
      <c r="M36" s="22">
        <v>2659.87</v>
      </c>
      <c r="N36" s="22">
        <v>2235.67</v>
      </c>
      <c r="O36" s="22">
        <v>1951.66</v>
      </c>
      <c r="P36" s="22">
        <v>1638.5</v>
      </c>
      <c r="Q36" s="23">
        <f t="shared" si="0"/>
        <v>29474.999999999996</v>
      </c>
    </row>
    <row r="37" spans="1:17" ht="15">
      <c r="A37" s="6">
        <v>36</v>
      </c>
      <c r="B37" s="6" t="s">
        <v>51</v>
      </c>
      <c r="C37" s="22">
        <v>417.15</v>
      </c>
      <c r="D37" s="22">
        <v>4368.5200000000004</v>
      </c>
      <c r="E37" s="22">
        <v>4549.53</v>
      </c>
      <c r="F37" s="22">
        <v>4637.3999999999996</v>
      </c>
      <c r="G37" s="22">
        <v>4611.2299999999996</v>
      </c>
      <c r="H37" s="22">
        <v>4798.62</v>
      </c>
      <c r="I37" s="22">
        <v>4730.01</v>
      </c>
      <c r="J37" s="22">
        <v>5015.55</v>
      </c>
      <c r="K37" s="22">
        <v>4856.1899999999996</v>
      </c>
      <c r="L37" s="22">
        <v>4614.47</v>
      </c>
      <c r="M37" s="22">
        <v>5238.6899999999996</v>
      </c>
      <c r="N37" s="22">
        <v>3973.97</v>
      </c>
      <c r="O37" s="22">
        <v>3514.72</v>
      </c>
      <c r="P37" s="22">
        <v>3160.95</v>
      </c>
      <c r="Q37" s="23">
        <f t="shared" si="0"/>
        <v>58487.000000000007</v>
      </c>
    </row>
    <row r="38" spans="1:17" ht="15">
      <c r="A38" s="6">
        <v>37</v>
      </c>
      <c r="B38" s="6" t="s">
        <v>52</v>
      </c>
      <c r="C38" s="22">
        <v>570.33000000000004</v>
      </c>
      <c r="D38" s="22">
        <v>2313.92</v>
      </c>
      <c r="E38" s="22">
        <v>2377.54</v>
      </c>
      <c r="F38" s="22">
        <v>2332.69</v>
      </c>
      <c r="G38" s="22">
        <v>2376.0700000000002</v>
      </c>
      <c r="H38" s="22">
        <v>2456.61</v>
      </c>
      <c r="I38" s="22">
        <v>2377.48</v>
      </c>
      <c r="J38" s="22">
        <v>2459.87</v>
      </c>
      <c r="K38" s="22">
        <v>2312.0500000000002</v>
      </c>
      <c r="L38" s="22">
        <v>2135.8000000000002</v>
      </c>
      <c r="M38" s="22">
        <v>2822.58</v>
      </c>
      <c r="N38" s="22">
        <v>2139.87</v>
      </c>
      <c r="O38" s="22">
        <v>2014.29</v>
      </c>
      <c r="P38" s="22">
        <v>1804.9</v>
      </c>
      <c r="Q38" s="23">
        <f t="shared" si="0"/>
        <v>30493.999999999996</v>
      </c>
    </row>
    <row r="39" spans="1:17" ht="15">
      <c r="A39" s="6">
        <v>38</v>
      </c>
      <c r="B39" s="6" t="s">
        <v>53</v>
      </c>
      <c r="C39" s="22">
        <v>37.020000000000003</v>
      </c>
      <c r="D39" s="22">
        <v>454.59</v>
      </c>
      <c r="E39" s="22">
        <v>488.78</v>
      </c>
      <c r="F39" s="22">
        <v>438.65</v>
      </c>
      <c r="G39" s="22">
        <v>534.97</v>
      </c>
      <c r="H39" s="22">
        <v>478.77</v>
      </c>
      <c r="I39" s="22">
        <v>526.74</v>
      </c>
      <c r="J39" s="22">
        <v>473.64</v>
      </c>
      <c r="K39" s="22">
        <v>522.73</v>
      </c>
      <c r="L39" s="22">
        <v>474.99</v>
      </c>
      <c r="M39" s="22">
        <v>460.34</v>
      </c>
      <c r="N39" s="22">
        <v>418.68</v>
      </c>
      <c r="O39" s="22">
        <v>330.92</v>
      </c>
      <c r="P39" s="22">
        <v>300.18</v>
      </c>
      <c r="Q39" s="23">
        <f t="shared" si="0"/>
        <v>5941</v>
      </c>
    </row>
    <row r="40" spans="1:17" ht="15">
      <c r="A40" s="6">
        <v>39</v>
      </c>
      <c r="B40" s="6" t="s">
        <v>54</v>
      </c>
      <c r="C40" s="22">
        <v>23.64</v>
      </c>
      <c r="D40" s="22">
        <v>88.81</v>
      </c>
      <c r="E40" s="22">
        <v>71.81</v>
      </c>
      <c r="F40" s="22">
        <v>88.81</v>
      </c>
      <c r="G40" s="22">
        <v>97.53</v>
      </c>
      <c r="H40" s="22">
        <v>95.29</v>
      </c>
      <c r="I40" s="22">
        <v>92.31</v>
      </c>
      <c r="J40" s="22">
        <v>87.36</v>
      </c>
      <c r="K40" s="22">
        <v>96.81</v>
      </c>
      <c r="L40" s="22">
        <v>72.86</v>
      </c>
      <c r="M40" s="22">
        <v>89.34</v>
      </c>
      <c r="N40" s="22">
        <v>72.58</v>
      </c>
      <c r="O40" s="22">
        <v>72.03</v>
      </c>
      <c r="P40" s="22">
        <v>55.82</v>
      </c>
      <c r="Q40" s="23">
        <f t="shared" si="0"/>
        <v>1105.0000000000002</v>
      </c>
    </row>
    <row r="41" spans="1:17" ht="15">
      <c r="A41" s="6">
        <v>40</v>
      </c>
      <c r="B41" s="6" t="s">
        <v>55</v>
      </c>
      <c r="C41" s="22">
        <v>79.13</v>
      </c>
      <c r="D41" s="22">
        <v>207.39</v>
      </c>
      <c r="E41" s="22">
        <v>195.9</v>
      </c>
      <c r="F41" s="22">
        <v>221.52</v>
      </c>
      <c r="G41" s="22">
        <v>202.88</v>
      </c>
      <c r="H41" s="22">
        <v>251</v>
      </c>
      <c r="I41" s="22">
        <v>240.02</v>
      </c>
      <c r="J41" s="22">
        <v>258.25</v>
      </c>
      <c r="K41" s="22">
        <v>249.66</v>
      </c>
      <c r="L41" s="22">
        <v>252.86</v>
      </c>
      <c r="M41" s="22">
        <v>422.83</v>
      </c>
      <c r="N41" s="22">
        <v>188.92</v>
      </c>
      <c r="O41" s="22">
        <v>177.55</v>
      </c>
      <c r="P41" s="22">
        <v>186.09</v>
      </c>
      <c r="Q41" s="23">
        <f t="shared" si="0"/>
        <v>3134.0000000000005</v>
      </c>
    </row>
    <row r="42" spans="1:17" ht="15">
      <c r="A42" s="6">
        <v>41</v>
      </c>
      <c r="B42" s="6" t="s">
        <v>56</v>
      </c>
      <c r="C42" s="22">
        <v>291.45999999999998</v>
      </c>
      <c r="D42" s="22">
        <v>2938.59</v>
      </c>
      <c r="E42" s="22">
        <v>2984.21</v>
      </c>
      <c r="F42" s="22">
        <v>2772.5</v>
      </c>
      <c r="G42" s="22">
        <v>2944.2</v>
      </c>
      <c r="H42" s="22">
        <v>2889.79</v>
      </c>
      <c r="I42" s="22">
        <v>2856.96</v>
      </c>
      <c r="J42" s="22">
        <v>2784.19</v>
      </c>
      <c r="K42" s="22">
        <v>2790.09</v>
      </c>
      <c r="L42" s="22">
        <v>2697.34</v>
      </c>
      <c r="M42" s="22">
        <v>3333.03</v>
      </c>
      <c r="N42" s="22">
        <v>2239.86</v>
      </c>
      <c r="O42" s="22">
        <v>1922.35</v>
      </c>
      <c r="P42" s="22">
        <v>1598.43</v>
      </c>
      <c r="Q42" s="23">
        <f t="shared" si="0"/>
        <v>35043</v>
      </c>
    </row>
    <row r="43" spans="1:17" ht="15">
      <c r="A43" s="6">
        <v>42</v>
      </c>
      <c r="B43" s="6" t="s">
        <v>57</v>
      </c>
      <c r="C43" s="22">
        <v>160.57</v>
      </c>
      <c r="D43" s="22">
        <v>2591.44</v>
      </c>
      <c r="E43" s="22">
        <v>2866.95</v>
      </c>
      <c r="F43" s="22">
        <v>2813.23</v>
      </c>
      <c r="G43" s="22">
        <v>2833.86</v>
      </c>
      <c r="H43" s="22">
        <v>2980.32</v>
      </c>
      <c r="I43" s="22">
        <v>3039.35</v>
      </c>
      <c r="J43" s="22">
        <v>3102.6</v>
      </c>
      <c r="K43" s="22">
        <v>3139.94</v>
      </c>
      <c r="L43" s="22">
        <v>2983.08</v>
      </c>
      <c r="M43" s="22">
        <v>3505.99</v>
      </c>
      <c r="N43" s="22">
        <v>2737.32</v>
      </c>
      <c r="O43" s="22">
        <v>2483.8000000000002</v>
      </c>
      <c r="P43" s="22">
        <v>1969.55</v>
      </c>
      <c r="Q43" s="23">
        <f t="shared" si="0"/>
        <v>37208</v>
      </c>
    </row>
    <row r="44" spans="1:17" ht="15">
      <c r="A44" s="6">
        <v>43</v>
      </c>
      <c r="B44" s="6" t="s">
        <v>58</v>
      </c>
      <c r="C44" s="22">
        <v>88.86</v>
      </c>
      <c r="D44" s="22">
        <v>1150.4100000000001</v>
      </c>
      <c r="E44" s="22">
        <v>1166.28</v>
      </c>
      <c r="F44" s="22">
        <v>1248.3399999999999</v>
      </c>
      <c r="G44" s="22">
        <v>1272.45</v>
      </c>
      <c r="H44" s="22">
        <v>1283.3399999999999</v>
      </c>
      <c r="I44" s="22">
        <v>1342.09</v>
      </c>
      <c r="J44" s="22">
        <v>1359.43</v>
      </c>
      <c r="K44" s="22">
        <v>1362.75</v>
      </c>
      <c r="L44" s="22">
        <v>1287.1500000000001</v>
      </c>
      <c r="M44" s="22">
        <v>1476.25</v>
      </c>
      <c r="N44" s="22">
        <v>1305.5999999999999</v>
      </c>
      <c r="O44" s="22">
        <v>1053.77</v>
      </c>
      <c r="P44" s="22">
        <v>900.28</v>
      </c>
      <c r="Q44" s="23">
        <f t="shared" si="0"/>
        <v>16297.000000000002</v>
      </c>
    </row>
    <row r="45" spans="1:17" ht="15">
      <c r="A45" s="6">
        <v>44</v>
      </c>
      <c r="B45" s="6" t="s">
        <v>59</v>
      </c>
      <c r="C45" s="22">
        <v>65.89</v>
      </c>
      <c r="D45" s="22">
        <v>623.37</v>
      </c>
      <c r="E45" s="22">
        <v>619.38</v>
      </c>
      <c r="F45" s="22">
        <v>704.24</v>
      </c>
      <c r="G45" s="22">
        <v>697.65</v>
      </c>
      <c r="H45" s="22">
        <v>725.13</v>
      </c>
      <c r="I45" s="22">
        <v>692.78</v>
      </c>
      <c r="J45" s="22">
        <v>743.55</v>
      </c>
      <c r="K45" s="22">
        <v>730.58</v>
      </c>
      <c r="L45" s="22">
        <v>692.97</v>
      </c>
      <c r="M45" s="22">
        <v>824.32</v>
      </c>
      <c r="N45" s="22">
        <v>700.53</v>
      </c>
      <c r="O45" s="22">
        <v>570.07000000000005</v>
      </c>
      <c r="P45" s="22">
        <v>464.54</v>
      </c>
      <c r="Q45" s="23">
        <f t="shared" si="0"/>
        <v>8855</v>
      </c>
    </row>
    <row r="46" spans="1:17" ht="15">
      <c r="A46" s="6">
        <v>45</v>
      </c>
      <c r="B46" s="6" t="s">
        <v>60</v>
      </c>
      <c r="C46" s="22">
        <v>75.36</v>
      </c>
      <c r="D46" s="22">
        <v>706.83</v>
      </c>
      <c r="E46" s="22">
        <v>663.05</v>
      </c>
      <c r="F46" s="22">
        <v>691.06</v>
      </c>
      <c r="G46" s="22">
        <v>727.26</v>
      </c>
      <c r="H46" s="22">
        <v>810.8</v>
      </c>
      <c r="I46" s="22">
        <v>879.4</v>
      </c>
      <c r="J46" s="22">
        <v>874.48</v>
      </c>
      <c r="K46" s="22">
        <v>898.67</v>
      </c>
      <c r="L46" s="22">
        <v>839.09</v>
      </c>
      <c r="M46" s="22">
        <v>930.05</v>
      </c>
      <c r="N46" s="22">
        <v>780.95</v>
      </c>
      <c r="O46" s="22">
        <v>682.25</v>
      </c>
      <c r="P46" s="22">
        <v>614.75</v>
      </c>
      <c r="Q46" s="23">
        <f t="shared" si="0"/>
        <v>10174</v>
      </c>
    </row>
    <row r="47" spans="1:17" ht="15">
      <c r="A47" s="6">
        <v>46</v>
      </c>
      <c r="B47" s="6" t="s">
        <v>61</v>
      </c>
      <c r="C47" s="22">
        <v>182.61</v>
      </c>
      <c r="D47" s="22">
        <v>1953.79</v>
      </c>
      <c r="E47" s="22">
        <v>2043</v>
      </c>
      <c r="F47" s="22">
        <v>2074.25</v>
      </c>
      <c r="G47" s="22">
        <v>2194.02</v>
      </c>
      <c r="H47" s="22">
        <v>2165.89</v>
      </c>
      <c r="I47" s="22">
        <v>2268.6799999999998</v>
      </c>
      <c r="J47" s="22">
        <v>2299.9299999999998</v>
      </c>
      <c r="K47" s="22">
        <v>2366.15</v>
      </c>
      <c r="L47" s="22">
        <v>2343.2800000000002</v>
      </c>
      <c r="M47" s="22">
        <v>2562.15</v>
      </c>
      <c r="N47" s="22">
        <v>2079.0700000000002</v>
      </c>
      <c r="O47" s="22">
        <v>2110.5700000000002</v>
      </c>
      <c r="P47" s="22">
        <v>1854.61</v>
      </c>
      <c r="Q47" s="23">
        <f t="shared" si="0"/>
        <v>28498</v>
      </c>
    </row>
    <row r="48" spans="1:17" ht="15">
      <c r="A48" s="6">
        <v>47</v>
      </c>
      <c r="B48" s="6" t="s">
        <v>62</v>
      </c>
      <c r="C48" s="22">
        <v>50.19</v>
      </c>
      <c r="D48" s="22">
        <v>466.95</v>
      </c>
      <c r="E48" s="22">
        <v>521.30999999999995</v>
      </c>
      <c r="F48" s="22">
        <v>514.20000000000005</v>
      </c>
      <c r="G48" s="22">
        <v>553.41</v>
      </c>
      <c r="H48" s="22">
        <v>548.4</v>
      </c>
      <c r="I48" s="22">
        <v>508.61</v>
      </c>
      <c r="J48" s="22">
        <v>501.04</v>
      </c>
      <c r="K48" s="22">
        <v>567.58000000000004</v>
      </c>
      <c r="L48" s="22">
        <v>503.85</v>
      </c>
      <c r="M48" s="22">
        <v>524.55999999999995</v>
      </c>
      <c r="N48" s="22">
        <v>439.46</v>
      </c>
      <c r="O48" s="22">
        <v>366.56</v>
      </c>
      <c r="P48" s="22">
        <v>333.88</v>
      </c>
      <c r="Q48" s="23">
        <f t="shared" si="0"/>
        <v>6400.0000000000009</v>
      </c>
    </row>
    <row r="49" spans="1:17" ht="15">
      <c r="A49" s="6">
        <v>48</v>
      </c>
      <c r="B49" s="6" t="s">
        <v>63</v>
      </c>
      <c r="C49" s="22">
        <v>930.59</v>
      </c>
      <c r="D49" s="22">
        <v>11152.04</v>
      </c>
      <c r="E49" s="22">
        <v>11948.46</v>
      </c>
      <c r="F49" s="22">
        <v>12073.93</v>
      </c>
      <c r="G49" s="22">
        <v>12251.37</v>
      </c>
      <c r="H49" s="22">
        <v>12159.61</v>
      </c>
      <c r="I49" s="22">
        <v>12204.86</v>
      </c>
      <c r="J49" s="22">
        <v>12535.84</v>
      </c>
      <c r="K49" s="22">
        <v>11945.63</v>
      </c>
      <c r="L49" s="22">
        <v>11663.91</v>
      </c>
      <c r="M49" s="22">
        <v>15342.47</v>
      </c>
      <c r="N49" s="22">
        <v>9973.16</v>
      </c>
      <c r="O49" s="22">
        <v>8666</v>
      </c>
      <c r="P49" s="22">
        <v>8116.13</v>
      </c>
      <c r="Q49" s="23">
        <f t="shared" si="0"/>
        <v>150964.00000000003</v>
      </c>
    </row>
    <row r="50" spans="1:17" ht="15">
      <c r="A50" s="6">
        <v>49</v>
      </c>
      <c r="B50" s="6" t="s">
        <v>64</v>
      </c>
      <c r="C50" s="22">
        <v>32.049999999999997</v>
      </c>
      <c r="D50" s="22">
        <v>2321.4</v>
      </c>
      <c r="E50" s="22">
        <v>2553.14</v>
      </c>
      <c r="F50" s="22">
        <v>2579.21</v>
      </c>
      <c r="G50" s="22">
        <v>2579.2199999999998</v>
      </c>
      <c r="H50" s="22">
        <v>2753.14</v>
      </c>
      <c r="I50" s="22">
        <v>2879.25</v>
      </c>
      <c r="J50" s="22">
        <v>3012.58</v>
      </c>
      <c r="K50" s="22">
        <v>2818</v>
      </c>
      <c r="L50" s="22">
        <v>2887.4</v>
      </c>
      <c r="M50" s="22">
        <v>3888.7</v>
      </c>
      <c r="N50" s="22">
        <v>2381.87</v>
      </c>
      <c r="O50" s="22">
        <v>2136.98</v>
      </c>
      <c r="P50" s="22">
        <v>1605.06</v>
      </c>
      <c r="Q50" s="23">
        <f t="shared" si="0"/>
        <v>34428</v>
      </c>
    </row>
    <row r="51" spans="1:17" ht="15">
      <c r="A51" s="6">
        <v>50</v>
      </c>
      <c r="B51" s="6" t="s">
        <v>65</v>
      </c>
      <c r="C51" s="22">
        <v>771.87</v>
      </c>
      <c r="D51" s="22">
        <v>11232.8</v>
      </c>
      <c r="E51" s="22">
        <v>11868.65</v>
      </c>
      <c r="F51" s="22">
        <v>12041.72</v>
      </c>
      <c r="G51" s="22">
        <v>12117.2</v>
      </c>
      <c r="H51" s="22">
        <v>12495.02</v>
      </c>
      <c r="I51" s="22">
        <v>12467.98</v>
      </c>
      <c r="J51" s="22">
        <v>12698.73</v>
      </c>
      <c r="K51" s="22">
        <v>12715.89</v>
      </c>
      <c r="L51" s="22">
        <v>11892.46</v>
      </c>
      <c r="M51" s="22">
        <v>16838.830000000002</v>
      </c>
      <c r="N51" s="22">
        <v>9934.65</v>
      </c>
      <c r="O51" s="22">
        <v>8741.01</v>
      </c>
      <c r="P51" s="22">
        <v>8068.19</v>
      </c>
      <c r="Q51" s="23">
        <f t="shared" si="0"/>
        <v>153885.00000000003</v>
      </c>
    </row>
    <row r="52" spans="1:17" ht="15">
      <c r="A52" s="6">
        <v>51</v>
      </c>
      <c r="B52" s="6" t="s">
        <v>66</v>
      </c>
      <c r="C52" s="22">
        <v>402.16</v>
      </c>
      <c r="D52" s="22">
        <v>3713.31</v>
      </c>
      <c r="E52" s="22">
        <v>3972.24</v>
      </c>
      <c r="F52" s="22">
        <v>3921.57</v>
      </c>
      <c r="G52" s="22">
        <v>3983.72</v>
      </c>
      <c r="H52" s="22">
        <v>4078.25</v>
      </c>
      <c r="I52" s="22">
        <v>4083.15</v>
      </c>
      <c r="J52" s="22">
        <v>4126.82</v>
      </c>
      <c r="K52" s="22">
        <v>4043.55</v>
      </c>
      <c r="L52" s="22">
        <v>4086.76</v>
      </c>
      <c r="M52" s="22">
        <v>5085.95</v>
      </c>
      <c r="N52" s="22">
        <v>3485.41</v>
      </c>
      <c r="O52" s="22">
        <v>3081.6</v>
      </c>
      <c r="P52" s="22">
        <v>2580.5100000000002</v>
      </c>
      <c r="Q52" s="23">
        <f t="shared" si="0"/>
        <v>50645</v>
      </c>
    </row>
    <row r="53" spans="1:17" ht="15">
      <c r="A53" s="6">
        <v>52</v>
      </c>
      <c r="B53" s="6" t="s">
        <v>67</v>
      </c>
      <c r="C53" s="22">
        <v>859.88</v>
      </c>
      <c r="D53" s="22">
        <v>7665.18</v>
      </c>
      <c r="E53" s="22">
        <v>8360.69</v>
      </c>
      <c r="F53" s="22">
        <v>8317.85</v>
      </c>
      <c r="G53" s="22">
        <v>8574.6200000000008</v>
      </c>
      <c r="H53" s="22">
        <v>8699.49</v>
      </c>
      <c r="I53" s="22">
        <v>8884.69</v>
      </c>
      <c r="J53" s="22">
        <v>9030.66</v>
      </c>
      <c r="K53" s="22">
        <v>9011.92</v>
      </c>
      <c r="L53" s="22">
        <v>8751.0499999999993</v>
      </c>
      <c r="M53" s="22">
        <v>11548.26</v>
      </c>
      <c r="N53" s="22">
        <v>8430.67</v>
      </c>
      <c r="O53" s="22">
        <v>6581.41</v>
      </c>
      <c r="P53" s="22">
        <v>5337.63</v>
      </c>
      <c r="Q53" s="23">
        <f t="shared" si="0"/>
        <v>110054</v>
      </c>
    </row>
    <row r="54" spans="1:17" ht="15">
      <c r="A54" s="6">
        <v>53</v>
      </c>
      <c r="B54" s="6" t="s">
        <v>68</v>
      </c>
      <c r="C54" s="22">
        <v>416.72</v>
      </c>
      <c r="D54" s="22">
        <v>6149.92</v>
      </c>
      <c r="E54" s="22">
        <v>6237.69</v>
      </c>
      <c r="F54" s="22">
        <v>6117.54</v>
      </c>
      <c r="G54" s="22">
        <v>6268.91</v>
      </c>
      <c r="H54" s="22">
        <v>6312.76</v>
      </c>
      <c r="I54" s="22">
        <v>6185.54</v>
      </c>
      <c r="J54" s="22">
        <v>6593.07</v>
      </c>
      <c r="K54" s="22">
        <v>6134.53</v>
      </c>
      <c r="L54" s="22">
        <v>5748.89</v>
      </c>
      <c r="M54" s="22">
        <v>6884.19</v>
      </c>
      <c r="N54" s="22">
        <v>5188</v>
      </c>
      <c r="O54" s="22">
        <v>4275.6899999999996</v>
      </c>
      <c r="P54" s="22">
        <v>4064.55</v>
      </c>
      <c r="Q54" s="23">
        <f t="shared" si="0"/>
        <v>76578.000000000015</v>
      </c>
    </row>
    <row r="55" spans="1:17" ht="15">
      <c r="A55" s="6">
        <v>54</v>
      </c>
      <c r="B55" s="6" t="s">
        <v>69</v>
      </c>
      <c r="C55" s="22">
        <v>70.87</v>
      </c>
      <c r="D55" s="22">
        <v>961.77</v>
      </c>
      <c r="E55" s="22">
        <v>1041.6400000000001</v>
      </c>
      <c r="F55" s="22">
        <v>951.98</v>
      </c>
      <c r="G55" s="22">
        <v>958.26</v>
      </c>
      <c r="H55" s="22">
        <v>985.9</v>
      </c>
      <c r="I55" s="22">
        <v>1061.3399999999999</v>
      </c>
      <c r="J55" s="22">
        <v>1059.1099999999999</v>
      </c>
      <c r="K55" s="22">
        <v>1056.73</v>
      </c>
      <c r="L55" s="22">
        <v>995.73</v>
      </c>
      <c r="M55" s="22">
        <v>1026.9100000000001</v>
      </c>
      <c r="N55" s="22">
        <v>840.11</v>
      </c>
      <c r="O55" s="22">
        <v>674.61</v>
      </c>
      <c r="P55" s="22">
        <v>530.04</v>
      </c>
      <c r="Q55" s="23">
        <f t="shared" si="0"/>
        <v>12215</v>
      </c>
    </row>
    <row r="56" spans="1:17" ht="15">
      <c r="A56" s="6">
        <v>55</v>
      </c>
      <c r="B56" s="6" t="s">
        <v>70</v>
      </c>
      <c r="C56" s="22">
        <v>103.89</v>
      </c>
      <c r="D56" s="22">
        <v>1394.38</v>
      </c>
      <c r="E56" s="22">
        <v>1468.13</v>
      </c>
      <c r="F56" s="22">
        <v>1487.43</v>
      </c>
      <c r="G56" s="22">
        <v>1540.38</v>
      </c>
      <c r="H56" s="22">
        <v>1662.14</v>
      </c>
      <c r="I56" s="22">
        <v>1581.82</v>
      </c>
      <c r="J56" s="22">
        <v>1621.65</v>
      </c>
      <c r="K56" s="22">
        <v>1744.09</v>
      </c>
      <c r="L56" s="22">
        <v>1580.49</v>
      </c>
      <c r="M56" s="22">
        <v>1910.25</v>
      </c>
      <c r="N56" s="22">
        <v>1479.14</v>
      </c>
      <c r="O56" s="22">
        <v>1396.17</v>
      </c>
      <c r="P56" s="22">
        <v>983.04</v>
      </c>
      <c r="Q56" s="23">
        <f t="shared" si="0"/>
        <v>19953</v>
      </c>
    </row>
    <row r="57" spans="1:17" ht="15">
      <c r="A57" s="6">
        <v>56</v>
      </c>
      <c r="B57" s="6" t="s">
        <v>71</v>
      </c>
      <c r="C57" s="22">
        <v>164.62</v>
      </c>
      <c r="D57" s="22">
        <v>2134.41</v>
      </c>
      <c r="E57" s="22">
        <v>2324.0700000000002</v>
      </c>
      <c r="F57" s="22">
        <v>2329.0700000000002</v>
      </c>
      <c r="G57" s="22">
        <v>2394.9</v>
      </c>
      <c r="H57" s="22">
        <v>2449.79</v>
      </c>
      <c r="I57" s="22">
        <v>2410.1</v>
      </c>
      <c r="J57" s="22">
        <v>2567.39</v>
      </c>
      <c r="K57" s="22">
        <v>2511.83</v>
      </c>
      <c r="L57" s="22">
        <v>2437.38</v>
      </c>
      <c r="M57" s="22">
        <v>3042.67</v>
      </c>
      <c r="N57" s="22">
        <v>1837.11</v>
      </c>
      <c r="O57" s="22">
        <v>1733.1</v>
      </c>
      <c r="P57" s="22">
        <v>1329.56</v>
      </c>
      <c r="Q57" s="23">
        <f t="shared" si="0"/>
        <v>29666.000000000004</v>
      </c>
    </row>
    <row r="58" spans="1:17" ht="15">
      <c r="A58" s="6">
        <v>57</v>
      </c>
      <c r="B58" s="6" t="s">
        <v>72</v>
      </c>
      <c r="C58" s="22">
        <v>172.18</v>
      </c>
      <c r="D58" s="22">
        <v>1537.52</v>
      </c>
      <c r="E58" s="22">
        <v>1552.04</v>
      </c>
      <c r="F58" s="22">
        <v>1598.53</v>
      </c>
      <c r="G58" s="22">
        <v>1618.92</v>
      </c>
      <c r="H58" s="22">
        <v>1782.24</v>
      </c>
      <c r="I58" s="22">
        <v>1733.62</v>
      </c>
      <c r="J58" s="22">
        <v>1880.49</v>
      </c>
      <c r="K58" s="22">
        <v>1854.78</v>
      </c>
      <c r="L58" s="22">
        <v>1935.62</v>
      </c>
      <c r="M58" s="22">
        <v>2040.61</v>
      </c>
      <c r="N58" s="22">
        <v>1706.09</v>
      </c>
      <c r="O58" s="22">
        <v>1542.77</v>
      </c>
      <c r="P58" s="22">
        <v>1369.59</v>
      </c>
      <c r="Q58" s="23">
        <f t="shared" si="0"/>
        <v>22325</v>
      </c>
    </row>
    <row r="59" spans="1:17" ht="15">
      <c r="A59" s="6">
        <v>58</v>
      </c>
      <c r="B59" s="6" t="s">
        <v>73</v>
      </c>
      <c r="C59" s="22">
        <v>222.93</v>
      </c>
      <c r="D59" s="22">
        <v>2454.25</v>
      </c>
      <c r="E59" s="22">
        <v>2640.62</v>
      </c>
      <c r="F59" s="22">
        <v>2771.23</v>
      </c>
      <c r="G59" s="22">
        <v>2848.22</v>
      </c>
      <c r="H59" s="22">
        <v>2914.47</v>
      </c>
      <c r="I59" s="22">
        <v>2984.65</v>
      </c>
      <c r="J59" s="22">
        <v>2992.81</v>
      </c>
      <c r="K59" s="22">
        <v>2754.22</v>
      </c>
      <c r="L59" s="22">
        <v>2754.05</v>
      </c>
      <c r="M59" s="22">
        <v>3412.53</v>
      </c>
      <c r="N59" s="22">
        <v>2825.29</v>
      </c>
      <c r="O59" s="22">
        <v>2062.7199999999998</v>
      </c>
      <c r="P59" s="22">
        <v>1881.01</v>
      </c>
      <c r="Q59" s="23">
        <f t="shared" si="0"/>
        <v>35519</v>
      </c>
    </row>
    <row r="60" spans="1:17" ht="15">
      <c r="A60" s="6">
        <v>59</v>
      </c>
      <c r="B60" s="6" t="s">
        <v>74</v>
      </c>
      <c r="C60" s="22">
        <v>262.92</v>
      </c>
      <c r="D60" s="22">
        <v>4127.1000000000004</v>
      </c>
      <c r="E60" s="22">
        <v>4650.88</v>
      </c>
      <c r="F60" s="22">
        <v>4710.3599999999997</v>
      </c>
      <c r="G60" s="22">
        <v>4679.95</v>
      </c>
      <c r="H60" s="22">
        <v>4744.3599999999997</v>
      </c>
      <c r="I60" s="22">
        <v>4814.62</v>
      </c>
      <c r="J60" s="22">
        <v>4901.55</v>
      </c>
      <c r="K60" s="22">
        <v>4965.2299999999996</v>
      </c>
      <c r="L60" s="22">
        <v>4995.28</v>
      </c>
      <c r="M60" s="22">
        <v>5457.61</v>
      </c>
      <c r="N60" s="22">
        <v>4856.57</v>
      </c>
      <c r="O60" s="22">
        <v>4117.47</v>
      </c>
      <c r="P60" s="22">
        <v>3580.1</v>
      </c>
      <c r="Q60" s="23">
        <f t="shared" si="0"/>
        <v>60864</v>
      </c>
    </row>
    <row r="61" spans="1:17" ht="15">
      <c r="A61" s="6">
        <v>60</v>
      </c>
      <c r="B61" s="6" t="s">
        <v>75</v>
      </c>
      <c r="C61" s="22">
        <v>24.89</v>
      </c>
      <c r="D61" s="22">
        <v>386.51</v>
      </c>
      <c r="E61" s="22">
        <v>426.86</v>
      </c>
      <c r="F61" s="22">
        <v>454.1</v>
      </c>
      <c r="G61" s="22">
        <v>459.61</v>
      </c>
      <c r="H61" s="22">
        <v>469.19</v>
      </c>
      <c r="I61" s="22">
        <v>459.43</v>
      </c>
      <c r="J61" s="22">
        <v>437.28</v>
      </c>
      <c r="K61" s="22">
        <v>498.79</v>
      </c>
      <c r="L61" s="22">
        <v>418.17</v>
      </c>
      <c r="M61" s="22">
        <v>511.85</v>
      </c>
      <c r="N61" s="22">
        <v>372.91</v>
      </c>
      <c r="O61" s="22">
        <v>333.15</v>
      </c>
      <c r="P61" s="22">
        <v>289.26</v>
      </c>
      <c r="Q61" s="23">
        <f t="shared" si="0"/>
        <v>5542</v>
      </c>
    </row>
    <row r="62" spans="1:17" ht="15">
      <c r="A62" s="6">
        <v>61</v>
      </c>
      <c r="B62" s="6" t="s">
        <v>76</v>
      </c>
      <c r="C62" s="22">
        <v>37.56</v>
      </c>
      <c r="D62" s="22">
        <v>376.12</v>
      </c>
      <c r="E62" s="22">
        <v>421.01</v>
      </c>
      <c r="F62" s="22">
        <v>442.53</v>
      </c>
      <c r="G62" s="22">
        <v>433.63</v>
      </c>
      <c r="H62" s="22">
        <v>459.6</v>
      </c>
      <c r="I62" s="22">
        <v>440.51</v>
      </c>
      <c r="J62" s="22">
        <v>453.09</v>
      </c>
      <c r="K62" s="22">
        <v>419.48</v>
      </c>
      <c r="L62" s="22">
        <v>469.97</v>
      </c>
      <c r="M62" s="22">
        <v>480.63</v>
      </c>
      <c r="N62" s="22">
        <v>416</v>
      </c>
      <c r="O62" s="22">
        <v>378.28</v>
      </c>
      <c r="P62" s="22">
        <v>312.58999999999997</v>
      </c>
      <c r="Q62" s="23">
        <f t="shared" si="0"/>
        <v>5541</v>
      </c>
    </row>
    <row r="63" spans="1:17" ht="15">
      <c r="A63" s="6">
        <v>62</v>
      </c>
      <c r="B63" s="6" t="s">
        <v>77</v>
      </c>
      <c r="C63" s="22">
        <v>27.41</v>
      </c>
      <c r="D63" s="22">
        <v>285.60000000000002</v>
      </c>
      <c r="E63" s="22">
        <v>259.10000000000002</v>
      </c>
      <c r="F63" s="22">
        <v>227.98</v>
      </c>
      <c r="G63" s="22">
        <v>276.17</v>
      </c>
      <c r="H63" s="22">
        <v>266.7</v>
      </c>
      <c r="I63" s="22">
        <v>258.10000000000002</v>
      </c>
      <c r="J63" s="22">
        <v>255.56</v>
      </c>
      <c r="K63" s="22">
        <v>305.7</v>
      </c>
      <c r="L63" s="22">
        <v>256.35000000000002</v>
      </c>
      <c r="M63" s="22">
        <v>355.32</v>
      </c>
      <c r="N63" s="22">
        <v>223.63</v>
      </c>
      <c r="O63" s="22">
        <v>191.93</v>
      </c>
      <c r="P63" s="22">
        <v>186.45</v>
      </c>
      <c r="Q63" s="23">
        <f t="shared" si="0"/>
        <v>3376</v>
      </c>
    </row>
    <row r="64" spans="1:17" ht="15">
      <c r="A64" s="6">
        <v>63</v>
      </c>
      <c r="B64" s="6" t="s">
        <v>78</v>
      </c>
      <c r="C64" s="22">
        <v>29.53</v>
      </c>
      <c r="D64" s="22">
        <v>142.02000000000001</v>
      </c>
      <c r="E64" s="22">
        <v>146.26</v>
      </c>
      <c r="F64" s="22">
        <v>146.38999999999999</v>
      </c>
      <c r="G64" s="22">
        <v>172.39</v>
      </c>
      <c r="H64" s="22">
        <v>171.84</v>
      </c>
      <c r="I64" s="22">
        <v>160.13999999999999</v>
      </c>
      <c r="J64" s="22">
        <v>156.76</v>
      </c>
      <c r="K64" s="22">
        <v>187</v>
      </c>
      <c r="L64" s="22">
        <v>164.85</v>
      </c>
      <c r="M64" s="22">
        <v>176.91</v>
      </c>
      <c r="N64" s="22">
        <v>159.78</v>
      </c>
      <c r="O64" s="22">
        <v>114.56</v>
      </c>
      <c r="P64" s="22">
        <v>131.57</v>
      </c>
      <c r="Q64" s="23">
        <f t="shared" si="0"/>
        <v>2060</v>
      </c>
    </row>
    <row r="65" spans="1:17" ht="15">
      <c r="A65" s="6">
        <v>64</v>
      </c>
      <c r="B65" s="6" t="s">
        <v>79</v>
      </c>
      <c r="C65" s="22">
        <v>291.75</v>
      </c>
      <c r="D65" s="22">
        <v>4244.3</v>
      </c>
      <c r="E65" s="22">
        <v>4629.01</v>
      </c>
      <c r="F65" s="22">
        <v>4528.3999999999996</v>
      </c>
      <c r="G65" s="22">
        <v>4632.2</v>
      </c>
      <c r="H65" s="22">
        <v>4913.33</v>
      </c>
      <c r="I65" s="22">
        <v>4856.59</v>
      </c>
      <c r="J65" s="22">
        <v>4909.3</v>
      </c>
      <c r="K65" s="22">
        <v>5146.8900000000003</v>
      </c>
      <c r="L65" s="22">
        <v>5064.01</v>
      </c>
      <c r="M65" s="22">
        <v>5771.58</v>
      </c>
      <c r="N65" s="22">
        <v>4369.88</v>
      </c>
      <c r="O65" s="22">
        <v>3823.79</v>
      </c>
      <c r="P65" s="22">
        <v>3345.97</v>
      </c>
      <c r="Q65" s="23">
        <f t="shared" si="0"/>
        <v>60527</v>
      </c>
    </row>
    <row r="66" spans="1:17" ht="15">
      <c r="A66" s="6">
        <v>65</v>
      </c>
      <c r="B66" s="6" t="s">
        <v>80</v>
      </c>
      <c r="C66" s="22">
        <v>98.79</v>
      </c>
      <c r="D66" s="22">
        <v>313.12</v>
      </c>
      <c r="E66" s="22">
        <v>321.62</v>
      </c>
      <c r="F66" s="22">
        <v>290.94</v>
      </c>
      <c r="G66" s="22">
        <v>328.9</v>
      </c>
      <c r="H66" s="22">
        <v>324.27999999999997</v>
      </c>
      <c r="I66" s="22">
        <v>318.89999999999998</v>
      </c>
      <c r="J66" s="22">
        <v>363.52</v>
      </c>
      <c r="K66" s="22">
        <v>397.96</v>
      </c>
      <c r="L66" s="22">
        <v>390.41</v>
      </c>
      <c r="M66" s="22">
        <v>397.09</v>
      </c>
      <c r="N66" s="22">
        <v>308.13</v>
      </c>
      <c r="O66" s="22">
        <v>247.55</v>
      </c>
      <c r="P66" s="22">
        <v>226.79</v>
      </c>
      <c r="Q66" s="23">
        <f t="shared" si="0"/>
        <v>4328</v>
      </c>
    </row>
    <row r="67" spans="1:17" ht="15">
      <c r="A67" s="6">
        <v>66</v>
      </c>
      <c r="B67" s="6" t="s">
        <v>81</v>
      </c>
      <c r="C67" s="22">
        <v>65.89</v>
      </c>
      <c r="D67" s="22">
        <v>465.89</v>
      </c>
      <c r="E67" s="22">
        <v>495.22</v>
      </c>
      <c r="F67" s="22">
        <v>464.75</v>
      </c>
      <c r="G67" s="22">
        <v>505.27</v>
      </c>
      <c r="H67" s="22">
        <v>551.59</v>
      </c>
      <c r="I67" s="22">
        <v>502.9</v>
      </c>
      <c r="J67" s="22">
        <v>390.23</v>
      </c>
      <c r="K67" s="22">
        <v>403.64</v>
      </c>
      <c r="L67" s="22">
        <v>369.77</v>
      </c>
      <c r="M67" s="22">
        <v>436.33</v>
      </c>
      <c r="N67" s="22">
        <v>359.16</v>
      </c>
      <c r="O67" s="22">
        <v>348.13</v>
      </c>
      <c r="P67" s="22">
        <v>277.23</v>
      </c>
      <c r="Q67" s="23">
        <f t="shared" ref="Q67:Q77" si="1">SUM(C67:P67)</f>
        <v>5636</v>
      </c>
    </row>
    <row r="68" spans="1:17" ht="15">
      <c r="A68" s="6">
        <v>67</v>
      </c>
      <c r="B68" s="6" t="s">
        <v>82</v>
      </c>
      <c r="C68" s="22">
        <v>29.14</v>
      </c>
      <c r="D68" s="22">
        <v>284.89</v>
      </c>
      <c r="E68" s="22">
        <v>245.85</v>
      </c>
      <c r="F68" s="22">
        <v>253.85</v>
      </c>
      <c r="G68" s="22">
        <v>243.3</v>
      </c>
      <c r="H68" s="22">
        <v>283.93</v>
      </c>
      <c r="I68" s="22">
        <v>253.32</v>
      </c>
      <c r="J68" s="22">
        <v>265.23</v>
      </c>
      <c r="K68" s="22">
        <v>261.77999999999997</v>
      </c>
      <c r="L68" s="22">
        <v>255.79</v>
      </c>
      <c r="M68" s="22">
        <v>261.92</v>
      </c>
      <c r="N68" s="22">
        <v>235.45</v>
      </c>
      <c r="O68" s="22">
        <v>204.97</v>
      </c>
      <c r="P68" s="22">
        <v>199.58</v>
      </c>
      <c r="Q68" s="23">
        <f t="shared" si="1"/>
        <v>3278.9999999999995</v>
      </c>
    </row>
    <row r="69" spans="1:17" ht="15">
      <c r="A69" s="9">
        <v>68</v>
      </c>
      <c r="B69" s="9" t="s">
        <v>83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1"/>
        <v>0</v>
      </c>
    </row>
    <row r="70" spans="1:17" ht="15">
      <c r="A70" s="9">
        <v>69</v>
      </c>
      <c r="B70" s="9" t="s">
        <v>84</v>
      </c>
      <c r="C70" s="24">
        <v>0</v>
      </c>
      <c r="D70" s="24">
        <v>40.880000000000003</v>
      </c>
      <c r="E70" s="24">
        <v>33.74</v>
      </c>
      <c r="F70" s="24">
        <v>39.83</v>
      </c>
      <c r="G70" s="24">
        <v>42.08</v>
      </c>
      <c r="H70" s="24">
        <v>35.76</v>
      </c>
      <c r="I70" s="24">
        <v>39.5</v>
      </c>
      <c r="J70" s="24">
        <v>33.92</v>
      </c>
      <c r="K70" s="24">
        <v>32.090000000000003</v>
      </c>
      <c r="L70" s="24">
        <v>44.32</v>
      </c>
      <c r="M70" s="24">
        <v>37.159999999999997</v>
      </c>
      <c r="N70" s="24">
        <v>34</v>
      </c>
      <c r="O70" s="24">
        <v>35.25</v>
      </c>
      <c r="P70" s="24">
        <v>30.47</v>
      </c>
      <c r="Q70" s="24">
        <f t="shared" si="1"/>
        <v>479</v>
      </c>
    </row>
    <row r="71" spans="1:17" ht="15">
      <c r="A71" s="9">
        <v>70</v>
      </c>
      <c r="B71" s="9" t="s">
        <v>85</v>
      </c>
      <c r="C71" s="24">
        <v>0</v>
      </c>
      <c r="D71" s="24">
        <v>51.64</v>
      </c>
      <c r="E71" s="24">
        <v>55.94</v>
      </c>
      <c r="F71" s="24">
        <v>55.5</v>
      </c>
      <c r="G71" s="24">
        <v>56.42</v>
      </c>
      <c r="H71" s="24">
        <v>55.5</v>
      </c>
      <c r="I71" s="24">
        <v>56.5</v>
      </c>
      <c r="J71" s="24">
        <v>54</v>
      </c>
      <c r="K71" s="24">
        <v>53</v>
      </c>
      <c r="L71" s="24">
        <v>42.5</v>
      </c>
      <c r="M71" s="24">
        <v>0</v>
      </c>
      <c r="N71" s="24">
        <v>0</v>
      </c>
      <c r="O71" s="24">
        <v>0</v>
      </c>
      <c r="P71" s="24">
        <v>0</v>
      </c>
      <c r="Q71" s="24">
        <f t="shared" si="1"/>
        <v>481</v>
      </c>
    </row>
    <row r="72" spans="1:17" ht="15">
      <c r="A72" s="9">
        <v>71</v>
      </c>
      <c r="B72" s="9" t="s">
        <v>86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1"/>
        <v>0</v>
      </c>
    </row>
    <row r="73" spans="1:17" ht="15">
      <c r="A73" s="9">
        <v>72</v>
      </c>
      <c r="B73" s="9" t="s">
        <v>87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f t="shared" si="1"/>
        <v>0</v>
      </c>
    </row>
    <row r="74" spans="1:17" ht="15">
      <c r="A74" s="9">
        <v>73</v>
      </c>
      <c r="B74" s="9" t="s">
        <v>88</v>
      </c>
      <c r="C74" s="24">
        <v>0</v>
      </c>
      <c r="D74" s="24">
        <v>79.989999999999995</v>
      </c>
      <c r="E74" s="24">
        <v>77.5</v>
      </c>
      <c r="F74" s="24">
        <v>75</v>
      </c>
      <c r="G74" s="24">
        <v>75</v>
      </c>
      <c r="H74" s="24">
        <v>78</v>
      </c>
      <c r="I74" s="24">
        <v>77.62</v>
      </c>
      <c r="J74" s="24">
        <v>144.47999999999999</v>
      </c>
      <c r="K74" s="24">
        <v>139.9</v>
      </c>
      <c r="L74" s="24">
        <v>136.5</v>
      </c>
      <c r="M74" s="24">
        <v>157</v>
      </c>
      <c r="N74" s="24">
        <v>133</v>
      </c>
      <c r="O74" s="24">
        <v>120.36</v>
      </c>
      <c r="P74" s="24">
        <v>95.65</v>
      </c>
      <c r="Q74" s="24">
        <f t="shared" si="1"/>
        <v>1390</v>
      </c>
    </row>
    <row r="75" spans="1:17" ht="15">
      <c r="A75" s="9">
        <v>74</v>
      </c>
      <c r="B75" s="9" t="s">
        <v>89</v>
      </c>
      <c r="C75" s="24">
        <v>0</v>
      </c>
      <c r="D75" s="24">
        <v>60.87</v>
      </c>
      <c r="E75" s="24">
        <v>59</v>
      </c>
      <c r="F75" s="24">
        <v>58.5</v>
      </c>
      <c r="G75" s="24">
        <v>58.5</v>
      </c>
      <c r="H75" s="24">
        <v>59.5</v>
      </c>
      <c r="I75" s="24">
        <v>61</v>
      </c>
      <c r="J75" s="24">
        <v>120.98</v>
      </c>
      <c r="K75" s="24">
        <v>122.02</v>
      </c>
      <c r="L75" s="24">
        <v>113.5</v>
      </c>
      <c r="M75" s="24">
        <v>135.51</v>
      </c>
      <c r="N75" s="24">
        <v>109.5</v>
      </c>
      <c r="O75" s="24">
        <v>127.43</v>
      </c>
      <c r="P75" s="24">
        <v>91.69</v>
      </c>
      <c r="Q75" s="24">
        <f t="shared" si="1"/>
        <v>1178</v>
      </c>
    </row>
    <row r="76" spans="1:17" ht="15">
      <c r="A76" s="9">
        <v>75</v>
      </c>
      <c r="B76" s="9" t="s">
        <v>90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f t="shared" si="1"/>
        <v>0</v>
      </c>
    </row>
    <row r="77" spans="1:17" ht="15">
      <c r="A77" s="6"/>
      <c r="B77" s="11" t="s">
        <v>91</v>
      </c>
      <c r="C77" s="23">
        <f>SUM(C2:C76)</f>
        <v>14411.099999999997</v>
      </c>
      <c r="D77" s="23">
        <f t="shared" ref="D77:P77" si="2">SUM(D2:D76)</f>
        <v>173071.74999999997</v>
      </c>
      <c r="E77" s="23">
        <f t="shared" si="2"/>
        <v>183668.79000000007</v>
      </c>
      <c r="F77" s="23">
        <f t="shared" si="2"/>
        <v>184902.97</v>
      </c>
      <c r="G77" s="23">
        <f t="shared" si="2"/>
        <v>188933.37000000008</v>
      </c>
      <c r="H77" s="23">
        <f t="shared" si="2"/>
        <v>193528.48999999996</v>
      </c>
      <c r="I77" s="23">
        <f t="shared" si="2"/>
        <v>194291.12000000005</v>
      </c>
      <c r="J77" s="23">
        <f t="shared" si="2"/>
        <v>197573.72000000003</v>
      </c>
      <c r="K77" s="23">
        <f t="shared" si="2"/>
        <v>196232.38999999998</v>
      </c>
      <c r="L77" s="23">
        <f t="shared" si="2"/>
        <v>188523.31000000006</v>
      </c>
      <c r="M77" s="23">
        <f t="shared" si="2"/>
        <v>230948.84999999998</v>
      </c>
      <c r="N77" s="23">
        <f t="shared" si="2"/>
        <v>164486.13000000006</v>
      </c>
      <c r="O77" s="23">
        <f t="shared" si="2"/>
        <v>144983.41999999998</v>
      </c>
      <c r="P77" s="23">
        <f t="shared" si="2"/>
        <v>127157.58999999995</v>
      </c>
      <c r="Q77" s="26">
        <f t="shared" si="1"/>
        <v>2382712.9999999995</v>
      </c>
    </row>
  </sheetData>
  <printOptions horizontalCentered="1" verticalCentered="1"/>
  <pageMargins left="0.25" right="0.25" top="0.25" bottom="0.25" header="0.25" footer="0.5"/>
  <pageSetup scale="53" orientation="portrait" r:id="rId1"/>
  <headerFooter alignWithMargins="0">
    <oddFooter>&amp;L&amp;D&amp;R&amp;Z&amp;F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codeName="Sheet53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42</v>
      </c>
      <c r="B1" s="131" t="s">
        <v>179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2985</v>
      </c>
      <c r="D6" s="143">
        <f t="shared" ref="D6:P6" ca="1" si="0">INDIRECT(ADDRESS($A$1+2,D5,1,,$A$6))</f>
        <v>2880</v>
      </c>
      <c r="E6" s="143">
        <f t="shared" ca="1" si="0"/>
        <v>3105</v>
      </c>
      <c r="F6" s="143">
        <f t="shared" ca="1" si="0"/>
        <v>3396</v>
      </c>
      <c r="G6" s="143">
        <f t="shared" ca="1" si="0"/>
        <v>3538</v>
      </c>
      <c r="H6" s="143">
        <f t="shared" ca="1" si="0"/>
        <v>3725</v>
      </c>
      <c r="I6" s="143">
        <f t="shared" ca="1" si="0"/>
        <v>3695</v>
      </c>
      <c r="J6" s="143">
        <f t="shared" ca="1" si="0"/>
        <v>3590</v>
      </c>
      <c r="K6" s="143">
        <f t="shared" ca="1" si="0"/>
        <v>3482.333333333333</v>
      </c>
      <c r="L6" s="143">
        <f t="shared" ca="1" si="0"/>
        <v>3413</v>
      </c>
      <c r="M6" s="143">
        <f t="shared" ca="1" si="0"/>
        <v>3426</v>
      </c>
      <c r="N6" s="143">
        <f t="shared" ca="1" si="0"/>
        <v>3404</v>
      </c>
      <c r="O6" s="143">
        <f t="shared" ca="1" si="0"/>
        <v>3430</v>
      </c>
      <c r="P6" s="143">
        <f t="shared" ca="1" si="0"/>
        <v>3463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179.17</v>
      </c>
      <c r="D9" s="122">
        <f t="shared" ref="D9:P22" ca="1" si="1">INDIRECT(ADDRESS($A$1+1,$A9,1,,D$7))</f>
        <v>139.79</v>
      </c>
      <c r="E9" s="122">
        <f t="shared" ca="1" si="1"/>
        <v>146.94999999999999</v>
      </c>
      <c r="F9" s="122">
        <f t="shared" ca="1" si="1"/>
        <v>153.91999999999999</v>
      </c>
      <c r="G9" s="122">
        <f t="shared" ca="1" si="1"/>
        <v>157.25</v>
      </c>
      <c r="H9" s="122">
        <f t="shared" ca="1" si="1"/>
        <v>154.38999999999999</v>
      </c>
      <c r="I9" s="122">
        <f t="shared" ca="1" si="1"/>
        <v>149.88</v>
      </c>
      <c r="J9" s="122">
        <f t="shared" ca="1" si="1"/>
        <v>146.13</v>
      </c>
      <c r="K9" s="122">
        <f t="shared" ca="1" si="1"/>
        <v>144.94</v>
      </c>
      <c r="L9" s="122">
        <f t="shared" ca="1" si="1"/>
        <v>144.75</v>
      </c>
      <c r="M9" s="122">
        <f t="shared" ca="1" si="1"/>
        <v>144.83000000000001</v>
      </c>
      <c r="N9" s="122">
        <f t="shared" ca="1" si="1"/>
        <v>146.08000000000001</v>
      </c>
      <c r="O9" s="122">
        <f t="shared" ca="1" si="1"/>
        <v>147.37</v>
      </c>
      <c r="P9" s="122">
        <f t="shared" ca="1" si="1"/>
        <v>148.24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3098.78</v>
      </c>
      <c r="D10" s="122">
        <f t="shared" ca="1" si="1"/>
        <v>2925.87</v>
      </c>
      <c r="E10" s="122">
        <f t="shared" ca="1" si="1"/>
        <v>3064.6200000000003</v>
      </c>
      <c r="F10" s="122">
        <f t="shared" ca="1" si="1"/>
        <v>3275.17</v>
      </c>
      <c r="G10" s="122">
        <f t="shared" ca="1" si="1"/>
        <v>3420.94</v>
      </c>
      <c r="H10" s="122">
        <f t="shared" ca="1" si="1"/>
        <v>3609.92</v>
      </c>
      <c r="I10" s="122">
        <f t="shared" ca="1" si="1"/>
        <v>3592.44</v>
      </c>
      <c r="J10" s="122">
        <f t="shared" ca="1" si="1"/>
        <v>3500.03</v>
      </c>
      <c r="K10" s="122">
        <f t="shared" ca="1" si="1"/>
        <v>3402.6</v>
      </c>
      <c r="L10" s="122">
        <f t="shared" ca="1" si="1"/>
        <v>3341.57</v>
      </c>
      <c r="M10" s="122">
        <f t="shared" ca="1" si="1"/>
        <v>3360.6</v>
      </c>
      <c r="N10" s="122">
        <f t="shared" ca="1" si="1"/>
        <v>3347.87</v>
      </c>
      <c r="O10" s="122">
        <f t="shared" ca="1" si="1"/>
        <v>3371.99</v>
      </c>
      <c r="P10" s="122">
        <f t="shared" ca="1" si="1"/>
        <v>3404.87</v>
      </c>
    </row>
    <row r="11" spans="1:16" ht="15.75">
      <c r="A11" s="54">
        <v>5</v>
      </c>
      <c r="B11" s="106" t="s">
        <v>115</v>
      </c>
      <c r="C11" s="122">
        <f t="shared" ca="1" si="2"/>
        <v>3273.35</v>
      </c>
      <c r="D11" s="122">
        <f t="shared" ca="1" si="1"/>
        <v>3094.87</v>
      </c>
      <c r="E11" s="122">
        <f t="shared" ca="1" si="1"/>
        <v>2957.71</v>
      </c>
      <c r="F11" s="122">
        <f t="shared" ca="1" si="1"/>
        <v>3092.17</v>
      </c>
      <c r="G11" s="122">
        <f t="shared" ca="1" si="1"/>
        <v>3313.55</v>
      </c>
      <c r="H11" s="122">
        <f t="shared" ca="1" si="1"/>
        <v>3474.34</v>
      </c>
      <c r="I11" s="122">
        <f t="shared" ca="1" si="1"/>
        <v>3678.95</v>
      </c>
      <c r="J11" s="122">
        <f t="shared" ca="1" si="1"/>
        <v>3678.97</v>
      </c>
      <c r="K11" s="122">
        <f t="shared" ca="1" si="1"/>
        <v>3599.4</v>
      </c>
      <c r="L11" s="122">
        <f t="shared" ca="1" si="1"/>
        <v>3512.04</v>
      </c>
      <c r="M11" s="122">
        <f t="shared" ca="1" si="1"/>
        <v>3460.38</v>
      </c>
      <c r="N11" s="122">
        <f t="shared" ca="1" si="1"/>
        <v>3489.84</v>
      </c>
      <c r="O11" s="122">
        <f t="shared" ca="1" si="1"/>
        <v>3478.71</v>
      </c>
      <c r="P11" s="122">
        <f t="shared" ca="1" si="1"/>
        <v>3501.58</v>
      </c>
    </row>
    <row r="12" spans="1:16" ht="15.75">
      <c r="A12" s="54">
        <v>6</v>
      </c>
      <c r="B12" s="106" t="s">
        <v>116</v>
      </c>
      <c r="C12" s="122">
        <f t="shared" ca="1" si="2"/>
        <v>3148.05</v>
      </c>
      <c r="D12" s="122">
        <f t="shared" ca="1" si="1"/>
        <v>3302.49</v>
      </c>
      <c r="E12" s="122">
        <f t="shared" ca="1" si="1"/>
        <v>3064.38</v>
      </c>
      <c r="F12" s="122">
        <f t="shared" ca="1" si="1"/>
        <v>2927.75</v>
      </c>
      <c r="G12" s="122">
        <f t="shared" ca="1" si="1"/>
        <v>3065.67</v>
      </c>
      <c r="H12" s="122">
        <f t="shared" ca="1" si="1"/>
        <v>3292.46</v>
      </c>
      <c r="I12" s="122">
        <f t="shared" ca="1" si="1"/>
        <v>3460.86</v>
      </c>
      <c r="J12" s="122">
        <f t="shared" ca="1" si="1"/>
        <v>3672.49</v>
      </c>
      <c r="K12" s="122">
        <f t="shared" ca="1" si="1"/>
        <v>3682.84</v>
      </c>
      <c r="L12" s="122">
        <f t="shared" ca="1" si="1"/>
        <v>3612.03</v>
      </c>
      <c r="M12" s="122">
        <f t="shared" ca="1" si="1"/>
        <v>3531.89</v>
      </c>
      <c r="N12" s="122">
        <f t="shared" ca="1" si="1"/>
        <v>3487.92</v>
      </c>
      <c r="O12" s="122">
        <f t="shared" ca="1" si="1"/>
        <v>3516.1</v>
      </c>
      <c r="P12" s="122">
        <f t="shared" ca="1" si="1"/>
        <v>3506.7</v>
      </c>
    </row>
    <row r="13" spans="1:16" ht="15.75">
      <c r="A13" s="54">
        <v>7</v>
      </c>
      <c r="B13" s="106" t="s">
        <v>117</v>
      </c>
      <c r="C13" s="122">
        <f t="shared" ca="1" si="2"/>
        <v>3311.82</v>
      </c>
      <c r="D13" s="122">
        <f t="shared" ca="1" si="1"/>
        <v>3239.3500000000004</v>
      </c>
      <c r="E13" s="122">
        <f t="shared" ca="1" si="1"/>
        <v>3374.01</v>
      </c>
      <c r="F13" s="122">
        <f t="shared" ca="1" si="1"/>
        <v>3136.98</v>
      </c>
      <c r="G13" s="122">
        <f t="shared" ca="1" si="1"/>
        <v>2998.88</v>
      </c>
      <c r="H13" s="122">
        <f t="shared" ca="1" si="1"/>
        <v>3139.82</v>
      </c>
      <c r="I13" s="122">
        <f t="shared" ca="1" si="1"/>
        <v>3374.56</v>
      </c>
      <c r="J13" s="122">
        <f t="shared" ca="1" si="1"/>
        <v>3553.39</v>
      </c>
      <c r="K13" s="122">
        <f t="shared" ca="1" si="1"/>
        <v>3774.76</v>
      </c>
      <c r="L13" s="122">
        <f t="shared" ca="1" si="1"/>
        <v>3793.06</v>
      </c>
      <c r="M13" s="122">
        <f t="shared" ca="1" si="1"/>
        <v>3727.38</v>
      </c>
      <c r="N13" s="122">
        <f t="shared" ca="1" si="1"/>
        <v>3648.96</v>
      </c>
      <c r="O13" s="122">
        <f t="shared" ca="1" si="1"/>
        <v>3602.93</v>
      </c>
      <c r="P13" s="122">
        <f t="shared" ca="1" si="1"/>
        <v>3630.79</v>
      </c>
    </row>
    <row r="14" spans="1:16" ht="15.75">
      <c r="A14" s="54">
        <v>8</v>
      </c>
      <c r="B14" s="106" t="s">
        <v>118</v>
      </c>
      <c r="C14" s="122">
        <f t="shared" ca="1" si="2"/>
        <v>3073.81</v>
      </c>
      <c r="D14" s="122">
        <f t="shared" ca="1" si="1"/>
        <v>3264.2100000000005</v>
      </c>
      <c r="E14" s="122">
        <f t="shared" ca="1" si="1"/>
        <v>3132.47</v>
      </c>
      <c r="F14" s="122">
        <f t="shared" ca="1" si="1"/>
        <v>3261.3199999999997</v>
      </c>
      <c r="G14" s="122">
        <f t="shared" ca="1" si="1"/>
        <v>3048</v>
      </c>
      <c r="H14" s="122">
        <f t="shared" ca="1" si="1"/>
        <v>2925.5</v>
      </c>
      <c r="I14" s="122">
        <f t="shared" ca="1" si="1"/>
        <v>3075.63</v>
      </c>
      <c r="J14" s="122">
        <f t="shared" ca="1" si="1"/>
        <v>3319.1</v>
      </c>
      <c r="K14" s="122">
        <f t="shared" ca="1" si="1"/>
        <v>3509.82</v>
      </c>
      <c r="L14" s="122">
        <f t="shared" ca="1" si="1"/>
        <v>3745.67</v>
      </c>
      <c r="M14" s="122">
        <f t="shared" ca="1" si="1"/>
        <v>3780.21</v>
      </c>
      <c r="N14" s="122">
        <f t="shared" ca="1" si="1"/>
        <v>3732.1</v>
      </c>
      <c r="O14" s="122">
        <f t="shared" ca="1" si="1"/>
        <v>3653.91</v>
      </c>
      <c r="P14" s="122">
        <f t="shared" ca="1" si="1"/>
        <v>3607.42</v>
      </c>
    </row>
    <row r="15" spans="1:16" ht="15.75">
      <c r="A15" s="54">
        <v>9</v>
      </c>
      <c r="B15" s="106" t="s">
        <v>119</v>
      </c>
      <c r="C15" s="122">
        <f t="shared" ca="1" si="2"/>
        <v>3082.64</v>
      </c>
      <c r="D15" s="122">
        <f t="shared" ca="1" si="1"/>
        <v>3120.8900000000003</v>
      </c>
      <c r="E15" s="122">
        <f t="shared" ca="1" si="1"/>
        <v>3240.83</v>
      </c>
      <c r="F15" s="122">
        <f t="shared" ca="1" si="1"/>
        <v>3110.9700000000003</v>
      </c>
      <c r="G15" s="122">
        <f t="shared" ca="1" si="1"/>
        <v>3245.89</v>
      </c>
      <c r="H15" s="122">
        <f t="shared" ca="1" si="1"/>
        <v>3043.34</v>
      </c>
      <c r="I15" s="122">
        <f t="shared" ca="1" si="1"/>
        <v>2926.87</v>
      </c>
      <c r="J15" s="122">
        <f t="shared" ca="1" si="1"/>
        <v>3082.96</v>
      </c>
      <c r="K15" s="122">
        <f t="shared" ca="1" si="1"/>
        <v>3335.88</v>
      </c>
      <c r="L15" s="122">
        <f t="shared" ca="1" si="1"/>
        <v>3535.68</v>
      </c>
      <c r="M15" s="122">
        <f t="shared" ca="1" si="1"/>
        <v>3783.13</v>
      </c>
      <c r="N15" s="122">
        <f t="shared" ca="1" si="1"/>
        <v>3827.31</v>
      </c>
      <c r="O15" s="122">
        <f t="shared" ca="1" si="1"/>
        <v>3779.46</v>
      </c>
      <c r="P15" s="122">
        <f t="shared" ca="1" si="1"/>
        <v>3700.07</v>
      </c>
    </row>
    <row r="16" spans="1:16" ht="15.75">
      <c r="A16" s="54">
        <v>10</v>
      </c>
      <c r="B16" s="106" t="s">
        <v>120</v>
      </c>
      <c r="C16" s="122">
        <f t="shared" ca="1" si="2"/>
        <v>3092.74</v>
      </c>
      <c r="D16" s="122">
        <f t="shared" ca="1" si="1"/>
        <v>3128.66</v>
      </c>
      <c r="E16" s="122">
        <f t="shared" ca="1" si="1"/>
        <v>3080.1400000000003</v>
      </c>
      <c r="F16" s="122">
        <f t="shared" ca="1" si="1"/>
        <v>3198.94</v>
      </c>
      <c r="G16" s="122">
        <f t="shared" ca="1" si="1"/>
        <v>3078.08</v>
      </c>
      <c r="H16" s="122">
        <f t="shared" ca="1" si="1"/>
        <v>3218.73</v>
      </c>
      <c r="I16" s="122">
        <f t="shared" ca="1" si="1"/>
        <v>3026.26</v>
      </c>
      <c r="J16" s="122">
        <f t="shared" ca="1" si="1"/>
        <v>2918.65</v>
      </c>
      <c r="K16" s="122">
        <f t="shared" ca="1" si="1"/>
        <v>3080.02</v>
      </c>
      <c r="L16" s="122">
        <f t="shared" ca="1" si="1"/>
        <v>3341.24</v>
      </c>
      <c r="M16" s="122">
        <f t="shared" ca="1" si="1"/>
        <v>3550.34</v>
      </c>
      <c r="N16" s="122">
        <f t="shared" ca="1" si="1"/>
        <v>3807.44</v>
      </c>
      <c r="O16" s="122">
        <f t="shared" ca="1" si="1"/>
        <v>3852.95</v>
      </c>
      <c r="P16" s="122">
        <f t="shared" ca="1" si="1"/>
        <v>3805.74</v>
      </c>
    </row>
    <row r="17" spans="1:16" ht="15.75">
      <c r="A17" s="54">
        <v>11</v>
      </c>
      <c r="B17" s="106" t="s">
        <v>121</v>
      </c>
      <c r="C17" s="122">
        <f t="shared" ca="1" si="2"/>
        <v>3333.81</v>
      </c>
      <c r="D17" s="122">
        <f t="shared" ca="1" si="1"/>
        <v>3119.1299999999997</v>
      </c>
      <c r="E17" s="122">
        <f t="shared" ca="1" si="1"/>
        <v>3103.2700000000004</v>
      </c>
      <c r="F17" s="122">
        <f t="shared" ca="1" si="1"/>
        <v>3055.75</v>
      </c>
      <c r="G17" s="122">
        <f t="shared" ca="1" si="1"/>
        <v>3179.58</v>
      </c>
      <c r="H17" s="122">
        <f t="shared" ca="1" si="1"/>
        <v>3069.68</v>
      </c>
      <c r="I17" s="122">
        <f t="shared" ca="1" si="1"/>
        <v>3216.18</v>
      </c>
      <c r="J17" s="122">
        <f t="shared" ca="1" si="1"/>
        <v>3033.35</v>
      </c>
      <c r="K17" s="122">
        <f t="shared" ca="1" si="1"/>
        <v>2932.35</v>
      </c>
      <c r="L17" s="122">
        <f t="shared" ca="1" si="1"/>
        <v>3099.26</v>
      </c>
      <c r="M17" s="122">
        <f t="shared" ca="1" si="1"/>
        <v>3370.24</v>
      </c>
      <c r="N17" s="122">
        <f t="shared" ca="1" si="1"/>
        <v>3591.05</v>
      </c>
      <c r="O17" s="122">
        <f t="shared" ca="1" si="1"/>
        <v>3850.87</v>
      </c>
      <c r="P17" s="122">
        <f t="shared" ca="1" si="1"/>
        <v>3897.69</v>
      </c>
    </row>
    <row r="18" spans="1:16" ht="15.75">
      <c r="A18" s="54">
        <v>12</v>
      </c>
      <c r="B18" s="106" t="s">
        <v>122</v>
      </c>
      <c r="C18" s="122">
        <f t="shared" ca="1" si="2"/>
        <v>3100.05</v>
      </c>
      <c r="D18" s="122">
        <f t="shared" ca="1" si="1"/>
        <v>3304.22</v>
      </c>
      <c r="E18" s="122">
        <f t="shared" ca="1" si="1"/>
        <v>3104.02</v>
      </c>
      <c r="F18" s="122">
        <f t="shared" ca="1" si="1"/>
        <v>3080.21</v>
      </c>
      <c r="G18" s="122">
        <f t="shared" ca="1" si="1"/>
        <v>3048.75</v>
      </c>
      <c r="H18" s="122">
        <f t="shared" ca="1" si="1"/>
        <v>3178.5</v>
      </c>
      <c r="I18" s="122">
        <f t="shared" ca="1" si="1"/>
        <v>3093.82</v>
      </c>
      <c r="J18" s="122">
        <f t="shared" ca="1" si="1"/>
        <v>3245.87</v>
      </c>
      <c r="K18" s="122">
        <f t="shared" ca="1" si="1"/>
        <v>3090.96</v>
      </c>
      <c r="L18" s="122">
        <f t="shared" ca="1" si="1"/>
        <v>2999.81</v>
      </c>
      <c r="M18" s="122">
        <f t="shared" ca="1" si="1"/>
        <v>3172.44</v>
      </c>
      <c r="N18" s="122">
        <f t="shared" ca="1" si="1"/>
        <v>3461.95</v>
      </c>
      <c r="O18" s="122">
        <f t="shared" ca="1" si="1"/>
        <v>3692.17</v>
      </c>
      <c r="P18" s="122">
        <f t="shared" ca="1" si="1"/>
        <v>3959.12</v>
      </c>
    </row>
    <row r="19" spans="1:16" ht="15.75">
      <c r="A19" s="54">
        <v>13</v>
      </c>
      <c r="B19" s="106" t="s">
        <v>123</v>
      </c>
      <c r="C19" s="122">
        <f t="shared" ca="1" si="2"/>
        <v>3304.85</v>
      </c>
      <c r="D19" s="122">
        <f t="shared" ca="1" si="1"/>
        <v>3190.78</v>
      </c>
      <c r="E19" s="122">
        <f t="shared" ca="1" si="1"/>
        <v>3169.83</v>
      </c>
      <c r="F19" s="122">
        <f t="shared" ca="1" si="1"/>
        <v>2978.04</v>
      </c>
      <c r="G19" s="122">
        <f t="shared" ca="1" si="1"/>
        <v>2948.45</v>
      </c>
      <c r="H19" s="122">
        <f t="shared" ca="1" si="1"/>
        <v>2912.71</v>
      </c>
      <c r="I19" s="122">
        <f t="shared" ca="1" si="1"/>
        <v>3030.15</v>
      </c>
      <c r="J19" s="122">
        <f t="shared" ca="1" si="1"/>
        <v>2943.28</v>
      </c>
      <c r="K19" s="122">
        <f t="shared" ca="1" si="1"/>
        <v>3081.28</v>
      </c>
      <c r="L19" s="122">
        <f t="shared" ca="1" si="1"/>
        <v>2927.9</v>
      </c>
      <c r="M19" s="122">
        <f t="shared" ca="1" si="1"/>
        <v>2835.32</v>
      </c>
      <c r="N19" s="122">
        <f t="shared" ca="1" si="1"/>
        <v>2991.93</v>
      </c>
      <c r="O19" s="122">
        <f t="shared" ca="1" si="1"/>
        <v>3265.2</v>
      </c>
      <c r="P19" s="122">
        <f t="shared" ca="1" si="1"/>
        <v>3481.85</v>
      </c>
    </row>
    <row r="20" spans="1:16" ht="15.75">
      <c r="A20" s="54">
        <v>14</v>
      </c>
      <c r="B20" s="106" t="s">
        <v>124</v>
      </c>
      <c r="C20" s="122">
        <f t="shared" ca="1" si="2"/>
        <v>3226.83</v>
      </c>
      <c r="D20" s="122">
        <f t="shared" ca="1" si="1"/>
        <v>3133.08</v>
      </c>
      <c r="E20" s="122">
        <f t="shared" ca="1" si="1"/>
        <v>3042.23</v>
      </c>
      <c r="F20" s="122">
        <f t="shared" ca="1" si="1"/>
        <v>3022.59</v>
      </c>
      <c r="G20" s="122">
        <f t="shared" ca="1" si="1"/>
        <v>2832.67</v>
      </c>
      <c r="H20" s="122">
        <f t="shared" ca="1" si="1"/>
        <v>2797.87</v>
      </c>
      <c r="I20" s="122">
        <f t="shared" ca="1" si="1"/>
        <v>2757.38</v>
      </c>
      <c r="J20" s="122">
        <f t="shared" ca="1" si="1"/>
        <v>2861.72</v>
      </c>
      <c r="K20" s="122">
        <f t="shared" ca="1" si="1"/>
        <v>2773.03</v>
      </c>
      <c r="L20" s="122">
        <f t="shared" ca="1" si="1"/>
        <v>2896.1</v>
      </c>
      <c r="M20" s="122">
        <f t="shared" ca="1" si="1"/>
        <v>2745.33</v>
      </c>
      <c r="N20" s="122">
        <f t="shared" ca="1" si="1"/>
        <v>2652.12</v>
      </c>
      <c r="O20" s="122">
        <f t="shared" ca="1" si="1"/>
        <v>2798.61</v>
      </c>
      <c r="P20" s="122">
        <f t="shared" ca="1" si="1"/>
        <v>3054.22</v>
      </c>
    </row>
    <row r="21" spans="1:16" ht="15.75">
      <c r="A21" s="54">
        <v>15</v>
      </c>
      <c r="B21" s="106" t="s">
        <v>125</v>
      </c>
      <c r="C21" s="122">
        <f t="shared" ca="1" si="2"/>
        <v>3052.94</v>
      </c>
      <c r="D21" s="122">
        <f t="shared" ca="1" si="1"/>
        <v>2891.11</v>
      </c>
      <c r="E21" s="122">
        <f t="shared" ca="1" si="1"/>
        <v>2879.12</v>
      </c>
      <c r="F21" s="122">
        <f t="shared" ca="1" si="1"/>
        <v>2796</v>
      </c>
      <c r="G21" s="122">
        <f t="shared" ca="1" si="1"/>
        <v>2783.79</v>
      </c>
      <c r="H21" s="122">
        <f t="shared" ca="1" si="1"/>
        <v>2614.69</v>
      </c>
      <c r="I21" s="122">
        <f t="shared" ca="1" si="1"/>
        <v>2588.3200000000002</v>
      </c>
      <c r="J21" s="122">
        <f t="shared" ca="1" si="1"/>
        <v>2556.52</v>
      </c>
      <c r="K21" s="122">
        <f t="shared" ca="1" si="1"/>
        <v>2659.14</v>
      </c>
      <c r="L21" s="122">
        <f t="shared" ca="1" si="1"/>
        <v>2582.42</v>
      </c>
      <c r="M21" s="122">
        <f t="shared" ca="1" si="1"/>
        <v>2702.98</v>
      </c>
      <c r="N21" s="122">
        <f t="shared" ca="1" si="1"/>
        <v>2567.9</v>
      </c>
      <c r="O21" s="122">
        <f t="shared" ca="1" si="1"/>
        <v>2480.71</v>
      </c>
      <c r="P21" s="122">
        <f t="shared" ca="1" si="1"/>
        <v>2617.73</v>
      </c>
    </row>
    <row r="22" spans="1:16" ht="15.75">
      <c r="A22" s="54">
        <v>16</v>
      </c>
      <c r="B22" s="112" t="s">
        <v>126</v>
      </c>
      <c r="C22" s="123">
        <f t="shared" ca="1" si="2"/>
        <v>2543.85</v>
      </c>
      <c r="D22" s="123">
        <f t="shared" ca="1" si="1"/>
        <v>2773.1400000000003</v>
      </c>
      <c r="E22" s="123">
        <f t="shared" ca="1" si="1"/>
        <v>2651.33</v>
      </c>
      <c r="F22" s="123">
        <f t="shared" ca="1" si="1"/>
        <v>2640.5499999999997</v>
      </c>
      <c r="G22" s="123">
        <f t="shared" ca="1" si="1"/>
        <v>2571.94</v>
      </c>
      <c r="H22" s="123">
        <f t="shared" ca="1" si="1"/>
        <v>2568.5</v>
      </c>
      <c r="I22" s="123">
        <f t="shared" ca="1" si="1"/>
        <v>2419.8000000000002</v>
      </c>
      <c r="J22" s="123">
        <f t="shared" ca="1" si="1"/>
        <v>2402.64</v>
      </c>
      <c r="K22" s="123">
        <f t="shared" ca="1" si="1"/>
        <v>2380.2800000000002</v>
      </c>
      <c r="L22" s="123">
        <f t="shared" ca="1" si="1"/>
        <v>2483.27</v>
      </c>
      <c r="M22" s="123">
        <f t="shared" ca="1" si="1"/>
        <v>2418.85</v>
      </c>
      <c r="N22" s="123">
        <f t="shared" ca="1" si="1"/>
        <v>2539.34</v>
      </c>
      <c r="O22" s="123">
        <f t="shared" ca="1" si="1"/>
        <v>2412.44</v>
      </c>
      <c r="P22" s="123">
        <f t="shared" ca="1" si="1"/>
        <v>2330.5300000000002</v>
      </c>
    </row>
    <row r="23" spans="1:16" ht="15.75">
      <c r="A23" s="54"/>
      <c r="B23" s="105"/>
      <c r="C23" s="125">
        <f ca="1">SUM(C9:C22)</f>
        <v>40822.69</v>
      </c>
      <c r="D23" s="125">
        <f t="shared" ref="D23:P23" ca="1" si="3">SUM(D9:D22)</f>
        <v>40627.590000000004</v>
      </c>
      <c r="E23" s="125">
        <f t="shared" ca="1" si="3"/>
        <v>40010.910000000011</v>
      </c>
      <c r="F23" s="125">
        <f t="shared" ca="1" si="3"/>
        <v>39730.36</v>
      </c>
      <c r="G23" s="125">
        <f t="shared" ca="1" si="3"/>
        <v>39693.44000000001</v>
      </c>
      <c r="H23" s="125">
        <f t="shared" ca="1" si="3"/>
        <v>40000.450000000004</v>
      </c>
      <c r="I23" s="125">
        <f t="shared" ca="1" si="3"/>
        <v>40391.1</v>
      </c>
      <c r="J23" s="125">
        <f t="shared" ca="1" si="3"/>
        <v>40915.099999999991</v>
      </c>
      <c r="K23" s="125">
        <f t="shared" ca="1" si="3"/>
        <v>41447.299999999996</v>
      </c>
      <c r="L23" s="125">
        <f t="shared" ca="1" si="3"/>
        <v>42014.799999999996</v>
      </c>
      <c r="M23" s="125">
        <f t="shared" ca="1" si="3"/>
        <v>42583.920000000006</v>
      </c>
      <c r="N23" s="125">
        <f t="shared" ca="1" si="3"/>
        <v>43291.81</v>
      </c>
      <c r="O23" s="125">
        <f t="shared" ca="1" si="3"/>
        <v>43903.42</v>
      </c>
      <c r="P23" s="125">
        <f t="shared" ca="1" si="3"/>
        <v>44646.549999999996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-195.09999999999854</v>
      </c>
      <c r="E25" s="137">
        <f t="shared" ref="E25:P25" ca="1" si="4">E23-D23</f>
        <v>-616.67999999999302</v>
      </c>
      <c r="F25" s="137">
        <f t="shared" ca="1" si="4"/>
        <v>-280.55000000001019</v>
      </c>
      <c r="G25" s="137">
        <f t="shared" ca="1" si="4"/>
        <v>-36.919999999990978</v>
      </c>
      <c r="H25" s="137">
        <f t="shared" ca="1" si="4"/>
        <v>307.00999999999476</v>
      </c>
      <c r="I25" s="137">
        <f t="shared" ca="1" si="4"/>
        <v>390.64999999999418</v>
      </c>
      <c r="J25" s="137">
        <f t="shared" ca="1" si="4"/>
        <v>523.99999999999272</v>
      </c>
      <c r="K25" s="137">
        <f t="shared" ca="1" si="4"/>
        <v>532.20000000000437</v>
      </c>
      <c r="L25" s="137">
        <f t="shared" ca="1" si="4"/>
        <v>567.5</v>
      </c>
      <c r="M25" s="137">
        <f t="shared" ca="1" si="4"/>
        <v>569.1200000000099</v>
      </c>
      <c r="N25" s="137">
        <f t="shared" ca="1" si="4"/>
        <v>707.88999999999214</v>
      </c>
      <c r="O25" s="137">
        <f t="shared" ca="1" si="4"/>
        <v>611.61000000000058</v>
      </c>
      <c r="P25" s="137">
        <f t="shared" ca="1" si="4"/>
        <v>743.12999999999738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19167.62</v>
      </c>
      <c r="D28" s="111">
        <f t="shared" ref="D28:O28" ca="1" si="5">SUM(D9:D15)</f>
        <v>19087.47</v>
      </c>
      <c r="E28" s="111">
        <f t="shared" ca="1" si="5"/>
        <v>18980.97</v>
      </c>
      <c r="F28" s="111">
        <f t="shared" ca="1" si="5"/>
        <v>18958.28</v>
      </c>
      <c r="G28" s="111">
        <f t="shared" ca="1" si="5"/>
        <v>19250.18</v>
      </c>
      <c r="H28" s="111">
        <f t="shared" ca="1" si="5"/>
        <v>19639.77</v>
      </c>
      <c r="I28" s="111">
        <f t="shared" ca="1" si="5"/>
        <v>20259.189999999999</v>
      </c>
      <c r="J28" s="111">
        <f t="shared" ca="1" si="5"/>
        <v>20953.069999999996</v>
      </c>
      <c r="K28" s="111">
        <f t="shared" ca="1" si="5"/>
        <v>21450.240000000002</v>
      </c>
      <c r="L28" s="111">
        <f t="shared" ca="1" si="5"/>
        <v>21684.800000000003</v>
      </c>
      <c r="M28" s="111">
        <f t="shared" ca="1" si="5"/>
        <v>21788.42</v>
      </c>
      <c r="N28" s="111">
        <f t="shared" ca="1" si="5"/>
        <v>21680.079999999998</v>
      </c>
      <c r="O28" s="111">
        <f t="shared" ca="1" si="5"/>
        <v>21550.47</v>
      </c>
      <c r="P28" s="111">
        <f ca="1">SUM(P9:P15)</f>
        <v>21499.67</v>
      </c>
    </row>
    <row r="29" spans="1:16" ht="15.75">
      <c r="B29" s="105" t="s">
        <v>404</v>
      </c>
      <c r="C29" s="111">
        <f ca="1">SUM(C16:C18)</f>
        <v>9526.5999999999985</v>
      </c>
      <c r="D29" s="111">
        <f t="shared" ref="D29:O29" ca="1" si="6">SUM(D16:D18)</f>
        <v>9552.0099999999984</v>
      </c>
      <c r="E29" s="111">
        <f t="shared" ca="1" si="6"/>
        <v>9287.43</v>
      </c>
      <c r="F29" s="111">
        <f t="shared" ca="1" si="6"/>
        <v>9334.9000000000015</v>
      </c>
      <c r="G29" s="111">
        <f t="shared" ca="1" si="6"/>
        <v>9306.41</v>
      </c>
      <c r="H29" s="111">
        <f t="shared" ca="1" si="6"/>
        <v>9466.91</v>
      </c>
      <c r="I29" s="111">
        <f t="shared" ca="1" si="6"/>
        <v>9336.26</v>
      </c>
      <c r="J29" s="111">
        <f t="shared" ca="1" si="6"/>
        <v>9197.869999999999</v>
      </c>
      <c r="K29" s="111">
        <f t="shared" ca="1" si="6"/>
        <v>9103.33</v>
      </c>
      <c r="L29" s="111">
        <f t="shared" ca="1" si="6"/>
        <v>9440.31</v>
      </c>
      <c r="M29" s="111">
        <f t="shared" ca="1" si="6"/>
        <v>10093.02</v>
      </c>
      <c r="N29" s="111">
        <f t="shared" ca="1" si="6"/>
        <v>10860.439999999999</v>
      </c>
      <c r="O29" s="111">
        <f t="shared" ca="1" si="6"/>
        <v>11395.99</v>
      </c>
      <c r="P29" s="111">
        <f ca="1">SUM(P16:P18)</f>
        <v>11662.55</v>
      </c>
    </row>
    <row r="30" spans="1:16" ht="15.75">
      <c r="B30" s="105" t="s">
        <v>403</v>
      </c>
      <c r="C30" s="111">
        <f ca="1">SUM(C19:C22)</f>
        <v>12128.470000000001</v>
      </c>
      <c r="D30" s="111">
        <f t="shared" ref="D30:O30" ca="1" si="7">SUM(D19:D22)</f>
        <v>11988.11</v>
      </c>
      <c r="E30" s="111">
        <f t="shared" ca="1" si="7"/>
        <v>11742.51</v>
      </c>
      <c r="F30" s="111">
        <f t="shared" ca="1" si="7"/>
        <v>11437.18</v>
      </c>
      <c r="G30" s="111">
        <f t="shared" ca="1" si="7"/>
        <v>11136.85</v>
      </c>
      <c r="H30" s="111">
        <f t="shared" ca="1" si="7"/>
        <v>10893.77</v>
      </c>
      <c r="I30" s="111">
        <f t="shared" ca="1" si="7"/>
        <v>10795.650000000001</v>
      </c>
      <c r="J30" s="111">
        <f t="shared" ca="1" si="7"/>
        <v>10764.16</v>
      </c>
      <c r="K30" s="111">
        <f t="shared" ca="1" si="7"/>
        <v>10893.730000000001</v>
      </c>
      <c r="L30" s="111">
        <f t="shared" ca="1" si="7"/>
        <v>10889.69</v>
      </c>
      <c r="M30" s="111">
        <f t="shared" ca="1" si="7"/>
        <v>10702.48</v>
      </c>
      <c r="N30" s="111">
        <f t="shared" ca="1" si="7"/>
        <v>10751.289999999999</v>
      </c>
      <c r="O30" s="111">
        <f t="shared" ca="1" si="7"/>
        <v>10956.960000000001</v>
      </c>
      <c r="P30" s="111">
        <f ca="1">SUM(P19:P22)</f>
        <v>11484.33</v>
      </c>
    </row>
    <row r="31" spans="1:16" ht="15.75">
      <c r="B31" s="114" t="s">
        <v>139</v>
      </c>
      <c r="C31" s="115">
        <f t="shared" ref="C31:P31" ca="1" si="8">SUM(C28:C30)</f>
        <v>40822.69</v>
      </c>
      <c r="D31" s="115">
        <f t="shared" ca="1" si="8"/>
        <v>40627.589999999997</v>
      </c>
      <c r="E31" s="115">
        <f t="shared" ca="1" si="8"/>
        <v>40010.910000000003</v>
      </c>
      <c r="F31" s="115">
        <f t="shared" ca="1" si="8"/>
        <v>39730.36</v>
      </c>
      <c r="G31" s="115">
        <f t="shared" ca="1" si="8"/>
        <v>39693.440000000002</v>
      </c>
      <c r="H31" s="115">
        <f t="shared" ca="1" si="8"/>
        <v>40000.449999999997</v>
      </c>
      <c r="I31" s="115">
        <f t="shared" ca="1" si="8"/>
        <v>40391.1</v>
      </c>
      <c r="J31" s="115">
        <f t="shared" ca="1" si="8"/>
        <v>40915.099999999991</v>
      </c>
      <c r="K31" s="115">
        <f t="shared" ca="1" si="8"/>
        <v>41447.300000000003</v>
      </c>
      <c r="L31" s="115">
        <f t="shared" ca="1" si="8"/>
        <v>42014.8</v>
      </c>
      <c r="M31" s="115">
        <f t="shared" ca="1" si="8"/>
        <v>42583.92</v>
      </c>
      <c r="N31" s="115">
        <f t="shared" ca="1" si="8"/>
        <v>43291.81</v>
      </c>
      <c r="O31" s="115">
        <f t="shared" ca="1" si="8"/>
        <v>43903.42</v>
      </c>
      <c r="P31" s="115">
        <f t="shared" ca="1" si="8"/>
        <v>44646.55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162.70999999999913</v>
      </c>
      <c r="H34" s="111">
        <f t="shared" ca="1" si="9"/>
        <v>389.59000000000015</v>
      </c>
      <c r="I34" s="111">
        <f t="shared" ca="1" si="9"/>
        <v>619.41999999999825</v>
      </c>
      <c r="J34" s="111">
        <f t="shared" ca="1" si="9"/>
        <v>693.87999999999738</v>
      </c>
      <c r="K34" s="111">
        <f t="shared" ca="1" si="9"/>
        <v>497.17000000000553</v>
      </c>
      <c r="L34" s="111">
        <f t="shared" ca="1" si="9"/>
        <v>234.56000000000131</v>
      </c>
      <c r="M34" s="111">
        <f t="shared" ca="1" si="9"/>
        <v>103.61999999999534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132.0099999999984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104.04999999999927</v>
      </c>
      <c r="M35" s="111">
        <f t="shared" ca="1" si="9"/>
        <v>652.71000000000095</v>
      </c>
      <c r="N35" s="111">
        <f t="shared" ca="1" si="9"/>
        <v>767.41999999999825</v>
      </c>
      <c r="O35" s="111">
        <f t="shared" ca="1" si="9"/>
        <v>535.55000000000109</v>
      </c>
      <c r="P35" s="111">
        <f t="shared" ca="1" si="9"/>
        <v>266.55999999999949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67.270000000000437</v>
      </c>
      <c r="P36" s="111">
        <f t="shared" ca="1" si="9"/>
        <v>527.36999999999898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162.70999999999913</v>
      </c>
      <c r="H37" s="115">
        <f t="shared" ca="1" si="10"/>
        <v>521.59999999999854</v>
      </c>
      <c r="I37" s="115">
        <f t="shared" ca="1" si="10"/>
        <v>619.41999999999825</v>
      </c>
      <c r="J37" s="115">
        <f t="shared" ca="1" si="10"/>
        <v>693.87999999999738</v>
      </c>
      <c r="K37" s="115">
        <f t="shared" ca="1" si="10"/>
        <v>497.17000000000553</v>
      </c>
      <c r="L37" s="115">
        <f t="shared" ca="1" si="10"/>
        <v>338.61000000000058</v>
      </c>
      <c r="M37" s="115">
        <f t="shared" ca="1" si="10"/>
        <v>756.32999999999629</v>
      </c>
      <c r="N37" s="115">
        <f t="shared" ca="1" si="10"/>
        <v>767.41999999999825</v>
      </c>
      <c r="O37" s="115">
        <f t="shared" ca="1" si="10"/>
        <v>602.82000000000153</v>
      </c>
      <c r="P37" s="115">
        <f t="shared" ca="1" si="10"/>
        <v>793.92999999999847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sheetPr codeName="Sheet54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43</v>
      </c>
      <c r="B1" s="131" t="s">
        <v>180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1205</v>
      </c>
      <c r="D6" s="143">
        <f t="shared" ref="D6:P6" ca="1" si="0">INDIRECT(ADDRESS($A$1+2,D5,1,,$A$6))</f>
        <v>1172</v>
      </c>
      <c r="E6" s="143">
        <f t="shared" ca="1" si="0"/>
        <v>1256</v>
      </c>
      <c r="F6" s="143">
        <f t="shared" ca="1" si="0"/>
        <v>1314</v>
      </c>
      <c r="G6" s="143">
        <f t="shared" ca="1" si="0"/>
        <v>1384</v>
      </c>
      <c r="H6" s="143">
        <f t="shared" ca="1" si="0"/>
        <v>1328</v>
      </c>
      <c r="I6" s="143">
        <f t="shared" ca="1" si="0"/>
        <v>1305</v>
      </c>
      <c r="J6" s="143">
        <f t="shared" ca="1" si="0"/>
        <v>1192</v>
      </c>
      <c r="K6" s="143">
        <f t="shared" ca="1" si="0"/>
        <v>1198.3333333333333</v>
      </c>
      <c r="L6" s="143">
        <f t="shared" ca="1" si="0"/>
        <v>1204</v>
      </c>
      <c r="M6" s="143">
        <f t="shared" ca="1" si="0"/>
        <v>1202</v>
      </c>
      <c r="N6" s="143">
        <f t="shared" ca="1" si="0"/>
        <v>1191</v>
      </c>
      <c r="O6" s="143">
        <f t="shared" ca="1" si="0"/>
        <v>1193</v>
      </c>
      <c r="P6" s="143">
        <f t="shared" ca="1" si="0"/>
        <v>1196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104.22</v>
      </c>
      <c r="D9" s="122">
        <f t="shared" ref="D9:P22" ca="1" si="1">INDIRECT(ADDRESS($A$1+1,$A9,1,,D$7))</f>
        <v>115.01</v>
      </c>
      <c r="E9" s="122">
        <f t="shared" ca="1" si="1"/>
        <v>101.06</v>
      </c>
      <c r="F9" s="122">
        <f t="shared" ca="1" si="1"/>
        <v>101.58</v>
      </c>
      <c r="G9" s="122">
        <f t="shared" ca="1" si="1"/>
        <v>98.63</v>
      </c>
      <c r="H9" s="122">
        <f t="shared" ca="1" si="1"/>
        <v>93.53</v>
      </c>
      <c r="I9" s="122">
        <f t="shared" ca="1" si="1"/>
        <v>89.54</v>
      </c>
      <c r="J9" s="122">
        <f t="shared" ca="1" si="1"/>
        <v>89.99</v>
      </c>
      <c r="K9" s="122">
        <f t="shared" ca="1" si="1"/>
        <v>90.12</v>
      </c>
      <c r="L9" s="122">
        <f t="shared" ca="1" si="1"/>
        <v>89.64</v>
      </c>
      <c r="M9" s="122">
        <f t="shared" ca="1" si="1"/>
        <v>89.3</v>
      </c>
      <c r="N9" s="122">
        <f t="shared" ca="1" si="1"/>
        <v>89.49</v>
      </c>
      <c r="O9" s="122">
        <f t="shared" ca="1" si="1"/>
        <v>89.82</v>
      </c>
      <c r="P9" s="122">
        <f t="shared" ca="1" si="1"/>
        <v>90.31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1277.32</v>
      </c>
      <c r="D10" s="122">
        <f t="shared" ca="1" si="1"/>
        <v>1246.3500000000001</v>
      </c>
      <c r="E10" s="122">
        <f t="shared" ca="1" si="1"/>
        <v>1284.3</v>
      </c>
      <c r="F10" s="122">
        <f t="shared" ca="1" si="1"/>
        <v>1340.24</v>
      </c>
      <c r="G10" s="122">
        <f t="shared" ca="1" si="1"/>
        <v>1410.42</v>
      </c>
      <c r="H10" s="122">
        <f t="shared" ca="1" si="1"/>
        <v>1364.08</v>
      </c>
      <c r="I10" s="122">
        <f t="shared" ca="1" si="1"/>
        <v>1338.72</v>
      </c>
      <c r="J10" s="122">
        <f t="shared" ca="1" si="1"/>
        <v>1230.8</v>
      </c>
      <c r="K10" s="122">
        <f t="shared" ca="1" si="1"/>
        <v>1227.97</v>
      </c>
      <c r="L10" s="122">
        <f t="shared" ca="1" si="1"/>
        <v>1232.52</v>
      </c>
      <c r="M10" s="122">
        <f t="shared" ca="1" si="1"/>
        <v>1231.8599999999999</v>
      </c>
      <c r="N10" s="122">
        <f t="shared" ca="1" si="1"/>
        <v>1221.73</v>
      </c>
      <c r="O10" s="122">
        <f t="shared" ca="1" si="1"/>
        <v>1222.6099999999999</v>
      </c>
      <c r="P10" s="122">
        <f t="shared" ca="1" si="1"/>
        <v>1225.43</v>
      </c>
    </row>
    <row r="11" spans="1:16" ht="15.75">
      <c r="A11" s="54">
        <v>5</v>
      </c>
      <c r="B11" s="106" t="s">
        <v>115</v>
      </c>
      <c r="C11" s="122">
        <f t="shared" ca="1" si="2"/>
        <v>1266.3399999999999</v>
      </c>
      <c r="D11" s="122">
        <f t="shared" ca="1" si="1"/>
        <v>1326.98</v>
      </c>
      <c r="E11" s="122">
        <f t="shared" ca="1" si="1"/>
        <v>1245.69</v>
      </c>
      <c r="F11" s="122">
        <f t="shared" ca="1" si="1"/>
        <v>1276.2099999999998</v>
      </c>
      <c r="G11" s="122">
        <f t="shared" ca="1" si="1"/>
        <v>1331.09</v>
      </c>
      <c r="H11" s="122">
        <f t="shared" ca="1" si="1"/>
        <v>1400.96</v>
      </c>
      <c r="I11" s="122">
        <f t="shared" ca="1" si="1"/>
        <v>1362.89</v>
      </c>
      <c r="J11" s="122">
        <f t="shared" ca="1" si="1"/>
        <v>1338.19</v>
      </c>
      <c r="K11" s="122">
        <f t="shared" ca="1" si="1"/>
        <v>1236.94</v>
      </c>
      <c r="L11" s="122">
        <f t="shared" ca="1" si="1"/>
        <v>1230.1600000000001</v>
      </c>
      <c r="M11" s="122">
        <f t="shared" ca="1" si="1"/>
        <v>1233.94</v>
      </c>
      <c r="N11" s="122">
        <f t="shared" ca="1" si="1"/>
        <v>1235.3800000000001</v>
      </c>
      <c r="O11" s="122">
        <f t="shared" ca="1" si="1"/>
        <v>1225.98</v>
      </c>
      <c r="P11" s="122">
        <f t="shared" ca="1" si="1"/>
        <v>1225.8900000000001</v>
      </c>
    </row>
    <row r="12" spans="1:16" ht="15.75">
      <c r="A12" s="54">
        <v>6</v>
      </c>
      <c r="B12" s="106" t="s">
        <v>116</v>
      </c>
      <c r="C12" s="122">
        <f t="shared" ca="1" si="2"/>
        <v>1287.72</v>
      </c>
      <c r="D12" s="122">
        <f t="shared" ca="1" si="1"/>
        <v>1219.4499999999998</v>
      </c>
      <c r="E12" s="122">
        <f t="shared" ca="1" si="1"/>
        <v>1301.1499999999999</v>
      </c>
      <c r="F12" s="122">
        <f t="shared" ca="1" si="1"/>
        <v>1226.01</v>
      </c>
      <c r="G12" s="122">
        <f t="shared" ca="1" si="1"/>
        <v>1254.47</v>
      </c>
      <c r="H12" s="122">
        <f t="shared" ca="1" si="1"/>
        <v>1310.2</v>
      </c>
      <c r="I12" s="122">
        <f t="shared" ca="1" si="1"/>
        <v>1380.37</v>
      </c>
      <c r="J12" s="122">
        <f t="shared" ca="1" si="1"/>
        <v>1347.54</v>
      </c>
      <c r="K12" s="122">
        <f t="shared" ca="1" si="1"/>
        <v>1324.27</v>
      </c>
      <c r="L12" s="122">
        <f t="shared" ca="1" si="1"/>
        <v>1228.55</v>
      </c>
      <c r="M12" s="122">
        <f t="shared" ca="1" si="1"/>
        <v>1221.3900000000001</v>
      </c>
      <c r="N12" s="122">
        <f t="shared" ca="1" si="1"/>
        <v>1226.07</v>
      </c>
      <c r="O12" s="122">
        <f t="shared" ca="1" si="1"/>
        <v>1227.55</v>
      </c>
      <c r="P12" s="122">
        <f t="shared" ca="1" si="1"/>
        <v>1218.8900000000001</v>
      </c>
    </row>
    <row r="13" spans="1:16" ht="15.75">
      <c r="A13" s="54">
        <v>7</v>
      </c>
      <c r="B13" s="106" t="s">
        <v>117</v>
      </c>
      <c r="C13" s="122">
        <f t="shared" ca="1" si="2"/>
        <v>1313.18</v>
      </c>
      <c r="D13" s="122">
        <f t="shared" ca="1" si="1"/>
        <v>1327.6100000000001</v>
      </c>
      <c r="E13" s="122">
        <f t="shared" ca="1" si="1"/>
        <v>1245.0800000000002</v>
      </c>
      <c r="F13" s="122">
        <f t="shared" ca="1" si="1"/>
        <v>1324.9199999999998</v>
      </c>
      <c r="G13" s="122">
        <f t="shared" ca="1" si="1"/>
        <v>1252.8900000000001</v>
      </c>
      <c r="H13" s="122">
        <f t="shared" ca="1" si="1"/>
        <v>1280.1300000000001</v>
      </c>
      <c r="I13" s="122">
        <f t="shared" ca="1" si="1"/>
        <v>1338.36</v>
      </c>
      <c r="J13" s="122">
        <f t="shared" ca="1" si="1"/>
        <v>1410.5</v>
      </c>
      <c r="K13" s="122">
        <f t="shared" ca="1" si="1"/>
        <v>1381.05</v>
      </c>
      <c r="L13" s="122">
        <f t="shared" ca="1" si="1"/>
        <v>1357.37</v>
      </c>
      <c r="M13" s="122">
        <f t="shared" ca="1" si="1"/>
        <v>1263.1500000000001</v>
      </c>
      <c r="N13" s="122">
        <f t="shared" ca="1" si="1"/>
        <v>1253.8900000000001</v>
      </c>
      <c r="O13" s="122">
        <f t="shared" ca="1" si="1"/>
        <v>1258.7</v>
      </c>
      <c r="P13" s="122">
        <f t="shared" ca="1" si="1"/>
        <v>1260.23</v>
      </c>
    </row>
    <row r="14" spans="1:16" ht="15.75">
      <c r="A14" s="54">
        <v>8</v>
      </c>
      <c r="B14" s="106" t="s">
        <v>118</v>
      </c>
      <c r="C14" s="122">
        <f t="shared" ca="1" si="2"/>
        <v>1266.5999999999999</v>
      </c>
      <c r="D14" s="122">
        <f t="shared" ca="1" si="1"/>
        <v>1290.58</v>
      </c>
      <c r="E14" s="122">
        <f t="shared" ca="1" si="1"/>
        <v>1315.03</v>
      </c>
      <c r="F14" s="122">
        <f t="shared" ca="1" si="1"/>
        <v>1234</v>
      </c>
      <c r="G14" s="122">
        <f t="shared" ca="1" si="1"/>
        <v>1313.5</v>
      </c>
      <c r="H14" s="122">
        <f t="shared" ca="1" si="1"/>
        <v>1243.69</v>
      </c>
      <c r="I14" s="122">
        <f t="shared" ca="1" si="1"/>
        <v>1271.44</v>
      </c>
      <c r="J14" s="122">
        <f t="shared" ca="1" si="1"/>
        <v>1330.7</v>
      </c>
      <c r="K14" s="122">
        <f t="shared" ca="1" si="1"/>
        <v>1403.2</v>
      </c>
      <c r="L14" s="122">
        <f t="shared" ca="1" si="1"/>
        <v>1375.51</v>
      </c>
      <c r="M14" s="122">
        <f t="shared" ca="1" si="1"/>
        <v>1352.65</v>
      </c>
      <c r="N14" s="122">
        <f t="shared" ca="1" si="1"/>
        <v>1260.8699999999999</v>
      </c>
      <c r="O14" s="122">
        <f t="shared" ca="1" si="1"/>
        <v>1251.44</v>
      </c>
      <c r="P14" s="122">
        <f t="shared" ca="1" si="1"/>
        <v>1256.3399999999999</v>
      </c>
    </row>
    <row r="15" spans="1:16" ht="15.75">
      <c r="A15" s="54">
        <v>9</v>
      </c>
      <c r="B15" s="106" t="s">
        <v>119</v>
      </c>
      <c r="C15" s="122">
        <f t="shared" ca="1" si="2"/>
        <v>1333.04</v>
      </c>
      <c r="D15" s="122">
        <f t="shared" ca="1" si="1"/>
        <v>1275.58</v>
      </c>
      <c r="E15" s="122">
        <f t="shared" ca="1" si="1"/>
        <v>1310.56</v>
      </c>
      <c r="F15" s="122">
        <f t="shared" ca="1" si="1"/>
        <v>1335.74</v>
      </c>
      <c r="G15" s="122">
        <f t="shared" ca="1" si="1"/>
        <v>1254.3599999999999</v>
      </c>
      <c r="H15" s="122">
        <f t="shared" ca="1" si="1"/>
        <v>1336.63</v>
      </c>
      <c r="I15" s="122">
        <f t="shared" ca="1" si="1"/>
        <v>1266.8499999999999</v>
      </c>
      <c r="J15" s="122">
        <f t="shared" ca="1" si="1"/>
        <v>1296.48</v>
      </c>
      <c r="K15" s="122">
        <f t="shared" ca="1" si="1"/>
        <v>1358.36</v>
      </c>
      <c r="L15" s="122">
        <f t="shared" ca="1" si="1"/>
        <v>1433.91</v>
      </c>
      <c r="M15" s="122">
        <f t="shared" ca="1" si="1"/>
        <v>1407.05</v>
      </c>
      <c r="N15" s="122">
        <f t="shared" ca="1" si="1"/>
        <v>1385.08</v>
      </c>
      <c r="O15" s="122">
        <f t="shared" ca="1" si="1"/>
        <v>1291.03</v>
      </c>
      <c r="P15" s="122">
        <f t="shared" ca="1" si="1"/>
        <v>1281.3699999999999</v>
      </c>
    </row>
    <row r="16" spans="1:16" ht="15.75">
      <c r="A16" s="54">
        <v>10</v>
      </c>
      <c r="B16" s="106" t="s">
        <v>120</v>
      </c>
      <c r="C16" s="122">
        <f t="shared" ca="1" si="2"/>
        <v>1305.99</v>
      </c>
      <c r="D16" s="122">
        <f t="shared" ca="1" si="1"/>
        <v>1342</v>
      </c>
      <c r="E16" s="122">
        <f t="shared" ca="1" si="1"/>
        <v>1270.42</v>
      </c>
      <c r="F16" s="122">
        <f t="shared" ca="1" si="1"/>
        <v>1305.03</v>
      </c>
      <c r="G16" s="122">
        <f t="shared" ca="1" si="1"/>
        <v>1333.32</v>
      </c>
      <c r="H16" s="122">
        <f t="shared" ca="1" si="1"/>
        <v>1255.5999999999999</v>
      </c>
      <c r="I16" s="122">
        <f t="shared" ca="1" si="1"/>
        <v>1341.42</v>
      </c>
      <c r="J16" s="122">
        <f t="shared" ca="1" si="1"/>
        <v>1274.92</v>
      </c>
      <c r="K16" s="122">
        <f t="shared" ca="1" si="1"/>
        <v>1308.19</v>
      </c>
      <c r="L16" s="122">
        <f t="shared" ca="1" si="1"/>
        <v>1374.19</v>
      </c>
      <c r="M16" s="122">
        <f t="shared" ca="1" si="1"/>
        <v>1454.38</v>
      </c>
      <c r="N16" s="122">
        <f t="shared" ca="1" si="1"/>
        <v>1430.97</v>
      </c>
      <c r="O16" s="122">
        <f t="shared" ca="1" si="1"/>
        <v>1408.66</v>
      </c>
      <c r="P16" s="122">
        <f t="shared" ca="1" si="1"/>
        <v>1313.15</v>
      </c>
    </row>
    <row r="17" spans="1:16" ht="15.75">
      <c r="A17" s="54">
        <v>11</v>
      </c>
      <c r="B17" s="106" t="s">
        <v>121</v>
      </c>
      <c r="C17" s="122">
        <f t="shared" ca="1" si="2"/>
        <v>1322.67</v>
      </c>
      <c r="D17" s="122">
        <f t="shared" ca="1" si="1"/>
        <v>1321.5099999999998</v>
      </c>
      <c r="E17" s="122">
        <f t="shared" ca="1" si="1"/>
        <v>1370.0000000000002</v>
      </c>
      <c r="F17" s="122">
        <f t="shared" ca="1" si="1"/>
        <v>1297.4299999999998</v>
      </c>
      <c r="G17" s="122">
        <f t="shared" ca="1" si="1"/>
        <v>1332.64</v>
      </c>
      <c r="H17" s="122">
        <f t="shared" ca="1" si="1"/>
        <v>1361.78</v>
      </c>
      <c r="I17" s="122">
        <f t="shared" ca="1" si="1"/>
        <v>1282.8599999999999</v>
      </c>
      <c r="J17" s="122">
        <f t="shared" ca="1" si="1"/>
        <v>1370.65</v>
      </c>
      <c r="K17" s="122">
        <f t="shared" ca="1" si="1"/>
        <v>1303.1500000000001</v>
      </c>
      <c r="L17" s="122">
        <f t="shared" ca="1" si="1"/>
        <v>1337.38</v>
      </c>
      <c r="M17" s="122">
        <f t="shared" ca="1" si="1"/>
        <v>1405.02</v>
      </c>
      <c r="N17" s="122">
        <f t="shared" ca="1" si="1"/>
        <v>1487.17</v>
      </c>
      <c r="O17" s="122">
        <f t="shared" ca="1" si="1"/>
        <v>1464.28</v>
      </c>
      <c r="P17" s="122">
        <f t="shared" ca="1" si="1"/>
        <v>1441.52</v>
      </c>
    </row>
    <row r="18" spans="1:16" ht="15.75">
      <c r="A18" s="54">
        <v>12</v>
      </c>
      <c r="B18" s="106" t="s">
        <v>122</v>
      </c>
      <c r="C18" s="122">
        <f t="shared" ca="1" si="2"/>
        <v>1408.68</v>
      </c>
      <c r="D18" s="122">
        <f t="shared" ca="1" si="1"/>
        <v>1326.7800000000002</v>
      </c>
      <c r="E18" s="122">
        <f t="shared" ca="1" si="1"/>
        <v>1344.89</v>
      </c>
      <c r="F18" s="122">
        <f t="shared" ca="1" si="1"/>
        <v>1394.6899999999998</v>
      </c>
      <c r="G18" s="122">
        <f t="shared" ca="1" si="1"/>
        <v>1320.02</v>
      </c>
      <c r="H18" s="122">
        <f t="shared" ca="1" si="1"/>
        <v>1355.61</v>
      </c>
      <c r="I18" s="122">
        <f t="shared" ca="1" si="1"/>
        <v>1384.99</v>
      </c>
      <c r="J18" s="122">
        <f t="shared" ca="1" si="1"/>
        <v>1304.25</v>
      </c>
      <c r="K18" s="122">
        <f t="shared" ca="1" si="1"/>
        <v>1393.38</v>
      </c>
      <c r="L18" s="122">
        <f t="shared" ca="1" si="1"/>
        <v>1324.3</v>
      </c>
      <c r="M18" s="122">
        <f t="shared" ca="1" si="1"/>
        <v>1358.85</v>
      </c>
      <c r="N18" s="122">
        <f t="shared" ca="1" si="1"/>
        <v>1427.39</v>
      </c>
      <c r="O18" s="122">
        <f t="shared" ca="1" si="1"/>
        <v>1510.03</v>
      </c>
      <c r="P18" s="122">
        <f t="shared" ca="1" si="1"/>
        <v>1487.72</v>
      </c>
    </row>
    <row r="19" spans="1:16" ht="15.75">
      <c r="A19" s="54">
        <v>13</v>
      </c>
      <c r="B19" s="106" t="s">
        <v>123</v>
      </c>
      <c r="C19" s="122">
        <f t="shared" ca="1" si="2"/>
        <v>1548.33</v>
      </c>
      <c r="D19" s="122">
        <f t="shared" ca="1" si="1"/>
        <v>1569.84</v>
      </c>
      <c r="E19" s="122">
        <f t="shared" ca="1" si="1"/>
        <v>1484.85</v>
      </c>
      <c r="F19" s="122">
        <f t="shared" ca="1" si="1"/>
        <v>1503.0400000000002</v>
      </c>
      <c r="G19" s="122">
        <f t="shared" ca="1" si="1"/>
        <v>1559.8</v>
      </c>
      <c r="H19" s="122">
        <f t="shared" ca="1" si="1"/>
        <v>1482.64</v>
      </c>
      <c r="I19" s="122">
        <f t="shared" ca="1" si="1"/>
        <v>1522.33</v>
      </c>
      <c r="J19" s="122">
        <f t="shared" ca="1" si="1"/>
        <v>1558.33</v>
      </c>
      <c r="K19" s="122">
        <f t="shared" ca="1" si="1"/>
        <v>1473.03</v>
      </c>
      <c r="L19" s="122">
        <f t="shared" ca="1" si="1"/>
        <v>1572.03</v>
      </c>
      <c r="M19" s="122">
        <f t="shared" ca="1" si="1"/>
        <v>1500.33</v>
      </c>
      <c r="N19" s="122">
        <f t="shared" ca="1" si="1"/>
        <v>1539.22</v>
      </c>
      <c r="O19" s="122">
        <f t="shared" ca="1" si="1"/>
        <v>1616.2</v>
      </c>
      <c r="P19" s="122">
        <f t="shared" ca="1" si="1"/>
        <v>1708.8</v>
      </c>
    </row>
    <row r="20" spans="1:16" ht="15.75">
      <c r="A20" s="54">
        <v>14</v>
      </c>
      <c r="B20" s="106" t="s">
        <v>124</v>
      </c>
      <c r="C20" s="122">
        <f t="shared" ca="1" si="2"/>
        <v>1464.17</v>
      </c>
      <c r="D20" s="122">
        <f t="shared" ca="1" si="1"/>
        <v>1428.9400000000003</v>
      </c>
      <c r="E20" s="122">
        <f t="shared" ca="1" si="1"/>
        <v>1401.49</v>
      </c>
      <c r="F20" s="122">
        <f t="shared" ca="1" si="1"/>
        <v>1326.5</v>
      </c>
      <c r="G20" s="122">
        <f t="shared" ca="1" si="1"/>
        <v>1341.09</v>
      </c>
      <c r="H20" s="122">
        <f t="shared" ca="1" si="1"/>
        <v>1389.59</v>
      </c>
      <c r="I20" s="122">
        <f t="shared" ca="1" si="1"/>
        <v>1322.94</v>
      </c>
      <c r="J20" s="122">
        <f t="shared" ca="1" si="1"/>
        <v>1356.11</v>
      </c>
      <c r="K20" s="122">
        <f t="shared" ca="1" si="1"/>
        <v>1386.95</v>
      </c>
      <c r="L20" s="122">
        <f t="shared" ca="1" si="1"/>
        <v>1313.06</v>
      </c>
      <c r="M20" s="122">
        <f t="shared" ca="1" si="1"/>
        <v>1397.34</v>
      </c>
      <c r="N20" s="122">
        <f t="shared" ca="1" si="1"/>
        <v>1336.68</v>
      </c>
      <c r="O20" s="122">
        <f t="shared" ca="1" si="1"/>
        <v>1369.51</v>
      </c>
      <c r="P20" s="122">
        <f t="shared" ca="1" si="1"/>
        <v>1437.45</v>
      </c>
    </row>
    <row r="21" spans="1:16" ht="15.75">
      <c r="A21" s="54">
        <v>15</v>
      </c>
      <c r="B21" s="106" t="s">
        <v>125</v>
      </c>
      <c r="C21" s="122">
        <f t="shared" ca="1" si="2"/>
        <v>1278.6199999999999</v>
      </c>
      <c r="D21" s="122">
        <f t="shared" ca="1" si="1"/>
        <v>1304.47</v>
      </c>
      <c r="E21" s="122">
        <f t="shared" ca="1" si="1"/>
        <v>1257.3200000000002</v>
      </c>
      <c r="F21" s="122">
        <f t="shared" ca="1" si="1"/>
        <v>1233.2299999999998</v>
      </c>
      <c r="G21" s="122">
        <f t="shared" ca="1" si="1"/>
        <v>1166.68</v>
      </c>
      <c r="H21" s="122">
        <f t="shared" ca="1" si="1"/>
        <v>1178.32</v>
      </c>
      <c r="I21" s="122">
        <f t="shared" ca="1" si="1"/>
        <v>1221.1500000000001</v>
      </c>
      <c r="J21" s="122">
        <f t="shared" ca="1" si="1"/>
        <v>1162.46</v>
      </c>
      <c r="K21" s="122">
        <f t="shared" ca="1" si="1"/>
        <v>1190.6199999999999</v>
      </c>
      <c r="L21" s="122">
        <f t="shared" ca="1" si="1"/>
        <v>1217.69</v>
      </c>
      <c r="M21" s="122">
        <f t="shared" ca="1" si="1"/>
        <v>1153.6099999999999</v>
      </c>
      <c r="N21" s="122">
        <f t="shared" ca="1" si="1"/>
        <v>1225.19</v>
      </c>
      <c r="O21" s="122">
        <f t="shared" ca="1" si="1"/>
        <v>1173.26</v>
      </c>
      <c r="P21" s="122">
        <f t="shared" ca="1" si="1"/>
        <v>1200.45</v>
      </c>
    </row>
    <row r="22" spans="1:16" ht="15.75">
      <c r="A22" s="54">
        <v>16</v>
      </c>
      <c r="B22" s="112" t="s">
        <v>126</v>
      </c>
      <c r="C22" s="123">
        <f t="shared" ca="1" si="2"/>
        <v>1147.32</v>
      </c>
      <c r="D22" s="123">
        <f t="shared" ca="1" si="1"/>
        <v>1145.6099999999999</v>
      </c>
      <c r="E22" s="123">
        <f t="shared" ca="1" si="1"/>
        <v>1147.8400000000001</v>
      </c>
      <c r="F22" s="123">
        <f t="shared" ca="1" si="1"/>
        <v>1107.03</v>
      </c>
      <c r="G22" s="123">
        <f t="shared" ca="1" si="1"/>
        <v>1089.3</v>
      </c>
      <c r="H22" s="123">
        <f t="shared" ca="1" si="1"/>
        <v>1034.52</v>
      </c>
      <c r="I22" s="123">
        <f t="shared" ca="1" si="1"/>
        <v>1047.77</v>
      </c>
      <c r="J22" s="123">
        <f t="shared" ca="1" si="1"/>
        <v>1090.29</v>
      </c>
      <c r="K22" s="123">
        <f t="shared" ca="1" si="1"/>
        <v>1041.96</v>
      </c>
      <c r="L22" s="123">
        <f t="shared" ca="1" si="1"/>
        <v>1070.3499999999999</v>
      </c>
      <c r="M22" s="123">
        <f t="shared" ca="1" si="1"/>
        <v>1098.92</v>
      </c>
      <c r="N22" s="123">
        <f t="shared" ca="1" si="1"/>
        <v>1045.07</v>
      </c>
      <c r="O22" s="123">
        <f t="shared" ca="1" si="1"/>
        <v>1109.72</v>
      </c>
      <c r="P22" s="123">
        <f t="shared" ca="1" si="1"/>
        <v>1063.0899999999999</v>
      </c>
    </row>
    <row r="23" spans="1:16" ht="15.75">
      <c r="A23" s="54"/>
      <c r="B23" s="105"/>
      <c r="C23" s="125">
        <f ca="1">SUM(C9:C22)</f>
        <v>17324.2</v>
      </c>
      <c r="D23" s="125">
        <f t="shared" ref="D23:P23" ca="1" si="3">SUM(D9:D22)</f>
        <v>17240.71</v>
      </c>
      <c r="E23" s="125">
        <f t="shared" ca="1" si="3"/>
        <v>17079.68</v>
      </c>
      <c r="F23" s="125">
        <f t="shared" ca="1" si="3"/>
        <v>17005.650000000001</v>
      </c>
      <c r="G23" s="125">
        <f t="shared" ca="1" si="3"/>
        <v>17058.21</v>
      </c>
      <c r="H23" s="125">
        <f t="shared" ca="1" si="3"/>
        <v>17087.28</v>
      </c>
      <c r="I23" s="125">
        <f t="shared" ca="1" si="3"/>
        <v>17171.63</v>
      </c>
      <c r="J23" s="125">
        <f t="shared" ca="1" si="3"/>
        <v>17161.210000000003</v>
      </c>
      <c r="K23" s="125">
        <f t="shared" ca="1" si="3"/>
        <v>17119.190000000002</v>
      </c>
      <c r="L23" s="125">
        <f t="shared" ca="1" si="3"/>
        <v>17156.66</v>
      </c>
      <c r="M23" s="125">
        <f t="shared" ca="1" si="3"/>
        <v>17167.79</v>
      </c>
      <c r="N23" s="125">
        <f t="shared" ca="1" si="3"/>
        <v>17164.2</v>
      </c>
      <c r="O23" s="125">
        <f t="shared" ca="1" si="3"/>
        <v>17218.790000000005</v>
      </c>
      <c r="P23" s="125">
        <f t="shared" ca="1" si="3"/>
        <v>17210.64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-83.490000000001601</v>
      </c>
      <c r="E25" s="137">
        <f t="shared" ref="E25:P25" ca="1" si="4">E23-D23</f>
        <v>-161.02999999999884</v>
      </c>
      <c r="F25" s="137">
        <f t="shared" ca="1" si="4"/>
        <v>-74.029999999998836</v>
      </c>
      <c r="G25" s="137">
        <f t="shared" ca="1" si="4"/>
        <v>52.559999999997672</v>
      </c>
      <c r="H25" s="137">
        <f t="shared" ca="1" si="4"/>
        <v>29.069999999999709</v>
      </c>
      <c r="I25" s="137">
        <f t="shared" ca="1" si="4"/>
        <v>84.350000000002183</v>
      </c>
      <c r="J25" s="137">
        <f t="shared" ca="1" si="4"/>
        <v>-10.419999999998254</v>
      </c>
      <c r="K25" s="137">
        <f t="shared" ca="1" si="4"/>
        <v>-42.020000000000437</v>
      </c>
      <c r="L25" s="137">
        <f t="shared" ca="1" si="4"/>
        <v>37.469999999997526</v>
      </c>
      <c r="M25" s="137">
        <f t="shared" ca="1" si="4"/>
        <v>11.130000000001019</v>
      </c>
      <c r="N25" s="137">
        <f t="shared" ca="1" si="4"/>
        <v>-3.5900000000001455</v>
      </c>
      <c r="O25" s="137">
        <f t="shared" ca="1" si="4"/>
        <v>54.590000000003783</v>
      </c>
      <c r="P25" s="137">
        <f t="shared" ca="1" si="4"/>
        <v>-8.1500000000050932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7848.420000000001</v>
      </c>
      <c r="D28" s="111">
        <f t="shared" ref="D28:O28" ca="1" si="5">SUM(D9:D15)</f>
        <v>7801.5599999999995</v>
      </c>
      <c r="E28" s="111">
        <f t="shared" ca="1" si="5"/>
        <v>7802.869999999999</v>
      </c>
      <c r="F28" s="111">
        <f t="shared" ca="1" si="5"/>
        <v>7838.7</v>
      </c>
      <c r="G28" s="111">
        <f t="shared" ca="1" si="5"/>
        <v>7915.3600000000006</v>
      </c>
      <c r="H28" s="111">
        <f t="shared" ca="1" si="5"/>
        <v>8029.22</v>
      </c>
      <c r="I28" s="111">
        <f t="shared" ca="1" si="5"/>
        <v>8048.17</v>
      </c>
      <c r="J28" s="111">
        <f t="shared" ca="1" si="5"/>
        <v>8044.2000000000007</v>
      </c>
      <c r="K28" s="111">
        <f t="shared" ca="1" si="5"/>
        <v>8021.91</v>
      </c>
      <c r="L28" s="111">
        <f t="shared" ca="1" si="5"/>
        <v>7947.66</v>
      </c>
      <c r="M28" s="111">
        <f t="shared" ca="1" si="5"/>
        <v>7799.3399999999992</v>
      </c>
      <c r="N28" s="111">
        <f t="shared" ca="1" si="5"/>
        <v>7672.51</v>
      </c>
      <c r="O28" s="111">
        <f t="shared" ca="1" si="5"/>
        <v>7567.13</v>
      </c>
      <c r="P28" s="111">
        <f ca="1">SUM(P9:P15)</f>
        <v>7558.46</v>
      </c>
    </row>
    <row r="29" spans="1:16" ht="15.75">
      <c r="B29" s="105" t="s">
        <v>404</v>
      </c>
      <c r="C29" s="111">
        <f ca="1">SUM(C16:C18)</f>
        <v>4037.34</v>
      </c>
      <c r="D29" s="111">
        <f t="shared" ref="D29:O29" ca="1" si="6">SUM(D16:D18)</f>
        <v>3990.29</v>
      </c>
      <c r="E29" s="111">
        <f t="shared" ca="1" si="6"/>
        <v>3985.3100000000004</v>
      </c>
      <c r="F29" s="111">
        <f t="shared" ca="1" si="6"/>
        <v>3997.1499999999996</v>
      </c>
      <c r="G29" s="111">
        <f t="shared" ca="1" si="6"/>
        <v>3985.98</v>
      </c>
      <c r="H29" s="111">
        <f t="shared" ca="1" si="6"/>
        <v>3972.99</v>
      </c>
      <c r="I29" s="111">
        <f t="shared" ca="1" si="6"/>
        <v>4009.2699999999995</v>
      </c>
      <c r="J29" s="111">
        <f t="shared" ca="1" si="6"/>
        <v>3949.82</v>
      </c>
      <c r="K29" s="111">
        <f t="shared" ca="1" si="6"/>
        <v>4004.7200000000003</v>
      </c>
      <c r="L29" s="111">
        <f t="shared" ca="1" si="6"/>
        <v>4035.87</v>
      </c>
      <c r="M29" s="111">
        <f t="shared" ca="1" si="6"/>
        <v>4218.25</v>
      </c>
      <c r="N29" s="111">
        <f t="shared" ca="1" si="6"/>
        <v>4345.5300000000007</v>
      </c>
      <c r="O29" s="111">
        <f t="shared" ca="1" si="6"/>
        <v>4382.97</v>
      </c>
      <c r="P29" s="111">
        <f ca="1">SUM(P16:P18)</f>
        <v>4242.3900000000003</v>
      </c>
    </row>
    <row r="30" spans="1:16" ht="15.75">
      <c r="B30" s="105" t="s">
        <v>403</v>
      </c>
      <c r="C30" s="111">
        <f ca="1">SUM(C19:C22)</f>
        <v>5438.44</v>
      </c>
      <c r="D30" s="111">
        <f t="shared" ref="D30:O30" ca="1" si="7">SUM(D19:D22)</f>
        <v>5448.86</v>
      </c>
      <c r="E30" s="111">
        <f t="shared" ca="1" si="7"/>
        <v>5291.5</v>
      </c>
      <c r="F30" s="111">
        <f t="shared" ca="1" si="7"/>
        <v>5169.7999999999993</v>
      </c>
      <c r="G30" s="111">
        <f t="shared" ca="1" si="7"/>
        <v>5156.87</v>
      </c>
      <c r="H30" s="111">
        <f t="shared" ca="1" si="7"/>
        <v>5085.07</v>
      </c>
      <c r="I30" s="111">
        <f t="shared" ca="1" si="7"/>
        <v>5114.1900000000005</v>
      </c>
      <c r="J30" s="111">
        <f t="shared" ca="1" si="7"/>
        <v>5167.1899999999996</v>
      </c>
      <c r="K30" s="111">
        <f t="shared" ca="1" si="7"/>
        <v>5092.5599999999995</v>
      </c>
      <c r="L30" s="111">
        <f t="shared" ca="1" si="7"/>
        <v>5173.130000000001</v>
      </c>
      <c r="M30" s="111">
        <f t="shared" ca="1" si="7"/>
        <v>5150.2</v>
      </c>
      <c r="N30" s="111">
        <f t="shared" ca="1" si="7"/>
        <v>5146.16</v>
      </c>
      <c r="O30" s="111">
        <f t="shared" ca="1" si="7"/>
        <v>5268.6900000000005</v>
      </c>
      <c r="P30" s="111">
        <f ca="1">SUM(P19:P22)</f>
        <v>5409.79</v>
      </c>
    </row>
    <row r="31" spans="1:16" ht="15.75">
      <c r="B31" s="114" t="s">
        <v>139</v>
      </c>
      <c r="C31" s="115">
        <f t="shared" ref="C31:P31" ca="1" si="8">SUM(C28:C30)</f>
        <v>17324.2</v>
      </c>
      <c r="D31" s="115">
        <f t="shared" ca="1" si="8"/>
        <v>17240.71</v>
      </c>
      <c r="E31" s="115">
        <f t="shared" ca="1" si="8"/>
        <v>17079.68</v>
      </c>
      <c r="F31" s="115">
        <f t="shared" ca="1" si="8"/>
        <v>17005.649999999998</v>
      </c>
      <c r="G31" s="115">
        <f t="shared" ca="1" si="8"/>
        <v>17058.21</v>
      </c>
      <c r="H31" s="115">
        <f t="shared" ca="1" si="8"/>
        <v>17087.28</v>
      </c>
      <c r="I31" s="115">
        <f t="shared" ca="1" si="8"/>
        <v>17171.629999999997</v>
      </c>
      <c r="J31" s="115">
        <f t="shared" ca="1" si="8"/>
        <v>17161.21</v>
      </c>
      <c r="K31" s="115">
        <f t="shared" ca="1" si="8"/>
        <v>17119.190000000002</v>
      </c>
      <c r="L31" s="115">
        <f t="shared" ca="1" si="8"/>
        <v>17156.66</v>
      </c>
      <c r="M31" s="115">
        <f t="shared" ca="1" si="8"/>
        <v>17167.79</v>
      </c>
      <c r="N31" s="115">
        <f t="shared" ca="1" si="8"/>
        <v>17164.2</v>
      </c>
      <c r="O31" s="115">
        <f t="shared" ca="1" si="8"/>
        <v>17218.79</v>
      </c>
      <c r="P31" s="115">
        <f t="shared" ca="1" si="8"/>
        <v>17210.64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76.660000000000764</v>
      </c>
      <c r="H34" s="111">
        <f t="shared" ca="1" si="9"/>
        <v>113.85999999999967</v>
      </c>
      <c r="I34" s="111">
        <f t="shared" ca="1" si="9"/>
        <v>18.949999999999818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12.119999999999891</v>
      </c>
      <c r="J35" s="111">
        <f t="shared" ca="1" si="9"/>
        <v>0</v>
      </c>
      <c r="K35" s="111">
        <f t="shared" ca="1" si="9"/>
        <v>0</v>
      </c>
      <c r="L35" s="111">
        <f t="shared" ca="1" si="9"/>
        <v>26.600000000000364</v>
      </c>
      <c r="M35" s="111">
        <f t="shared" ca="1" si="9"/>
        <v>182.38000000000011</v>
      </c>
      <c r="N35" s="111">
        <f t="shared" ca="1" si="9"/>
        <v>127.28000000000065</v>
      </c>
      <c r="O35" s="111">
        <f t="shared" ca="1" si="9"/>
        <v>37.4399999999996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10.319999999999709</v>
      </c>
      <c r="K36" s="111">
        <f t="shared" ca="1" si="9"/>
        <v>0</v>
      </c>
      <c r="L36" s="111">
        <f t="shared" ca="1" si="9"/>
        <v>5.9400000000014188</v>
      </c>
      <c r="M36" s="111">
        <f t="shared" ca="1" si="9"/>
        <v>0</v>
      </c>
      <c r="N36" s="111">
        <f t="shared" ca="1" si="9"/>
        <v>0</v>
      </c>
      <c r="O36" s="111">
        <f t="shared" ca="1" si="9"/>
        <v>95.559999999999491</v>
      </c>
      <c r="P36" s="111">
        <f t="shared" ca="1" si="9"/>
        <v>141.09999999999945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76.660000000000764</v>
      </c>
      <c r="H37" s="115">
        <f t="shared" ca="1" si="10"/>
        <v>113.85999999999967</v>
      </c>
      <c r="I37" s="115">
        <f t="shared" ca="1" si="10"/>
        <v>31.069999999999709</v>
      </c>
      <c r="J37" s="115">
        <f t="shared" ca="1" si="10"/>
        <v>10.319999999999709</v>
      </c>
      <c r="K37" s="115">
        <f t="shared" ca="1" si="10"/>
        <v>0</v>
      </c>
      <c r="L37" s="115">
        <f t="shared" ca="1" si="10"/>
        <v>32.540000000001783</v>
      </c>
      <c r="M37" s="115">
        <f t="shared" ca="1" si="10"/>
        <v>182.38000000000011</v>
      </c>
      <c r="N37" s="115">
        <f t="shared" ca="1" si="10"/>
        <v>127.28000000000065</v>
      </c>
      <c r="O37" s="115">
        <f t="shared" ca="1" si="10"/>
        <v>132.99999999999909</v>
      </c>
      <c r="P37" s="115">
        <f t="shared" ca="1" si="10"/>
        <v>141.09999999999945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sheetPr codeName="Sheet55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44</v>
      </c>
      <c r="B1" s="131" t="s">
        <v>181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704</v>
      </c>
      <c r="D6" s="143">
        <f t="shared" ref="D6:P6" ca="1" si="0">INDIRECT(ADDRESS($A$1+2,D5,1,,$A$6))</f>
        <v>705</v>
      </c>
      <c r="E6" s="143">
        <f t="shared" ca="1" si="0"/>
        <v>749</v>
      </c>
      <c r="F6" s="143">
        <f t="shared" ca="1" si="0"/>
        <v>764</v>
      </c>
      <c r="G6" s="143">
        <f t="shared" ca="1" si="0"/>
        <v>702</v>
      </c>
      <c r="H6" s="143">
        <f t="shared" ca="1" si="0"/>
        <v>799</v>
      </c>
      <c r="I6" s="143">
        <f t="shared" ca="1" si="0"/>
        <v>754</v>
      </c>
      <c r="J6" s="143">
        <f t="shared" ca="1" si="0"/>
        <v>694</v>
      </c>
      <c r="K6" s="143">
        <f t="shared" ca="1" si="0"/>
        <v>678.66666666666663</v>
      </c>
      <c r="L6" s="143">
        <f t="shared" ca="1" si="0"/>
        <v>647</v>
      </c>
      <c r="M6" s="143">
        <f t="shared" ca="1" si="0"/>
        <v>644</v>
      </c>
      <c r="N6" s="143">
        <f t="shared" ca="1" si="0"/>
        <v>637</v>
      </c>
      <c r="O6" s="143">
        <f t="shared" ca="1" si="0"/>
        <v>635</v>
      </c>
      <c r="P6" s="143">
        <f t="shared" ca="1" si="0"/>
        <v>632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60.54</v>
      </c>
      <c r="D9" s="122">
        <f t="shared" ref="D9:P22" ca="1" si="1">INDIRECT(ADDRESS($A$1+1,$A9,1,,D$7))</f>
        <v>61.67</v>
      </c>
      <c r="E9" s="122">
        <f t="shared" ca="1" si="1"/>
        <v>49.61</v>
      </c>
      <c r="F9" s="122">
        <f t="shared" ca="1" si="1"/>
        <v>50.79</v>
      </c>
      <c r="G9" s="122">
        <f t="shared" ca="1" si="1"/>
        <v>52.55</v>
      </c>
      <c r="H9" s="122">
        <f t="shared" ca="1" si="1"/>
        <v>49</v>
      </c>
      <c r="I9" s="122">
        <f t="shared" ca="1" si="1"/>
        <v>46.45</v>
      </c>
      <c r="J9" s="122">
        <f t="shared" ca="1" si="1"/>
        <v>44.86</v>
      </c>
      <c r="K9" s="122">
        <f t="shared" ca="1" si="1"/>
        <v>43.69</v>
      </c>
      <c r="L9" s="122">
        <f t="shared" ca="1" si="1"/>
        <v>43.35</v>
      </c>
      <c r="M9" s="122">
        <f t="shared" ca="1" si="1"/>
        <v>43.04</v>
      </c>
      <c r="N9" s="122">
        <f t="shared" ca="1" si="1"/>
        <v>42.88</v>
      </c>
      <c r="O9" s="122">
        <f t="shared" ca="1" si="1"/>
        <v>42.67</v>
      </c>
      <c r="P9" s="122">
        <f t="shared" ca="1" si="1"/>
        <v>42.5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545.52</v>
      </c>
      <c r="D10" s="122">
        <f t="shared" ca="1" si="1"/>
        <v>530.05999999999995</v>
      </c>
      <c r="E10" s="122">
        <f t="shared" ca="1" si="1"/>
        <v>546.20000000000005</v>
      </c>
      <c r="F10" s="122">
        <f t="shared" ca="1" si="1"/>
        <v>557.66999999999996</v>
      </c>
      <c r="G10" s="122">
        <f t="shared" ca="1" si="1"/>
        <v>514.08999999999992</v>
      </c>
      <c r="H10" s="122">
        <f t="shared" ca="1" si="1"/>
        <v>579.39</v>
      </c>
      <c r="I10" s="122">
        <f t="shared" ca="1" si="1"/>
        <v>551.16999999999996</v>
      </c>
      <c r="J10" s="122">
        <f t="shared" ca="1" si="1"/>
        <v>508.54</v>
      </c>
      <c r="K10" s="122">
        <f t="shared" ca="1" si="1"/>
        <v>495.9</v>
      </c>
      <c r="L10" s="122">
        <f t="shared" ca="1" si="1"/>
        <v>472.93</v>
      </c>
      <c r="M10" s="122">
        <f t="shared" ca="1" si="1"/>
        <v>469.84</v>
      </c>
      <c r="N10" s="122">
        <f t="shared" ca="1" si="1"/>
        <v>464.99</v>
      </c>
      <c r="O10" s="122">
        <f t="shared" ca="1" si="1"/>
        <v>463.6</v>
      </c>
      <c r="P10" s="122">
        <f t="shared" ca="1" si="1"/>
        <v>461.52</v>
      </c>
    </row>
    <row r="11" spans="1:16" ht="15.75">
      <c r="A11" s="54">
        <v>5</v>
      </c>
      <c r="B11" s="106" t="s">
        <v>115</v>
      </c>
      <c r="C11" s="122">
        <f t="shared" ca="1" si="2"/>
        <v>537.94000000000005</v>
      </c>
      <c r="D11" s="122">
        <f t="shared" ca="1" si="1"/>
        <v>536.5</v>
      </c>
      <c r="E11" s="122">
        <f t="shared" ca="1" si="1"/>
        <v>551.31999999999994</v>
      </c>
      <c r="F11" s="122">
        <f t="shared" ca="1" si="1"/>
        <v>567.54000000000008</v>
      </c>
      <c r="G11" s="122">
        <f t="shared" ca="1" si="1"/>
        <v>577.16999999999996</v>
      </c>
      <c r="H11" s="122">
        <f t="shared" ca="1" si="1"/>
        <v>530.29999999999995</v>
      </c>
      <c r="I11" s="122">
        <f t="shared" ca="1" si="1"/>
        <v>591.08000000000004</v>
      </c>
      <c r="J11" s="122">
        <f t="shared" ca="1" si="1"/>
        <v>561.46</v>
      </c>
      <c r="K11" s="122">
        <f t="shared" ca="1" si="1"/>
        <v>515.38</v>
      </c>
      <c r="L11" s="122">
        <f t="shared" ca="1" si="1"/>
        <v>498.43000000000006</v>
      </c>
      <c r="M11" s="122">
        <f t="shared" ca="1" si="1"/>
        <v>473.15</v>
      </c>
      <c r="N11" s="122">
        <f t="shared" ca="1" si="1"/>
        <v>466.21</v>
      </c>
      <c r="O11" s="122">
        <f t="shared" ca="1" si="1"/>
        <v>461.31</v>
      </c>
      <c r="P11" s="122">
        <f t="shared" ca="1" si="1"/>
        <v>459.91</v>
      </c>
    </row>
    <row r="12" spans="1:16" ht="15.75">
      <c r="A12" s="54">
        <v>6</v>
      </c>
      <c r="B12" s="106" t="s">
        <v>116</v>
      </c>
      <c r="C12" s="122">
        <f t="shared" ca="1" si="2"/>
        <v>583.96</v>
      </c>
      <c r="D12" s="122">
        <f t="shared" ca="1" si="1"/>
        <v>525.16999999999996</v>
      </c>
      <c r="E12" s="122">
        <f t="shared" ca="1" si="1"/>
        <v>516.53000000000009</v>
      </c>
      <c r="F12" s="122">
        <f t="shared" ca="1" si="1"/>
        <v>531.24</v>
      </c>
      <c r="G12" s="122">
        <f t="shared" ca="1" si="1"/>
        <v>547.19000000000005</v>
      </c>
      <c r="H12" s="122">
        <f t="shared" ca="1" si="1"/>
        <v>557.97</v>
      </c>
      <c r="I12" s="122">
        <f t="shared" ca="1" si="1"/>
        <v>515.16</v>
      </c>
      <c r="J12" s="122">
        <f t="shared" ca="1" si="1"/>
        <v>573.38</v>
      </c>
      <c r="K12" s="122">
        <f t="shared" ca="1" si="1"/>
        <v>547.45000000000005</v>
      </c>
      <c r="L12" s="122">
        <f t="shared" ca="1" si="1"/>
        <v>504.05999999999995</v>
      </c>
      <c r="M12" s="122">
        <f t="shared" ca="1" si="1"/>
        <v>488.41</v>
      </c>
      <c r="N12" s="122">
        <f t="shared" ca="1" si="1"/>
        <v>464.38</v>
      </c>
      <c r="O12" s="122">
        <f t="shared" ca="1" si="1"/>
        <v>457.47</v>
      </c>
      <c r="P12" s="122">
        <f t="shared" ca="1" si="1"/>
        <v>452.58</v>
      </c>
    </row>
    <row r="13" spans="1:16" ht="15.75">
      <c r="A13" s="54">
        <v>7</v>
      </c>
      <c r="B13" s="106" t="s">
        <v>117</v>
      </c>
      <c r="C13" s="122">
        <f t="shared" ca="1" si="2"/>
        <v>513.79</v>
      </c>
      <c r="D13" s="122">
        <f t="shared" ca="1" si="1"/>
        <v>583.94999999999993</v>
      </c>
      <c r="E13" s="122">
        <f t="shared" ca="1" si="1"/>
        <v>551.30999999999995</v>
      </c>
      <c r="F13" s="122">
        <f t="shared" ca="1" si="1"/>
        <v>541.66000000000008</v>
      </c>
      <c r="G13" s="122">
        <f t="shared" ca="1" si="1"/>
        <v>553.88</v>
      </c>
      <c r="H13" s="122">
        <f t="shared" ca="1" si="1"/>
        <v>569.48</v>
      </c>
      <c r="I13" s="122">
        <f t="shared" ca="1" si="1"/>
        <v>577.73</v>
      </c>
      <c r="J13" s="122">
        <f t="shared" ca="1" si="1"/>
        <v>534.64</v>
      </c>
      <c r="K13" s="122">
        <f t="shared" ca="1" si="1"/>
        <v>588.80999999999995</v>
      </c>
      <c r="L13" s="122">
        <f t="shared" ca="1" si="1"/>
        <v>563.94000000000005</v>
      </c>
      <c r="M13" s="122">
        <f t="shared" ca="1" si="1"/>
        <v>517.70000000000005</v>
      </c>
      <c r="N13" s="122">
        <f t="shared" ca="1" si="1"/>
        <v>500.48</v>
      </c>
      <c r="O13" s="122">
        <f t="shared" ca="1" si="1"/>
        <v>475.45</v>
      </c>
      <c r="P13" s="122">
        <f t="shared" ca="1" si="1"/>
        <v>467.54</v>
      </c>
    </row>
    <row r="14" spans="1:16" ht="15.75">
      <c r="A14" s="54">
        <v>8</v>
      </c>
      <c r="B14" s="106" t="s">
        <v>118</v>
      </c>
      <c r="C14" s="122">
        <f t="shared" ca="1" si="2"/>
        <v>534.03</v>
      </c>
      <c r="D14" s="122">
        <f t="shared" ca="1" si="1"/>
        <v>501.14</v>
      </c>
      <c r="E14" s="122">
        <f t="shared" ca="1" si="1"/>
        <v>572.99</v>
      </c>
      <c r="F14" s="122">
        <f t="shared" ca="1" si="1"/>
        <v>541.16999999999996</v>
      </c>
      <c r="G14" s="122">
        <f t="shared" ca="1" si="1"/>
        <v>531.08000000000004</v>
      </c>
      <c r="H14" s="122">
        <f t="shared" ca="1" si="1"/>
        <v>541.38</v>
      </c>
      <c r="I14" s="122">
        <f t="shared" ca="1" si="1"/>
        <v>556.04</v>
      </c>
      <c r="J14" s="122">
        <f t="shared" ca="1" si="1"/>
        <v>562.25</v>
      </c>
      <c r="K14" s="122">
        <f t="shared" ca="1" si="1"/>
        <v>519.87</v>
      </c>
      <c r="L14" s="122">
        <f t="shared" ca="1" si="1"/>
        <v>571.13</v>
      </c>
      <c r="M14" s="122">
        <f t="shared" ca="1" si="1"/>
        <v>546.12</v>
      </c>
      <c r="N14" s="122">
        <f t="shared" ca="1" si="1"/>
        <v>499.87</v>
      </c>
      <c r="O14" s="122">
        <f t="shared" ca="1" si="1"/>
        <v>483.68</v>
      </c>
      <c r="P14" s="122">
        <f t="shared" ca="1" si="1"/>
        <v>459.69</v>
      </c>
    </row>
    <row r="15" spans="1:16" ht="15.75">
      <c r="A15" s="54">
        <v>9</v>
      </c>
      <c r="B15" s="106" t="s">
        <v>119</v>
      </c>
      <c r="C15" s="122">
        <f t="shared" ca="1" si="2"/>
        <v>568.5</v>
      </c>
      <c r="D15" s="122">
        <f t="shared" ca="1" si="1"/>
        <v>550.29999999999995</v>
      </c>
      <c r="E15" s="122">
        <f t="shared" ca="1" si="1"/>
        <v>514.59</v>
      </c>
      <c r="F15" s="122">
        <f t="shared" ca="1" si="1"/>
        <v>588.42000000000007</v>
      </c>
      <c r="G15" s="122">
        <f t="shared" ca="1" si="1"/>
        <v>553.83000000000004</v>
      </c>
      <c r="H15" s="122">
        <f t="shared" ca="1" si="1"/>
        <v>541.91999999999996</v>
      </c>
      <c r="I15" s="122">
        <f t="shared" ca="1" si="1"/>
        <v>550.92999999999995</v>
      </c>
      <c r="J15" s="122">
        <f t="shared" ca="1" si="1"/>
        <v>564.32000000000005</v>
      </c>
      <c r="K15" s="122">
        <f t="shared" ca="1" si="1"/>
        <v>569.04</v>
      </c>
      <c r="L15" s="122">
        <f t="shared" ca="1" si="1"/>
        <v>524.41999999999996</v>
      </c>
      <c r="M15" s="122">
        <f t="shared" ca="1" si="1"/>
        <v>574.78</v>
      </c>
      <c r="N15" s="122">
        <f t="shared" ca="1" si="1"/>
        <v>547.9</v>
      </c>
      <c r="O15" s="122">
        <f t="shared" ca="1" si="1"/>
        <v>501.25</v>
      </c>
      <c r="P15" s="122">
        <f t="shared" ca="1" si="1"/>
        <v>484.91</v>
      </c>
    </row>
    <row r="16" spans="1:16" ht="15.75">
      <c r="A16" s="54">
        <v>10</v>
      </c>
      <c r="B16" s="106" t="s">
        <v>120</v>
      </c>
      <c r="C16" s="122">
        <f t="shared" ca="1" si="2"/>
        <v>574.11</v>
      </c>
      <c r="D16" s="122">
        <f t="shared" ca="1" si="1"/>
        <v>561.24</v>
      </c>
      <c r="E16" s="122">
        <f t="shared" ca="1" si="1"/>
        <v>586.04999999999995</v>
      </c>
      <c r="F16" s="122">
        <f t="shared" ca="1" si="1"/>
        <v>548.85</v>
      </c>
      <c r="G16" s="122">
        <f t="shared" ca="1" si="1"/>
        <v>623.41</v>
      </c>
      <c r="H16" s="122">
        <f t="shared" ca="1" si="1"/>
        <v>585.96</v>
      </c>
      <c r="I16" s="122">
        <f t="shared" ca="1" si="1"/>
        <v>570.26</v>
      </c>
      <c r="J16" s="122">
        <f t="shared" ca="1" si="1"/>
        <v>577.19000000000005</v>
      </c>
      <c r="K16" s="122">
        <f t="shared" ca="1" si="1"/>
        <v>588.54</v>
      </c>
      <c r="L16" s="122">
        <f t="shared" ca="1" si="1"/>
        <v>590.92999999999995</v>
      </c>
      <c r="M16" s="122">
        <f t="shared" ca="1" si="1"/>
        <v>544.11</v>
      </c>
      <c r="N16" s="122">
        <f t="shared" ca="1" si="1"/>
        <v>591.82000000000005</v>
      </c>
      <c r="O16" s="122">
        <f t="shared" ca="1" si="1"/>
        <v>565.61</v>
      </c>
      <c r="P16" s="122">
        <f t="shared" ca="1" si="1"/>
        <v>517.39</v>
      </c>
    </row>
    <row r="17" spans="1:16" ht="15.75">
      <c r="A17" s="54">
        <v>11</v>
      </c>
      <c r="B17" s="106" t="s">
        <v>121</v>
      </c>
      <c r="C17" s="122">
        <f t="shared" ca="1" si="2"/>
        <v>612.59</v>
      </c>
      <c r="D17" s="122">
        <f t="shared" ca="1" si="1"/>
        <v>604.93999999999994</v>
      </c>
      <c r="E17" s="122">
        <f t="shared" ca="1" si="1"/>
        <v>561.18999999999994</v>
      </c>
      <c r="F17" s="122">
        <f t="shared" ca="1" si="1"/>
        <v>584.68000000000006</v>
      </c>
      <c r="G17" s="122">
        <f t="shared" ca="1" si="1"/>
        <v>548</v>
      </c>
      <c r="H17" s="122">
        <f t="shared" ca="1" si="1"/>
        <v>620.08000000000004</v>
      </c>
      <c r="I17" s="122">
        <f t="shared" ca="1" si="1"/>
        <v>584.37</v>
      </c>
      <c r="J17" s="122">
        <f t="shared" ca="1" si="1"/>
        <v>568.38</v>
      </c>
      <c r="K17" s="122">
        <f t="shared" ca="1" si="1"/>
        <v>573.96</v>
      </c>
      <c r="L17" s="122">
        <f t="shared" ca="1" si="1"/>
        <v>584.91999999999996</v>
      </c>
      <c r="M17" s="122">
        <f t="shared" ca="1" si="1"/>
        <v>586.96</v>
      </c>
      <c r="N17" s="122">
        <f t="shared" ca="1" si="1"/>
        <v>541.05999999999995</v>
      </c>
      <c r="O17" s="122">
        <f t="shared" ca="1" si="1"/>
        <v>586.51</v>
      </c>
      <c r="P17" s="122">
        <f t="shared" ca="1" si="1"/>
        <v>562.44000000000005</v>
      </c>
    </row>
    <row r="18" spans="1:16" ht="15.75">
      <c r="A18" s="54">
        <v>12</v>
      </c>
      <c r="B18" s="106" t="s">
        <v>122</v>
      </c>
      <c r="C18" s="122">
        <f t="shared" ca="1" si="2"/>
        <v>687.32</v>
      </c>
      <c r="D18" s="122">
        <f t="shared" ca="1" si="1"/>
        <v>594.56000000000006</v>
      </c>
      <c r="E18" s="122">
        <f t="shared" ca="1" si="1"/>
        <v>609.32999999999993</v>
      </c>
      <c r="F18" s="122">
        <f t="shared" ca="1" si="1"/>
        <v>566.8900000000001</v>
      </c>
      <c r="G18" s="122">
        <f t="shared" ca="1" si="1"/>
        <v>587.52</v>
      </c>
      <c r="H18" s="122">
        <f t="shared" ca="1" si="1"/>
        <v>552.41</v>
      </c>
      <c r="I18" s="122">
        <f t="shared" ca="1" si="1"/>
        <v>621.51</v>
      </c>
      <c r="J18" s="122">
        <f t="shared" ca="1" si="1"/>
        <v>587.41</v>
      </c>
      <c r="K18" s="122">
        <f t="shared" ca="1" si="1"/>
        <v>570.94000000000005</v>
      </c>
      <c r="L18" s="122">
        <f t="shared" ca="1" si="1"/>
        <v>574.88</v>
      </c>
      <c r="M18" s="122">
        <f t="shared" ca="1" si="1"/>
        <v>584.14</v>
      </c>
      <c r="N18" s="122">
        <f t="shared" ca="1" si="1"/>
        <v>586.55999999999995</v>
      </c>
      <c r="O18" s="122">
        <f t="shared" ca="1" si="1"/>
        <v>542.16</v>
      </c>
      <c r="P18" s="122">
        <f t="shared" ca="1" si="1"/>
        <v>585.11</v>
      </c>
    </row>
    <row r="19" spans="1:16" ht="15.75">
      <c r="A19" s="54">
        <v>13</v>
      </c>
      <c r="B19" s="106" t="s">
        <v>123</v>
      </c>
      <c r="C19" s="122">
        <f t="shared" ca="1" si="2"/>
        <v>739.16</v>
      </c>
      <c r="D19" s="122">
        <f t="shared" ca="1" si="1"/>
        <v>743.25</v>
      </c>
      <c r="E19" s="122">
        <f t="shared" ca="1" si="1"/>
        <v>707.23</v>
      </c>
      <c r="F19" s="122">
        <f t="shared" ca="1" si="1"/>
        <v>714.45</v>
      </c>
      <c r="G19" s="122">
        <f t="shared" ca="1" si="1"/>
        <v>676.54</v>
      </c>
      <c r="H19" s="122">
        <f t="shared" ca="1" si="1"/>
        <v>688.76</v>
      </c>
      <c r="I19" s="122">
        <f t="shared" ca="1" si="1"/>
        <v>659.14</v>
      </c>
      <c r="J19" s="122">
        <f t="shared" ca="1" si="1"/>
        <v>720.22</v>
      </c>
      <c r="K19" s="122">
        <f t="shared" ca="1" si="1"/>
        <v>700.54</v>
      </c>
      <c r="L19" s="122">
        <f t="shared" ca="1" si="1"/>
        <v>682.2</v>
      </c>
      <c r="M19" s="122">
        <f t="shared" ca="1" si="1"/>
        <v>684.04</v>
      </c>
      <c r="N19" s="122">
        <f t="shared" ca="1" si="1"/>
        <v>693.18</v>
      </c>
      <c r="O19" s="122">
        <f t="shared" ca="1" si="1"/>
        <v>697.59</v>
      </c>
      <c r="P19" s="122">
        <f t="shared" ca="1" si="1"/>
        <v>654.49</v>
      </c>
    </row>
    <row r="20" spans="1:16" ht="15.75">
      <c r="A20" s="54">
        <v>14</v>
      </c>
      <c r="B20" s="106" t="s">
        <v>124</v>
      </c>
      <c r="C20" s="122">
        <f t="shared" ca="1" si="2"/>
        <v>630.91999999999996</v>
      </c>
      <c r="D20" s="122">
        <f t="shared" ca="1" si="1"/>
        <v>662.96</v>
      </c>
      <c r="E20" s="122">
        <f t="shared" ca="1" si="1"/>
        <v>703.52</v>
      </c>
      <c r="F20" s="122">
        <f t="shared" ca="1" si="1"/>
        <v>685.79000000000008</v>
      </c>
      <c r="G20" s="122">
        <f t="shared" ca="1" si="1"/>
        <v>683.15</v>
      </c>
      <c r="H20" s="122">
        <f t="shared" ca="1" si="1"/>
        <v>651.54</v>
      </c>
      <c r="I20" s="122">
        <f t="shared" ca="1" si="1"/>
        <v>650.85</v>
      </c>
      <c r="J20" s="122">
        <f t="shared" ca="1" si="1"/>
        <v>625.36</v>
      </c>
      <c r="K20" s="122">
        <f t="shared" ca="1" si="1"/>
        <v>661.58</v>
      </c>
      <c r="L20" s="122">
        <f t="shared" ca="1" si="1"/>
        <v>652.30999999999995</v>
      </c>
      <c r="M20" s="122">
        <f t="shared" ca="1" si="1"/>
        <v>633.45000000000005</v>
      </c>
      <c r="N20" s="122">
        <f t="shared" ca="1" si="1"/>
        <v>628.04</v>
      </c>
      <c r="O20" s="122">
        <f t="shared" ca="1" si="1"/>
        <v>632.32000000000005</v>
      </c>
      <c r="P20" s="122">
        <f t="shared" ca="1" si="1"/>
        <v>637.32000000000005</v>
      </c>
    </row>
    <row r="21" spans="1:16" ht="15.75">
      <c r="A21" s="54">
        <v>15</v>
      </c>
      <c r="B21" s="106" t="s">
        <v>125</v>
      </c>
      <c r="C21" s="122">
        <f t="shared" ca="1" si="2"/>
        <v>577.46</v>
      </c>
      <c r="D21" s="122">
        <f t="shared" ca="1" si="1"/>
        <v>569.02</v>
      </c>
      <c r="E21" s="122">
        <f t="shared" ca="1" si="1"/>
        <v>605.74</v>
      </c>
      <c r="F21" s="122">
        <f t="shared" ca="1" si="1"/>
        <v>642.66000000000008</v>
      </c>
      <c r="G21" s="122">
        <f t="shared" ca="1" si="1"/>
        <v>633.07000000000005</v>
      </c>
      <c r="H21" s="122">
        <f t="shared" ca="1" si="1"/>
        <v>625.13</v>
      </c>
      <c r="I21" s="122">
        <f t="shared" ca="1" si="1"/>
        <v>595.14</v>
      </c>
      <c r="J21" s="122">
        <f t="shared" ca="1" si="1"/>
        <v>585.26</v>
      </c>
      <c r="K21" s="122">
        <f t="shared" ca="1" si="1"/>
        <v>560.53</v>
      </c>
      <c r="L21" s="122">
        <f t="shared" ca="1" si="1"/>
        <v>576.62</v>
      </c>
      <c r="M21" s="122">
        <f t="shared" ca="1" si="1"/>
        <v>569.89</v>
      </c>
      <c r="N21" s="122">
        <f t="shared" ca="1" si="1"/>
        <v>550.63</v>
      </c>
      <c r="O21" s="122">
        <f t="shared" ca="1" si="1"/>
        <v>543.75</v>
      </c>
      <c r="P21" s="122">
        <f t="shared" ca="1" si="1"/>
        <v>545.62</v>
      </c>
    </row>
    <row r="22" spans="1:16" ht="15.75">
      <c r="A22" s="54">
        <v>16</v>
      </c>
      <c r="B22" s="112" t="s">
        <v>126</v>
      </c>
      <c r="C22" s="123">
        <f t="shared" ca="1" si="2"/>
        <v>566.05999999999995</v>
      </c>
      <c r="D22" s="123">
        <f t="shared" ca="1" si="1"/>
        <v>520.36</v>
      </c>
      <c r="E22" s="123">
        <f t="shared" ca="1" si="1"/>
        <v>442.51</v>
      </c>
      <c r="F22" s="123">
        <f t="shared" ca="1" si="1"/>
        <v>471.67999999999995</v>
      </c>
      <c r="G22" s="123">
        <f t="shared" ca="1" si="1"/>
        <v>500.54999999999995</v>
      </c>
      <c r="H22" s="123">
        <f t="shared" ca="1" si="1"/>
        <v>493.88</v>
      </c>
      <c r="I22" s="123">
        <f t="shared" ca="1" si="1"/>
        <v>488.82000000000005</v>
      </c>
      <c r="J22" s="123">
        <f t="shared" ca="1" si="1"/>
        <v>465.98</v>
      </c>
      <c r="K22" s="123">
        <f t="shared" ca="1" si="1"/>
        <v>458.92999999999995</v>
      </c>
      <c r="L22" s="123">
        <f t="shared" ca="1" si="1"/>
        <v>440.17999999999995</v>
      </c>
      <c r="M22" s="123">
        <f t="shared" ca="1" si="1"/>
        <v>452.77</v>
      </c>
      <c r="N22" s="123">
        <f t="shared" ca="1" si="1"/>
        <v>448.78999999999996</v>
      </c>
      <c r="O22" s="123">
        <f t="shared" ca="1" si="1"/>
        <v>433.70000000000005</v>
      </c>
      <c r="P22" s="123">
        <f t="shared" ca="1" si="1"/>
        <v>427.88</v>
      </c>
    </row>
    <row r="23" spans="1:16" ht="15.75">
      <c r="A23" s="54"/>
      <c r="B23" s="105"/>
      <c r="C23" s="125">
        <f ca="1">SUM(C9:C22)</f>
        <v>7731.9</v>
      </c>
      <c r="D23" s="125">
        <f t="shared" ref="D23:P23" ca="1" si="3">SUM(D9:D22)</f>
        <v>7545.12</v>
      </c>
      <c r="E23" s="125">
        <f t="shared" ca="1" si="3"/>
        <v>7518.1200000000008</v>
      </c>
      <c r="F23" s="125">
        <f t="shared" ca="1" si="3"/>
        <v>7593.4900000000007</v>
      </c>
      <c r="G23" s="125">
        <f t="shared" ca="1" si="3"/>
        <v>7582.0299999999988</v>
      </c>
      <c r="H23" s="125">
        <f t="shared" ca="1" si="3"/>
        <v>7587.2000000000007</v>
      </c>
      <c r="I23" s="125">
        <f t="shared" ca="1" si="3"/>
        <v>7558.6500000000005</v>
      </c>
      <c r="J23" s="125">
        <f t="shared" ca="1" si="3"/>
        <v>7479.25</v>
      </c>
      <c r="K23" s="125">
        <f t="shared" ca="1" si="3"/>
        <v>7395.16</v>
      </c>
      <c r="L23" s="125">
        <f t="shared" ca="1" si="3"/>
        <v>7280.3</v>
      </c>
      <c r="M23" s="125">
        <f t="shared" ca="1" si="3"/>
        <v>7168.4000000000015</v>
      </c>
      <c r="N23" s="125">
        <f t="shared" ca="1" si="3"/>
        <v>7026.79</v>
      </c>
      <c r="O23" s="125">
        <f t="shared" ca="1" si="3"/>
        <v>6887.07</v>
      </c>
      <c r="P23" s="125">
        <f t="shared" ca="1" si="3"/>
        <v>6758.8999999999987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-186.77999999999975</v>
      </c>
      <c r="E25" s="137">
        <f t="shared" ref="E25:P25" ca="1" si="4">E23-D23</f>
        <v>-26.999999999999091</v>
      </c>
      <c r="F25" s="137">
        <f t="shared" ca="1" si="4"/>
        <v>75.369999999999891</v>
      </c>
      <c r="G25" s="137">
        <f t="shared" ca="1" si="4"/>
        <v>-11.460000000001855</v>
      </c>
      <c r="H25" s="137">
        <f t="shared" ca="1" si="4"/>
        <v>5.1700000000018917</v>
      </c>
      <c r="I25" s="137">
        <f t="shared" ca="1" si="4"/>
        <v>-28.550000000000182</v>
      </c>
      <c r="J25" s="137">
        <f t="shared" ca="1" si="4"/>
        <v>-79.400000000000546</v>
      </c>
      <c r="K25" s="137">
        <f t="shared" ca="1" si="4"/>
        <v>-84.090000000000146</v>
      </c>
      <c r="L25" s="137">
        <f t="shared" ca="1" si="4"/>
        <v>-114.85999999999967</v>
      </c>
      <c r="M25" s="137">
        <f t="shared" ca="1" si="4"/>
        <v>-111.89999999999873</v>
      </c>
      <c r="N25" s="137">
        <f t="shared" ca="1" si="4"/>
        <v>-141.61000000000149</v>
      </c>
      <c r="O25" s="137">
        <f t="shared" ca="1" si="4"/>
        <v>-139.72000000000025</v>
      </c>
      <c r="P25" s="137">
        <f t="shared" ca="1" si="4"/>
        <v>-128.17000000000098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3344.2799999999997</v>
      </c>
      <c r="D28" s="111">
        <f t="shared" ref="D28:O28" ca="1" si="5">SUM(D9:D15)</f>
        <v>3288.79</v>
      </c>
      <c r="E28" s="111">
        <f t="shared" ca="1" si="5"/>
        <v>3302.55</v>
      </c>
      <c r="F28" s="111">
        <f t="shared" ca="1" si="5"/>
        <v>3378.4900000000002</v>
      </c>
      <c r="G28" s="111">
        <f t="shared" ca="1" si="5"/>
        <v>3329.79</v>
      </c>
      <c r="H28" s="111">
        <f t="shared" ca="1" si="5"/>
        <v>3369.4400000000005</v>
      </c>
      <c r="I28" s="111">
        <f t="shared" ca="1" si="5"/>
        <v>3388.56</v>
      </c>
      <c r="J28" s="111">
        <f t="shared" ca="1" si="5"/>
        <v>3349.4500000000003</v>
      </c>
      <c r="K28" s="111">
        <f t="shared" ca="1" si="5"/>
        <v>3280.1399999999994</v>
      </c>
      <c r="L28" s="111">
        <f t="shared" ca="1" si="5"/>
        <v>3178.26</v>
      </c>
      <c r="M28" s="111">
        <f t="shared" ca="1" si="5"/>
        <v>3113.04</v>
      </c>
      <c r="N28" s="111">
        <f t="shared" ca="1" si="5"/>
        <v>2986.71</v>
      </c>
      <c r="O28" s="111">
        <f t="shared" ca="1" si="5"/>
        <v>2885.4300000000003</v>
      </c>
      <c r="P28" s="111">
        <f ca="1">SUM(P9:P15)</f>
        <v>2828.6499999999996</v>
      </c>
    </row>
    <row r="29" spans="1:16" ht="15.75">
      <c r="B29" s="105" t="s">
        <v>404</v>
      </c>
      <c r="C29" s="111">
        <f ca="1">SUM(C16:C18)</f>
        <v>1874.02</v>
      </c>
      <c r="D29" s="111">
        <f t="shared" ref="D29:O29" ca="1" si="6">SUM(D16:D18)</f>
        <v>1760.7399999999998</v>
      </c>
      <c r="E29" s="111">
        <f t="shared" ca="1" si="6"/>
        <v>1756.5699999999997</v>
      </c>
      <c r="F29" s="111">
        <f t="shared" ca="1" si="6"/>
        <v>1700.4200000000003</v>
      </c>
      <c r="G29" s="111">
        <f t="shared" ca="1" si="6"/>
        <v>1758.9299999999998</v>
      </c>
      <c r="H29" s="111">
        <f t="shared" ca="1" si="6"/>
        <v>1758.4499999999998</v>
      </c>
      <c r="I29" s="111">
        <f t="shared" ca="1" si="6"/>
        <v>1776.14</v>
      </c>
      <c r="J29" s="111">
        <f t="shared" ca="1" si="6"/>
        <v>1732.98</v>
      </c>
      <c r="K29" s="111">
        <f t="shared" ca="1" si="6"/>
        <v>1733.44</v>
      </c>
      <c r="L29" s="111">
        <f t="shared" ca="1" si="6"/>
        <v>1750.73</v>
      </c>
      <c r="M29" s="111">
        <f t="shared" ca="1" si="6"/>
        <v>1715.21</v>
      </c>
      <c r="N29" s="111">
        <f t="shared" ca="1" si="6"/>
        <v>1719.44</v>
      </c>
      <c r="O29" s="111">
        <f t="shared" ca="1" si="6"/>
        <v>1694.2799999999997</v>
      </c>
      <c r="P29" s="111">
        <f ca="1">SUM(P16:P18)</f>
        <v>1664.94</v>
      </c>
    </row>
    <row r="30" spans="1:16" ht="15.75">
      <c r="B30" s="105" t="s">
        <v>403</v>
      </c>
      <c r="C30" s="111">
        <f ca="1">SUM(C19:C22)</f>
        <v>2513.6</v>
      </c>
      <c r="D30" s="111">
        <f t="shared" ref="D30:O30" ca="1" si="7">SUM(D19:D22)</f>
        <v>2495.59</v>
      </c>
      <c r="E30" s="111">
        <f t="shared" ca="1" si="7"/>
        <v>2459</v>
      </c>
      <c r="F30" s="111">
        <f t="shared" ca="1" si="7"/>
        <v>2514.5800000000004</v>
      </c>
      <c r="G30" s="111">
        <f t="shared" ca="1" si="7"/>
        <v>2493.3100000000004</v>
      </c>
      <c r="H30" s="111">
        <f t="shared" ca="1" si="7"/>
        <v>2459.31</v>
      </c>
      <c r="I30" s="111">
        <f t="shared" ca="1" si="7"/>
        <v>2393.9500000000003</v>
      </c>
      <c r="J30" s="111">
        <f t="shared" ca="1" si="7"/>
        <v>2396.8199999999997</v>
      </c>
      <c r="K30" s="111">
        <f t="shared" ca="1" si="7"/>
        <v>2381.58</v>
      </c>
      <c r="L30" s="111">
        <f t="shared" ca="1" si="7"/>
        <v>2351.31</v>
      </c>
      <c r="M30" s="111">
        <f t="shared" ca="1" si="7"/>
        <v>2340.15</v>
      </c>
      <c r="N30" s="111">
        <f t="shared" ca="1" si="7"/>
        <v>2320.64</v>
      </c>
      <c r="O30" s="111">
        <f t="shared" ca="1" si="7"/>
        <v>2307.36</v>
      </c>
      <c r="P30" s="111">
        <f ca="1">SUM(P19:P22)</f>
        <v>2265.31</v>
      </c>
    </row>
    <row r="31" spans="1:16" ht="15.75">
      <c r="B31" s="114" t="s">
        <v>139</v>
      </c>
      <c r="C31" s="115">
        <f t="shared" ref="C31:P31" ca="1" si="8">SUM(C28:C30)</f>
        <v>7731.9</v>
      </c>
      <c r="D31" s="115">
        <f t="shared" ca="1" si="8"/>
        <v>7545.12</v>
      </c>
      <c r="E31" s="115">
        <f t="shared" ca="1" si="8"/>
        <v>7518.12</v>
      </c>
      <c r="F31" s="115">
        <f t="shared" ca="1" si="8"/>
        <v>7593.4900000000016</v>
      </c>
      <c r="G31" s="115">
        <f t="shared" ca="1" si="8"/>
        <v>7582.03</v>
      </c>
      <c r="H31" s="115">
        <f t="shared" ca="1" si="8"/>
        <v>7587.2000000000007</v>
      </c>
      <c r="I31" s="115">
        <f t="shared" ca="1" si="8"/>
        <v>7558.65</v>
      </c>
      <c r="J31" s="115">
        <f t="shared" ca="1" si="8"/>
        <v>7479.25</v>
      </c>
      <c r="K31" s="115">
        <f t="shared" ca="1" si="8"/>
        <v>7395.16</v>
      </c>
      <c r="L31" s="115">
        <f t="shared" ca="1" si="8"/>
        <v>7280.2999999999993</v>
      </c>
      <c r="M31" s="115">
        <f t="shared" ca="1" si="8"/>
        <v>7168.4</v>
      </c>
      <c r="N31" s="115">
        <f t="shared" ca="1" si="8"/>
        <v>7026.7899999999991</v>
      </c>
      <c r="O31" s="115">
        <f t="shared" ca="1" si="8"/>
        <v>6887.07</v>
      </c>
      <c r="P31" s="115">
        <f t="shared" ca="1" si="8"/>
        <v>6758.9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34.210000000000491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10.069999999999709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17.210000000000264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0</v>
      </c>
      <c r="O35" s="111">
        <f t="shared" ca="1" si="9"/>
        <v>0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0.98000000000047294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35.190000000000964</v>
      </c>
      <c r="G37" s="115">
        <f t="shared" ca="1" si="10"/>
        <v>0</v>
      </c>
      <c r="H37" s="115">
        <f t="shared" ca="1" si="10"/>
        <v>0</v>
      </c>
      <c r="I37" s="115">
        <f t="shared" ca="1" si="10"/>
        <v>27.279999999999973</v>
      </c>
      <c r="J37" s="115">
        <f t="shared" ca="1" si="10"/>
        <v>0</v>
      </c>
      <c r="K37" s="115">
        <f t="shared" ca="1" si="10"/>
        <v>0</v>
      </c>
      <c r="L37" s="115">
        <f t="shared" ca="1" si="10"/>
        <v>0</v>
      </c>
      <c r="M37" s="115">
        <f t="shared" ca="1" si="10"/>
        <v>0</v>
      </c>
      <c r="N37" s="115">
        <f t="shared" ca="1" si="10"/>
        <v>0</v>
      </c>
      <c r="O37" s="115">
        <f t="shared" ca="1" si="10"/>
        <v>0</v>
      </c>
      <c r="P37" s="115">
        <f t="shared" ca="1" si="10"/>
        <v>0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>
  <sheetPr codeName="Sheet56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45</v>
      </c>
      <c r="B1" s="131" t="s">
        <v>182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704</v>
      </c>
      <c r="D6" s="143">
        <f t="shared" ref="D6:P6" ca="1" si="0">INDIRECT(ADDRESS($A$1+2,D5,1,,$A$6))</f>
        <v>670</v>
      </c>
      <c r="E6" s="143">
        <f t="shared" ca="1" si="0"/>
        <v>725</v>
      </c>
      <c r="F6" s="143">
        <f t="shared" ca="1" si="0"/>
        <v>765</v>
      </c>
      <c r="G6" s="143">
        <f t="shared" ca="1" si="0"/>
        <v>785</v>
      </c>
      <c r="H6" s="143">
        <f t="shared" ca="1" si="0"/>
        <v>825</v>
      </c>
      <c r="I6" s="143">
        <f t="shared" ca="1" si="0"/>
        <v>787</v>
      </c>
      <c r="J6" s="143">
        <f t="shared" ca="1" si="0"/>
        <v>814</v>
      </c>
      <c r="K6" s="143">
        <f t="shared" ca="1" si="0"/>
        <v>797.33333333333326</v>
      </c>
      <c r="L6" s="143">
        <f t="shared" ca="1" si="0"/>
        <v>811</v>
      </c>
      <c r="M6" s="143">
        <f t="shared" ca="1" si="0"/>
        <v>826</v>
      </c>
      <c r="N6" s="143">
        <f t="shared" ca="1" si="0"/>
        <v>828</v>
      </c>
      <c r="O6" s="143">
        <f t="shared" ca="1" si="0"/>
        <v>838</v>
      </c>
      <c r="P6" s="143">
        <f t="shared" ca="1" si="0"/>
        <v>849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88</v>
      </c>
      <c r="D9" s="122">
        <f t="shared" ref="D9:P22" ca="1" si="1">INDIRECT(ADDRESS($A$1+1,$A9,1,,D$7))</f>
        <v>70.8</v>
      </c>
      <c r="E9" s="122">
        <f t="shared" ca="1" si="1"/>
        <v>61.37</v>
      </c>
      <c r="F9" s="122">
        <f t="shared" ca="1" si="1"/>
        <v>63.75</v>
      </c>
      <c r="G9" s="122">
        <f t="shared" ca="1" si="1"/>
        <v>63.82</v>
      </c>
      <c r="H9" s="122">
        <f t="shared" ca="1" si="1"/>
        <v>63.39</v>
      </c>
      <c r="I9" s="122">
        <f t="shared" ca="1" si="1"/>
        <v>63.8</v>
      </c>
      <c r="J9" s="122">
        <f t="shared" ca="1" si="1"/>
        <v>63.68</v>
      </c>
      <c r="K9" s="122">
        <f t="shared" ca="1" si="1"/>
        <v>64.81</v>
      </c>
      <c r="L9" s="122">
        <f t="shared" ca="1" si="1"/>
        <v>65.489999999999995</v>
      </c>
      <c r="M9" s="122">
        <f t="shared" ca="1" si="1"/>
        <v>65.959999999999994</v>
      </c>
      <c r="N9" s="122">
        <f t="shared" ca="1" si="1"/>
        <v>66.790000000000006</v>
      </c>
      <c r="O9" s="122">
        <f t="shared" ca="1" si="1"/>
        <v>67.7</v>
      </c>
      <c r="P9" s="122">
        <f t="shared" ca="1" si="1"/>
        <v>68.58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812.72</v>
      </c>
      <c r="D10" s="122">
        <f t="shared" ca="1" si="1"/>
        <v>798.54</v>
      </c>
      <c r="E10" s="122">
        <f t="shared" ca="1" si="1"/>
        <v>853.39</v>
      </c>
      <c r="F10" s="122">
        <f t="shared" ca="1" si="1"/>
        <v>898.62</v>
      </c>
      <c r="G10" s="122">
        <f t="shared" ca="1" si="1"/>
        <v>925.02</v>
      </c>
      <c r="H10" s="122">
        <f t="shared" ca="1" si="1"/>
        <v>970.55</v>
      </c>
      <c r="I10" s="122">
        <f t="shared" ca="1" si="1"/>
        <v>935.77</v>
      </c>
      <c r="J10" s="122">
        <f t="shared" ca="1" si="1"/>
        <v>960.61</v>
      </c>
      <c r="K10" s="122">
        <f t="shared" ca="1" si="1"/>
        <v>945.33</v>
      </c>
      <c r="L10" s="122">
        <f t="shared" ca="1" si="1"/>
        <v>959.1</v>
      </c>
      <c r="M10" s="122">
        <f t="shared" ca="1" si="1"/>
        <v>976.29</v>
      </c>
      <c r="N10" s="122">
        <f t="shared" ca="1" si="1"/>
        <v>980.74</v>
      </c>
      <c r="O10" s="122">
        <f t="shared" ca="1" si="1"/>
        <v>992.31</v>
      </c>
      <c r="P10" s="122">
        <f t="shared" ca="1" si="1"/>
        <v>1004.95</v>
      </c>
    </row>
    <row r="11" spans="1:16" ht="15.75">
      <c r="A11" s="54">
        <v>5</v>
      </c>
      <c r="B11" s="106" t="s">
        <v>115</v>
      </c>
      <c r="C11" s="122">
        <f t="shared" ca="1" si="2"/>
        <v>838.71</v>
      </c>
      <c r="D11" s="122">
        <f t="shared" ca="1" si="1"/>
        <v>812.52</v>
      </c>
      <c r="E11" s="122">
        <f t="shared" ca="1" si="1"/>
        <v>795.47</v>
      </c>
      <c r="F11" s="122">
        <f t="shared" ca="1" si="1"/>
        <v>845.17</v>
      </c>
      <c r="G11" s="122">
        <f t="shared" ca="1" si="1"/>
        <v>891.04</v>
      </c>
      <c r="H11" s="122">
        <f t="shared" ca="1" si="1"/>
        <v>919.51</v>
      </c>
      <c r="I11" s="122">
        <f t="shared" ca="1" si="1"/>
        <v>964.90000000000009</v>
      </c>
      <c r="J11" s="122">
        <f t="shared" ca="1" si="1"/>
        <v>937.98</v>
      </c>
      <c r="K11" s="122">
        <f t="shared" ca="1" si="1"/>
        <v>960.97</v>
      </c>
      <c r="L11" s="122">
        <f t="shared" ca="1" si="1"/>
        <v>948.26</v>
      </c>
      <c r="M11" s="122">
        <f t="shared" ca="1" si="1"/>
        <v>961.78</v>
      </c>
      <c r="N11" s="122">
        <f t="shared" ca="1" si="1"/>
        <v>979.92000000000007</v>
      </c>
      <c r="O11" s="122">
        <f t="shared" ca="1" si="1"/>
        <v>985.56</v>
      </c>
      <c r="P11" s="122">
        <f t="shared" ca="1" si="1"/>
        <v>996.6400000000001</v>
      </c>
    </row>
    <row r="12" spans="1:16" ht="15.75">
      <c r="A12" s="54">
        <v>6</v>
      </c>
      <c r="B12" s="106" t="s">
        <v>116</v>
      </c>
      <c r="C12" s="122">
        <f t="shared" ca="1" si="2"/>
        <v>825.98</v>
      </c>
      <c r="D12" s="122">
        <f t="shared" ca="1" si="1"/>
        <v>838.42</v>
      </c>
      <c r="E12" s="122">
        <f t="shared" ca="1" si="1"/>
        <v>816.6</v>
      </c>
      <c r="F12" s="122">
        <f t="shared" ca="1" si="1"/>
        <v>799.11</v>
      </c>
      <c r="G12" s="122">
        <f t="shared" ca="1" si="1"/>
        <v>846.79</v>
      </c>
      <c r="H12" s="122">
        <f t="shared" ca="1" si="1"/>
        <v>893.61</v>
      </c>
      <c r="I12" s="122">
        <f t="shared" ca="1" si="1"/>
        <v>924.62</v>
      </c>
      <c r="J12" s="122">
        <f t="shared" ca="1" si="1"/>
        <v>969.07999999999993</v>
      </c>
      <c r="K12" s="122">
        <f t="shared" ca="1" si="1"/>
        <v>946.14</v>
      </c>
      <c r="L12" s="122">
        <f t="shared" ca="1" si="1"/>
        <v>968.61000000000013</v>
      </c>
      <c r="M12" s="122">
        <f t="shared" ca="1" si="1"/>
        <v>958.28</v>
      </c>
      <c r="N12" s="122">
        <f t="shared" ca="1" si="1"/>
        <v>972.01</v>
      </c>
      <c r="O12" s="122">
        <f t="shared" ca="1" si="1"/>
        <v>988.74</v>
      </c>
      <c r="P12" s="122">
        <f t="shared" ca="1" si="1"/>
        <v>995.57000000000016</v>
      </c>
    </row>
    <row r="13" spans="1:16" ht="15.75">
      <c r="A13" s="54">
        <v>7</v>
      </c>
      <c r="B13" s="106" t="s">
        <v>117</v>
      </c>
      <c r="C13" s="122">
        <f t="shared" ca="1" si="2"/>
        <v>810.6</v>
      </c>
      <c r="D13" s="122">
        <f t="shared" ca="1" si="1"/>
        <v>821.39</v>
      </c>
      <c r="E13" s="122">
        <f t="shared" ca="1" si="1"/>
        <v>856.05</v>
      </c>
      <c r="F13" s="122">
        <f t="shared" ca="1" si="1"/>
        <v>835.46</v>
      </c>
      <c r="G13" s="122">
        <f t="shared" ca="1" si="1"/>
        <v>816.63</v>
      </c>
      <c r="H13" s="122">
        <f t="shared" ca="1" si="1"/>
        <v>863.19</v>
      </c>
      <c r="I13" s="122">
        <f t="shared" ca="1" si="1"/>
        <v>908.78</v>
      </c>
      <c r="J13" s="122">
        <f t="shared" ca="1" si="1"/>
        <v>940.97</v>
      </c>
      <c r="K13" s="122">
        <f t="shared" ca="1" si="1"/>
        <v>984.97</v>
      </c>
      <c r="L13" s="122">
        <f t="shared" ca="1" si="1"/>
        <v>962.47</v>
      </c>
      <c r="M13" s="122">
        <f t="shared" ca="1" si="1"/>
        <v>983.75</v>
      </c>
      <c r="N13" s="122">
        <f t="shared" ca="1" si="1"/>
        <v>972.25</v>
      </c>
      <c r="O13" s="122">
        <f t="shared" ca="1" si="1"/>
        <v>986.36999999999989</v>
      </c>
      <c r="P13" s="122">
        <f t="shared" ca="1" si="1"/>
        <v>1002.5700000000002</v>
      </c>
    </row>
    <row r="14" spans="1:16" ht="15.75">
      <c r="A14" s="54">
        <v>8</v>
      </c>
      <c r="B14" s="106" t="s">
        <v>118</v>
      </c>
      <c r="C14" s="122">
        <f t="shared" ca="1" si="2"/>
        <v>868.13</v>
      </c>
      <c r="D14" s="122">
        <f t="shared" ca="1" si="1"/>
        <v>841.21</v>
      </c>
      <c r="E14" s="122">
        <f t="shared" ca="1" si="1"/>
        <v>837</v>
      </c>
      <c r="F14" s="122">
        <f t="shared" ca="1" si="1"/>
        <v>871.87</v>
      </c>
      <c r="G14" s="122">
        <f t="shared" ca="1" si="1"/>
        <v>853.03</v>
      </c>
      <c r="H14" s="122">
        <f t="shared" ca="1" si="1"/>
        <v>833</v>
      </c>
      <c r="I14" s="122">
        <f t="shared" ca="1" si="1"/>
        <v>880.72</v>
      </c>
      <c r="J14" s="122">
        <f t="shared" ca="1" si="1"/>
        <v>927.49</v>
      </c>
      <c r="K14" s="122">
        <f t="shared" ca="1" si="1"/>
        <v>960.4</v>
      </c>
      <c r="L14" s="122">
        <f t="shared" ca="1" si="1"/>
        <v>1006.6199999999999</v>
      </c>
      <c r="M14" s="122">
        <f t="shared" ca="1" si="1"/>
        <v>984.8</v>
      </c>
      <c r="N14" s="122">
        <f t="shared" ca="1" si="1"/>
        <v>1006.46</v>
      </c>
      <c r="O14" s="122">
        <f t="shared" ca="1" si="1"/>
        <v>995.51</v>
      </c>
      <c r="P14" s="122">
        <f t="shared" ca="1" si="1"/>
        <v>1010.19</v>
      </c>
    </row>
    <row r="15" spans="1:16" ht="15.75">
      <c r="A15" s="54">
        <v>9</v>
      </c>
      <c r="B15" s="106" t="s">
        <v>119</v>
      </c>
      <c r="C15" s="122">
        <f t="shared" ca="1" si="2"/>
        <v>848.74</v>
      </c>
      <c r="D15" s="122">
        <f t="shared" ca="1" si="1"/>
        <v>849.02</v>
      </c>
      <c r="E15" s="122">
        <f t="shared" ca="1" si="1"/>
        <v>863.11</v>
      </c>
      <c r="F15" s="122">
        <f t="shared" ca="1" si="1"/>
        <v>858.75</v>
      </c>
      <c r="G15" s="122">
        <f t="shared" ca="1" si="1"/>
        <v>892.23</v>
      </c>
      <c r="H15" s="122">
        <f t="shared" ca="1" si="1"/>
        <v>872.1</v>
      </c>
      <c r="I15" s="122">
        <f t="shared" ca="1" si="1"/>
        <v>849.82</v>
      </c>
      <c r="J15" s="122">
        <f t="shared" ca="1" si="1"/>
        <v>896.34</v>
      </c>
      <c r="K15" s="122">
        <f t="shared" ca="1" si="1"/>
        <v>942.7</v>
      </c>
      <c r="L15" s="122">
        <f t="shared" ca="1" si="1"/>
        <v>974.67</v>
      </c>
      <c r="M15" s="122">
        <f t="shared" ca="1" si="1"/>
        <v>1019.1300000000001</v>
      </c>
      <c r="N15" s="122">
        <f t="shared" ca="1" si="1"/>
        <v>995.92</v>
      </c>
      <c r="O15" s="122">
        <f t="shared" ca="1" si="1"/>
        <v>1017.04</v>
      </c>
      <c r="P15" s="122">
        <f t="shared" ca="1" si="1"/>
        <v>1005.86</v>
      </c>
    </row>
    <row r="16" spans="1:16" ht="15.75">
      <c r="A16" s="54">
        <v>10</v>
      </c>
      <c r="B16" s="106" t="s">
        <v>120</v>
      </c>
      <c r="C16" s="122">
        <f t="shared" ca="1" si="2"/>
        <v>854.5</v>
      </c>
      <c r="D16" s="122">
        <f t="shared" ca="1" si="1"/>
        <v>892</v>
      </c>
      <c r="E16" s="122">
        <f t="shared" ca="1" si="1"/>
        <v>879.57999999999993</v>
      </c>
      <c r="F16" s="122">
        <f t="shared" ca="1" si="1"/>
        <v>894.09</v>
      </c>
      <c r="G16" s="122">
        <f t="shared" ca="1" si="1"/>
        <v>892.2</v>
      </c>
      <c r="H16" s="122">
        <f t="shared" ca="1" si="1"/>
        <v>929.49</v>
      </c>
      <c r="I16" s="122">
        <f t="shared" ca="1" si="1"/>
        <v>911.27</v>
      </c>
      <c r="J16" s="122">
        <f t="shared" ca="1" si="1"/>
        <v>890.69</v>
      </c>
      <c r="K16" s="122">
        <f t="shared" ca="1" si="1"/>
        <v>941.88</v>
      </c>
      <c r="L16" s="122">
        <f t="shared" ca="1" si="1"/>
        <v>993.19</v>
      </c>
      <c r="M16" s="122">
        <f t="shared" ca="1" si="1"/>
        <v>1029.6500000000001</v>
      </c>
      <c r="N16" s="122">
        <f t="shared" ca="1" si="1"/>
        <v>1080.47</v>
      </c>
      <c r="O16" s="122">
        <f t="shared" ca="1" si="1"/>
        <v>1056</v>
      </c>
      <c r="P16" s="122">
        <f t="shared" ca="1" si="1"/>
        <v>1078.27</v>
      </c>
    </row>
    <row r="17" spans="1:16" ht="15.75">
      <c r="A17" s="54">
        <v>11</v>
      </c>
      <c r="B17" s="106" t="s">
        <v>121</v>
      </c>
      <c r="C17" s="122">
        <f t="shared" ca="1" si="2"/>
        <v>818.96</v>
      </c>
      <c r="D17" s="122">
        <f t="shared" ca="1" si="1"/>
        <v>849.5</v>
      </c>
      <c r="E17" s="122">
        <f t="shared" ca="1" si="1"/>
        <v>901</v>
      </c>
      <c r="F17" s="122">
        <f t="shared" ca="1" si="1"/>
        <v>889.57</v>
      </c>
      <c r="G17" s="122">
        <f t="shared" ca="1" si="1"/>
        <v>905.68</v>
      </c>
      <c r="H17" s="122">
        <f t="shared" ca="1" si="1"/>
        <v>905.37</v>
      </c>
      <c r="I17" s="122">
        <f t="shared" ca="1" si="1"/>
        <v>944.48</v>
      </c>
      <c r="J17" s="122">
        <f t="shared" ca="1" si="1"/>
        <v>928.76</v>
      </c>
      <c r="K17" s="122">
        <f t="shared" ca="1" si="1"/>
        <v>909.6</v>
      </c>
      <c r="L17" s="122">
        <f t="shared" ca="1" si="1"/>
        <v>960.97</v>
      </c>
      <c r="M17" s="122">
        <f t="shared" ca="1" si="1"/>
        <v>1015.6500000000001</v>
      </c>
      <c r="N17" s="122">
        <f t="shared" ca="1" si="1"/>
        <v>1055.43</v>
      </c>
      <c r="O17" s="122">
        <f t="shared" ca="1" si="1"/>
        <v>1107.03</v>
      </c>
      <c r="P17" s="122">
        <f t="shared" ca="1" si="1"/>
        <v>1083.18</v>
      </c>
    </row>
    <row r="18" spans="1:16" ht="15.75">
      <c r="A18" s="54">
        <v>12</v>
      </c>
      <c r="B18" s="106" t="s">
        <v>122</v>
      </c>
      <c r="C18" s="122">
        <f t="shared" ca="1" si="2"/>
        <v>816</v>
      </c>
      <c r="D18" s="122">
        <f t="shared" ca="1" si="1"/>
        <v>849</v>
      </c>
      <c r="E18" s="122">
        <f t="shared" ca="1" si="1"/>
        <v>864.1</v>
      </c>
      <c r="F18" s="122">
        <f t="shared" ca="1" si="1"/>
        <v>916.27</v>
      </c>
      <c r="G18" s="122">
        <f t="shared" ca="1" si="1"/>
        <v>903.38</v>
      </c>
      <c r="H18" s="122">
        <f t="shared" ca="1" si="1"/>
        <v>918.89</v>
      </c>
      <c r="I18" s="122">
        <f t="shared" ca="1" si="1"/>
        <v>917.46</v>
      </c>
      <c r="J18" s="122">
        <f t="shared" ca="1" si="1"/>
        <v>955.54</v>
      </c>
      <c r="K18" s="122">
        <f t="shared" ca="1" si="1"/>
        <v>939.25</v>
      </c>
      <c r="L18" s="122">
        <f t="shared" ca="1" si="1"/>
        <v>919.47</v>
      </c>
      <c r="M18" s="122">
        <f t="shared" ca="1" si="1"/>
        <v>968.95</v>
      </c>
      <c r="N18" s="122">
        <f t="shared" ca="1" si="1"/>
        <v>1022.7</v>
      </c>
      <c r="O18" s="122">
        <f t="shared" ca="1" si="1"/>
        <v>1063.3800000000001</v>
      </c>
      <c r="P18" s="122">
        <f t="shared" ca="1" si="1"/>
        <v>1115.1500000000001</v>
      </c>
    </row>
    <row r="19" spans="1:16" ht="15.75">
      <c r="A19" s="54">
        <v>13</v>
      </c>
      <c r="B19" s="106" t="s">
        <v>123</v>
      </c>
      <c r="C19" s="122">
        <f t="shared" ca="1" si="2"/>
        <v>991</v>
      </c>
      <c r="D19" s="122">
        <f t="shared" ca="1" si="1"/>
        <v>875.5200000000001</v>
      </c>
      <c r="E19" s="122">
        <f t="shared" ca="1" si="1"/>
        <v>878.80000000000007</v>
      </c>
      <c r="F19" s="122">
        <f t="shared" ca="1" si="1"/>
        <v>893.88</v>
      </c>
      <c r="G19" s="122">
        <f t="shared" ca="1" si="1"/>
        <v>947.92</v>
      </c>
      <c r="H19" s="122">
        <f t="shared" ca="1" si="1"/>
        <v>937.97</v>
      </c>
      <c r="I19" s="122">
        <f t="shared" ca="1" si="1"/>
        <v>954.44</v>
      </c>
      <c r="J19" s="122">
        <f t="shared" ca="1" si="1"/>
        <v>953.95</v>
      </c>
      <c r="K19" s="122">
        <f t="shared" ca="1" si="1"/>
        <v>992.13</v>
      </c>
      <c r="L19" s="122">
        <f t="shared" ca="1" si="1"/>
        <v>978.75</v>
      </c>
      <c r="M19" s="122">
        <f t="shared" ca="1" si="1"/>
        <v>959.82</v>
      </c>
      <c r="N19" s="122">
        <f t="shared" ca="1" si="1"/>
        <v>1008.59</v>
      </c>
      <c r="O19" s="122">
        <f t="shared" ca="1" si="1"/>
        <v>1064.71</v>
      </c>
      <c r="P19" s="122">
        <f t="shared" ca="1" si="1"/>
        <v>1108.67</v>
      </c>
    </row>
    <row r="20" spans="1:16" ht="15.75">
      <c r="A20" s="54">
        <v>14</v>
      </c>
      <c r="B20" s="106" t="s">
        <v>124</v>
      </c>
      <c r="C20" s="122">
        <f t="shared" ca="1" si="2"/>
        <v>896.38</v>
      </c>
      <c r="D20" s="122">
        <f t="shared" ca="1" si="1"/>
        <v>885.83999999999992</v>
      </c>
      <c r="E20" s="122">
        <f t="shared" ca="1" si="1"/>
        <v>839.04</v>
      </c>
      <c r="F20" s="122">
        <f t="shared" ca="1" si="1"/>
        <v>839.13</v>
      </c>
      <c r="G20" s="122">
        <f t="shared" ca="1" si="1"/>
        <v>851.31</v>
      </c>
      <c r="H20" s="122">
        <f t="shared" ca="1" si="1"/>
        <v>900.08</v>
      </c>
      <c r="I20" s="122">
        <f t="shared" ca="1" si="1"/>
        <v>892.65</v>
      </c>
      <c r="J20" s="122">
        <f t="shared" ca="1" si="1"/>
        <v>906.01</v>
      </c>
      <c r="K20" s="122">
        <f t="shared" ca="1" si="1"/>
        <v>905.45</v>
      </c>
      <c r="L20" s="122">
        <f t="shared" ca="1" si="1"/>
        <v>938.07</v>
      </c>
      <c r="M20" s="122">
        <f t="shared" ca="1" si="1"/>
        <v>927.42</v>
      </c>
      <c r="N20" s="122">
        <f t="shared" ca="1" si="1"/>
        <v>908.63</v>
      </c>
      <c r="O20" s="122">
        <f t="shared" ca="1" si="1"/>
        <v>951.14</v>
      </c>
      <c r="P20" s="122">
        <f t="shared" ca="1" si="1"/>
        <v>1003.51</v>
      </c>
    </row>
    <row r="21" spans="1:16" ht="15.75">
      <c r="A21" s="54">
        <v>15</v>
      </c>
      <c r="B21" s="106" t="s">
        <v>125</v>
      </c>
      <c r="C21" s="122">
        <f t="shared" ca="1" si="2"/>
        <v>805.73</v>
      </c>
      <c r="D21" s="122">
        <f t="shared" ca="1" si="1"/>
        <v>768.19999999999993</v>
      </c>
      <c r="E21" s="122">
        <f t="shared" ca="1" si="1"/>
        <v>799.55000000000007</v>
      </c>
      <c r="F21" s="122">
        <f t="shared" ca="1" si="1"/>
        <v>760.46</v>
      </c>
      <c r="G21" s="122">
        <f t="shared" ca="1" si="1"/>
        <v>758.36</v>
      </c>
      <c r="H21" s="122">
        <f t="shared" ca="1" si="1"/>
        <v>767.35</v>
      </c>
      <c r="I21" s="122">
        <f t="shared" ca="1" si="1"/>
        <v>807.84</v>
      </c>
      <c r="J21" s="122">
        <f t="shared" ca="1" si="1"/>
        <v>802.77</v>
      </c>
      <c r="K21" s="122">
        <f t="shared" ca="1" si="1"/>
        <v>812.72</v>
      </c>
      <c r="L21" s="122">
        <f t="shared" ca="1" si="1"/>
        <v>810.93</v>
      </c>
      <c r="M21" s="122">
        <f t="shared" ca="1" si="1"/>
        <v>837.36</v>
      </c>
      <c r="N21" s="122">
        <f t="shared" ca="1" si="1"/>
        <v>828.35</v>
      </c>
      <c r="O21" s="122">
        <f t="shared" ca="1" si="1"/>
        <v>812.26</v>
      </c>
      <c r="P21" s="122">
        <f t="shared" ca="1" si="1"/>
        <v>846.92</v>
      </c>
    </row>
    <row r="22" spans="1:16" ht="15.75">
      <c r="A22" s="54">
        <v>16</v>
      </c>
      <c r="B22" s="112" t="s">
        <v>126</v>
      </c>
      <c r="C22" s="123">
        <f t="shared" ca="1" si="2"/>
        <v>702.35</v>
      </c>
      <c r="D22" s="123">
        <f t="shared" ca="1" si="1"/>
        <v>735.37</v>
      </c>
      <c r="E22" s="123">
        <f t="shared" ca="1" si="1"/>
        <v>708.94</v>
      </c>
      <c r="F22" s="123">
        <f t="shared" ca="1" si="1"/>
        <v>738.26</v>
      </c>
      <c r="G22" s="123">
        <f t="shared" ca="1" si="1"/>
        <v>703.77</v>
      </c>
      <c r="H22" s="123">
        <f t="shared" ca="1" si="1"/>
        <v>704.04</v>
      </c>
      <c r="I22" s="123">
        <f t="shared" ca="1" si="1"/>
        <v>715.13</v>
      </c>
      <c r="J22" s="123">
        <f t="shared" ca="1" si="1"/>
        <v>755.12</v>
      </c>
      <c r="K22" s="123">
        <f t="shared" ca="1" si="1"/>
        <v>752.6</v>
      </c>
      <c r="L22" s="123">
        <f t="shared" ca="1" si="1"/>
        <v>764.85</v>
      </c>
      <c r="M22" s="123">
        <f t="shared" ca="1" si="1"/>
        <v>765.56</v>
      </c>
      <c r="N22" s="123">
        <f t="shared" ca="1" si="1"/>
        <v>793.23</v>
      </c>
      <c r="O22" s="123">
        <f t="shared" ca="1" si="1"/>
        <v>784.3</v>
      </c>
      <c r="P22" s="123">
        <f t="shared" ca="1" si="1"/>
        <v>769.35</v>
      </c>
    </row>
    <row r="23" spans="1:16" ht="15.75">
      <c r="A23" s="54"/>
      <c r="B23" s="105"/>
      <c r="C23" s="125">
        <f ca="1">SUM(C9:C22)</f>
        <v>10977.8</v>
      </c>
      <c r="D23" s="125">
        <f t="shared" ref="D23:P23" ca="1" si="3">SUM(D9:D22)</f>
        <v>10887.330000000002</v>
      </c>
      <c r="E23" s="125">
        <f t="shared" ca="1" si="3"/>
        <v>10953.999999999998</v>
      </c>
      <c r="F23" s="125">
        <f t="shared" ca="1" si="3"/>
        <v>11104.389999999998</v>
      </c>
      <c r="G23" s="125">
        <f t="shared" ca="1" si="3"/>
        <v>11251.18</v>
      </c>
      <c r="H23" s="125">
        <f t="shared" ca="1" si="3"/>
        <v>11478.54</v>
      </c>
      <c r="I23" s="125">
        <f t="shared" ca="1" si="3"/>
        <v>11671.679999999998</v>
      </c>
      <c r="J23" s="125">
        <f t="shared" ca="1" si="3"/>
        <v>11888.990000000002</v>
      </c>
      <c r="K23" s="125">
        <f t="shared" ca="1" si="3"/>
        <v>12058.949999999999</v>
      </c>
      <c r="L23" s="125">
        <f t="shared" ca="1" si="3"/>
        <v>12251.45</v>
      </c>
      <c r="M23" s="125">
        <f t="shared" ca="1" si="3"/>
        <v>12454.4</v>
      </c>
      <c r="N23" s="125">
        <f t="shared" ca="1" si="3"/>
        <v>12671.49</v>
      </c>
      <c r="O23" s="125">
        <f t="shared" ca="1" si="3"/>
        <v>12872.049999999997</v>
      </c>
      <c r="P23" s="125">
        <f t="shared" ca="1" si="3"/>
        <v>13089.41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-90.469999999997526</v>
      </c>
      <c r="E25" s="137">
        <f t="shared" ref="E25:P25" ca="1" si="4">E23-D23</f>
        <v>66.669999999996435</v>
      </c>
      <c r="F25" s="137">
        <f t="shared" ca="1" si="4"/>
        <v>150.38999999999942</v>
      </c>
      <c r="G25" s="137">
        <f t="shared" ca="1" si="4"/>
        <v>146.79000000000269</v>
      </c>
      <c r="H25" s="137">
        <f t="shared" ca="1" si="4"/>
        <v>227.36000000000058</v>
      </c>
      <c r="I25" s="137">
        <f t="shared" ca="1" si="4"/>
        <v>193.1399999999976</v>
      </c>
      <c r="J25" s="137">
        <f t="shared" ca="1" si="4"/>
        <v>217.31000000000313</v>
      </c>
      <c r="K25" s="137">
        <f t="shared" ca="1" si="4"/>
        <v>169.95999999999731</v>
      </c>
      <c r="L25" s="137">
        <f t="shared" ca="1" si="4"/>
        <v>192.50000000000182</v>
      </c>
      <c r="M25" s="137">
        <f t="shared" ca="1" si="4"/>
        <v>202.94999999999891</v>
      </c>
      <c r="N25" s="137">
        <f t="shared" ca="1" si="4"/>
        <v>217.09000000000015</v>
      </c>
      <c r="O25" s="137">
        <f t="shared" ca="1" si="4"/>
        <v>200.55999999999767</v>
      </c>
      <c r="P25" s="137">
        <f t="shared" ca="1" si="4"/>
        <v>217.3600000000024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5092.8799999999992</v>
      </c>
      <c r="D28" s="111">
        <f t="shared" ref="D28:O28" ca="1" si="5">SUM(D9:D15)</f>
        <v>5031.8999999999996</v>
      </c>
      <c r="E28" s="111">
        <f t="shared" ca="1" si="5"/>
        <v>5082.99</v>
      </c>
      <c r="F28" s="111">
        <f t="shared" ca="1" si="5"/>
        <v>5172.7300000000005</v>
      </c>
      <c r="G28" s="111">
        <f t="shared" ca="1" si="5"/>
        <v>5288.5599999999995</v>
      </c>
      <c r="H28" s="111">
        <f t="shared" ca="1" si="5"/>
        <v>5415.35</v>
      </c>
      <c r="I28" s="111">
        <f t="shared" ca="1" si="5"/>
        <v>5528.41</v>
      </c>
      <c r="J28" s="111">
        <f t="shared" ca="1" si="5"/>
        <v>5696.15</v>
      </c>
      <c r="K28" s="111">
        <f t="shared" ca="1" si="5"/>
        <v>5805.32</v>
      </c>
      <c r="L28" s="111">
        <f t="shared" ca="1" si="5"/>
        <v>5885.22</v>
      </c>
      <c r="M28" s="111">
        <f t="shared" ca="1" si="5"/>
        <v>5949.99</v>
      </c>
      <c r="N28" s="111">
        <f t="shared" ca="1" si="5"/>
        <v>5974.09</v>
      </c>
      <c r="O28" s="111">
        <f t="shared" ca="1" si="5"/>
        <v>6033.23</v>
      </c>
      <c r="P28" s="111">
        <f ca="1">SUM(P9:P15)</f>
        <v>6084.36</v>
      </c>
    </row>
    <row r="29" spans="1:16" ht="15.75">
      <c r="B29" s="105" t="s">
        <v>404</v>
      </c>
      <c r="C29" s="111">
        <f ca="1">SUM(C16:C18)</f>
        <v>2489.46</v>
      </c>
      <c r="D29" s="111">
        <f t="shared" ref="D29:O29" ca="1" si="6">SUM(D16:D18)</f>
        <v>2590.5</v>
      </c>
      <c r="E29" s="111">
        <f t="shared" ca="1" si="6"/>
        <v>2644.68</v>
      </c>
      <c r="F29" s="111">
        <f t="shared" ca="1" si="6"/>
        <v>2699.9300000000003</v>
      </c>
      <c r="G29" s="111">
        <f t="shared" ca="1" si="6"/>
        <v>2701.26</v>
      </c>
      <c r="H29" s="111">
        <f t="shared" ca="1" si="6"/>
        <v>2753.75</v>
      </c>
      <c r="I29" s="111">
        <f t="shared" ca="1" si="6"/>
        <v>2773.21</v>
      </c>
      <c r="J29" s="111">
        <f t="shared" ca="1" si="6"/>
        <v>2774.99</v>
      </c>
      <c r="K29" s="111">
        <f t="shared" ca="1" si="6"/>
        <v>2790.73</v>
      </c>
      <c r="L29" s="111">
        <f t="shared" ca="1" si="6"/>
        <v>2873.63</v>
      </c>
      <c r="M29" s="111">
        <f t="shared" ca="1" si="6"/>
        <v>3014.25</v>
      </c>
      <c r="N29" s="111">
        <f t="shared" ca="1" si="6"/>
        <v>3158.6000000000004</v>
      </c>
      <c r="O29" s="111">
        <f t="shared" ca="1" si="6"/>
        <v>3226.41</v>
      </c>
      <c r="P29" s="111">
        <f ca="1">SUM(P16:P18)</f>
        <v>3276.6</v>
      </c>
    </row>
    <row r="30" spans="1:16" ht="15.75">
      <c r="B30" s="105" t="s">
        <v>403</v>
      </c>
      <c r="C30" s="111">
        <f ca="1">SUM(C19:C22)</f>
        <v>3395.46</v>
      </c>
      <c r="D30" s="111">
        <f t="shared" ref="D30:O30" ca="1" si="7">SUM(D19:D22)</f>
        <v>3264.93</v>
      </c>
      <c r="E30" s="111">
        <f t="shared" ca="1" si="7"/>
        <v>3226.3300000000004</v>
      </c>
      <c r="F30" s="111">
        <f t="shared" ca="1" si="7"/>
        <v>3231.7300000000005</v>
      </c>
      <c r="G30" s="111">
        <f t="shared" ca="1" si="7"/>
        <v>3261.36</v>
      </c>
      <c r="H30" s="111">
        <f t="shared" ca="1" si="7"/>
        <v>3309.44</v>
      </c>
      <c r="I30" s="111">
        <f t="shared" ca="1" si="7"/>
        <v>3370.0600000000004</v>
      </c>
      <c r="J30" s="111">
        <f t="shared" ca="1" si="7"/>
        <v>3417.85</v>
      </c>
      <c r="K30" s="111">
        <f t="shared" ca="1" si="7"/>
        <v>3462.9</v>
      </c>
      <c r="L30" s="111">
        <f t="shared" ca="1" si="7"/>
        <v>3492.6</v>
      </c>
      <c r="M30" s="111">
        <f t="shared" ca="1" si="7"/>
        <v>3490.16</v>
      </c>
      <c r="N30" s="111">
        <f t="shared" ca="1" si="7"/>
        <v>3538.8</v>
      </c>
      <c r="O30" s="111">
        <f t="shared" ca="1" si="7"/>
        <v>3612.41</v>
      </c>
      <c r="P30" s="111">
        <f ca="1">SUM(P19:P22)</f>
        <v>3728.4500000000003</v>
      </c>
    </row>
    <row r="31" spans="1:16" ht="15.75">
      <c r="B31" s="114" t="s">
        <v>139</v>
      </c>
      <c r="C31" s="115">
        <f t="shared" ref="C31:P31" ca="1" si="8">SUM(C28:C30)</f>
        <v>10977.8</v>
      </c>
      <c r="D31" s="115">
        <f t="shared" ca="1" si="8"/>
        <v>10887.33</v>
      </c>
      <c r="E31" s="115">
        <f t="shared" ca="1" si="8"/>
        <v>10954</v>
      </c>
      <c r="F31" s="115">
        <f t="shared" ca="1" si="8"/>
        <v>11104.390000000001</v>
      </c>
      <c r="G31" s="115">
        <f t="shared" ca="1" si="8"/>
        <v>11251.18</v>
      </c>
      <c r="H31" s="115">
        <f t="shared" ca="1" si="8"/>
        <v>11478.54</v>
      </c>
      <c r="I31" s="115">
        <f t="shared" ca="1" si="8"/>
        <v>11671.68</v>
      </c>
      <c r="J31" s="115">
        <f t="shared" ca="1" si="8"/>
        <v>11888.99</v>
      </c>
      <c r="K31" s="115">
        <f t="shared" ca="1" si="8"/>
        <v>12058.949999999999</v>
      </c>
      <c r="L31" s="115">
        <f t="shared" ca="1" si="8"/>
        <v>12251.45</v>
      </c>
      <c r="M31" s="115">
        <f t="shared" ca="1" si="8"/>
        <v>12454.4</v>
      </c>
      <c r="N31" s="115">
        <f t="shared" ca="1" si="8"/>
        <v>12671.490000000002</v>
      </c>
      <c r="O31" s="115">
        <f t="shared" ca="1" si="8"/>
        <v>12872.05</v>
      </c>
      <c r="P31" s="115">
        <f t="shared" ca="1" si="8"/>
        <v>13089.41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79.850000000001273</v>
      </c>
      <c r="G34" s="111">
        <f t="shared" ref="G34:P36" ca="1" si="9">MAX(0,G28-MAX(D28:F28))</f>
        <v>115.82999999999902</v>
      </c>
      <c r="H34" s="111">
        <f t="shared" ca="1" si="9"/>
        <v>126.79000000000087</v>
      </c>
      <c r="I34" s="111">
        <f t="shared" ca="1" si="9"/>
        <v>113.05999999999949</v>
      </c>
      <c r="J34" s="111">
        <f t="shared" ca="1" si="9"/>
        <v>167.73999999999978</v>
      </c>
      <c r="K34" s="111">
        <f t="shared" ca="1" si="9"/>
        <v>109.17000000000007</v>
      </c>
      <c r="L34" s="111">
        <f t="shared" ca="1" si="9"/>
        <v>79.900000000000546</v>
      </c>
      <c r="M34" s="111">
        <f t="shared" ca="1" si="9"/>
        <v>64.769999999999527</v>
      </c>
      <c r="N34" s="111">
        <f t="shared" ca="1" si="9"/>
        <v>24.100000000000364</v>
      </c>
      <c r="O34" s="111">
        <f t="shared" ca="1" si="9"/>
        <v>59.139999999999418</v>
      </c>
      <c r="P34" s="111">
        <f t="shared" ca="1" si="9"/>
        <v>51.130000000000109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55.250000000000455</v>
      </c>
      <c r="G35" s="111">
        <f t="shared" ca="1" si="9"/>
        <v>1.3299999999999272</v>
      </c>
      <c r="H35" s="111">
        <f t="shared" ca="1" si="9"/>
        <v>52.489999999999782</v>
      </c>
      <c r="I35" s="111">
        <f t="shared" ca="1" si="9"/>
        <v>19.460000000000036</v>
      </c>
      <c r="J35" s="111">
        <f t="shared" ca="1" si="9"/>
        <v>1.7799999999997453</v>
      </c>
      <c r="K35" s="111">
        <f t="shared" ca="1" si="9"/>
        <v>15.740000000000236</v>
      </c>
      <c r="L35" s="111">
        <f t="shared" ca="1" si="9"/>
        <v>82.900000000000091</v>
      </c>
      <c r="M35" s="111">
        <f t="shared" ca="1" si="9"/>
        <v>140.61999999999989</v>
      </c>
      <c r="N35" s="111">
        <f t="shared" ca="1" si="9"/>
        <v>144.35000000000036</v>
      </c>
      <c r="O35" s="111">
        <f t="shared" ca="1" si="9"/>
        <v>67.809999999999491</v>
      </c>
      <c r="P35" s="111">
        <f t="shared" ca="1" si="9"/>
        <v>50.190000000000055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48.079999999999927</v>
      </c>
      <c r="I36" s="111">
        <f t="shared" ca="1" si="9"/>
        <v>60.620000000000346</v>
      </c>
      <c r="J36" s="111">
        <f t="shared" ca="1" si="9"/>
        <v>47.789999999999509</v>
      </c>
      <c r="K36" s="111">
        <f t="shared" ca="1" si="9"/>
        <v>45.050000000000182</v>
      </c>
      <c r="L36" s="111">
        <f t="shared" ca="1" si="9"/>
        <v>29.699999999999818</v>
      </c>
      <c r="M36" s="111">
        <f t="shared" ca="1" si="9"/>
        <v>0</v>
      </c>
      <c r="N36" s="111">
        <f t="shared" ca="1" si="9"/>
        <v>46.200000000000273</v>
      </c>
      <c r="O36" s="111">
        <f t="shared" ca="1" si="9"/>
        <v>73.609999999999673</v>
      </c>
      <c r="P36" s="111">
        <f t="shared" ca="1" si="9"/>
        <v>116.04000000000042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135.10000000000173</v>
      </c>
      <c r="G37" s="115">
        <f t="shared" ca="1" si="10"/>
        <v>117.15999999999894</v>
      </c>
      <c r="H37" s="115">
        <f t="shared" ca="1" si="10"/>
        <v>227.36000000000058</v>
      </c>
      <c r="I37" s="115">
        <f t="shared" ca="1" si="10"/>
        <v>193.13999999999987</v>
      </c>
      <c r="J37" s="115">
        <f t="shared" ca="1" si="10"/>
        <v>217.30999999999904</v>
      </c>
      <c r="K37" s="115">
        <f t="shared" ca="1" si="10"/>
        <v>169.96000000000049</v>
      </c>
      <c r="L37" s="115">
        <f t="shared" ca="1" si="10"/>
        <v>192.50000000000045</v>
      </c>
      <c r="M37" s="115">
        <f t="shared" ca="1" si="10"/>
        <v>205.38999999999942</v>
      </c>
      <c r="N37" s="115">
        <f t="shared" ca="1" si="10"/>
        <v>214.650000000001</v>
      </c>
      <c r="O37" s="115">
        <f t="shared" ca="1" si="10"/>
        <v>200.55999999999858</v>
      </c>
      <c r="P37" s="115">
        <f t="shared" ca="1" si="10"/>
        <v>217.36000000000058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>
  <sheetPr codeName="Sheet57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46</v>
      </c>
      <c r="B1" s="131" t="s">
        <v>183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2397</v>
      </c>
      <c r="D6" s="143">
        <f t="shared" ref="D6:P6" ca="1" si="0">INDIRECT(ADDRESS($A$1+2,D5,1,,$A$6))</f>
        <v>2500</v>
      </c>
      <c r="E6" s="143">
        <f t="shared" ca="1" si="0"/>
        <v>2590</v>
      </c>
      <c r="F6" s="143">
        <f t="shared" ca="1" si="0"/>
        <v>2796</v>
      </c>
      <c r="G6" s="143">
        <f t="shared" ca="1" si="0"/>
        <v>2793</v>
      </c>
      <c r="H6" s="143">
        <f t="shared" ca="1" si="0"/>
        <v>2824</v>
      </c>
      <c r="I6" s="143">
        <f t="shared" ca="1" si="0"/>
        <v>2631</v>
      </c>
      <c r="J6" s="143">
        <f t="shared" ca="1" si="0"/>
        <v>2668</v>
      </c>
      <c r="K6" s="143">
        <f t="shared" ca="1" si="0"/>
        <v>2532.333333333333</v>
      </c>
      <c r="L6" s="143">
        <f t="shared" ca="1" si="0"/>
        <v>2536</v>
      </c>
      <c r="M6" s="143">
        <f t="shared" ca="1" si="0"/>
        <v>2533</v>
      </c>
      <c r="N6" s="143">
        <f t="shared" ca="1" si="0"/>
        <v>2506</v>
      </c>
      <c r="O6" s="143">
        <f t="shared" ca="1" si="0"/>
        <v>2519</v>
      </c>
      <c r="P6" s="143">
        <f t="shared" ca="1" si="0"/>
        <v>2538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184.89</v>
      </c>
      <c r="D9" s="122">
        <f t="shared" ref="D9:P22" ca="1" si="1">INDIRECT(ADDRESS($A$1+1,$A9,1,,D$7))</f>
        <v>204.37</v>
      </c>
      <c r="E9" s="122">
        <f t="shared" ca="1" si="1"/>
        <v>159.54</v>
      </c>
      <c r="F9" s="122">
        <f t="shared" ca="1" si="1"/>
        <v>160.34</v>
      </c>
      <c r="G9" s="122">
        <f t="shared" ca="1" si="1"/>
        <v>155.71</v>
      </c>
      <c r="H9" s="122">
        <f t="shared" ca="1" si="1"/>
        <v>151.26</v>
      </c>
      <c r="I9" s="122">
        <f t="shared" ca="1" si="1"/>
        <v>148.44999999999999</v>
      </c>
      <c r="J9" s="122">
        <f t="shared" ca="1" si="1"/>
        <v>144.68</v>
      </c>
      <c r="K9" s="122">
        <f t="shared" ca="1" si="1"/>
        <v>144.69999999999999</v>
      </c>
      <c r="L9" s="122">
        <f t="shared" ca="1" si="1"/>
        <v>143.84</v>
      </c>
      <c r="M9" s="122">
        <f t="shared" ca="1" si="1"/>
        <v>143.44</v>
      </c>
      <c r="N9" s="122">
        <f t="shared" ca="1" si="1"/>
        <v>144.35</v>
      </c>
      <c r="O9" s="122">
        <f t="shared" ca="1" si="1"/>
        <v>145.41</v>
      </c>
      <c r="P9" s="122">
        <f t="shared" ca="1" si="1"/>
        <v>146.44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2131.16</v>
      </c>
      <c r="D10" s="122">
        <f t="shared" ca="1" si="1"/>
        <v>2095.62</v>
      </c>
      <c r="E10" s="122">
        <f t="shared" ca="1" si="1"/>
        <v>2151.5700000000002</v>
      </c>
      <c r="F10" s="122">
        <f t="shared" ca="1" si="1"/>
        <v>2317.59</v>
      </c>
      <c r="G10" s="122">
        <f t="shared" ca="1" si="1"/>
        <v>2323.21</v>
      </c>
      <c r="H10" s="122">
        <f t="shared" ca="1" si="1"/>
        <v>2347.7399999999998</v>
      </c>
      <c r="I10" s="122">
        <f t="shared" ca="1" si="1"/>
        <v>2196.0100000000002</v>
      </c>
      <c r="J10" s="122">
        <f t="shared" ca="1" si="1"/>
        <v>2218.29</v>
      </c>
      <c r="K10" s="122">
        <f t="shared" ca="1" si="1"/>
        <v>2111.94</v>
      </c>
      <c r="L10" s="122">
        <f t="shared" ca="1" si="1"/>
        <v>2109.84</v>
      </c>
      <c r="M10" s="122">
        <f t="shared" ca="1" si="1"/>
        <v>2107.46</v>
      </c>
      <c r="N10" s="122">
        <f t="shared" ca="1" si="1"/>
        <v>2086.1</v>
      </c>
      <c r="O10" s="122">
        <f t="shared" ca="1" si="1"/>
        <v>2095.38</v>
      </c>
      <c r="P10" s="122">
        <f t="shared" ca="1" si="1"/>
        <v>2110.42</v>
      </c>
    </row>
    <row r="11" spans="1:16" ht="15.75">
      <c r="A11" s="54">
        <v>5</v>
      </c>
      <c r="B11" s="106" t="s">
        <v>115</v>
      </c>
      <c r="C11" s="122">
        <f t="shared" ca="1" si="2"/>
        <v>2171.6799999999998</v>
      </c>
      <c r="D11" s="122">
        <f t="shared" ca="1" si="1"/>
        <v>2086.8500000000004</v>
      </c>
      <c r="E11" s="122">
        <f t="shared" ca="1" si="1"/>
        <v>2082.0500000000002</v>
      </c>
      <c r="F11" s="122">
        <f t="shared" ca="1" si="1"/>
        <v>2134.69</v>
      </c>
      <c r="G11" s="122">
        <f t="shared" ca="1" si="1"/>
        <v>2296.9299999999998</v>
      </c>
      <c r="H11" s="122">
        <f t="shared" ca="1" si="1"/>
        <v>2313.66</v>
      </c>
      <c r="I11" s="122">
        <f t="shared" ca="1" si="1"/>
        <v>2341.29</v>
      </c>
      <c r="J11" s="122">
        <f t="shared" ca="1" si="1"/>
        <v>2200.75</v>
      </c>
      <c r="K11" s="122">
        <f t="shared" ca="1" si="1"/>
        <v>2218.0300000000002</v>
      </c>
      <c r="L11" s="122">
        <f t="shared" ca="1" si="1"/>
        <v>2120.4</v>
      </c>
      <c r="M11" s="122">
        <f t="shared" ca="1" si="1"/>
        <v>2117.14</v>
      </c>
      <c r="N11" s="122">
        <f t="shared" ca="1" si="1"/>
        <v>2116.6</v>
      </c>
      <c r="O11" s="122">
        <f t="shared" ca="1" si="1"/>
        <v>2096.13</v>
      </c>
      <c r="P11" s="122">
        <f t="shared" ca="1" si="1"/>
        <v>2104.46</v>
      </c>
    </row>
    <row r="12" spans="1:16" ht="15.75">
      <c r="A12" s="54">
        <v>6</v>
      </c>
      <c r="B12" s="106" t="s">
        <v>116</v>
      </c>
      <c r="C12" s="122">
        <f t="shared" ca="1" si="2"/>
        <v>2061.34</v>
      </c>
      <c r="D12" s="122">
        <f t="shared" ca="1" si="1"/>
        <v>2099.8900000000003</v>
      </c>
      <c r="E12" s="122">
        <f t="shared" ca="1" si="1"/>
        <v>2039.43</v>
      </c>
      <c r="F12" s="122">
        <f t="shared" ca="1" si="1"/>
        <v>2032.6799999999998</v>
      </c>
      <c r="G12" s="122">
        <f t="shared" ca="1" si="1"/>
        <v>2084.9299999999998</v>
      </c>
      <c r="H12" s="122">
        <f t="shared" ca="1" si="1"/>
        <v>2241.04</v>
      </c>
      <c r="I12" s="122">
        <f t="shared" ca="1" si="1"/>
        <v>2264.9499999999998</v>
      </c>
      <c r="J12" s="122">
        <f t="shared" ca="1" si="1"/>
        <v>2294.73</v>
      </c>
      <c r="K12" s="122">
        <f t="shared" ca="1" si="1"/>
        <v>2165.1999999999998</v>
      </c>
      <c r="L12" s="122">
        <f t="shared" ca="1" si="1"/>
        <v>2178.61</v>
      </c>
      <c r="M12" s="122">
        <f t="shared" ca="1" si="1"/>
        <v>2088.4699999999998</v>
      </c>
      <c r="N12" s="122">
        <f t="shared" ca="1" si="1"/>
        <v>2085.33</v>
      </c>
      <c r="O12" s="122">
        <f t="shared" ca="1" si="1"/>
        <v>2083.79</v>
      </c>
      <c r="P12" s="122">
        <f t="shared" ca="1" si="1"/>
        <v>2064.36</v>
      </c>
    </row>
    <row r="13" spans="1:16" ht="15.75">
      <c r="A13" s="54">
        <v>7</v>
      </c>
      <c r="B13" s="106" t="s">
        <v>117</v>
      </c>
      <c r="C13" s="122">
        <f t="shared" ca="1" si="2"/>
        <v>2030.33</v>
      </c>
      <c r="D13" s="122">
        <f t="shared" ca="1" si="1"/>
        <v>2083.7999999999997</v>
      </c>
      <c r="E13" s="122">
        <f t="shared" ca="1" si="1"/>
        <v>2059.39</v>
      </c>
      <c r="F13" s="122">
        <f t="shared" ca="1" si="1"/>
        <v>2001.6099999999997</v>
      </c>
      <c r="G13" s="122">
        <f t="shared" ca="1" si="1"/>
        <v>1996.98</v>
      </c>
      <c r="H13" s="122">
        <f t="shared" ca="1" si="1"/>
        <v>2051.9499999999998</v>
      </c>
      <c r="I13" s="122">
        <f t="shared" ca="1" si="1"/>
        <v>2206.9</v>
      </c>
      <c r="J13" s="122">
        <f t="shared" ca="1" si="1"/>
        <v>2240.81</v>
      </c>
      <c r="K13" s="122">
        <f t="shared" ca="1" si="1"/>
        <v>2276.61</v>
      </c>
      <c r="L13" s="122">
        <f t="shared" ca="1" si="1"/>
        <v>2160.36</v>
      </c>
      <c r="M13" s="122">
        <f t="shared" ca="1" si="1"/>
        <v>2172.87</v>
      </c>
      <c r="N13" s="122">
        <f t="shared" ca="1" si="1"/>
        <v>2092.77</v>
      </c>
      <c r="O13" s="122">
        <f t="shared" ca="1" si="1"/>
        <v>2086.66</v>
      </c>
      <c r="P13" s="122">
        <f t="shared" ca="1" si="1"/>
        <v>2085.13</v>
      </c>
    </row>
    <row r="14" spans="1:16" ht="15.75">
      <c r="A14" s="54">
        <v>8</v>
      </c>
      <c r="B14" s="106" t="s">
        <v>118</v>
      </c>
      <c r="C14" s="122">
        <f t="shared" ca="1" si="2"/>
        <v>1988.7</v>
      </c>
      <c r="D14" s="122">
        <f t="shared" ca="1" si="1"/>
        <v>1909.2</v>
      </c>
      <c r="E14" s="122">
        <f t="shared" ca="1" si="1"/>
        <v>1930.6000000000001</v>
      </c>
      <c r="F14" s="122">
        <f t="shared" ca="1" si="1"/>
        <v>1908.18</v>
      </c>
      <c r="G14" s="122">
        <f t="shared" ca="1" si="1"/>
        <v>1863.05</v>
      </c>
      <c r="H14" s="122">
        <f t="shared" ca="1" si="1"/>
        <v>1864.9</v>
      </c>
      <c r="I14" s="122">
        <f t="shared" ca="1" si="1"/>
        <v>1922.56</v>
      </c>
      <c r="J14" s="122">
        <f t="shared" ca="1" si="1"/>
        <v>2076.02</v>
      </c>
      <c r="K14" s="122">
        <f t="shared" ca="1" si="1"/>
        <v>2117.25</v>
      </c>
      <c r="L14" s="122">
        <f t="shared" ca="1" si="1"/>
        <v>2159.59</v>
      </c>
      <c r="M14" s="122">
        <f t="shared" ca="1" si="1"/>
        <v>2059.39</v>
      </c>
      <c r="N14" s="122">
        <f t="shared" ca="1" si="1"/>
        <v>2077.66</v>
      </c>
      <c r="O14" s="122">
        <f t="shared" ca="1" si="1"/>
        <v>2002.46</v>
      </c>
      <c r="P14" s="122">
        <f t="shared" ca="1" si="1"/>
        <v>1995.4099999999999</v>
      </c>
    </row>
    <row r="15" spans="1:16" ht="15.75">
      <c r="A15" s="54">
        <v>9</v>
      </c>
      <c r="B15" s="106" t="s">
        <v>119</v>
      </c>
      <c r="C15" s="122">
        <f t="shared" ca="1" si="2"/>
        <v>2057.3000000000002</v>
      </c>
      <c r="D15" s="122">
        <f t="shared" ca="1" si="1"/>
        <v>1962.9700000000003</v>
      </c>
      <c r="E15" s="122">
        <f t="shared" ca="1" si="1"/>
        <v>1901.87</v>
      </c>
      <c r="F15" s="122">
        <f t="shared" ca="1" si="1"/>
        <v>1923.27</v>
      </c>
      <c r="G15" s="122">
        <f t="shared" ca="1" si="1"/>
        <v>1901.27</v>
      </c>
      <c r="H15" s="122">
        <f t="shared" ca="1" si="1"/>
        <v>1857.54</v>
      </c>
      <c r="I15" s="122">
        <f t="shared" ca="1" si="1"/>
        <v>1858.8</v>
      </c>
      <c r="J15" s="122">
        <f t="shared" ca="1" si="1"/>
        <v>1915.91</v>
      </c>
      <c r="K15" s="122">
        <f t="shared" ca="1" si="1"/>
        <v>2068.9299999999998</v>
      </c>
      <c r="L15" s="122">
        <f t="shared" ca="1" si="1"/>
        <v>2111.66</v>
      </c>
      <c r="M15" s="122">
        <f t="shared" ca="1" si="1"/>
        <v>2153.52</v>
      </c>
      <c r="N15" s="122">
        <f t="shared" ca="1" si="1"/>
        <v>2054.64</v>
      </c>
      <c r="O15" s="122">
        <f t="shared" ca="1" si="1"/>
        <v>2072.94</v>
      </c>
      <c r="P15" s="122">
        <f t="shared" ca="1" si="1"/>
        <v>1998.62</v>
      </c>
    </row>
    <row r="16" spans="1:16" ht="15.75">
      <c r="A16" s="54">
        <v>10</v>
      </c>
      <c r="B16" s="106" t="s">
        <v>120</v>
      </c>
      <c r="C16" s="122">
        <f t="shared" ca="1" si="2"/>
        <v>2072.9299999999998</v>
      </c>
      <c r="D16" s="122">
        <f t="shared" ca="1" si="1"/>
        <v>2119.08</v>
      </c>
      <c r="E16" s="122">
        <f t="shared" ca="1" si="1"/>
        <v>1986.28</v>
      </c>
      <c r="F16" s="122">
        <f t="shared" ca="1" si="1"/>
        <v>1921.79</v>
      </c>
      <c r="G16" s="122">
        <f t="shared" ca="1" si="1"/>
        <v>1943.42</v>
      </c>
      <c r="H16" s="122">
        <f t="shared" ca="1" si="1"/>
        <v>1923.05</v>
      </c>
      <c r="I16" s="122">
        <f t="shared" ca="1" si="1"/>
        <v>1882.09</v>
      </c>
      <c r="J16" s="122">
        <f t="shared" ca="1" si="1"/>
        <v>1883.73</v>
      </c>
      <c r="K16" s="122">
        <f t="shared" ca="1" si="1"/>
        <v>1940.88</v>
      </c>
      <c r="L16" s="122">
        <f t="shared" ca="1" si="1"/>
        <v>2094.4899999999998</v>
      </c>
      <c r="M16" s="122">
        <f t="shared" ca="1" si="1"/>
        <v>2142.56</v>
      </c>
      <c r="N16" s="122">
        <f t="shared" ca="1" si="1"/>
        <v>2187.84</v>
      </c>
      <c r="O16" s="122">
        <f t="shared" ca="1" si="1"/>
        <v>2090.3599999999997</v>
      </c>
      <c r="P16" s="122">
        <f t="shared" ca="1" si="1"/>
        <v>2105.58</v>
      </c>
    </row>
    <row r="17" spans="1:16" ht="15.75">
      <c r="A17" s="54">
        <v>11</v>
      </c>
      <c r="B17" s="106" t="s">
        <v>121</v>
      </c>
      <c r="C17" s="122">
        <f t="shared" ca="1" si="2"/>
        <v>2096.06</v>
      </c>
      <c r="D17" s="122">
        <f t="shared" ca="1" si="1"/>
        <v>2040.07</v>
      </c>
      <c r="E17" s="122">
        <f t="shared" ca="1" si="1"/>
        <v>2080.64</v>
      </c>
      <c r="F17" s="122">
        <f t="shared" ca="1" si="1"/>
        <v>1954.62</v>
      </c>
      <c r="G17" s="122">
        <f t="shared" ca="1" si="1"/>
        <v>1890.16</v>
      </c>
      <c r="H17" s="122">
        <f t="shared" ca="1" si="1"/>
        <v>1910.69</v>
      </c>
      <c r="I17" s="122">
        <f t="shared" ca="1" si="1"/>
        <v>1892.73</v>
      </c>
      <c r="J17" s="122">
        <f t="shared" ca="1" si="1"/>
        <v>1854.38</v>
      </c>
      <c r="K17" s="122">
        <f t="shared" ca="1" si="1"/>
        <v>1856.15</v>
      </c>
      <c r="L17" s="122">
        <f t="shared" ca="1" si="1"/>
        <v>1912.88</v>
      </c>
      <c r="M17" s="122">
        <f t="shared" ca="1" si="1"/>
        <v>2063.25</v>
      </c>
      <c r="N17" s="122">
        <f t="shared" ca="1" si="1"/>
        <v>2114.17</v>
      </c>
      <c r="O17" s="122">
        <f t="shared" ca="1" si="1"/>
        <v>2159.0700000000002</v>
      </c>
      <c r="P17" s="122">
        <f t="shared" ca="1" si="1"/>
        <v>2066.42</v>
      </c>
    </row>
    <row r="18" spans="1:16" ht="15.75">
      <c r="A18" s="54">
        <v>12</v>
      </c>
      <c r="B18" s="106" t="s">
        <v>122</v>
      </c>
      <c r="C18" s="122">
        <f t="shared" ca="1" si="2"/>
        <v>2008.67</v>
      </c>
      <c r="D18" s="122">
        <f t="shared" ca="1" si="1"/>
        <v>2025.28</v>
      </c>
      <c r="E18" s="122">
        <f t="shared" ca="1" si="1"/>
        <v>2015.97</v>
      </c>
      <c r="F18" s="122">
        <f t="shared" ca="1" si="1"/>
        <v>2054.25</v>
      </c>
      <c r="G18" s="122">
        <f t="shared" ca="1" si="1"/>
        <v>1941.27</v>
      </c>
      <c r="H18" s="122">
        <f t="shared" ca="1" si="1"/>
        <v>1880.56</v>
      </c>
      <c r="I18" s="122">
        <f t="shared" ca="1" si="1"/>
        <v>1902.46</v>
      </c>
      <c r="J18" s="122">
        <f t="shared" ca="1" si="1"/>
        <v>1890.8</v>
      </c>
      <c r="K18" s="122">
        <f t="shared" ca="1" si="1"/>
        <v>1858.05</v>
      </c>
      <c r="L18" s="122">
        <f t="shared" ca="1" si="1"/>
        <v>1863.56</v>
      </c>
      <c r="M18" s="122">
        <f t="shared" ca="1" si="1"/>
        <v>1923.27</v>
      </c>
      <c r="N18" s="122">
        <f t="shared" ca="1" si="1"/>
        <v>2075.85</v>
      </c>
      <c r="O18" s="122">
        <f t="shared" ca="1" si="1"/>
        <v>2131.1999999999998</v>
      </c>
      <c r="P18" s="122">
        <f t="shared" ca="1" si="1"/>
        <v>2177.59</v>
      </c>
    </row>
    <row r="19" spans="1:16" ht="15.75">
      <c r="A19" s="54">
        <v>13</v>
      </c>
      <c r="B19" s="106" t="s">
        <v>123</v>
      </c>
      <c r="C19" s="122">
        <f t="shared" ca="1" si="2"/>
        <v>2456.83</v>
      </c>
      <c r="D19" s="122">
        <f t="shared" ca="1" si="1"/>
        <v>2291.6200000000003</v>
      </c>
      <c r="E19" s="122">
        <f t="shared" ca="1" si="1"/>
        <v>2249.9199999999996</v>
      </c>
      <c r="F19" s="122">
        <f t="shared" ca="1" si="1"/>
        <v>2233.98</v>
      </c>
      <c r="G19" s="122">
        <f t="shared" ca="1" si="1"/>
        <v>2275.29</v>
      </c>
      <c r="H19" s="122">
        <f t="shared" ca="1" si="1"/>
        <v>2186.4</v>
      </c>
      <c r="I19" s="122">
        <f t="shared" ca="1" si="1"/>
        <v>2122.42</v>
      </c>
      <c r="J19" s="122">
        <f t="shared" ca="1" si="1"/>
        <v>2139.65</v>
      </c>
      <c r="K19" s="122">
        <f t="shared" ca="1" si="1"/>
        <v>2140.12</v>
      </c>
      <c r="L19" s="122">
        <f t="shared" ca="1" si="1"/>
        <v>2116.73</v>
      </c>
      <c r="M19" s="122">
        <f t="shared" ca="1" si="1"/>
        <v>2125.91</v>
      </c>
      <c r="N19" s="122">
        <f t="shared" ca="1" si="1"/>
        <v>2192</v>
      </c>
      <c r="O19" s="122">
        <f t="shared" ca="1" si="1"/>
        <v>2348.6</v>
      </c>
      <c r="P19" s="122">
        <f t="shared" ca="1" si="1"/>
        <v>2427.6</v>
      </c>
    </row>
    <row r="20" spans="1:16" ht="15.75">
      <c r="A20" s="54">
        <v>14</v>
      </c>
      <c r="B20" s="106" t="s">
        <v>124</v>
      </c>
      <c r="C20" s="122">
        <f t="shared" ca="1" si="2"/>
        <v>2168.02</v>
      </c>
      <c r="D20" s="122">
        <f t="shared" ca="1" si="1"/>
        <v>2177.7399999999998</v>
      </c>
      <c r="E20" s="122">
        <f t="shared" ca="1" si="1"/>
        <v>2058.44</v>
      </c>
      <c r="F20" s="122">
        <f t="shared" ca="1" si="1"/>
        <v>2008.9099999999999</v>
      </c>
      <c r="G20" s="122">
        <f t="shared" ca="1" si="1"/>
        <v>1991.4099999999999</v>
      </c>
      <c r="H20" s="122">
        <f t="shared" ca="1" si="1"/>
        <v>2021.9</v>
      </c>
      <c r="I20" s="122">
        <f t="shared" ca="1" si="1"/>
        <v>1961.77</v>
      </c>
      <c r="J20" s="122">
        <f t="shared" ca="1" si="1"/>
        <v>1906.5900000000001</v>
      </c>
      <c r="K20" s="122">
        <f t="shared" ca="1" si="1"/>
        <v>1912.71</v>
      </c>
      <c r="L20" s="122">
        <f t="shared" ca="1" si="1"/>
        <v>1916.29</v>
      </c>
      <c r="M20" s="122">
        <f t="shared" ca="1" si="1"/>
        <v>1901.65</v>
      </c>
      <c r="N20" s="122">
        <f t="shared" ca="1" si="1"/>
        <v>1908.3199999999997</v>
      </c>
      <c r="O20" s="122">
        <f t="shared" ca="1" si="1"/>
        <v>1959.92</v>
      </c>
      <c r="P20" s="122">
        <f t="shared" ca="1" si="1"/>
        <v>2085.87</v>
      </c>
    </row>
    <row r="21" spans="1:16" ht="15.75">
      <c r="A21" s="54">
        <v>15</v>
      </c>
      <c r="B21" s="106" t="s">
        <v>125</v>
      </c>
      <c r="C21" s="122">
        <f t="shared" ca="1" si="2"/>
        <v>2005.69</v>
      </c>
      <c r="D21" s="122">
        <f t="shared" ca="1" si="1"/>
        <v>1939.9499999999998</v>
      </c>
      <c r="E21" s="122">
        <f t="shared" ca="1" si="1"/>
        <v>1918.84</v>
      </c>
      <c r="F21" s="122">
        <f t="shared" ca="1" si="1"/>
        <v>1819.1999999999998</v>
      </c>
      <c r="G21" s="122">
        <f t="shared" ca="1" si="1"/>
        <v>1766.0900000000001</v>
      </c>
      <c r="H21" s="122">
        <f t="shared" ca="1" si="1"/>
        <v>1742.12</v>
      </c>
      <c r="I21" s="122">
        <f t="shared" ca="1" si="1"/>
        <v>1758.3400000000001</v>
      </c>
      <c r="J21" s="122">
        <f t="shared" ca="1" si="1"/>
        <v>1705.64</v>
      </c>
      <c r="K21" s="122">
        <f t="shared" ca="1" si="1"/>
        <v>1652.02</v>
      </c>
      <c r="L21" s="122">
        <f t="shared" ca="1" si="1"/>
        <v>1647.04</v>
      </c>
      <c r="M21" s="122">
        <f t="shared" ca="1" si="1"/>
        <v>1642.62</v>
      </c>
      <c r="N21" s="122">
        <f t="shared" ca="1" si="1"/>
        <v>1624.96</v>
      </c>
      <c r="O21" s="122">
        <f t="shared" ca="1" si="1"/>
        <v>1629.26</v>
      </c>
      <c r="P21" s="122">
        <f t="shared" ca="1" si="1"/>
        <v>1671.02</v>
      </c>
    </row>
    <row r="22" spans="1:16" ht="15.75">
      <c r="A22" s="54">
        <v>16</v>
      </c>
      <c r="B22" s="112" t="s">
        <v>126</v>
      </c>
      <c r="C22" s="123">
        <f t="shared" ca="1" si="2"/>
        <v>1925.57</v>
      </c>
      <c r="D22" s="123">
        <f t="shared" ca="1" si="1"/>
        <v>1900.56</v>
      </c>
      <c r="E22" s="123">
        <f t="shared" ca="1" si="1"/>
        <v>1831.28</v>
      </c>
      <c r="F22" s="123">
        <f t="shared" ca="1" si="1"/>
        <v>1811.8</v>
      </c>
      <c r="G22" s="123">
        <f t="shared" ca="1" si="1"/>
        <v>1708.52</v>
      </c>
      <c r="H22" s="123">
        <f t="shared" ca="1" si="1"/>
        <v>1650.12</v>
      </c>
      <c r="I22" s="123">
        <f t="shared" ca="1" si="1"/>
        <v>1619.46</v>
      </c>
      <c r="J22" s="123">
        <f t="shared" ca="1" si="1"/>
        <v>1625.15</v>
      </c>
      <c r="K22" s="123">
        <f t="shared" ca="1" si="1"/>
        <v>1568.23</v>
      </c>
      <c r="L22" s="123">
        <f t="shared" ca="1" si="1"/>
        <v>1510.91</v>
      </c>
      <c r="M22" s="123">
        <f t="shared" ca="1" si="1"/>
        <v>1498.96</v>
      </c>
      <c r="N22" s="123">
        <f t="shared" ca="1" si="1"/>
        <v>1486.6</v>
      </c>
      <c r="O22" s="123">
        <f t="shared" ca="1" si="1"/>
        <v>1470.32</v>
      </c>
      <c r="P22" s="123">
        <f t="shared" ca="1" si="1"/>
        <v>1474.53</v>
      </c>
    </row>
    <row r="23" spans="1:16" ht="15.75">
      <c r="A23" s="54"/>
      <c r="B23" s="105"/>
      <c r="C23" s="125">
        <f ca="1">SUM(C9:C22)</f>
        <v>27359.170000000006</v>
      </c>
      <c r="D23" s="125">
        <f t="shared" ref="D23:P23" ca="1" si="3">SUM(D9:D22)</f>
        <v>26937</v>
      </c>
      <c r="E23" s="125">
        <f t="shared" ca="1" si="3"/>
        <v>26465.82</v>
      </c>
      <c r="F23" s="125">
        <f t="shared" ca="1" si="3"/>
        <v>26282.91</v>
      </c>
      <c r="G23" s="125">
        <f t="shared" ca="1" si="3"/>
        <v>26138.240000000002</v>
      </c>
      <c r="H23" s="125">
        <f t="shared" ca="1" si="3"/>
        <v>26142.93</v>
      </c>
      <c r="I23" s="125">
        <f t="shared" ca="1" si="3"/>
        <v>26078.229999999996</v>
      </c>
      <c r="J23" s="125">
        <f t="shared" ca="1" si="3"/>
        <v>26097.13</v>
      </c>
      <c r="K23" s="125">
        <f t="shared" ca="1" si="3"/>
        <v>26030.82</v>
      </c>
      <c r="L23" s="125">
        <f t="shared" ca="1" si="3"/>
        <v>26046.200000000004</v>
      </c>
      <c r="M23" s="125">
        <f t="shared" ca="1" si="3"/>
        <v>26140.51</v>
      </c>
      <c r="N23" s="125">
        <f t="shared" ca="1" si="3"/>
        <v>26247.189999999995</v>
      </c>
      <c r="O23" s="125">
        <f t="shared" ca="1" si="3"/>
        <v>26371.499999999996</v>
      </c>
      <c r="P23" s="125">
        <f t="shared" ca="1" si="3"/>
        <v>26513.449999999997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-422.17000000000553</v>
      </c>
      <c r="E25" s="137">
        <f t="shared" ref="E25:P25" ca="1" si="4">E23-D23</f>
        <v>-471.18000000000029</v>
      </c>
      <c r="F25" s="137">
        <f t="shared" ca="1" si="4"/>
        <v>-182.90999999999985</v>
      </c>
      <c r="G25" s="137">
        <f t="shared" ca="1" si="4"/>
        <v>-144.66999999999825</v>
      </c>
      <c r="H25" s="137">
        <f t="shared" ca="1" si="4"/>
        <v>4.6899999999986903</v>
      </c>
      <c r="I25" s="137">
        <f t="shared" ca="1" si="4"/>
        <v>-64.700000000004366</v>
      </c>
      <c r="J25" s="137">
        <f t="shared" ca="1" si="4"/>
        <v>18.900000000005093</v>
      </c>
      <c r="K25" s="137">
        <f t="shared" ca="1" si="4"/>
        <v>-66.31000000000131</v>
      </c>
      <c r="L25" s="137">
        <f t="shared" ca="1" si="4"/>
        <v>15.380000000004657</v>
      </c>
      <c r="M25" s="137">
        <f t="shared" ca="1" si="4"/>
        <v>94.309999999994034</v>
      </c>
      <c r="N25" s="137">
        <f t="shared" ca="1" si="4"/>
        <v>106.67999999999665</v>
      </c>
      <c r="O25" s="137">
        <f t="shared" ca="1" si="4"/>
        <v>124.31000000000131</v>
      </c>
      <c r="P25" s="137">
        <f t="shared" ca="1" si="4"/>
        <v>141.95000000000073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12625.400000000001</v>
      </c>
      <c r="D28" s="111">
        <f t="shared" ref="D28:O28" ca="1" si="5">SUM(D9:D15)</f>
        <v>12442.7</v>
      </c>
      <c r="E28" s="111">
        <f t="shared" ca="1" si="5"/>
        <v>12324.45</v>
      </c>
      <c r="F28" s="111">
        <f t="shared" ca="1" si="5"/>
        <v>12478.36</v>
      </c>
      <c r="G28" s="111">
        <f t="shared" ca="1" si="5"/>
        <v>12622.08</v>
      </c>
      <c r="H28" s="111">
        <f t="shared" ca="1" si="5"/>
        <v>12828.09</v>
      </c>
      <c r="I28" s="111">
        <f t="shared" ca="1" si="5"/>
        <v>12938.96</v>
      </c>
      <c r="J28" s="111">
        <f t="shared" ca="1" si="5"/>
        <v>13091.189999999999</v>
      </c>
      <c r="K28" s="111">
        <f t="shared" ca="1" si="5"/>
        <v>13102.66</v>
      </c>
      <c r="L28" s="111">
        <f t="shared" ca="1" si="5"/>
        <v>12984.300000000001</v>
      </c>
      <c r="M28" s="111">
        <f t="shared" ca="1" si="5"/>
        <v>12842.29</v>
      </c>
      <c r="N28" s="111">
        <f t="shared" ca="1" si="5"/>
        <v>12657.449999999999</v>
      </c>
      <c r="O28" s="111">
        <f t="shared" ca="1" si="5"/>
        <v>12582.769999999999</v>
      </c>
      <c r="P28" s="111">
        <f ca="1">SUM(P9:P15)</f>
        <v>12504.84</v>
      </c>
    </row>
    <row r="29" spans="1:16" ht="15.75">
      <c r="B29" s="105" t="s">
        <v>404</v>
      </c>
      <c r="C29" s="111">
        <f ca="1">SUM(C16:C18)</f>
        <v>6177.66</v>
      </c>
      <c r="D29" s="111">
        <f t="shared" ref="D29:O29" ca="1" si="6">SUM(D16:D18)</f>
        <v>6184.4299999999994</v>
      </c>
      <c r="E29" s="111">
        <f t="shared" ca="1" si="6"/>
        <v>6082.89</v>
      </c>
      <c r="F29" s="111">
        <f t="shared" ca="1" si="6"/>
        <v>5930.66</v>
      </c>
      <c r="G29" s="111">
        <f t="shared" ca="1" si="6"/>
        <v>5774.85</v>
      </c>
      <c r="H29" s="111">
        <f t="shared" ca="1" si="6"/>
        <v>5714.2999999999993</v>
      </c>
      <c r="I29" s="111">
        <f t="shared" ca="1" si="6"/>
        <v>5677.28</v>
      </c>
      <c r="J29" s="111">
        <f t="shared" ca="1" si="6"/>
        <v>5628.91</v>
      </c>
      <c r="K29" s="111">
        <f t="shared" ca="1" si="6"/>
        <v>5655.08</v>
      </c>
      <c r="L29" s="111">
        <f t="shared" ca="1" si="6"/>
        <v>5870.93</v>
      </c>
      <c r="M29" s="111">
        <f t="shared" ca="1" si="6"/>
        <v>6129.08</v>
      </c>
      <c r="N29" s="111">
        <f t="shared" ca="1" si="6"/>
        <v>6377.8600000000006</v>
      </c>
      <c r="O29" s="111">
        <f t="shared" ca="1" si="6"/>
        <v>6380.63</v>
      </c>
      <c r="P29" s="111">
        <f ca="1">SUM(P16:P18)</f>
        <v>6349.59</v>
      </c>
    </row>
    <row r="30" spans="1:16" ht="15.75">
      <c r="B30" s="105" t="s">
        <v>403</v>
      </c>
      <c r="C30" s="111">
        <f ca="1">SUM(C19:C22)</f>
        <v>8556.11</v>
      </c>
      <c r="D30" s="111">
        <f t="shared" ref="D30:O30" ca="1" si="7">SUM(D19:D22)</f>
        <v>8309.8700000000008</v>
      </c>
      <c r="E30" s="111">
        <f t="shared" ca="1" si="7"/>
        <v>8058.48</v>
      </c>
      <c r="F30" s="111">
        <f t="shared" ca="1" si="7"/>
        <v>7873.8899999999994</v>
      </c>
      <c r="G30" s="111">
        <f t="shared" ca="1" si="7"/>
        <v>7741.3099999999995</v>
      </c>
      <c r="H30" s="111">
        <f t="shared" ca="1" si="7"/>
        <v>7600.54</v>
      </c>
      <c r="I30" s="111">
        <f t="shared" ca="1" si="7"/>
        <v>7461.9900000000007</v>
      </c>
      <c r="J30" s="111">
        <f t="shared" ca="1" si="7"/>
        <v>7377.0300000000007</v>
      </c>
      <c r="K30" s="111">
        <f t="shared" ca="1" si="7"/>
        <v>7273.08</v>
      </c>
      <c r="L30" s="111">
        <f t="shared" ca="1" si="7"/>
        <v>7190.9699999999993</v>
      </c>
      <c r="M30" s="111">
        <f t="shared" ca="1" si="7"/>
        <v>7169.14</v>
      </c>
      <c r="N30" s="111">
        <f t="shared" ca="1" si="7"/>
        <v>7211.8799999999992</v>
      </c>
      <c r="O30" s="111">
        <f t="shared" ca="1" si="7"/>
        <v>7408.1</v>
      </c>
      <c r="P30" s="111">
        <f ca="1">SUM(P19:P22)</f>
        <v>7659.0199999999995</v>
      </c>
    </row>
    <row r="31" spans="1:16" ht="15.75">
      <c r="B31" s="114" t="s">
        <v>139</v>
      </c>
      <c r="C31" s="115">
        <f t="shared" ref="C31:P31" ca="1" si="8">SUM(C28:C30)</f>
        <v>27359.170000000002</v>
      </c>
      <c r="D31" s="115">
        <f t="shared" ca="1" si="8"/>
        <v>26937</v>
      </c>
      <c r="E31" s="115">
        <f t="shared" ca="1" si="8"/>
        <v>26465.82</v>
      </c>
      <c r="F31" s="115">
        <f t="shared" ca="1" si="8"/>
        <v>26282.91</v>
      </c>
      <c r="G31" s="115">
        <f t="shared" ca="1" si="8"/>
        <v>26138.239999999998</v>
      </c>
      <c r="H31" s="115">
        <f t="shared" ca="1" si="8"/>
        <v>26142.93</v>
      </c>
      <c r="I31" s="115">
        <f t="shared" ca="1" si="8"/>
        <v>26078.23</v>
      </c>
      <c r="J31" s="115">
        <f t="shared" ca="1" si="8"/>
        <v>26097.129999999997</v>
      </c>
      <c r="K31" s="115">
        <f t="shared" ca="1" si="8"/>
        <v>26030.82</v>
      </c>
      <c r="L31" s="115">
        <f t="shared" ca="1" si="8"/>
        <v>26046.200000000004</v>
      </c>
      <c r="M31" s="115">
        <f t="shared" ca="1" si="8"/>
        <v>26140.510000000002</v>
      </c>
      <c r="N31" s="115">
        <f t="shared" ca="1" si="8"/>
        <v>26247.189999999995</v>
      </c>
      <c r="O31" s="115">
        <f t="shared" ca="1" si="8"/>
        <v>26371.5</v>
      </c>
      <c r="P31" s="115">
        <f t="shared" ca="1" si="8"/>
        <v>26513.45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143.71999999999935</v>
      </c>
      <c r="H34" s="111">
        <f t="shared" ca="1" si="9"/>
        <v>206.01000000000022</v>
      </c>
      <c r="I34" s="111">
        <f t="shared" ca="1" si="9"/>
        <v>110.86999999999898</v>
      </c>
      <c r="J34" s="111">
        <f t="shared" ca="1" si="9"/>
        <v>152.22999999999956</v>
      </c>
      <c r="K34" s="111">
        <f t="shared" ca="1" si="9"/>
        <v>11.470000000001164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193.65000000000055</v>
      </c>
      <c r="M35" s="111">
        <f t="shared" ca="1" si="9"/>
        <v>258.14999999999964</v>
      </c>
      <c r="N35" s="111">
        <f t="shared" ca="1" si="9"/>
        <v>248.78000000000065</v>
      </c>
      <c r="O35" s="111">
        <f t="shared" ca="1" si="9"/>
        <v>2.7699999999995271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196.22000000000116</v>
      </c>
      <c r="P36" s="111">
        <f t="shared" ca="1" si="9"/>
        <v>250.91999999999916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143.71999999999935</v>
      </c>
      <c r="H37" s="115">
        <f t="shared" ca="1" si="10"/>
        <v>206.01000000000022</v>
      </c>
      <c r="I37" s="115">
        <f t="shared" ca="1" si="10"/>
        <v>110.86999999999898</v>
      </c>
      <c r="J37" s="115">
        <f t="shared" ca="1" si="10"/>
        <v>152.22999999999956</v>
      </c>
      <c r="K37" s="115">
        <f t="shared" ca="1" si="10"/>
        <v>11.470000000001164</v>
      </c>
      <c r="L37" s="115">
        <f t="shared" ca="1" si="10"/>
        <v>193.65000000000055</v>
      </c>
      <c r="M37" s="115">
        <f t="shared" ca="1" si="10"/>
        <v>258.14999999999964</v>
      </c>
      <c r="N37" s="115">
        <f t="shared" ca="1" si="10"/>
        <v>248.78000000000065</v>
      </c>
      <c r="O37" s="115">
        <f t="shared" ca="1" si="10"/>
        <v>198.99000000000069</v>
      </c>
      <c r="P37" s="115">
        <f t="shared" ca="1" si="10"/>
        <v>250.91999999999916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>
  <sheetPr codeName="Sheet58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47</v>
      </c>
      <c r="B1" s="131" t="s">
        <v>184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548</v>
      </c>
      <c r="D6" s="143">
        <f t="shared" ref="D6:P6" ca="1" si="0">INDIRECT(ADDRESS($A$1+2,D5,1,,$A$6))</f>
        <v>515</v>
      </c>
      <c r="E6" s="143">
        <f t="shared" ca="1" si="0"/>
        <v>606</v>
      </c>
      <c r="F6" s="143">
        <f t="shared" ca="1" si="0"/>
        <v>579</v>
      </c>
      <c r="G6" s="143">
        <f t="shared" ca="1" si="0"/>
        <v>608</v>
      </c>
      <c r="H6" s="143">
        <f t="shared" ca="1" si="0"/>
        <v>632</v>
      </c>
      <c r="I6" s="143">
        <f t="shared" ca="1" si="0"/>
        <v>563</v>
      </c>
      <c r="J6" s="143">
        <f t="shared" ca="1" si="0"/>
        <v>563</v>
      </c>
      <c r="K6" s="143">
        <f t="shared" ca="1" si="0"/>
        <v>565</v>
      </c>
      <c r="L6" s="143">
        <f t="shared" ca="1" si="0"/>
        <v>574</v>
      </c>
      <c r="M6" s="143">
        <f t="shared" ca="1" si="0"/>
        <v>580</v>
      </c>
      <c r="N6" s="143">
        <f t="shared" ca="1" si="0"/>
        <v>577</v>
      </c>
      <c r="O6" s="143">
        <f t="shared" ca="1" si="0"/>
        <v>584</v>
      </c>
      <c r="P6" s="143">
        <f t="shared" ca="1" si="0"/>
        <v>593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37.880000000000003</v>
      </c>
      <c r="D9" s="122">
        <f t="shared" ref="D9:P22" ca="1" si="1">INDIRECT(ADDRESS($A$1+1,$A9,1,,D$7))</f>
        <v>45.89</v>
      </c>
      <c r="E9" s="122">
        <f t="shared" ca="1" si="1"/>
        <v>43.78</v>
      </c>
      <c r="F9" s="122">
        <f t="shared" ca="1" si="1"/>
        <v>45.73</v>
      </c>
      <c r="G9" s="122">
        <f t="shared" ca="1" si="1"/>
        <v>44.08</v>
      </c>
      <c r="H9" s="122">
        <f t="shared" ca="1" si="1"/>
        <v>41.53</v>
      </c>
      <c r="I9" s="122">
        <f t="shared" ca="1" si="1"/>
        <v>41.6</v>
      </c>
      <c r="J9" s="122">
        <f t="shared" ca="1" si="1"/>
        <v>42.01</v>
      </c>
      <c r="K9" s="122">
        <f t="shared" ca="1" si="1"/>
        <v>42.56</v>
      </c>
      <c r="L9" s="122">
        <f t="shared" ca="1" si="1"/>
        <v>42.67</v>
      </c>
      <c r="M9" s="122">
        <f t="shared" ca="1" si="1"/>
        <v>42.82</v>
      </c>
      <c r="N9" s="122">
        <f t="shared" ca="1" si="1"/>
        <v>43.41</v>
      </c>
      <c r="O9" s="122">
        <f t="shared" ca="1" si="1"/>
        <v>44</v>
      </c>
      <c r="P9" s="122">
        <f t="shared" ca="1" si="1"/>
        <v>44.52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563.55999999999995</v>
      </c>
      <c r="D10" s="122">
        <f t="shared" ca="1" si="1"/>
        <v>516.39</v>
      </c>
      <c r="E10" s="122">
        <f t="shared" ca="1" si="1"/>
        <v>563.44000000000005</v>
      </c>
      <c r="F10" s="122">
        <f t="shared" ca="1" si="1"/>
        <v>542.44000000000005</v>
      </c>
      <c r="G10" s="122">
        <f t="shared" ca="1" si="1"/>
        <v>563.54999999999995</v>
      </c>
      <c r="H10" s="122">
        <f t="shared" ca="1" si="1"/>
        <v>586.64</v>
      </c>
      <c r="I10" s="122">
        <f t="shared" ca="1" si="1"/>
        <v>533.80999999999995</v>
      </c>
      <c r="J10" s="122">
        <f t="shared" ca="1" si="1"/>
        <v>527.27</v>
      </c>
      <c r="K10" s="122">
        <f t="shared" ca="1" si="1"/>
        <v>528.38</v>
      </c>
      <c r="L10" s="122">
        <f t="shared" ca="1" si="1"/>
        <v>537.22</v>
      </c>
      <c r="M10" s="122">
        <f t="shared" ca="1" si="1"/>
        <v>543.61</v>
      </c>
      <c r="N10" s="122">
        <f t="shared" ca="1" si="1"/>
        <v>541.63</v>
      </c>
      <c r="O10" s="122">
        <f t="shared" ca="1" si="1"/>
        <v>547.38</v>
      </c>
      <c r="P10" s="122">
        <f t="shared" ca="1" si="1"/>
        <v>555.77</v>
      </c>
    </row>
    <row r="11" spans="1:16" ht="15.75">
      <c r="A11" s="54">
        <v>5</v>
      </c>
      <c r="B11" s="106" t="s">
        <v>115</v>
      </c>
      <c r="C11" s="122">
        <f t="shared" ca="1" si="2"/>
        <v>584.20000000000005</v>
      </c>
      <c r="D11" s="122">
        <f t="shared" ca="1" si="1"/>
        <v>562.73</v>
      </c>
      <c r="E11" s="122">
        <f t="shared" ca="1" si="1"/>
        <v>493.02</v>
      </c>
      <c r="F11" s="122">
        <f t="shared" ca="1" si="1"/>
        <v>525.49</v>
      </c>
      <c r="G11" s="122">
        <f t="shared" ca="1" si="1"/>
        <v>513.21</v>
      </c>
      <c r="H11" s="122">
        <f t="shared" ca="1" si="1"/>
        <v>531.78</v>
      </c>
      <c r="I11" s="122">
        <f t="shared" ca="1" si="1"/>
        <v>555.45000000000005</v>
      </c>
      <c r="J11" s="122">
        <f t="shared" ca="1" si="1"/>
        <v>514.79</v>
      </c>
      <c r="K11" s="122">
        <f t="shared" ca="1" si="1"/>
        <v>507.33000000000004</v>
      </c>
      <c r="L11" s="122">
        <f t="shared" ca="1" si="1"/>
        <v>508.39</v>
      </c>
      <c r="M11" s="122">
        <f t="shared" ca="1" si="1"/>
        <v>518.12</v>
      </c>
      <c r="N11" s="122">
        <f t="shared" ca="1" si="1"/>
        <v>527.48</v>
      </c>
      <c r="O11" s="122">
        <f t="shared" ca="1" si="1"/>
        <v>526.51</v>
      </c>
      <c r="P11" s="122">
        <f t="shared" ca="1" si="1"/>
        <v>531.24</v>
      </c>
    </row>
    <row r="12" spans="1:16" ht="15.75">
      <c r="A12" s="54">
        <v>6</v>
      </c>
      <c r="B12" s="106" t="s">
        <v>116</v>
      </c>
      <c r="C12" s="122">
        <f t="shared" ca="1" si="2"/>
        <v>546.02</v>
      </c>
      <c r="D12" s="122">
        <f t="shared" ca="1" si="1"/>
        <v>541.29999999999995</v>
      </c>
      <c r="E12" s="122">
        <f t="shared" ca="1" si="1"/>
        <v>525.16</v>
      </c>
      <c r="F12" s="122">
        <f t="shared" ca="1" si="1"/>
        <v>462.26</v>
      </c>
      <c r="G12" s="122">
        <f t="shared" ca="1" si="1"/>
        <v>489.6</v>
      </c>
      <c r="H12" s="122">
        <f t="shared" ca="1" si="1"/>
        <v>480.65</v>
      </c>
      <c r="I12" s="122">
        <f t="shared" ca="1" si="1"/>
        <v>498.35</v>
      </c>
      <c r="J12" s="122">
        <f t="shared" ca="1" si="1"/>
        <v>522.22</v>
      </c>
      <c r="K12" s="122">
        <f t="shared" ca="1" si="1"/>
        <v>487.87</v>
      </c>
      <c r="L12" s="122">
        <f t="shared" ca="1" si="1"/>
        <v>480.61</v>
      </c>
      <c r="M12" s="122">
        <f t="shared" ca="1" si="1"/>
        <v>482.87</v>
      </c>
      <c r="N12" s="122">
        <f t="shared" ca="1" si="1"/>
        <v>492.88</v>
      </c>
      <c r="O12" s="122">
        <f t="shared" ca="1" si="1"/>
        <v>501.30999999999995</v>
      </c>
      <c r="P12" s="122">
        <f t="shared" ca="1" si="1"/>
        <v>501.33000000000004</v>
      </c>
    </row>
    <row r="13" spans="1:16" ht="15.75">
      <c r="A13" s="54">
        <v>7</v>
      </c>
      <c r="B13" s="106" t="s">
        <v>117</v>
      </c>
      <c r="C13" s="122">
        <f t="shared" ca="1" si="2"/>
        <v>540.48</v>
      </c>
      <c r="D13" s="122">
        <f t="shared" ca="1" si="1"/>
        <v>575.47</v>
      </c>
      <c r="E13" s="122">
        <f t="shared" ca="1" si="1"/>
        <v>561.17999999999995</v>
      </c>
      <c r="F13" s="122">
        <f t="shared" ca="1" si="1"/>
        <v>544.42999999999995</v>
      </c>
      <c r="G13" s="122">
        <f t="shared" ca="1" si="1"/>
        <v>485.89</v>
      </c>
      <c r="H13" s="122">
        <f t="shared" ca="1" si="1"/>
        <v>506.5</v>
      </c>
      <c r="I13" s="122">
        <f t="shared" ca="1" si="1"/>
        <v>500.61</v>
      </c>
      <c r="J13" s="122">
        <f t="shared" ca="1" si="1"/>
        <v>516.88</v>
      </c>
      <c r="K13" s="122">
        <f t="shared" ca="1" si="1"/>
        <v>542.29</v>
      </c>
      <c r="L13" s="122">
        <f t="shared" ca="1" si="1"/>
        <v>513.33999999999992</v>
      </c>
      <c r="M13" s="122">
        <f t="shared" ca="1" si="1"/>
        <v>504.04999999999995</v>
      </c>
      <c r="N13" s="122">
        <f t="shared" ca="1" si="1"/>
        <v>506.15</v>
      </c>
      <c r="O13" s="122">
        <f t="shared" ca="1" si="1"/>
        <v>517.06999999999994</v>
      </c>
      <c r="P13" s="122">
        <f t="shared" ca="1" si="1"/>
        <v>525.41000000000008</v>
      </c>
    </row>
    <row r="14" spans="1:16" ht="15.75">
      <c r="A14" s="54">
        <v>8</v>
      </c>
      <c r="B14" s="106" t="s">
        <v>118</v>
      </c>
      <c r="C14" s="122">
        <f t="shared" ca="1" si="2"/>
        <v>520.48</v>
      </c>
      <c r="D14" s="122">
        <f t="shared" ca="1" si="1"/>
        <v>501.22</v>
      </c>
      <c r="E14" s="122">
        <f t="shared" ca="1" si="1"/>
        <v>507.85999999999996</v>
      </c>
      <c r="F14" s="122">
        <f t="shared" ca="1" si="1"/>
        <v>495.83000000000004</v>
      </c>
      <c r="G14" s="122">
        <f t="shared" ca="1" si="1"/>
        <v>482.28999999999996</v>
      </c>
      <c r="H14" s="122">
        <f t="shared" ca="1" si="1"/>
        <v>432.32</v>
      </c>
      <c r="I14" s="122">
        <f t="shared" ca="1" si="1"/>
        <v>451.45</v>
      </c>
      <c r="J14" s="122">
        <f t="shared" ca="1" si="1"/>
        <v>449.35</v>
      </c>
      <c r="K14" s="122">
        <f t="shared" ca="1" si="1"/>
        <v>465.35</v>
      </c>
      <c r="L14" s="122">
        <f t="shared" ca="1" si="1"/>
        <v>490.62</v>
      </c>
      <c r="M14" s="122">
        <f t="shared" ca="1" si="1"/>
        <v>466.39</v>
      </c>
      <c r="N14" s="122">
        <f t="shared" ca="1" si="1"/>
        <v>459.79999999999995</v>
      </c>
      <c r="O14" s="122">
        <f t="shared" ca="1" si="1"/>
        <v>460.92000000000007</v>
      </c>
      <c r="P14" s="122">
        <f t="shared" ca="1" si="1"/>
        <v>470.94000000000005</v>
      </c>
    </row>
    <row r="15" spans="1:16" ht="15.75">
      <c r="A15" s="54">
        <v>9</v>
      </c>
      <c r="B15" s="106" t="s">
        <v>119</v>
      </c>
      <c r="C15" s="122">
        <f t="shared" ca="1" si="2"/>
        <v>535.48</v>
      </c>
      <c r="D15" s="122">
        <f t="shared" ca="1" si="1"/>
        <v>515.46999999999991</v>
      </c>
      <c r="E15" s="122">
        <f t="shared" ca="1" si="1"/>
        <v>485.46</v>
      </c>
      <c r="F15" s="122">
        <f t="shared" ca="1" si="1"/>
        <v>491.93</v>
      </c>
      <c r="G15" s="122">
        <f t="shared" ca="1" si="1"/>
        <v>481.95</v>
      </c>
      <c r="H15" s="122">
        <f t="shared" ca="1" si="1"/>
        <v>470.41</v>
      </c>
      <c r="I15" s="122">
        <f t="shared" ca="1" si="1"/>
        <v>423.88</v>
      </c>
      <c r="J15" s="122">
        <f t="shared" ca="1" si="1"/>
        <v>443.32</v>
      </c>
      <c r="K15" s="122">
        <f t="shared" ca="1" si="1"/>
        <v>442.83</v>
      </c>
      <c r="L15" s="122">
        <f t="shared" ca="1" si="1"/>
        <v>460.34</v>
      </c>
      <c r="M15" s="122">
        <f t="shared" ca="1" si="1"/>
        <v>487.23</v>
      </c>
      <c r="N15" s="122">
        <f t="shared" ca="1" si="1"/>
        <v>464.66</v>
      </c>
      <c r="O15" s="122">
        <f t="shared" ca="1" si="1"/>
        <v>458.06</v>
      </c>
      <c r="P15" s="122">
        <f t="shared" ca="1" si="1"/>
        <v>459.18</v>
      </c>
    </row>
    <row r="16" spans="1:16" ht="15.75">
      <c r="A16" s="54">
        <v>10</v>
      </c>
      <c r="B16" s="106" t="s">
        <v>120</v>
      </c>
      <c r="C16" s="122">
        <f t="shared" ca="1" si="2"/>
        <v>511</v>
      </c>
      <c r="D16" s="122">
        <f t="shared" ca="1" si="1"/>
        <v>550.5</v>
      </c>
      <c r="E16" s="122">
        <f t="shared" ca="1" si="1"/>
        <v>512.35</v>
      </c>
      <c r="F16" s="122">
        <f t="shared" ca="1" si="1"/>
        <v>482.58</v>
      </c>
      <c r="G16" s="122">
        <f t="shared" ca="1" si="1"/>
        <v>489.59</v>
      </c>
      <c r="H16" s="122">
        <f t="shared" ca="1" si="1"/>
        <v>480.25</v>
      </c>
      <c r="I16" s="122">
        <f t="shared" ca="1" si="1"/>
        <v>469.34</v>
      </c>
      <c r="J16" s="122">
        <f t="shared" ca="1" si="1"/>
        <v>423.52</v>
      </c>
      <c r="K16" s="122">
        <f t="shared" ca="1" si="1"/>
        <v>443.42</v>
      </c>
      <c r="L16" s="122">
        <f t="shared" ca="1" si="1"/>
        <v>443.46</v>
      </c>
      <c r="M16" s="122">
        <f t="shared" ca="1" si="1"/>
        <v>461.51</v>
      </c>
      <c r="N16" s="122">
        <f t="shared" ca="1" si="1"/>
        <v>488.99</v>
      </c>
      <c r="O16" s="122">
        <f t="shared" ca="1" si="1"/>
        <v>466.39</v>
      </c>
      <c r="P16" s="122">
        <f t="shared" ca="1" si="1"/>
        <v>459.78</v>
      </c>
    </row>
    <row r="17" spans="1:16" ht="15.75">
      <c r="A17" s="54">
        <v>11</v>
      </c>
      <c r="B17" s="106" t="s">
        <v>121</v>
      </c>
      <c r="C17" s="122">
        <f t="shared" ca="1" si="2"/>
        <v>500.5</v>
      </c>
      <c r="D17" s="122">
        <f t="shared" ca="1" si="1"/>
        <v>514.20000000000005</v>
      </c>
      <c r="E17" s="122">
        <f t="shared" ca="1" si="1"/>
        <v>545.12</v>
      </c>
      <c r="F17" s="122">
        <f t="shared" ca="1" si="1"/>
        <v>507.76</v>
      </c>
      <c r="G17" s="122">
        <f t="shared" ca="1" si="1"/>
        <v>479.46</v>
      </c>
      <c r="H17" s="122">
        <f t="shared" ca="1" si="1"/>
        <v>486.21</v>
      </c>
      <c r="I17" s="122">
        <f t="shared" ca="1" si="1"/>
        <v>478.88</v>
      </c>
      <c r="J17" s="122">
        <f t="shared" ca="1" si="1"/>
        <v>467.97</v>
      </c>
      <c r="K17" s="122">
        <f t="shared" ca="1" si="1"/>
        <v>423.52</v>
      </c>
      <c r="L17" s="122">
        <f t="shared" ca="1" si="1"/>
        <v>443.97</v>
      </c>
      <c r="M17" s="122">
        <f t="shared" ca="1" si="1"/>
        <v>444.8</v>
      </c>
      <c r="N17" s="122">
        <f t="shared" ca="1" si="1"/>
        <v>463.52</v>
      </c>
      <c r="O17" s="122">
        <f t="shared" ca="1" si="1"/>
        <v>490.82</v>
      </c>
      <c r="P17" s="122">
        <f t="shared" ca="1" si="1"/>
        <v>469.36</v>
      </c>
    </row>
    <row r="18" spans="1:16" ht="15.75">
      <c r="A18" s="54">
        <v>12</v>
      </c>
      <c r="B18" s="106" t="s">
        <v>122</v>
      </c>
      <c r="C18" s="122">
        <f t="shared" ca="1" si="2"/>
        <v>509.92</v>
      </c>
      <c r="D18" s="122">
        <f t="shared" ca="1" si="1"/>
        <v>491.65</v>
      </c>
      <c r="E18" s="122">
        <f t="shared" ca="1" si="1"/>
        <v>507</v>
      </c>
      <c r="F18" s="122">
        <f t="shared" ca="1" si="1"/>
        <v>537.79</v>
      </c>
      <c r="G18" s="122">
        <f t="shared" ca="1" si="1"/>
        <v>500.93</v>
      </c>
      <c r="H18" s="122">
        <f t="shared" ca="1" si="1"/>
        <v>474.05</v>
      </c>
      <c r="I18" s="122">
        <f t="shared" ca="1" si="1"/>
        <v>480.11</v>
      </c>
      <c r="J18" s="122">
        <f t="shared" ca="1" si="1"/>
        <v>474.12</v>
      </c>
      <c r="K18" s="122">
        <f t="shared" ca="1" si="1"/>
        <v>463.54</v>
      </c>
      <c r="L18" s="122">
        <f t="shared" ca="1" si="1"/>
        <v>419.42</v>
      </c>
      <c r="M18" s="122">
        <f t="shared" ca="1" si="1"/>
        <v>440.16</v>
      </c>
      <c r="N18" s="122">
        <f t="shared" ca="1" si="1"/>
        <v>441.29</v>
      </c>
      <c r="O18" s="122">
        <f t="shared" ca="1" si="1"/>
        <v>460.03</v>
      </c>
      <c r="P18" s="122">
        <f t="shared" ca="1" si="1"/>
        <v>486.36</v>
      </c>
    </row>
    <row r="19" spans="1:16" ht="15.75">
      <c r="A19" s="54">
        <v>13</v>
      </c>
      <c r="B19" s="106" t="s">
        <v>123</v>
      </c>
      <c r="C19" s="122">
        <f t="shared" ca="1" si="2"/>
        <v>586.04999999999995</v>
      </c>
      <c r="D19" s="122">
        <f t="shared" ca="1" si="1"/>
        <v>523.66</v>
      </c>
      <c r="E19" s="122">
        <f t="shared" ca="1" si="1"/>
        <v>520.08000000000004</v>
      </c>
      <c r="F19" s="122">
        <f t="shared" ca="1" si="1"/>
        <v>535.04</v>
      </c>
      <c r="G19" s="122">
        <f t="shared" ca="1" si="1"/>
        <v>565.37</v>
      </c>
      <c r="H19" s="122">
        <f t="shared" ca="1" si="1"/>
        <v>531.88</v>
      </c>
      <c r="I19" s="122">
        <f t="shared" ca="1" si="1"/>
        <v>502.17</v>
      </c>
      <c r="J19" s="122">
        <f t="shared" ca="1" si="1"/>
        <v>504.46</v>
      </c>
      <c r="K19" s="122">
        <f t="shared" ca="1" si="1"/>
        <v>498.06</v>
      </c>
      <c r="L19" s="122">
        <f t="shared" ca="1" si="1"/>
        <v>487.24</v>
      </c>
      <c r="M19" s="122">
        <f t="shared" ca="1" si="1"/>
        <v>443.06</v>
      </c>
      <c r="N19" s="122">
        <f t="shared" ca="1" si="1"/>
        <v>458.54</v>
      </c>
      <c r="O19" s="122">
        <f t="shared" ca="1" si="1"/>
        <v>461.63</v>
      </c>
      <c r="P19" s="122">
        <f t="shared" ca="1" si="1"/>
        <v>479.71</v>
      </c>
    </row>
    <row r="20" spans="1:16" ht="15.75">
      <c r="A20" s="54">
        <v>14</v>
      </c>
      <c r="B20" s="106" t="s">
        <v>124</v>
      </c>
      <c r="C20" s="122">
        <f t="shared" ca="1" si="2"/>
        <v>485.1</v>
      </c>
      <c r="D20" s="122">
        <f t="shared" ca="1" si="1"/>
        <v>539.26</v>
      </c>
      <c r="E20" s="122">
        <f t="shared" ca="1" si="1"/>
        <v>469.84000000000003</v>
      </c>
      <c r="F20" s="122">
        <f t="shared" ca="1" si="1"/>
        <v>460.64</v>
      </c>
      <c r="G20" s="122">
        <f t="shared" ca="1" si="1"/>
        <v>473.04999999999995</v>
      </c>
      <c r="H20" s="122">
        <f t="shared" ca="1" si="1"/>
        <v>499.31999999999994</v>
      </c>
      <c r="I20" s="122">
        <f t="shared" ca="1" si="1"/>
        <v>476.30999999999995</v>
      </c>
      <c r="J20" s="122">
        <f t="shared" ca="1" si="1"/>
        <v>451.57</v>
      </c>
      <c r="K20" s="122">
        <f t="shared" ca="1" si="1"/>
        <v>452.62</v>
      </c>
      <c r="L20" s="122">
        <f t="shared" ca="1" si="1"/>
        <v>447.82</v>
      </c>
      <c r="M20" s="122">
        <f t="shared" ca="1" si="1"/>
        <v>438.98</v>
      </c>
      <c r="N20" s="122">
        <f t="shared" ca="1" si="1"/>
        <v>402.77</v>
      </c>
      <c r="O20" s="122">
        <f t="shared" ca="1" si="1"/>
        <v>411.84</v>
      </c>
      <c r="P20" s="122">
        <f t="shared" ca="1" si="1"/>
        <v>415.65</v>
      </c>
    </row>
    <row r="21" spans="1:16" ht="15.75">
      <c r="A21" s="54">
        <v>15</v>
      </c>
      <c r="B21" s="106" t="s">
        <v>125</v>
      </c>
      <c r="C21" s="122">
        <f t="shared" ca="1" si="2"/>
        <v>415.33</v>
      </c>
      <c r="D21" s="122">
        <f t="shared" ca="1" si="1"/>
        <v>423.72999999999996</v>
      </c>
      <c r="E21" s="122">
        <f t="shared" ca="1" si="1"/>
        <v>474.90999999999997</v>
      </c>
      <c r="F21" s="122">
        <f t="shared" ca="1" si="1"/>
        <v>421.59</v>
      </c>
      <c r="G21" s="122">
        <f t="shared" ca="1" si="1"/>
        <v>409.49</v>
      </c>
      <c r="H21" s="122">
        <f t="shared" ca="1" si="1"/>
        <v>418.07</v>
      </c>
      <c r="I21" s="122">
        <f t="shared" ca="1" si="1"/>
        <v>439.19</v>
      </c>
      <c r="J21" s="122">
        <f t="shared" ca="1" si="1"/>
        <v>420.58</v>
      </c>
      <c r="K21" s="122">
        <f t="shared" ca="1" si="1"/>
        <v>398.47</v>
      </c>
      <c r="L21" s="122">
        <f t="shared" ca="1" si="1"/>
        <v>396.73</v>
      </c>
      <c r="M21" s="122">
        <f t="shared" ca="1" si="1"/>
        <v>392.71</v>
      </c>
      <c r="N21" s="122">
        <f t="shared" ca="1" si="1"/>
        <v>385.07</v>
      </c>
      <c r="O21" s="122">
        <f t="shared" ca="1" si="1"/>
        <v>354.48</v>
      </c>
      <c r="P21" s="122">
        <f t="shared" ca="1" si="1"/>
        <v>359.64</v>
      </c>
    </row>
    <row r="22" spans="1:16" ht="15.75">
      <c r="A22" s="54">
        <v>16</v>
      </c>
      <c r="B22" s="112" t="s">
        <v>126</v>
      </c>
      <c r="C22" s="123">
        <f t="shared" ca="1" si="2"/>
        <v>360.35</v>
      </c>
      <c r="D22" s="123">
        <f t="shared" ca="1" si="1"/>
        <v>338.00000000000006</v>
      </c>
      <c r="E22" s="123">
        <f t="shared" ca="1" si="1"/>
        <v>367.24</v>
      </c>
      <c r="F22" s="123">
        <f t="shared" ca="1" si="1"/>
        <v>411.1</v>
      </c>
      <c r="G22" s="123">
        <f t="shared" ca="1" si="1"/>
        <v>364.84</v>
      </c>
      <c r="H22" s="123">
        <f t="shared" ca="1" si="1"/>
        <v>354.15</v>
      </c>
      <c r="I22" s="123">
        <f t="shared" ca="1" si="1"/>
        <v>360.76</v>
      </c>
      <c r="J22" s="123">
        <f t="shared" ca="1" si="1"/>
        <v>379.03</v>
      </c>
      <c r="K22" s="123">
        <f t="shared" ca="1" si="1"/>
        <v>362.3</v>
      </c>
      <c r="L22" s="123">
        <f t="shared" ca="1" si="1"/>
        <v>343.35</v>
      </c>
      <c r="M22" s="123">
        <f t="shared" ca="1" si="1"/>
        <v>341.36</v>
      </c>
      <c r="N22" s="123">
        <f t="shared" ca="1" si="1"/>
        <v>337.25</v>
      </c>
      <c r="O22" s="123">
        <f t="shared" ca="1" si="1"/>
        <v>331.17</v>
      </c>
      <c r="P22" s="123">
        <f t="shared" ca="1" si="1"/>
        <v>304.79000000000002</v>
      </c>
    </row>
    <row r="23" spans="1:16" ht="15.75">
      <c r="A23" s="54"/>
      <c r="B23" s="105"/>
      <c r="C23" s="125">
        <f ca="1">SUM(C9:C22)</f>
        <v>6696.3500000000013</v>
      </c>
      <c r="D23" s="125">
        <f t="shared" ref="D23:P23" ca="1" si="3">SUM(D9:D22)</f>
        <v>6639.4699999999993</v>
      </c>
      <c r="E23" s="125">
        <f t="shared" ca="1" si="3"/>
        <v>6576.44</v>
      </c>
      <c r="F23" s="125">
        <f t="shared" ca="1" si="3"/>
        <v>6464.6100000000006</v>
      </c>
      <c r="G23" s="125">
        <f t="shared" ca="1" si="3"/>
        <v>6343.3</v>
      </c>
      <c r="H23" s="125">
        <f t="shared" ca="1" si="3"/>
        <v>6293.7599999999993</v>
      </c>
      <c r="I23" s="125">
        <f t="shared" ca="1" si="3"/>
        <v>6211.9100000000008</v>
      </c>
      <c r="J23" s="125">
        <f t="shared" ca="1" si="3"/>
        <v>6137.0899999999992</v>
      </c>
      <c r="K23" s="125">
        <f t="shared" ca="1" si="3"/>
        <v>6058.5400000000009</v>
      </c>
      <c r="L23" s="125">
        <f t="shared" ca="1" si="3"/>
        <v>6015.18</v>
      </c>
      <c r="M23" s="125">
        <f t="shared" ca="1" si="3"/>
        <v>6007.67</v>
      </c>
      <c r="N23" s="125">
        <f t="shared" ca="1" si="3"/>
        <v>6013.4400000000005</v>
      </c>
      <c r="O23" s="125">
        <f t="shared" ca="1" si="3"/>
        <v>6031.6100000000006</v>
      </c>
      <c r="P23" s="125">
        <f t="shared" ca="1" si="3"/>
        <v>6063.68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-56.880000000001928</v>
      </c>
      <c r="E25" s="137">
        <f t="shared" ref="E25:P25" ca="1" si="4">E23-D23</f>
        <v>-63.029999999999745</v>
      </c>
      <c r="F25" s="137">
        <f t="shared" ca="1" si="4"/>
        <v>-111.82999999999902</v>
      </c>
      <c r="G25" s="137">
        <f t="shared" ca="1" si="4"/>
        <v>-121.3100000000004</v>
      </c>
      <c r="H25" s="137">
        <f t="shared" ca="1" si="4"/>
        <v>-49.540000000000873</v>
      </c>
      <c r="I25" s="137">
        <f t="shared" ca="1" si="4"/>
        <v>-81.849999999998545</v>
      </c>
      <c r="J25" s="137">
        <f t="shared" ca="1" si="4"/>
        <v>-74.820000000001528</v>
      </c>
      <c r="K25" s="137">
        <f t="shared" ca="1" si="4"/>
        <v>-78.549999999998363</v>
      </c>
      <c r="L25" s="137">
        <f t="shared" ca="1" si="4"/>
        <v>-43.360000000000582</v>
      </c>
      <c r="M25" s="137">
        <f t="shared" ca="1" si="4"/>
        <v>-7.5100000000002183</v>
      </c>
      <c r="N25" s="137">
        <f t="shared" ca="1" si="4"/>
        <v>5.7700000000004366</v>
      </c>
      <c r="O25" s="137">
        <f t="shared" ca="1" si="4"/>
        <v>18.170000000000073</v>
      </c>
      <c r="P25" s="137">
        <f t="shared" ca="1" si="4"/>
        <v>32.069999999999709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3328.1</v>
      </c>
      <c r="D28" s="111">
        <f t="shared" ref="D28:O28" ca="1" si="5">SUM(D9:D15)</f>
        <v>3258.47</v>
      </c>
      <c r="E28" s="111">
        <f t="shared" ca="1" si="5"/>
        <v>3179.9</v>
      </c>
      <c r="F28" s="111">
        <f t="shared" ca="1" si="5"/>
        <v>3108.1099999999997</v>
      </c>
      <c r="G28" s="111">
        <f t="shared" ca="1" si="5"/>
        <v>3060.5699999999997</v>
      </c>
      <c r="H28" s="111">
        <f t="shared" ca="1" si="5"/>
        <v>3049.83</v>
      </c>
      <c r="I28" s="111">
        <f t="shared" ca="1" si="5"/>
        <v>3005.15</v>
      </c>
      <c r="J28" s="111">
        <f t="shared" ca="1" si="5"/>
        <v>3015.84</v>
      </c>
      <c r="K28" s="111">
        <f t="shared" ca="1" si="5"/>
        <v>3016.6099999999997</v>
      </c>
      <c r="L28" s="111">
        <f t="shared" ca="1" si="5"/>
        <v>3033.1899999999996</v>
      </c>
      <c r="M28" s="111">
        <f t="shared" ca="1" si="5"/>
        <v>3045.09</v>
      </c>
      <c r="N28" s="111">
        <f t="shared" ca="1" si="5"/>
        <v>3036.01</v>
      </c>
      <c r="O28" s="111">
        <f t="shared" ca="1" si="5"/>
        <v>3055.2499999999995</v>
      </c>
      <c r="P28" s="111">
        <f ca="1">SUM(P9:P15)</f>
        <v>3088.3900000000003</v>
      </c>
    </row>
    <row r="29" spans="1:16" ht="15.75">
      <c r="B29" s="105" t="s">
        <v>404</v>
      </c>
      <c r="C29" s="111">
        <f ca="1">SUM(C16:C18)</f>
        <v>1521.42</v>
      </c>
      <c r="D29" s="111">
        <f t="shared" ref="D29:O29" ca="1" si="6">SUM(D16:D18)</f>
        <v>1556.35</v>
      </c>
      <c r="E29" s="111">
        <f t="shared" ca="1" si="6"/>
        <v>1564.47</v>
      </c>
      <c r="F29" s="111">
        <f t="shared" ca="1" si="6"/>
        <v>1528.1299999999999</v>
      </c>
      <c r="G29" s="111">
        <f t="shared" ca="1" si="6"/>
        <v>1469.98</v>
      </c>
      <c r="H29" s="111">
        <f t="shared" ca="1" si="6"/>
        <v>1440.51</v>
      </c>
      <c r="I29" s="111">
        <f t="shared" ca="1" si="6"/>
        <v>1428.33</v>
      </c>
      <c r="J29" s="111">
        <f t="shared" ca="1" si="6"/>
        <v>1365.6100000000001</v>
      </c>
      <c r="K29" s="111">
        <f t="shared" ca="1" si="6"/>
        <v>1330.48</v>
      </c>
      <c r="L29" s="111">
        <f t="shared" ca="1" si="6"/>
        <v>1306.8500000000001</v>
      </c>
      <c r="M29" s="111">
        <f t="shared" ca="1" si="6"/>
        <v>1346.47</v>
      </c>
      <c r="N29" s="111">
        <f t="shared" ca="1" si="6"/>
        <v>1393.8</v>
      </c>
      <c r="O29" s="111">
        <f t="shared" ca="1" si="6"/>
        <v>1417.24</v>
      </c>
      <c r="P29" s="111">
        <f ca="1">SUM(P16:P18)</f>
        <v>1415.5</v>
      </c>
    </row>
    <row r="30" spans="1:16" ht="15.75">
      <c r="B30" s="105" t="s">
        <v>403</v>
      </c>
      <c r="C30" s="111">
        <f ca="1">SUM(C19:C22)</f>
        <v>1846.83</v>
      </c>
      <c r="D30" s="111">
        <f t="shared" ref="D30:O30" ca="1" si="7">SUM(D19:D22)</f>
        <v>1824.65</v>
      </c>
      <c r="E30" s="111">
        <f t="shared" ca="1" si="7"/>
        <v>1832.07</v>
      </c>
      <c r="F30" s="111">
        <f t="shared" ca="1" si="7"/>
        <v>1828.37</v>
      </c>
      <c r="G30" s="111">
        <f t="shared" ca="1" si="7"/>
        <v>1812.75</v>
      </c>
      <c r="H30" s="111">
        <f t="shared" ca="1" si="7"/>
        <v>1803.4199999999996</v>
      </c>
      <c r="I30" s="111">
        <f t="shared" ca="1" si="7"/>
        <v>1778.43</v>
      </c>
      <c r="J30" s="111">
        <f t="shared" ca="1" si="7"/>
        <v>1755.6399999999999</v>
      </c>
      <c r="K30" s="111">
        <f t="shared" ca="1" si="7"/>
        <v>1711.45</v>
      </c>
      <c r="L30" s="111">
        <f t="shared" ca="1" si="7"/>
        <v>1675.1399999999999</v>
      </c>
      <c r="M30" s="111">
        <f t="shared" ca="1" si="7"/>
        <v>1616.1100000000001</v>
      </c>
      <c r="N30" s="111">
        <f t="shared" ca="1" si="7"/>
        <v>1583.6299999999999</v>
      </c>
      <c r="O30" s="111">
        <f t="shared" ca="1" si="7"/>
        <v>1559.1200000000001</v>
      </c>
      <c r="P30" s="111">
        <f ca="1">SUM(P19:P22)</f>
        <v>1559.79</v>
      </c>
    </row>
    <row r="31" spans="1:16" ht="15.75">
      <c r="B31" s="114" t="s">
        <v>139</v>
      </c>
      <c r="C31" s="115">
        <f t="shared" ref="C31:P31" ca="1" si="8">SUM(C28:C30)</f>
        <v>6696.35</v>
      </c>
      <c r="D31" s="115">
        <f t="shared" ca="1" si="8"/>
        <v>6639.4699999999993</v>
      </c>
      <c r="E31" s="115">
        <f t="shared" ca="1" si="8"/>
        <v>6576.44</v>
      </c>
      <c r="F31" s="115">
        <f t="shared" ca="1" si="8"/>
        <v>6464.61</v>
      </c>
      <c r="G31" s="115">
        <f t="shared" ca="1" si="8"/>
        <v>6343.2999999999993</v>
      </c>
      <c r="H31" s="115">
        <f t="shared" ca="1" si="8"/>
        <v>6293.76</v>
      </c>
      <c r="I31" s="115">
        <f t="shared" ca="1" si="8"/>
        <v>6211.91</v>
      </c>
      <c r="J31" s="115">
        <f t="shared" ca="1" si="8"/>
        <v>6137.09</v>
      </c>
      <c r="K31" s="115">
        <f t="shared" ca="1" si="8"/>
        <v>6058.54</v>
      </c>
      <c r="L31" s="115">
        <f t="shared" ca="1" si="8"/>
        <v>6015.18</v>
      </c>
      <c r="M31" s="115">
        <f t="shared" ca="1" si="8"/>
        <v>6007.67</v>
      </c>
      <c r="N31" s="115">
        <f t="shared" ca="1" si="8"/>
        <v>6013.4400000000005</v>
      </c>
      <c r="O31" s="115">
        <f t="shared" ca="1" si="8"/>
        <v>6031.61</v>
      </c>
      <c r="P31" s="115">
        <f t="shared" ca="1" si="8"/>
        <v>6063.68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16.579999999999927</v>
      </c>
      <c r="M34" s="111">
        <f t="shared" ca="1" si="9"/>
        <v>11.900000000000546</v>
      </c>
      <c r="N34" s="111">
        <f t="shared" ca="1" si="9"/>
        <v>0</v>
      </c>
      <c r="O34" s="111">
        <f t="shared" ca="1" si="9"/>
        <v>10.1599999999994</v>
      </c>
      <c r="P34" s="111">
        <f t="shared" ca="1" si="9"/>
        <v>33.140000000000782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47.329999999999927</v>
      </c>
      <c r="O35" s="111">
        <f t="shared" ca="1" si="9"/>
        <v>23.440000000000055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0</v>
      </c>
      <c r="J37" s="115">
        <f t="shared" ca="1" si="10"/>
        <v>0</v>
      </c>
      <c r="K37" s="115">
        <f t="shared" ca="1" si="10"/>
        <v>0</v>
      </c>
      <c r="L37" s="115">
        <f t="shared" ca="1" si="10"/>
        <v>16.579999999999927</v>
      </c>
      <c r="M37" s="115">
        <f t="shared" ca="1" si="10"/>
        <v>11.900000000000546</v>
      </c>
      <c r="N37" s="115">
        <f t="shared" ca="1" si="10"/>
        <v>47.329999999999927</v>
      </c>
      <c r="O37" s="115">
        <f t="shared" ca="1" si="10"/>
        <v>33.599999999999454</v>
      </c>
      <c r="P37" s="115">
        <f t="shared" ca="1" si="10"/>
        <v>33.140000000000782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>
  <sheetPr codeName="Sheet59"/>
  <dimension ref="A1:P39"/>
  <sheetViews>
    <sheetView view="pageBreakPreview" zoomScale="60"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6" width="18" style="27" bestFit="1" customWidth="1"/>
    <col min="7" max="7" width="17.5703125" style="27" bestFit="1" customWidth="1"/>
    <col min="8" max="11" width="18" style="27" bestFit="1" customWidth="1"/>
    <col min="12" max="12" width="17.5703125" style="27" bestFit="1" customWidth="1"/>
    <col min="13" max="13" width="17" style="27" bestFit="1" customWidth="1"/>
    <col min="14" max="16" width="18" style="27" bestFit="1" customWidth="1"/>
    <col min="17" max="16384" width="9.140625" style="27"/>
  </cols>
  <sheetData>
    <row r="1" spans="1:16" ht="18.75">
      <c r="A1" s="54">
        <v>48</v>
      </c>
      <c r="B1" s="131" t="s">
        <v>185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14219</v>
      </c>
      <c r="D6" s="143">
        <f t="shared" ref="D6:P6" ca="1" si="0">INDIRECT(ADDRESS($A$1+2,D5,1,,$A$6))</f>
        <v>14491</v>
      </c>
      <c r="E6" s="143">
        <f t="shared" ca="1" si="0"/>
        <v>15261</v>
      </c>
      <c r="F6" s="143">
        <f t="shared" ca="1" si="0"/>
        <v>16007</v>
      </c>
      <c r="G6" s="143">
        <f t="shared" ca="1" si="0"/>
        <v>16800</v>
      </c>
      <c r="H6" s="143">
        <f t="shared" ca="1" si="0"/>
        <v>17243</v>
      </c>
      <c r="I6" s="143">
        <f t="shared" ca="1" si="0"/>
        <v>16543</v>
      </c>
      <c r="J6" s="143">
        <f t="shared" ca="1" si="0"/>
        <v>15798</v>
      </c>
      <c r="K6" s="143">
        <f t="shared" ca="1" si="0"/>
        <v>15611.666666666666</v>
      </c>
      <c r="L6" s="143">
        <f t="shared" ca="1" si="0"/>
        <v>15738</v>
      </c>
      <c r="M6" s="143">
        <f t="shared" ca="1" si="0"/>
        <v>15800</v>
      </c>
      <c r="N6" s="143">
        <f t="shared" ca="1" si="0"/>
        <v>15802</v>
      </c>
      <c r="O6" s="143">
        <f t="shared" ca="1" si="0"/>
        <v>16017</v>
      </c>
      <c r="P6" s="143">
        <f t="shared" ca="1" si="0"/>
        <v>16275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509.54</v>
      </c>
      <c r="D9" s="122">
        <f t="shared" ref="D9:P22" ca="1" si="1">INDIRECT(ADDRESS($A$1+1,$A9,1,,D$7))</f>
        <v>567.28</v>
      </c>
      <c r="E9" s="122">
        <f t="shared" ca="1" si="1"/>
        <v>844.66</v>
      </c>
      <c r="F9" s="122">
        <f t="shared" ca="1" si="1"/>
        <v>876.48</v>
      </c>
      <c r="G9" s="122">
        <f t="shared" ca="1" si="1"/>
        <v>869.87</v>
      </c>
      <c r="H9" s="122">
        <f t="shared" ca="1" si="1"/>
        <v>832.66</v>
      </c>
      <c r="I9" s="122">
        <f t="shared" ca="1" si="1"/>
        <v>808.68</v>
      </c>
      <c r="J9" s="122">
        <f t="shared" ca="1" si="1"/>
        <v>807.14</v>
      </c>
      <c r="K9" s="122">
        <f t="shared" ca="1" si="1"/>
        <v>811.99</v>
      </c>
      <c r="L9" s="122">
        <f t="shared" ca="1" si="1"/>
        <v>813.64</v>
      </c>
      <c r="M9" s="122">
        <f t="shared" ca="1" si="1"/>
        <v>819.22</v>
      </c>
      <c r="N9" s="122">
        <f t="shared" ca="1" si="1"/>
        <v>831.4</v>
      </c>
      <c r="O9" s="122">
        <f t="shared" ca="1" si="1"/>
        <v>844.79</v>
      </c>
      <c r="P9" s="122">
        <f t="shared" ca="1" si="1"/>
        <v>857.76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12855.74</v>
      </c>
      <c r="D10" s="122">
        <f t="shared" ca="1" si="1"/>
        <v>12532.09</v>
      </c>
      <c r="E10" s="122">
        <f t="shared" ca="1" si="1"/>
        <v>12728.45</v>
      </c>
      <c r="F10" s="122">
        <f t="shared" ca="1" si="1"/>
        <v>13363.77</v>
      </c>
      <c r="G10" s="122">
        <f t="shared" ca="1" si="1"/>
        <v>13988.67</v>
      </c>
      <c r="H10" s="122">
        <f t="shared" ca="1" si="1"/>
        <v>14368.22</v>
      </c>
      <c r="I10" s="122">
        <f t="shared" ca="1" si="1"/>
        <v>13823.98</v>
      </c>
      <c r="J10" s="122">
        <f t="shared" ca="1" si="1"/>
        <v>13204.73</v>
      </c>
      <c r="K10" s="122">
        <f t="shared" ca="1" si="1"/>
        <v>13030.6</v>
      </c>
      <c r="L10" s="122">
        <f t="shared" ca="1" si="1"/>
        <v>13124.71</v>
      </c>
      <c r="M10" s="122">
        <f t="shared" ca="1" si="1"/>
        <v>13178.33</v>
      </c>
      <c r="N10" s="122">
        <f t="shared" ca="1" si="1"/>
        <v>13181.93</v>
      </c>
      <c r="O10" s="122">
        <f t="shared" ca="1" si="1"/>
        <v>13354.01</v>
      </c>
      <c r="P10" s="122">
        <f t="shared" ca="1" si="1"/>
        <v>13567.49</v>
      </c>
    </row>
    <row r="11" spans="1:16" ht="15.75">
      <c r="A11" s="54">
        <v>5</v>
      </c>
      <c r="B11" s="106" t="s">
        <v>115</v>
      </c>
      <c r="C11" s="122">
        <f t="shared" ca="1" si="2"/>
        <v>13518.51</v>
      </c>
      <c r="D11" s="122">
        <f t="shared" ca="1" si="1"/>
        <v>12997.09</v>
      </c>
      <c r="E11" s="122">
        <f t="shared" ca="1" si="1"/>
        <v>12930.080000000002</v>
      </c>
      <c r="F11" s="122">
        <f t="shared" ca="1" si="1"/>
        <v>13057.36</v>
      </c>
      <c r="G11" s="122">
        <f t="shared" ca="1" si="1"/>
        <v>13690.52</v>
      </c>
      <c r="H11" s="122">
        <f t="shared" ca="1" si="1"/>
        <v>14357.09</v>
      </c>
      <c r="I11" s="122">
        <f t="shared" ca="1" si="1"/>
        <v>14786.01</v>
      </c>
      <c r="J11" s="122">
        <f t="shared" ca="1" si="1"/>
        <v>14300.95</v>
      </c>
      <c r="K11" s="122">
        <f t="shared" ca="1" si="1"/>
        <v>13692.36</v>
      </c>
      <c r="L11" s="122">
        <f t="shared" ca="1" si="1"/>
        <v>13513.19</v>
      </c>
      <c r="M11" s="122">
        <f t="shared" ca="1" si="1"/>
        <v>13619.43</v>
      </c>
      <c r="N11" s="122">
        <f t="shared" ca="1" si="1"/>
        <v>13700.42</v>
      </c>
      <c r="O11" s="122">
        <f t="shared" ca="1" si="1"/>
        <v>13708.11</v>
      </c>
      <c r="P11" s="122">
        <f t="shared" ca="1" si="1"/>
        <v>13878.84</v>
      </c>
    </row>
    <row r="12" spans="1:16" ht="15.75">
      <c r="A12" s="54">
        <v>6</v>
      </c>
      <c r="B12" s="106" t="s">
        <v>116</v>
      </c>
      <c r="C12" s="122">
        <f t="shared" ca="1" si="2"/>
        <v>13316.05</v>
      </c>
      <c r="D12" s="122">
        <f t="shared" ca="1" si="1"/>
        <v>13409.009999999998</v>
      </c>
      <c r="E12" s="122">
        <f t="shared" ca="1" si="1"/>
        <v>12961.88</v>
      </c>
      <c r="F12" s="122">
        <f t="shared" ca="1" si="1"/>
        <v>12863.84</v>
      </c>
      <c r="G12" s="122">
        <f t="shared" ca="1" si="1"/>
        <v>12991.44</v>
      </c>
      <c r="H12" s="122">
        <f t="shared" ca="1" si="1"/>
        <v>13629.02</v>
      </c>
      <c r="I12" s="122">
        <f t="shared" ca="1" si="1"/>
        <v>14323.99</v>
      </c>
      <c r="J12" s="122">
        <f t="shared" ca="1" si="1"/>
        <v>14797.01</v>
      </c>
      <c r="K12" s="122">
        <f t="shared" ca="1" si="1"/>
        <v>14383.45</v>
      </c>
      <c r="L12" s="122">
        <f t="shared" ca="1" si="1"/>
        <v>13810.58</v>
      </c>
      <c r="M12" s="122">
        <f t="shared" ca="1" si="1"/>
        <v>13642.27</v>
      </c>
      <c r="N12" s="122">
        <f t="shared" ca="1" si="1"/>
        <v>13766.7</v>
      </c>
      <c r="O12" s="122">
        <f t="shared" ca="1" si="1"/>
        <v>13851.14</v>
      </c>
      <c r="P12" s="122">
        <f t="shared" ca="1" si="1"/>
        <v>13861.97</v>
      </c>
    </row>
    <row r="13" spans="1:16" ht="15.75">
      <c r="A13" s="54">
        <v>7</v>
      </c>
      <c r="B13" s="106" t="s">
        <v>117</v>
      </c>
      <c r="C13" s="122">
        <f t="shared" ca="1" si="2"/>
        <v>13773.15</v>
      </c>
      <c r="D13" s="122">
        <f t="shared" ca="1" si="1"/>
        <v>13674.05</v>
      </c>
      <c r="E13" s="122">
        <f t="shared" ca="1" si="1"/>
        <v>13876.710000000001</v>
      </c>
      <c r="F13" s="122">
        <f t="shared" ca="1" si="1"/>
        <v>13518.41</v>
      </c>
      <c r="G13" s="122">
        <f t="shared" ca="1" si="1"/>
        <v>13421.93</v>
      </c>
      <c r="H13" s="122">
        <f t="shared" ca="1" si="1"/>
        <v>13578.8</v>
      </c>
      <c r="I13" s="122">
        <f t="shared" ca="1" si="1"/>
        <v>14244.73</v>
      </c>
      <c r="J13" s="122">
        <f t="shared" ca="1" si="1"/>
        <v>15021.29</v>
      </c>
      <c r="K13" s="122">
        <f t="shared" ca="1" si="1"/>
        <v>15603.91</v>
      </c>
      <c r="L13" s="122">
        <f t="shared" ca="1" si="1"/>
        <v>15321.84</v>
      </c>
      <c r="M13" s="122">
        <f t="shared" ca="1" si="1"/>
        <v>14795.9</v>
      </c>
      <c r="N13" s="122">
        <f t="shared" ca="1" si="1"/>
        <v>14632.11</v>
      </c>
      <c r="O13" s="122">
        <f t="shared" ca="1" si="1"/>
        <v>14734.39</v>
      </c>
      <c r="P13" s="122">
        <f t="shared" ca="1" si="1"/>
        <v>14825.41</v>
      </c>
    </row>
    <row r="14" spans="1:16" ht="15.75">
      <c r="A14" s="54">
        <v>8</v>
      </c>
      <c r="B14" s="106" t="s">
        <v>118</v>
      </c>
      <c r="C14" s="122">
        <f t="shared" ca="1" si="2"/>
        <v>12472.56</v>
      </c>
      <c r="D14" s="122">
        <f t="shared" ca="1" si="1"/>
        <v>12874.07</v>
      </c>
      <c r="E14" s="122">
        <f t="shared" ca="1" si="1"/>
        <v>12689.97</v>
      </c>
      <c r="F14" s="122">
        <f t="shared" ca="1" si="1"/>
        <v>12845.53</v>
      </c>
      <c r="G14" s="122">
        <f t="shared" ca="1" si="1"/>
        <v>12501.26</v>
      </c>
      <c r="H14" s="122">
        <f t="shared" ca="1" si="1"/>
        <v>12413.81</v>
      </c>
      <c r="I14" s="122">
        <f t="shared" ca="1" si="1"/>
        <v>12561.62</v>
      </c>
      <c r="J14" s="122">
        <f t="shared" ca="1" si="1"/>
        <v>13177.69</v>
      </c>
      <c r="K14" s="122">
        <f t="shared" ca="1" si="1"/>
        <v>13899.01</v>
      </c>
      <c r="L14" s="122">
        <f t="shared" ca="1" si="1"/>
        <v>14444.86</v>
      </c>
      <c r="M14" s="122">
        <f t="shared" ca="1" si="1"/>
        <v>14194.44</v>
      </c>
      <c r="N14" s="122">
        <f t="shared" ca="1" si="1"/>
        <v>13712.87</v>
      </c>
      <c r="O14" s="122">
        <f t="shared" ca="1" si="1"/>
        <v>13558.63</v>
      </c>
      <c r="P14" s="122">
        <f t="shared" ca="1" si="1"/>
        <v>13652.06</v>
      </c>
    </row>
    <row r="15" spans="1:16" ht="15.75">
      <c r="A15" s="54">
        <v>9</v>
      </c>
      <c r="B15" s="106" t="s">
        <v>119</v>
      </c>
      <c r="C15" s="122">
        <f t="shared" ca="1" si="2"/>
        <v>12806.28</v>
      </c>
      <c r="D15" s="122">
        <f t="shared" ca="1" si="1"/>
        <v>12419.92</v>
      </c>
      <c r="E15" s="122">
        <f t="shared" ca="1" si="1"/>
        <v>12886.310000000001</v>
      </c>
      <c r="F15" s="122">
        <f t="shared" ca="1" si="1"/>
        <v>12688.49</v>
      </c>
      <c r="G15" s="122">
        <f t="shared" ca="1" si="1"/>
        <v>12854.68</v>
      </c>
      <c r="H15" s="122">
        <f t="shared" ca="1" si="1"/>
        <v>12539.67</v>
      </c>
      <c r="I15" s="122">
        <f t="shared" ca="1" si="1"/>
        <v>12476.91</v>
      </c>
      <c r="J15" s="122">
        <f t="shared" ca="1" si="1"/>
        <v>12650.23</v>
      </c>
      <c r="K15" s="122">
        <f t="shared" ca="1" si="1"/>
        <v>13296.81</v>
      </c>
      <c r="L15" s="122">
        <f t="shared" ca="1" si="1"/>
        <v>14053.66</v>
      </c>
      <c r="M15" s="122">
        <f t="shared" ca="1" si="1"/>
        <v>14637.33</v>
      </c>
      <c r="N15" s="122">
        <f t="shared" ca="1" si="1"/>
        <v>14417.86</v>
      </c>
      <c r="O15" s="122">
        <f t="shared" ca="1" si="1"/>
        <v>13929.73</v>
      </c>
      <c r="P15" s="122">
        <f t="shared" ca="1" si="1"/>
        <v>13771.74</v>
      </c>
    </row>
    <row r="16" spans="1:16" ht="15.75">
      <c r="A16" s="54">
        <v>10</v>
      </c>
      <c r="B16" s="106" t="s">
        <v>120</v>
      </c>
      <c r="C16" s="122">
        <f t="shared" ca="1" si="2"/>
        <v>12669.56</v>
      </c>
      <c r="D16" s="122">
        <f t="shared" ca="1" si="1"/>
        <v>12689.529999999999</v>
      </c>
      <c r="E16" s="122">
        <f t="shared" ca="1" si="1"/>
        <v>12437.24</v>
      </c>
      <c r="F16" s="122">
        <f t="shared" ca="1" si="1"/>
        <v>12874.439999999999</v>
      </c>
      <c r="G16" s="122">
        <f t="shared" ca="1" si="1"/>
        <v>12684.38</v>
      </c>
      <c r="H16" s="122">
        <f t="shared" ca="1" si="1"/>
        <v>12855.51</v>
      </c>
      <c r="I16" s="122">
        <f t="shared" ca="1" si="1"/>
        <v>12559.32</v>
      </c>
      <c r="J16" s="122">
        <f t="shared" ca="1" si="1"/>
        <v>12504.12</v>
      </c>
      <c r="K16" s="122">
        <f t="shared" ca="1" si="1"/>
        <v>12684.57</v>
      </c>
      <c r="L16" s="122">
        <f t="shared" ca="1" si="1"/>
        <v>13335.33</v>
      </c>
      <c r="M16" s="122">
        <f t="shared" ca="1" si="1"/>
        <v>14105.59</v>
      </c>
      <c r="N16" s="122">
        <f t="shared" ca="1" si="1"/>
        <v>14707.23</v>
      </c>
      <c r="O16" s="122">
        <f t="shared" ca="1" si="1"/>
        <v>14502.35</v>
      </c>
      <c r="P16" s="122">
        <f t="shared" ca="1" si="1"/>
        <v>14016.76</v>
      </c>
    </row>
    <row r="17" spans="1:16" ht="15.75">
      <c r="A17" s="54">
        <v>11</v>
      </c>
      <c r="B17" s="106" t="s">
        <v>121</v>
      </c>
      <c r="C17" s="122">
        <f t="shared" ca="1" si="2"/>
        <v>12654.65</v>
      </c>
      <c r="D17" s="122">
        <f t="shared" ca="1" si="1"/>
        <v>12401.420000000002</v>
      </c>
      <c r="E17" s="122">
        <f t="shared" ca="1" si="1"/>
        <v>12836.42</v>
      </c>
      <c r="F17" s="122">
        <f t="shared" ca="1" si="1"/>
        <v>12477.630000000001</v>
      </c>
      <c r="G17" s="122">
        <f t="shared" ca="1" si="1"/>
        <v>12897.26</v>
      </c>
      <c r="H17" s="122">
        <f t="shared" ca="1" si="1"/>
        <v>12730.35</v>
      </c>
      <c r="I17" s="122">
        <f t="shared" ca="1" si="1"/>
        <v>12908.53</v>
      </c>
      <c r="J17" s="122">
        <f t="shared" ca="1" si="1"/>
        <v>12632.63</v>
      </c>
      <c r="K17" s="122">
        <f t="shared" ca="1" si="1"/>
        <v>12584.45</v>
      </c>
      <c r="L17" s="122">
        <f t="shared" ca="1" si="1"/>
        <v>12774.33</v>
      </c>
      <c r="M17" s="122">
        <f t="shared" ca="1" si="1"/>
        <v>13434.38</v>
      </c>
      <c r="N17" s="122">
        <f t="shared" ca="1" si="1"/>
        <v>14223.2</v>
      </c>
      <c r="O17" s="122">
        <f t="shared" ca="1" si="1"/>
        <v>14833.9</v>
      </c>
      <c r="P17" s="122">
        <f t="shared" ca="1" si="1"/>
        <v>14642.3</v>
      </c>
    </row>
    <row r="18" spans="1:16" ht="15.75">
      <c r="A18" s="54">
        <v>12</v>
      </c>
      <c r="B18" s="106" t="s">
        <v>122</v>
      </c>
      <c r="C18" s="122">
        <f t="shared" ca="1" si="2"/>
        <v>11947.69</v>
      </c>
      <c r="D18" s="122">
        <f t="shared" ca="1" si="1"/>
        <v>12545.369999999999</v>
      </c>
      <c r="E18" s="122">
        <f t="shared" ca="1" si="1"/>
        <v>12580.29</v>
      </c>
      <c r="F18" s="122">
        <f t="shared" ca="1" si="1"/>
        <v>13001.08</v>
      </c>
      <c r="G18" s="122">
        <f t="shared" ca="1" si="1"/>
        <v>12674.74</v>
      </c>
      <c r="H18" s="122">
        <f t="shared" ca="1" si="1"/>
        <v>13091.53</v>
      </c>
      <c r="I18" s="122">
        <f t="shared" ca="1" si="1"/>
        <v>12966.13</v>
      </c>
      <c r="J18" s="122">
        <f t="shared" ca="1" si="1"/>
        <v>13155.67</v>
      </c>
      <c r="K18" s="122">
        <f t="shared" ca="1" si="1"/>
        <v>12913.78</v>
      </c>
      <c r="L18" s="122">
        <f t="shared" ca="1" si="1"/>
        <v>12878.04</v>
      </c>
      <c r="M18" s="122">
        <f t="shared" ca="1" si="1"/>
        <v>13082.95</v>
      </c>
      <c r="N18" s="122">
        <f t="shared" ca="1" si="1"/>
        <v>13762.86</v>
      </c>
      <c r="O18" s="122">
        <f t="shared" ca="1" si="1"/>
        <v>14567.41</v>
      </c>
      <c r="P18" s="122">
        <f t="shared" ca="1" si="1"/>
        <v>15201</v>
      </c>
    </row>
    <row r="19" spans="1:16" ht="15.75">
      <c r="A19" s="54">
        <v>13</v>
      </c>
      <c r="B19" s="106" t="s">
        <v>123</v>
      </c>
      <c r="C19" s="122">
        <f t="shared" ca="1" si="2"/>
        <v>13886.5</v>
      </c>
      <c r="D19" s="122">
        <f t="shared" ca="1" si="1"/>
        <v>12858.57</v>
      </c>
      <c r="E19" s="122">
        <f t="shared" ca="1" si="1"/>
        <v>13772.339999999998</v>
      </c>
      <c r="F19" s="122">
        <f t="shared" ca="1" si="1"/>
        <v>14119.4</v>
      </c>
      <c r="G19" s="122">
        <f t="shared" ca="1" si="1"/>
        <v>14461.77</v>
      </c>
      <c r="H19" s="122">
        <f t="shared" ca="1" si="1"/>
        <v>14091.71</v>
      </c>
      <c r="I19" s="122">
        <f t="shared" ca="1" si="1"/>
        <v>14351.01</v>
      </c>
      <c r="J19" s="122">
        <f t="shared" ca="1" si="1"/>
        <v>14166.69</v>
      </c>
      <c r="K19" s="122">
        <f t="shared" ca="1" si="1"/>
        <v>14225.63</v>
      </c>
      <c r="L19" s="122">
        <f t="shared" ca="1" si="1"/>
        <v>13907.76</v>
      </c>
      <c r="M19" s="122">
        <f t="shared" ca="1" si="1"/>
        <v>13738.59</v>
      </c>
      <c r="N19" s="122">
        <f t="shared" ca="1" si="1"/>
        <v>13810.75</v>
      </c>
      <c r="O19" s="122">
        <f t="shared" ca="1" si="1"/>
        <v>14447.6</v>
      </c>
      <c r="P19" s="122">
        <f t="shared" ca="1" si="1"/>
        <v>15270.49</v>
      </c>
    </row>
    <row r="20" spans="1:16" ht="15.75">
      <c r="A20" s="54">
        <v>14</v>
      </c>
      <c r="B20" s="106" t="s">
        <v>124</v>
      </c>
      <c r="C20" s="122">
        <f t="shared" ca="1" si="2"/>
        <v>12305.93</v>
      </c>
      <c r="D20" s="122">
        <f t="shared" ca="1" si="1"/>
        <v>12553.17</v>
      </c>
      <c r="E20" s="122">
        <f t="shared" ca="1" si="1"/>
        <v>12573.02</v>
      </c>
      <c r="F20" s="122">
        <f t="shared" ca="1" si="1"/>
        <v>13119.859999999999</v>
      </c>
      <c r="G20" s="122">
        <f t="shared" ca="1" si="1"/>
        <v>13442.19</v>
      </c>
      <c r="H20" s="122">
        <f t="shared" ca="1" si="1"/>
        <v>13740.15</v>
      </c>
      <c r="I20" s="122">
        <f t="shared" ca="1" si="1"/>
        <v>13456.43</v>
      </c>
      <c r="J20" s="122">
        <f t="shared" ca="1" si="1"/>
        <v>13593.65</v>
      </c>
      <c r="K20" s="122">
        <f t="shared" ca="1" si="1"/>
        <v>13438.35</v>
      </c>
      <c r="L20" s="122">
        <f t="shared" ca="1" si="1"/>
        <v>13432.48</v>
      </c>
      <c r="M20" s="122">
        <f t="shared" ca="1" si="1"/>
        <v>13148.54</v>
      </c>
      <c r="N20" s="122">
        <f t="shared" ca="1" si="1"/>
        <v>12943.23</v>
      </c>
      <c r="O20" s="122">
        <f t="shared" ca="1" si="1"/>
        <v>12969.89</v>
      </c>
      <c r="P20" s="122">
        <f t="shared" ca="1" si="1"/>
        <v>13482.19</v>
      </c>
    </row>
    <row r="21" spans="1:16" ht="15.75">
      <c r="A21" s="54">
        <v>15</v>
      </c>
      <c r="B21" s="106" t="s">
        <v>125</v>
      </c>
      <c r="C21" s="122">
        <f t="shared" ca="1" si="2"/>
        <v>11556.77</v>
      </c>
      <c r="D21" s="122">
        <f t="shared" ca="1" si="1"/>
        <v>11018.86</v>
      </c>
      <c r="E21" s="122">
        <f t="shared" ca="1" si="1"/>
        <v>11606.01</v>
      </c>
      <c r="F21" s="122">
        <f t="shared" ca="1" si="1"/>
        <v>11600.87</v>
      </c>
      <c r="G21" s="122">
        <f t="shared" ca="1" si="1"/>
        <v>12048.64</v>
      </c>
      <c r="H21" s="122">
        <f t="shared" ca="1" si="1"/>
        <v>12423.05</v>
      </c>
      <c r="I21" s="122">
        <f t="shared" ca="1" si="1"/>
        <v>12769.42</v>
      </c>
      <c r="J21" s="122">
        <f t="shared" ca="1" si="1"/>
        <v>12661.71</v>
      </c>
      <c r="K21" s="122">
        <f t="shared" ca="1" si="1"/>
        <v>12800.02</v>
      </c>
      <c r="L21" s="122">
        <f t="shared" ca="1" si="1"/>
        <v>12754.44</v>
      </c>
      <c r="M21" s="122">
        <f t="shared" ca="1" si="1"/>
        <v>12793.67</v>
      </c>
      <c r="N21" s="122">
        <f t="shared" ca="1" si="1"/>
        <v>12625.3</v>
      </c>
      <c r="O21" s="122">
        <f t="shared" ca="1" si="1"/>
        <v>12434.19</v>
      </c>
      <c r="P21" s="122">
        <f t="shared" ca="1" si="1"/>
        <v>12422.27</v>
      </c>
    </row>
    <row r="22" spans="1:16" ht="15.75">
      <c r="A22" s="54">
        <v>16</v>
      </c>
      <c r="B22" s="112" t="s">
        <v>126</v>
      </c>
      <c r="C22" s="123">
        <f t="shared" ca="1" si="2"/>
        <v>9773.01</v>
      </c>
      <c r="D22" s="123">
        <f t="shared" ca="1" si="1"/>
        <v>9465.2200000000012</v>
      </c>
      <c r="E22" s="123">
        <f t="shared" ca="1" si="1"/>
        <v>9678.6200000000008</v>
      </c>
      <c r="F22" s="123">
        <f t="shared" ca="1" si="1"/>
        <v>9470.19</v>
      </c>
      <c r="G22" s="123">
        <f t="shared" ca="1" si="1"/>
        <v>9527.84</v>
      </c>
      <c r="H22" s="123">
        <f t="shared" ca="1" si="1"/>
        <v>9971.09</v>
      </c>
      <c r="I22" s="123">
        <f t="shared" ca="1" si="1"/>
        <v>10357.92</v>
      </c>
      <c r="J22" s="123">
        <f t="shared" ca="1" si="1"/>
        <v>10726.97</v>
      </c>
      <c r="K22" s="123">
        <f t="shared" ca="1" si="1"/>
        <v>10715.65</v>
      </c>
      <c r="L22" s="123">
        <f t="shared" ca="1" si="1"/>
        <v>10912.75</v>
      </c>
      <c r="M22" s="123">
        <f t="shared" ca="1" si="1"/>
        <v>10952.49</v>
      </c>
      <c r="N22" s="123">
        <f t="shared" ca="1" si="1"/>
        <v>11066.86</v>
      </c>
      <c r="O22" s="123">
        <f t="shared" ca="1" si="1"/>
        <v>10920.78</v>
      </c>
      <c r="P22" s="123">
        <f t="shared" ca="1" si="1"/>
        <v>10755.05</v>
      </c>
    </row>
    <row r="23" spans="1:16" ht="15.75">
      <c r="A23" s="54"/>
      <c r="B23" s="105"/>
      <c r="C23" s="125">
        <f ca="1">SUM(C9:C22)</f>
        <v>164045.94</v>
      </c>
      <c r="D23" s="125">
        <f t="shared" ref="D23:P23" ca="1" si="3">SUM(D9:D22)</f>
        <v>162005.65</v>
      </c>
      <c r="E23" s="125">
        <f t="shared" ca="1" si="3"/>
        <v>164402</v>
      </c>
      <c r="F23" s="125">
        <f t="shared" ca="1" si="3"/>
        <v>165877.35</v>
      </c>
      <c r="G23" s="125">
        <f t="shared" ca="1" si="3"/>
        <v>168055.18999999997</v>
      </c>
      <c r="H23" s="125">
        <f t="shared" ca="1" si="3"/>
        <v>170622.65999999997</v>
      </c>
      <c r="I23" s="125">
        <f t="shared" ca="1" si="3"/>
        <v>172394.68000000002</v>
      </c>
      <c r="J23" s="125">
        <f t="shared" ca="1" si="3"/>
        <v>173400.47999999998</v>
      </c>
      <c r="K23" s="125">
        <f t="shared" ca="1" si="3"/>
        <v>174080.57999999996</v>
      </c>
      <c r="L23" s="125">
        <f t="shared" ca="1" si="3"/>
        <v>175077.61000000004</v>
      </c>
      <c r="M23" s="125">
        <f t="shared" ca="1" si="3"/>
        <v>176143.13</v>
      </c>
      <c r="N23" s="125">
        <f t="shared" ca="1" si="3"/>
        <v>177382.71999999997</v>
      </c>
      <c r="O23" s="125">
        <f t="shared" ca="1" si="3"/>
        <v>178656.92</v>
      </c>
      <c r="P23" s="125">
        <f t="shared" ca="1" si="3"/>
        <v>180205.33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-2040.2900000000081</v>
      </c>
      <c r="E25" s="137">
        <f t="shared" ref="E25:P25" ca="1" si="4">E23-D23</f>
        <v>2396.3500000000058</v>
      </c>
      <c r="F25" s="137">
        <f t="shared" ca="1" si="4"/>
        <v>1475.3500000000058</v>
      </c>
      <c r="G25" s="137">
        <f t="shared" ca="1" si="4"/>
        <v>2177.8399999999674</v>
      </c>
      <c r="H25" s="137">
        <f t="shared" ca="1" si="4"/>
        <v>2567.4700000000012</v>
      </c>
      <c r="I25" s="137">
        <f t="shared" ca="1" si="4"/>
        <v>1772.0200000000477</v>
      </c>
      <c r="J25" s="137">
        <f t="shared" ca="1" si="4"/>
        <v>1005.7999999999593</v>
      </c>
      <c r="K25" s="137">
        <f t="shared" ca="1" si="4"/>
        <v>680.09999999997672</v>
      </c>
      <c r="L25" s="137">
        <f t="shared" ca="1" si="4"/>
        <v>997.03000000008615</v>
      </c>
      <c r="M25" s="137">
        <f t="shared" ca="1" si="4"/>
        <v>1065.5199999999604</v>
      </c>
      <c r="N25" s="137">
        <f t="shared" ca="1" si="4"/>
        <v>1239.5899999999674</v>
      </c>
      <c r="O25" s="137">
        <f t="shared" ca="1" si="4"/>
        <v>1274.2000000000407</v>
      </c>
      <c r="P25" s="137">
        <f t="shared" ca="1" si="4"/>
        <v>1548.4099999999744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79251.83</v>
      </c>
      <c r="D28" s="111">
        <f t="shared" ref="D28:O28" ca="1" si="5">SUM(D9:D15)</f>
        <v>78473.509999999995</v>
      </c>
      <c r="E28" s="111">
        <f t="shared" ca="1" si="5"/>
        <v>78918.06</v>
      </c>
      <c r="F28" s="111">
        <f t="shared" ca="1" si="5"/>
        <v>79213.88</v>
      </c>
      <c r="G28" s="111">
        <f t="shared" ca="1" si="5"/>
        <v>80318.37</v>
      </c>
      <c r="H28" s="111">
        <f t="shared" ca="1" si="5"/>
        <v>81719.27</v>
      </c>
      <c r="I28" s="111">
        <f t="shared" ca="1" si="5"/>
        <v>83025.919999999998</v>
      </c>
      <c r="J28" s="111">
        <f t="shared" ca="1" si="5"/>
        <v>83959.039999999994</v>
      </c>
      <c r="K28" s="111">
        <f t="shared" ca="1" si="5"/>
        <v>84718.12999999999</v>
      </c>
      <c r="L28" s="111">
        <f t="shared" ca="1" si="5"/>
        <v>85082.48000000001</v>
      </c>
      <c r="M28" s="111">
        <f t="shared" ca="1" si="5"/>
        <v>84886.92</v>
      </c>
      <c r="N28" s="111">
        <f t="shared" ca="1" si="5"/>
        <v>84243.29</v>
      </c>
      <c r="O28" s="111">
        <f t="shared" ca="1" si="5"/>
        <v>83980.800000000003</v>
      </c>
      <c r="P28" s="111">
        <f ca="1">SUM(P9:P15)</f>
        <v>84415.27</v>
      </c>
    </row>
    <row r="29" spans="1:16" ht="15.75">
      <c r="B29" s="105" t="s">
        <v>404</v>
      </c>
      <c r="C29" s="111">
        <f ca="1">SUM(C16:C18)</f>
        <v>37271.9</v>
      </c>
      <c r="D29" s="111">
        <f t="shared" ref="D29:O29" ca="1" si="6">SUM(D16:D18)</f>
        <v>37636.32</v>
      </c>
      <c r="E29" s="111">
        <f t="shared" ca="1" si="6"/>
        <v>37853.949999999997</v>
      </c>
      <c r="F29" s="111">
        <f t="shared" ca="1" si="6"/>
        <v>38353.15</v>
      </c>
      <c r="G29" s="111">
        <f t="shared" ca="1" si="6"/>
        <v>38256.379999999997</v>
      </c>
      <c r="H29" s="111">
        <f t="shared" ca="1" si="6"/>
        <v>38677.39</v>
      </c>
      <c r="I29" s="111">
        <f t="shared" ca="1" si="6"/>
        <v>38433.979999999996</v>
      </c>
      <c r="J29" s="111">
        <f t="shared" ca="1" si="6"/>
        <v>38292.42</v>
      </c>
      <c r="K29" s="111">
        <f t="shared" ca="1" si="6"/>
        <v>38182.800000000003</v>
      </c>
      <c r="L29" s="111">
        <f t="shared" ca="1" si="6"/>
        <v>38987.699999999997</v>
      </c>
      <c r="M29" s="111">
        <f t="shared" ca="1" si="6"/>
        <v>40622.92</v>
      </c>
      <c r="N29" s="111">
        <f t="shared" ca="1" si="6"/>
        <v>42693.29</v>
      </c>
      <c r="O29" s="111">
        <f t="shared" ca="1" si="6"/>
        <v>43903.66</v>
      </c>
      <c r="P29" s="111">
        <f ca="1">SUM(P16:P18)</f>
        <v>43860.06</v>
      </c>
    </row>
    <row r="30" spans="1:16" ht="15.75">
      <c r="B30" s="105" t="s">
        <v>403</v>
      </c>
      <c r="C30" s="111">
        <f ca="1">SUM(C19:C22)</f>
        <v>47522.21</v>
      </c>
      <c r="D30" s="111">
        <f t="shared" ref="D30:O30" ca="1" si="7">SUM(D19:D22)</f>
        <v>45895.82</v>
      </c>
      <c r="E30" s="111">
        <f t="shared" ca="1" si="7"/>
        <v>47629.990000000005</v>
      </c>
      <c r="F30" s="111">
        <f t="shared" ca="1" si="7"/>
        <v>48310.32</v>
      </c>
      <c r="G30" s="111">
        <f t="shared" ca="1" si="7"/>
        <v>49480.44</v>
      </c>
      <c r="H30" s="111">
        <f t="shared" ca="1" si="7"/>
        <v>50226</v>
      </c>
      <c r="I30" s="111">
        <f t="shared" ca="1" si="7"/>
        <v>50934.78</v>
      </c>
      <c r="J30" s="111">
        <f t="shared" ca="1" si="7"/>
        <v>51149.020000000004</v>
      </c>
      <c r="K30" s="111">
        <f t="shared" ca="1" si="7"/>
        <v>51179.65</v>
      </c>
      <c r="L30" s="111">
        <f t="shared" ca="1" si="7"/>
        <v>51007.43</v>
      </c>
      <c r="M30" s="111">
        <f t="shared" ca="1" si="7"/>
        <v>50633.29</v>
      </c>
      <c r="N30" s="111">
        <f t="shared" ca="1" si="7"/>
        <v>50446.14</v>
      </c>
      <c r="O30" s="111">
        <f t="shared" ca="1" si="7"/>
        <v>50772.46</v>
      </c>
      <c r="P30" s="111">
        <f ca="1">SUM(P19:P22)</f>
        <v>51930</v>
      </c>
    </row>
    <row r="31" spans="1:16" ht="15.75">
      <c r="B31" s="114" t="s">
        <v>139</v>
      </c>
      <c r="C31" s="115">
        <f t="shared" ref="C31:P31" ca="1" si="8">SUM(C28:C30)</f>
        <v>164045.94</v>
      </c>
      <c r="D31" s="115">
        <f t="shared" ca="1" si="8"/>
        <v>162005.65</v>
      </c>
      <c r="E31" s="115">
        <f t="shared" ca="1" si="8"/>
        <v>164402</v>
      </c>
      <c r="F31" s="115">
        <f t="shared" ca="1" si="8"/>
        <v>165877.35</v>
      </c>
      <c r="G31" s="115">
        <f t="shared" ca="1" si="8"/>
        <v>168055.19</v>
      </c>
      <c r="H31" s="115">
        <f t="shared" ca="1" si="8"/>
        <v>170622.66</v>
      </c>
      <c r="I31" s="115">
        <f t="shared" ca="1" si="8"/>
        <v>172394.68</v>
      </c>
      <c r="J31" s="115">
        <f t="shared" ca="1" si="8"/>
        <v>173400.47999999998</v>
      </c>
      <c r="K31" s="115">
        <f t="shared" ca="1" si="8"/>
        <v>174080.58</v>
      </c>
      <c r="L31" s="115">
        <f t="shared" ca="1" si="8"/>
        <v>175077.61000000002</v>
      </c>
      <c r="M31" s="115">
        <f t="shared" ca="1" si="8"/>
        <v>176143.13</v>
      </c>
      <c r="N31" s="115">
        <f t="shared" ca="1" si="8"/>
        <v>177382.71999999997</v>
      </c>
      <c r="O31" s="115">
        <f t="shared" ca="1" si="8"/>
        <v>178656.92</v>
      </c>
      <c r="P31" s="115">
        <f t="shared" ca="1" si="8"/>
        <v>180205.33000000002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1104.4899999999907</v>
      </c>
      <c r="H34" s="111">
        <f t="shared" ca="1" si="9"/>
        <v>1400.9000000000087</v>
      </c>
      <c r="I34" s="111">
        <f t="shared" ca="1" si="9"/>
        <v>1306.6499999999942</v>
      </c>
      <c r="J34" s="111">
        <f t="shared" ca="1" si="9"/>
        <v>933.11999999999534</v>
      </c>
      <c r="K34" s="111">
        <f t="shared" ca="1" si="9"/>
        <v>759.08999999999651</v>
      </c>
      <c r="L34" s="111">
        <f t="shared" ca="1" si="9"/>
        <v>364.35000000002037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499.20000000000437</v>
      </c>
      <c r="G35" s="111">
        <f t="shared" ca="1" si="9"/>
        <v>0</v>
      </c>
      <c r="H35" s="111">
        <f t="shared" ca="1" si="9"/>
        <v>324.23999999999796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553.72000000000116</v>
      </c>
      <c r="M35" s="111">
        <f t="shared" ca="1" si="9"/>
        <v>1635.2200000000012</v>
      </c>
      <c r="N35" s="111">
        <f t="shared" ca="1" si="9"/>
        <v>2070.3700000000026</v>
      </c>
      <c r="O35" s="111">
        <f t="shared" ca="1" si="9"/>
        <v>1210.3700000000026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680.32999999999447</v>
      </c>
      <c r="G36" s="111">
        <f t="shared" ca="1" si="9"/>
        <v>1170.1200000000026</v>
      </c>
      <c r="H36" s="111">
        <f t="shared" ca="1" si="9"/>
        <v>745.55999999999767</v>
      </c>
      <c r="I36" s="111">
        <f t="shared" ca="1" si="9"/>
        <v>708.77999999999884</v>
      </c>
      <c r="J36" s="111">
        <f t="shared" ca="1" si="9"/>
        <v>214.24000000000524</v>
      </c>
      <c r="K36" s="111">
        <f t="shared" ca="1" si="9"/>
        <v>30.629999999997381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1157.5400000000009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1179.5299999999988</v>
      </c>
      <c r="G37" s="115">
        <f t="shared" ca="1" si="10"/>
        <v>2274.6099999999933</v>
      </c>
      <c r="H37" s="115">
        <f t="shared" ca="1" si="10"/>
        <v>2470.7000000000044</v>
      </c>
      <c r="I37" s="115">
        <f t="shared" ca="1" si="10"/>
        <v>2015.429999999993</v>
      </c>
      <c r="J37" s="115">
        <f t="shared" ca="1" si="10"/>
        <v>1147.3600000000006</v>
      </c>
      <c r="K37" s="115">
        <f t="shared" ca="1" si="10"/>
        <v>789.71999999999389</v>
      </c>
      <c r="L37" s="115">
        <f t="shared" ca="1" si="10"/>
        <v>918.07000000002154</v>
      </c>
      <c r="M37" s="115">
        <f t="shared" ca="1" si="10"/>
        <v>1635.2200000000012</v>
      </c>
      <c r="N37" s="115">
        <f t="shared" ca="1" si="10"/>
        <v>2070.3700000000026</v>
      </c>
      <c r="O37" s="115">
        <f t="shared" ca="1" si="10"/>
        <v>1210.3700000000026</v>
      </c>
      <c r="P37" s="115">
        <f t="shared" ca="1" si="10"/>
        <v>1157.5400000000009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59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>
  <sheetPr codeName="Sheet60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49</v>
      </c>
      <c r="B1" s="131" t="s">
        <v>186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2784</v>
      </c>
      <c r="D6" s="143">
        <f t="shared" ref="D6:P6" ca="1" si="0">INDIRECT(ADDRESS($A$1+2,D5,1,,$A$6))</f>
        <v>3031</v>
      </c>
      <c r="E6" s="143">
        <f t="shared" ca="1" si="0"/>
        <v>3293</v>
      </c>
      <c r="F6" s="143">
        <f t="shared" ca="1" si="0"/>
        <v>3470</v>
      </c>
      <c r="G6" s="143">
        <f t="shared" ca="1" si="0"/>
        <v>3826</v>
      </c>
      <c r="H6" s="143">
        <f t="shared" ca="1" si="0"/>
        <v>4173</v>
      </c>
      <c r="I6" s="143">
        <f t="shared" ca="1" si="0"/>
        <v>4139</v>
      </c>
      <c r="J6" s="143">
        <f t="shared" ca="1" si="0"/>
        <v>3964</v>
      </c>
      <c r="K6" s="143">
        <f t="shared" ca="1" si="0"/>
        <v>3857</v>
      </c>
      <c r="L6" s="143">
        <f t="shared" ca="1" si="0"/>
        <v>3939</v>
      </c>
      <c r="M6" s="143">
        <f t="shared" ca="1" si="0"/>
        <v>4002</v>
      </c>
      <c r="N6" s="143">
        <f t="shared" ca="1" si="0"/>
        <v>4055</v>
      </c>
      <c r="O6" s="143">
        <f t="shared" ca="1" si="0"/>
        <v>4179</v>
      </c>
      <c r="P6" s="143">
        <f t="shared" ca="1" si="0"/>
        <v>4317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330.16</v>
      </c>
      <c r="D9" s="122">
        <f t="shared" ref="D9:P22" ca="1" si="1">INDIRECT(ADDRESS($A$1+1,$A9,1,,D$7))</f>
        <v>383.93</v>
      </c>
      <c r="E9" s="122">
        <f t="shared" ca="1" si="1"/>
        <v>334.59</v>
      </c>
      <c r="F9" s="122">
        <f t="shared" ca="1" si="1"/>
        <v>366.83</v>
      </c>
      <c r="G9" s="122">
        <f t="shared" ca="1" si="1"/>
        <v>381.18</v>
      </c>
      <c r="H9" s="122">
        <f t="shared" ca="1" si="1"/>
        <v>371.6</v>
      </c>
      <c r="I9" s="122">
        <f t="shared" ca="1" si="1"/>
        <v>358.67</v>
      </c>
      <c r="J9" s="122">
        <f t="shared" ca="1" si="1"/>
        <v>357.52</v>
      </c>
      <c r="K9" s="122">
        <f t="shared" ca="1" si="1"/>
        <v>364.17</v>
      </c>
      <c r="L9" s="122">
        <f t="shared" ca="1" si="1"/>
        <v>369.49</v>
      </c>
      <c r="M9" s="122">
        <f t="shared" ca="1" si="1"/>
        <v>377.61</v>
      </c>
      <c r="N9" s="122">
        <f t="shared" ca="1" si="1"/>
        <v>389.62</v>
      </c>
      <c r="O9" s="122">
        <f t="shared" ca="1" si="1"/>
        <v>402.28</v>
      </c>
      <c r="P9" s="122">
        <f t="shared" ca="1" si="1"/>
        <v>414.52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3265.06</v>
      </c>
      <c r="D10" s="122">
        <f t="shared" ca="1" si="1"/>
        <v>3098.49</v>
      </c>
      <c r="E10" s="122">
        <f t="shared" ca="1" si="1"/>
        <v>3316.38</v>
      </c>
      <c r="F10" s="122">
        <f t="shared" ca="1" si="1"/>
        <v>3433.27</v>
      </c>
      <c r="G10" s="122">
        <f t="shared" ca="1" si="1"/>
        <v>3776.63</v>
      </c>
      <c r="H10" s="122">
        <f t="shared" ca="1" si="1"/>
        <v>4129.2</v>
      </c>
      <c r="I10" s="122">
        <f t="shared" ca="1" si="1"/>
        <v>4124.17</v>
      </c>
      <c r="J10" s="122">
        <f t="shared" ca="1" si="1"/>
        <v>3966.91</v>
      </c>
      <c r="K10" s="122">
        <f t="shared" ca="1" si="1"/>
        <v>3864.3</v>
      </c>
      <c r="L10" s="122">
        <f t="shared" ca="1" si="1"/>
        <v>3944.41</v>
      </c>
      <c r="M10" s="122">
        <f t="shared" ca="1" si="1"/>
        <v>4015.79</v>
      </c>
      <c r="N10" s="122">
        <f t="shared" ca="1" si="1"/>
        <v>4077.9</v>
      </c>
      <c r="O10" s="122">
        <f t="shared" ca="1" si="1"/>
        <v>4198.91</v>
      </c>
      <c r="P10" s="122">
        <f t="shared" ca="1" si="1"/>
        <v>4337.2299999999996</v>
      </c>
    </row>
    <row r="11" spans="1:16" ht="15.75">
      <c r="A11" s="54">
        <v>5</v>
      </c>
      <c r="B11" s="106" t="s">
        <v>115</v>
      </c>
      <c r="C11" s="122">
        <f t="shared" ca="1" si="2"/>
        <v>3397.81</v>
      </c>
      <c r="D11" s="122">
        <f t="shared" ca="1" si="1"/>
        <v>3290.59</v>
      </c>
      <c r="E11" s="122">
        <f t="shared" ca="1" si="1"/>
        <v>3133.76</v>
      </c>
      <c r="F11" s="122">
        <f t="shared" ca="1" si="1"/>
        <v>3340.29</v>
      </c>
      <c r="G11" s="122">
        <f t="shared" ca="1" si="1"/>
        <v>3478.79</v>
      </c>
      <c r="H11" s="122">
        <f t="shared" ca="1" si="1"/>
        <v>3838.2</v>
      </c>
      <c r="I11" s="122">
        <f t="shared" ca="1" si="1"/>
        <v>4219.8</v>
      </c>
      <c r="J11" s="122">
        <f t="shared" ca="1" si="1"/>
        <v>4251.2</v>
      </c>
      <c r="K11" s="122">
        <f t="shared" ca="1" si="1"/>
        <v>4117.57</v>
      </c>
      <c r="L11" s="122">
        <f t="shared" ca="1" si="1"/>
        <v>4030.01</v>
      </c>
      <c r="M11" s="122">
        <f t="shared" ca="1" si="1"/>
        <v>4128.3</v>
      </c>
      <c r="N11" s="122">
        <f t="shared" ca="1" si="1"/>
        <v>4225.12</v>
      </c>
      <c r="O11" s="122">
        <f t="shared" ca="1" si="1"/>
        <v>4291.3599999999997</v>
      </c>
      <c r="P11" s="122">
        <f t="shared" ca="1" si="1"/>
        <v>4416.43</v>
      </c>
    </row>
    <row r="12" spans="1:16" ht="15.75">
      <c r="A12" s="54">
        <v>6</v>
      </c>
      <c r="B12" s="106" t="s">
        <v>116</v>
      </c>
      <c r="C12" s="122">
        <f t="shared" ca="1" si="2"/>
        <v>3345.36</v>
      </c>
      <c r="D12" s="122">
        <f t="shared" ca="1" si="1"/>
        <v>3370.7299999999996</v>
      </c>
      <c r="E12" s="122">
        <f t="shared" ca="1" si="1"/>
        <v>3310.3099999999995</v>
      </c>
      <c r="F12" s="122">
        <f t="shared" ca="1" si="1"/>
        <v>3154.89</v>
      </c>
      <c r="G12" s="122">
        <f t="shared" ca="1" si="1"/>
        <v>3367.61</v>
      </c>
      <c r="H12" s="122">
        <f t="shared" ca="1" si="1"/>
        <v>3525.47</v>
      </c>
      <c r="I12" s="122">
        <f t="shared" ca="1" si="1"/>
        <v>3902.51</v>
      </c>
      <c r="J12" s="122">
        <f t="shared" ca="1" si="1"/>
        <v>4309.8599999999997</v>
      </c>
      <c r="K12" s="122">
        <f t="shared" ca="1" si="1"/>
        <v>4369.58</v>
      </c>
      <c r="L12" s="122">
        <f t="shared" ca="1" si="1"/>
        <v>4254.34</v>
      </c>
      <c r="M12" s="122">
        <f t="shared" ca="1" si="1"/>
        <v>4181.4799999999996</v>
      </c>
      <c r="N12" s="122">
        <f t="shared" ca="1" si="1"/>
        <v>4297.59</v>
      </c>
      <c r="O12" s="122">
        <f t="shared" ca="1" si="1"/>
        <v>4400.09</v>
      </c>
      <c r="P12" s="122">
        <f t="shared" ca="1" si="1"/>
        <v>4469.22</v>
      </c>
    </row>
    <row r="13" spans="1:16" ht="15.75">
      <c r="A13" s="54">
        <v>7</v>
      </c>
      <c r="B13" s="106" t="s">
        <v>117</v>
      </c>
      <c r="C13" s="122">
        <f t="shared" ca="1" si="2"/>
        <v>3624.76</v>
      </c>
      <c r="D13" s="122">
        <f t="shared" ca="1" si="1"/>
        <v>3435.55</v>
      </c>
      <c r="E13" s="122">
        <f t="shared" ca="1" si="1"/>
        <v>3468.91</v>
      </c>
      <c r="F13" s="122">
        <f t="shared" ca="1" si="1"/>
        <v>3410.3599999999997</v>
      </c>
      <c r="G13" s="122">
        <f t="shared" ca="1" si="1"/>
        <v>3277.53</v>
      </c>
      <c r="H13" s="122">
        <f t="shared" ca="1" si="1"/>
        <v>3508.29</v>
      </c>
      <c r="I13" s="122">
        <f t="shared" ca="1" si="1"/>
        <v>3701.66</v>
      </c>
      <c r="J13" s="122">
        <f t="shared" ca="1" si="1"/>
        <v>4118.76</v>
      </c>
      <c r="K13" s="122">
        <f t="shared" ca="1" si="1"/>
        <v>4581.0600000000004</v>
      </c>
      <c r="L13" s="122">
        <f t="shared" ca="1" si="1"/>
        <v>4693.59</v>
      </c>
      <c r="M13" s="122">
        <f t="shared" ca="1" si="1"/>
        <v>4610.6099999999997</v>
      </c>
      <c r="N13" s="122">
        <f t="shared" ca="1" si="1"/>
        <v>4562.16</v>
      </c>
      <c r="O13" s="122">
        <f t="shared" ca="1" si="1"/>
        <v>4681.04</v>
      </c>
      <c r="P13" s="122">
        <f t="shared" ca="1" si="1"/>
        <v>4793.3900000000003</v>
      </c>
    </row>
    <row r="14" spans="1:16" ht="15.75">
      <c r="A14" s="54">
        <v>8</v>
      </c>
      <c r="B14" s="106" t="s">
        <v>118</v>
      </c>
      <c r="C14" s="122">
        <f t="shared" ca="1" si="2"/>
        <v>3324.87</v>
      </c>
      <c r="D14" s="122">
        <f t="shared" ca="1" si="1"/>
        <v>3388.6400000000003</v>
      </c>
      <c r="E14" s="122">
        <f t="shared" ca="1" si="1"/>
        <v>3418.61</v>
      </c>
      <c r="F14" s="122">
        <f t="shared" ca="1" si="1"/>
        <v>3452.74</v>
      </c>
      <c r="G14" s="122">
        <f t="shared" ca="1" si="1"/>
        <v>3408.07</v>
      </c>
      <c r="H14" s="122">
        <f t="shared" ca="1" si="1"/>
        <v>3290.62</v>
      </c>
      <c r="I14" s="122">
        <f t="shared" ca="1" si="1"/>
        <v>3530.83</v>
      </c>
      <c r="J14" s="122">
        <f t="shared" ca="1" si="1"/>
        <v>3742.42</v>
      </c>
      <c r="K14" s="122">
        <f t="shared" ca="1" si="1"/>
        <v>4177.57</v>
      </c>
      <c r="L14" s="122">
        <f t="shared" ca="1" si="1"/>
        <v>4666.33</v>
      </c>
      <c r="M14" s="122">
        <f t="shared" ca="1" si="1"/>
        <v>4808.47</v>
      </c>
      <c r="N14" s="122">
        <f t="shared" ca="1" si="1"/>
        <v>4748.3999999999996</v>
      </c>
      <c r="O14" s="122">
        <f t="shared" ca="1" si="1"/>
        <v>4698.5600000000004</v>
      </c>
      <c r="P14" s="122">
        <f t="shared" ca="1" si="1"/>
        <v>4817.3100000000004</v>
      </c>
    </row>
    <row r="15" spans="1:16" ht="15.75">
      <c r="A15" s="54">
        <v>9</v>
      </c>
      <c r="B15" s="106" t="s">
        <v>119</v>
      </c>
      <c r="C15" s="122">
        <f t="shared" ca="1" si="2"/>
        <v>3432.19</v>
      </c>
      <c r="D15" s="122">
        <f t="shared" ca="1" si="1"/>
        <v>3300.6099999999997</v>
      </c>
      <c r="E15" s="122">
        <f t="shared" ca="1" si="1"/>
        <v>3410.4799999999996</v>
      </c>
      <c r="F15" s="122">
        <f t="shared" ca="1" si="1"/>
        <v>3441.82</v>
      </c>
      <c r="G15" s="122">
        <f t="shared" ca="1" si="1"/>
        <v>3492.65</v>
      </c>
      <c r="H15" s="122">
        <f t="shared" ca="1" si="1"/>
        <v>3464.81</v>
      </c>
      <c r="I15" s="122">
        <f t="shared" ca="1" si="1"/>
        <v>3362.12</v>
      </c>
      <c r="J15" s="122">
        <f t="shared" ca="1" si="1"/>
        <v>3622.59</v>
      </c>
      <c r="K15" s="122">
        <f t="shared" ca="1" si="1"/>
        <v>3859.51</v>
      </c>
      <c r="L15" s="122">
        <f t="shared" ca="1" si="1"/>
        <v>4327.51</v>
      </c>
      <c r="M15" s="122">
        <f t="shared" ca="1" si="1"/>
        <v>4857.45</v>
      </c>
      <c r="N15" s="122">
        <f t="shared" ca="1" si="1"/>
        <v>5031.5200000000004</v>
      </c>
      <c r="O15" s="122">
        <f t="shared" ca="1" si="1"/>
        <v>4969.79</v>
      </c>
      <c r="P15" s="122">
        <f t="shared" ca="1" si="1"/>
        <v>4917.91</v>
      </c>
    </row>
    <row r="16" spans="1:16" ht="15.75">
      <c r="A16" s="54">
        <v>10</v>
      </c>
      <c r="B16" s="106" t="s">
        <v>120</v>
      </c>
      <c r="C16" s="122">
        <f t="shared" ca="1" si="2"/>
        <v>3604.58</v>
      </c>
      <c r="D16" s="122">
        <f t="shared" ca="1" si="1"/>
        <v>3535.18</v>
      </c>
      <c r="E16" s="122">
        <f t="shared" ca="1" si="1"/>
        <v>3407.98</v>
      </c>
      <c r="F16" s="122">
        <f t="shared" ca="1" si="1"/>
        <v>3513.99</v>
      </c>
      <c r="G16" s="122">
        <f t="shared" ca="1" si="1"/>
        <v>3571.24</v>
      </c>
      <c r="H16" s="122">
        <f t="shared" ca="1" si="1"/>
        <v>3649.06</v>
      </c>
      <c r="I16" s="122">
        <f t="shared" ca="1" si="1"/>
        <v>3648.03</v>
      </c>
      <c r="J16" s="122">
        <f t="shared" ca="1" si="1"/>
        <v>3567.44</v>
      </c>
      <c r="K16" s="122">
        <f t="shared" ca="1" si="1"/>
        <v>3856.38</v>
      </c>
      <c r="L16" s="122">
        <f t="shared" ca="1" si="1"/>
        <v>4138.37</v>
      </c>
      <c r="M16" s="122">
        <f t="shared" ca="1" si="1"/>
        <v>4663.78</v>
      </c>
      <c r="N16" s="122">
        <f t="shared" ca="1" si="1"/>
        <v>5269.36</v>
      </c>
      <c r="O16" s="122">
        <f t="shared" ca="1" si="1"/>
        <v>5472.71</v>
      </c>
      <c r="P16" s="122">
        <f t="shared" ca="1" si="1"/>
        <v>5414.33</v>
      </c>
    </row>
    <row r="17" spans="1:16" ht="15.75">
      <c r="A17" s="54">
        <v>11</v>
      </c>
      <c r="B17" s="106" t="s">
        <v>121</v>
      </c>
      <c r="C17" s="122">
        <f t="shared" ca="1" si="2"/>
        <v>3569.73</v>
      </c>
      <c r="D17" s="122">
        <f t="shared" ca="1" si="1"/>
        <v>3426.1</v>
      </c>
      <c r="E17" s="122">
        <f t="shared" ca="1" si="1"/>
        <v>3528.3</v>
      </c>
      <c r="F17" s="122">
        <f t="shared" ca="1" si="1"/>
        <v>3408.7999999999997</v>
      </c>
      <c r="G17" s="122">
        <f t="shared" ca="1" si="1"/>
        <v>3525.54</v>
      </c>
      <c r="H17" s="122">
        <f t="shared" ca="1" si="1"/>
        <v>3602.19</v>
      </c>
      <c r="I17" s="122">
        <f t="shared" ca="1" si="1"/>
        <v>3698.4</v>
      </c>
      <c r="J17" s="122">
        <f t="shared" ca="1" si="1"/>
        <v>3717.55</v>
      </c>
      <c r="K17" s="122">
        <f t="shared" ca="1" si="1"/>
        <v>3656.74</v>
      </c>
      <c r="L17" s="122">
        <f t="shared" ca="1" si="1"/>
        <v>3961.62</v>
      </c>
      <c r="M17" s="122">
        <f t="shared" ca="1" si="1"/>
        <v>4273.1499999999996</v>
      </c>
      <c r="N17" s="122">
        <f t="shared" ca="1" si="1"/>
        <v>4834.88</v>
      </c>
      <c r="O17" s="122">
        <f t="shared" ca="1" si="1"/>
        <v>5462.75</v>
      </c>
      <c r="P17" s="122">
        <f t="shared" ca="1" si="1"/>
        <v>5685.26</v>
      </c>
    </row>
    <row r="18" spans="1:16" ht="15.75">
      <c r="A18" s="54">
        <v>12</v>
      </c>
      <c r="B18" s="106" t="s">
        <v>122</v>
      </c>
      <c r="C18" s="122">
        <f t="shared" ca="1" si="2"/>
        <v>3675.54</v>
      </c>
      <c r="D18" s="122">
        <f t="shared" ca="1" si="1"/>
        <v>3721.51</v>
      </c>
      <c r="E18" s="122">
        <f t="shared" ca="1" si="1"/>
        <v>3548.2099999999996</v>
      </c>
      <c r="F18" s="122">
        <f t="shared" ca="1" si="1"/>
        <v>3648.2799999999997</v>
      </c>
      <c r="G18" s="122">
        <f t="shared" ca="1" si="1"/>
        <v>3538.09</v>
      </c>
      <c r="H18" s="122">
        <f t="shared" ca="1" si="1"/>
        <v>3663.39</v>
      </c>
      <c r="I18" s="122">
        <f t="shared" ca="1" si="1"/>
        <v>3755.51</v>
      </c>
      <c r="J18" s="122">
        <f t="shared" ca="1" si="1"/>
        <v>3866.54</v>
      </c>
      <c r="K18" s="122">
        <f t="shared" ca="1" si="1"/>
        <v>3899.26</v>
      </c>
      <c r="L18" s="122">
        <f t="shared" ca="1" si="1"/>
        <v>3847.95</v>
      </c>
      <c r="M18" s="122">
        <f t="shared" ca="1" si="1"/>
        <v>4171.1499999999996</v>
      </c>
      <c r="N18" s="122">
        <f t="shared" ca="1" si="1"/>
        <v>4511.1400000000003</v>
      </c>
      <c r="O18" s="122">
        <f t="shared" ca="1" si="1"/>
        <v>5099.46</v>
      </c>
      <c r="P18" s="122">
        <f t="shared" ca="1" si="1"/>
        <v>5761.77</v>
      </c>
    </row>
    <row r="19" spans="1:16" ht="15.75">
      <c r="A19" s="54">
        <v>13</v>
      </c>
      <c r="B19" s="106" t="s">
        <v>123</v>
      </c>
      <c r="C19" s="122">
        <f t="shared" ca="1" si="2"/>
        <v>4543.7299999999996</v>
      </c>
      <c r="D19" s="122">
        <f t="shared" ca="1" si="1"/>
        <v>4253.1900000000005</v>
      </c>
      <c r="E19" s="122">
        <f t="shared" ca="1" si="1"/>
        <v>4213.8099999999995</v>
      </c>
      <c r="F19" s="122">
        <f t="shared" ca="1" si="1"/>
        <v>4033.5099999999998</v>
      </c>
      <c r="G19" s="122">
        <f t="shared" ca="1" si="1"/>
        <v>4130.71</v>
      </c>
      <c r="H19" s="122">
        <f t="shared" ca="1" si="1"/>
        <v>4042.17</v>
      </c>
      <c r="I19" s="122">
        <f t="shared" ca="1" si="1"/>
        <v>4175.3</v>
      </c>
      <c r="J19" s="122">
        <f t="shared" ca="1" si="1"/>
        <v>4298.26</v>
      </c>
      <c r="K19" s="122">
        <f t="shared" ca="1" si="1"/>
        <v>4440.0600000000004</v>
      </c>
      <c r="L19" s="122">
        <f t="shared" ca="1" si="1"/>
        <v>4505.1499999999996</v>
      </c>
      <c r="M19" s="122">
        <f t="shared" ca="1" si="1"/>
        <v>4472.5</v>
      </c>
      <c r="N19" s="122">
        <f t="shared" ca="1" si="1"/>
        <v>4824.05</v>
      </c>
      <c r="O19" s="122">
        <f t="shared" ca="1" si="1"/>
        <v>5215.55</v>
      </c>
      <c r="P19" s="122">
        <f t="shared" ca="1" si="1"/>
        <v>5872</v>
      </c>
    </row>
    <row r="20" spans="1:16" ht="15.75">
      <c r="A20" s="54">
        <v>14</v>
      </c>
      <c r="B20" s="106" t="s">
        <v>124</v>
      </c>
      <c r="C20" s="122">
        <f t="shared" ca="1" si="2"/>
        <v>3975.76</v>
      </c>
      <c r="D20" s="122">
        <f t="shared" ca="1" si="1"/>
        <v>4102.8900000000003</v>
      </c>
      <c r="E20" s="122">
        <f t="shared" ca="1" si="1"/>
        <v>3898.53</v>
      </c>
      <c r="F20" s="122">
        <f t="shared" ca="1" si="1"/>
        <v>3849.19</v>
      </c>
      <c r="G20" s="122">
        <f t="shared" ca="1" si="1"/>
        <v>3691.78</v>
      </c>
      <c r="H20" s="122">
        <f t="shared" ca="1" si="1"/>
        <v>3757.8099999999995</v>
      </c>
      <c r="I20" s="122">
        <f t="shared" ca="1" si="1"/>
        <v>3688.14</v>
      </c>
      <c r="J20" s="122">
        <f t="shared" ca="1" si="1"/>
        <v>3791.49</v>
      </c>
      <c r="K20" s="122">
        <f t="shared" ca="1" si="1"/>
        <v>3901.3099999999995</v>
      </c>
      <c r="L20" s="122">
        <f t="shared" ca="1" si="1"/>
        <v>4026.54</v>
      </c>
      <c r="M20" s="122">
        <f t="shared" ca="1" si="1"/>
        <v>4090.4700000000003</v>
      </c>
      <c r="N20" s="122">
        <f t="shared" ca="1" si="1"/>
        <v>4067.6800000000003</v>
      </c>
      <c r="O20" s="122">
        <f t="shared" ca="1" si="1"/>
        <v>4356.8500000000004</v>
      </c>
      <c r="P20" s="122">
        <f t="shared" ca="1" si="1"/>
        <v>4707.09</v>
      </c>
    </row>
    <row r="21" spans="1:16" ht="15.75">
      <c r="A21" s="54">
        <v>15</v>
      </c>
      <c r="B21" s="106" t="s">
        <v>125</v>
      </c>
      <c r="C21" s="122">
        <f t="shared" ca="1" si="2"/>
        <v>3748.36</v>
      </c>
      <c r="D21" s="122">
        <f t="shared" ca="1" si="1"/>
        <v>3539.75</v>
      </c>
      <c r="E21" s="122">
        <f t="shared" ca="1" si="1"/>
        <v>3741.0700000000006</v>
      </c>
      <c r="F21" s="122">
        <f t="shared" ca="1" si="1"/>
        <v>3602.36</v>
      </c>
      <c r="G21" s="122">
        <f t="shared" ca="1" si="1"/>
        <v>3563.22</v>
      </c>
      <c r="H21" s="122">
        <f t="shared" ca="1" si="1"/>
        <v>3447.41</v>
      </c>
      <c r="I21" s="122">
        <f t="shared" ca="1" si="1"/>
        <v>3505.98</v>
      </c>
      <c r="J21" s="122">
        <f t="shared" ca="1" si="1"/>
        <v>3473.32</v>
      </c>
      <c r="K21" s="122">
        <f t="shared" ca="1" si="1"/>
        <v>3572.75</v>
      </c>
      <c r="L21" s="122">
        <f t="shared" ca="1" si="1"/>
        <v>3694.13</v>
      </c>
      <c r="M21" s="122">
        <f t="shared" ca="1" si="1"/>
        <v>3832.84</v>
      </c>
      <c r="N21" s="122">
        <f t="shared" ca="1" si="1"/>
        <v>3922.62</v>
      </c>
      <c r="O21" s="122">
        <f t="shared" ca="1" si="1"/>
        <v>3914.3899999999994</v>
      </c>
      <c r="P21" s="122">
        <f t="shared" ca="1" si="1"/>
        <v>4156.84</v>
      </c>
    </row>
    <row r="22" spans="1:16" ht="15.75">
      <c r="A22" s="54">
        <v>16</v>
      </c>
      <c r="B22" s="112" t="s">
        <v>126</v>
      </c>
      <c r="C22" s="123">
        <f t="shared" ca="1" si="2"/>
        <v>2731.84</v>
      </c>
      <c r="D22" s="123">
        <f t="shared" ca="1" si="1"/>
        <v>2712.7599999999998</v>
      </c>
      <c r="E22" s="123">
        <f t="shared" ca="1" si="1"/>
        <v>2734.3</v>
      </c>
      <c r="F22" s="123">
        <f t="shared" ca="1" si="1"/>
        <v>2890.61</v>
      </c>
      <c r="G22" s="123">
        <f t="shared" ca="1" si="1"/>
        <v>2774.24</v>
      </c>
      <c r="H22" s="123">
        <f t="shared" ca="1" si="1"/>
        <v>2736.16</v>
      </c>
      <c r="I22" s="123">
        <f t="shared" ca="1" si="1"/>
        <v>2639.08</v>
      </c>
      <c r="J22" s="123">
        <f t="shared" ca="1" si="1"/>
        <v>2676.21</v>
      </c>
      <c r="K22" s="123">
        <f t="shared" ca="1" si="1"/>
        <v>2643.36</v>
      </c>
      <c r="L22" s="123">
        <f t="shared" ca="1" si="1"/>
        <v>2711.23</v>
      </c>
      <c r="M22" s="123">
        <f t="shared" ca="1" si="1"/>
        <v>2794.98</v>
      </c>
      <c r="N22" s="123">
        <f t="shared" ca="1" si="1"/>
        <v>2891.39</v>
      </c>
      <c r="O22" s="123">
        <f t="shared" ca="1" si="1"/>
        <v>2959.22</v>
      </c>
      <c r="P22" s="123">
        <f t="shared" ca="1" si="1"/>
        <v>2952.99</v>
      </c>
    </row>
    <row r="23" spans="1:16" ht="15.75">
      <c r="A23" s="54"/>
      <c r="B23" s="105"/>
      <c r="C23" s="125">
        <f ca="1">SUM(C9:C22)</f>
        <v>46569.75</v>
      </c>
      <c r="D23" s="125">
        <f t="shared" ref="D23:P23" ca="1" si="3">SUM(D9:D22)</f>
        <v>45559.920000000006</v>
      </c>
      <c r="E23" s="125">
        <f t="shared" ca="1" si="3"/>
        <v>45465.24</v>
      </c>
      <c r="F23" s="125">
        <f t="shared" ca="1" si="3"/>
        <v>45546.939999999995</v>
      </c>
      <c r="G23" s="125">
        <f t="shared" ca="1" si="3"/>
        <v>45977.280000000006</v>
      </c>
      <c r="H23" s="125">
        <f t="shared" ca="1" si="3"/>
        <v>47026.380000000005</v>
      </c>
      <c r="I23" s="125">
        <f t="shared" ca="1" si="3"/>
        <v>48310.200000000004</v>
      </c>
      <c r="J23" s="125">
        <f t="shared" ca="1" si="3"/>
        <v>49760.069999999992</v>
      </c>
      <c r="K23" s="125">
        <f t="shared" ca="1" si="3"/>
        <v>51303.62</v>
      </c>
      <c r="L23" s="125">
        <f t="shared" ca="1" si="3"/>
        <v>53170.67</v>
      </c>
      <c r="M23" s="125">
        <f t="shared" ca="1" si="3"/>
        <v>55278.580000000009</v>
      </c>
      <c r="N23" s="125">
        <f t="shared" ca="1" si="3"/>
        <v>57653.430000000008</v>
      </c>
      <c r="O23" s="125">
        <f t="shared" ca="1" si="3"/>
        <v>60122.960000000006</v>
      </c>
      <c r="P23" s="125">
        <f t="shared" ca="1" si="3"/>
        <v>62716.29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-1009.8299999999945</v>
      </c>
      <c r="E25" s="137">
        <f t="shared" ref="E25:P25" ca="1" si="4">E23-D23</f>
        <v>-94.680000000007567</v>
      </c>
      <c r="F25" s="137">
        <f t="shared" ca="1" si="4"/>
        <v>81.69999999999709</v>
      </c>
      <c r="G25" s="137">
        <f t="shared" ca="1" si="4"/>
        <v>430.34000000001106</v>
      </c>
      <c r="H25" s="137">
        <f t="shared" ca="1" si="4"/>
        <v>1049.0999999999985</v>
      </c>
      <c r="I25" s="137">
        <f t="shared" ca="1" si="4"/>
        <v>1283.8199999999997</v>
      </c>
      <c r="J25" s="137">
        <f t="shared" ca="1" si="4"/>
        <v>1449.8699999999881</v>
      </c>
      <c r="K25" s="137">
        <f t="shared" ca="1" si="4"/>
        <v>1543.5500000000102</v>
      </c>
      <c r="L25" s="137">
        <f t="shared" ca="1" si="4"/>
        <v>1867.0499999999956</v>
      </c>
      <c r="M25" s="137">
        <f t="shared" ca="1" si="4"/>
        <v>2107.9100000000108</v>
      </c>
      <c r="N25" s="137">
        <f t="shared" ca="1" si="4"/>
        <v>2374.8499999999985</v>
      </c>
      <c r="O25" s="137">
        <f t="shared" ca="1" si="4"/>
        <v>2469.5299999999988</v>
      </c>
      <c r="P25" s="137">
        <f t="shared" ca="1" si="4"/>
        <v>2593.3299999999945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20720.21</v>
      </c>
      <c r="D28" s="111">
        <f t="shared" ref="D28:O28" ca="1" si="5">SUM(D9:D15)</f>
        <v>20268.54</v>
      </c>
      <c r="E28" s="111">
        <f t="shared" ca="1" si="5"/>
        <v>20393.04</v>
      </c>
      <c r="F28" s="111">
        <f t="shared" ca="1" si="5"/>
        <v>20600.199999999997</v>
      </c>
      <c r="G28" s="111">
        <f t="shared" ca="1" si="5"/>
        <v>21182.460000000003</v>
      </c>
      <c r="H28" s="111">
        <f t="shared" ca="1" si="5"/>
        <v>22128.19</v>
      </c>
      <c r="I28" s="111">
        <f t="shared" ca="1" si="5"/>
        <v>23199.759999999998</v>
      </c>
      <c r="J28" s="111">
        <f t="shared" ca="1" si="5"/>
        <v>24369.26</v>
      </c>
      <c r="K28" s="111">
        <f t="shared" ca="1" si="5"/>
        <v>25333.760000000002</v>
      </c>
      <c r="L28" s="111">
        <f t="shared" ca="1" si="5"/>
        <v>26285.68</v>
      </c>
      <c r="M28" s="111">
        <f t="shared" ca="1" si="5"/>
        <v>26979.710000000003</v>
      </c>
      <c r="N28" s="111">
        <f t="shared" ca="1" si="5"/>
        <v>27332.31</v>
      </c>
      <c r="O28" s="111">
        <f t="shared" ca="1" si="5"/>
        <v>27642.030000000002</v>
      </c>
      <c r="P28" s="111">
        <f ca="1">SUM(P9:P15)</f>
        <v>28166.010000000002</v>
      </c>
    </row>
    <row r="29" spans="1:16" ht="15.75">
      <c r="B29" s="105" t="s">
        <v>404</v>
      </c>
      <c r="C29" s="111">
        <f ca="1">SUM(C16:C18)</f>
        <v>10849.849999999999</v>
      </c>
      <c r="D29" s="111">
        <f t="shared" ref="D29:O29" ca="1" si="6">SUM(D16:D18)</f>
        <v>10682.79</v>
      </c>
      <c r="E29" s="111">
        <f t="shared" ca="1" si="6"/>
        <v>10484.49</v>
      </c>
      <c r="F29" s="111">
        <f t="shared" ca="1" si="6"/>
        <v>10571.07</v>
      </c>
      <c r="G29" s="111">
        <f t="shared" ca="1" si="6"/>
        <v>10634.869999999999</v>
      </c>
      <c r="H29" s="111">
        <f t="shared" ca="1" si="6"/>
        <v>10914.64</v>
      </c>
      <c r="I29" s="111">
        <f t="shared" ca="1" si="6"/>
        <v>11101.94</v>
      </c>
      <c r="J29" s="111">
        <f t="shared" ca="1" si="6"/>
        <v>11151.529999999999</v>
      </c>
      <c r="K29" s="111">
        <f t="shared" ca="1" si="6"/>
        <v>11412.380000000001</v>
      </c>
      <c r="L29" s="111">
        <f t="shared" ca="1" si="6"/>
        <v>11947.939999999999</v>
      </c>
      <c r="M29" s="111">
        <f t="shared" ca="1" si="6"/>
        <v>13108.08</v>
      </c>
      <c r="N29" s="111">
        <f t="shared" ca="1" si="6"/>
        <v>14615.380000000001</v>
      </c>
      <c r="O29" s="111">
        <f t="shared" ca="1" si="6"/>
        <v>16034.919999999998</v>
      </c>
      <c r="P29" s="111">
        <f ca="1">SUM(P16:P18)</f>
        <v>16861.36</v>
      </c>
    </row>
    <row r="30" spans="1:16" ht="15.75">
      <c r="B30" s="105" t="s">
        <v>403</v>
      </c>
      <c r="C30" s="111">
        <f ca="1">SUM(C19:C22)</f>
        <v>14999.69</v>
      </c>
      <c r="D30" s="111">
        <f t="shared" ref="D30:O30" ca="1" si="7">SUM(D19:D22)</f>
        <v>14608.590000000002</v>
      </c>
      <c r="E30" s="111">
        <f t="shared" ca="1" si="7"/>
        <v>14587.71</v>
      </c>
      <c r="F30" s="111">
        <f t="shared" ca="1" si="7"/>
        <v>14375.67</v>
      </c>
      <c r="G30" s="111">
        <f t="shared" ca="1" si="7"/>
        <v>14159.949999999999</v>
      </c>
      <c r="H30" s="111">
        <f t="shared" ca="1" si="7"/>
        <v>13983.55</v>
      </c>
      <c r="I30" s="111">
        <f t="shared" ca="1" si="7"/>
        <v>14008.5</v>
      </c>
      <c r="J30" s="111">
        <f t="shared" ca="1" si="7"/>
        <v>14239.279999999999</v>
      </c>
      <c r="K30" s="111">
        <f t="shared" ca="1" si="7"/>
        <v>14557.48</v>
      </c>
      <c r="L30" s="111">
        <f t="shared" ca="1" si="7"/>
        <v>14937.05</v>
      </c>
      <c r="M30" s="111">
        <f t="shared" ca="1" si="7"/>
        <v>15190.79</v>
      </c>
      <c r="N30" s="111">
        <f t="shared" ca="1" si="7"/>
        <v>15705.739999999998</v>
      </c>
      <c r="O30" s="111">
        <f t="shared" ca="1" si="7"/>
        <v>16446.010000000002</v>
      </c>
      <c r="P30" s="111">
        <f ca="1">SUM(P19:P22)</f>
        <v>17688.919999999998</v>
      </c>
    </row>
    <row r="31" spans="1:16" ht="15.75">
      <c r="B31" s="114" t="s">
        <v>139</v>
      </c>
      <c r="C31" s="115">
        <f t="shared" ref="C31:P31" ca="1" si="8">SUM(C28:C30)</f>
        <v>46569.75</v>
      </c>
      <c r="D31" s="115">
        <f t="shared" ca="1" si="8"/>
        <v>45559.920000000006</v>
      </c>
      <c r="E31" s="115">
        <f t="shared" ca="1" si="8"/>
        <v>45465.24</v>
      </c>
      <c r="F31" s="115">
        <f t="shared" ca="1" si="8"/>
        <v>45546.939999999995</v>
      </c>
      <c r="G31" s="115">
        <f t="shared" ca="1" si="8"/>
        <v>45977.279999999999</v>
      </c>
      <c r="H31" s="115">
        <f t="shared" ca="1" si="8"/>
        <v>47026.380000000005</v>
      </c>
      <c r="I31" s="115">
        <f t="shared" ca="1" si="8"/>
        <v>48310.2</v>
      </c>
      <c r="J31" s="115">
        <f t="shared" ca="1" si="8"/>
        <v>49760.069999999992</v>
      </c>
      <c r="K31" s="115">
        <f t="shared" ca="1" si="8"/>
        <v>51303.619999999995</v>
      </c>
      <c r="L31" s="115">
        <f t="shared" ca="1" si="8"/>
        <v>53170.67</v>
      </c>
      <c r="M31" s="115">
        <f t="shared" ca="1" si="8"/>
        <v>55278.58</v>
      </c>
      <c r="N31" s="115">
        <f t="shared" ca="1" si="8"/>
        <v>57653.43</v>
      </c>
      <c r="O31" s="115">
        <f t="shared" ca="1" si="8"/>
        <v>60122.96</v>
      </c>
      <c r="P31" s="115">
        <f t="shared" ca="1" si="8"/>
        <v>62716.29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582.26000000000568</v>
      </c>
      <c r="H34" s="111">
        <f t="shared" ca="1" si="9"/>
        <v>945.72999999999593</v>
      </c>
      <c r="I34" s="111">
        <f t="shared" ca="1" si="9"/>
        <v>1071.5699999999997</v>
      </c>
      <c r="J34" s="111">
        <f t="shared" ca="1" si="9"/>
        <v>1169.5</v>
      </c>
      <c r="K34" s="111">
        <f t="shared" ca="1" si="9"/>
        <v>964.50000000000364</v>
      </c>
      <c r="L34" s="111">
        <f t="shared" ca="1" si="9"/>
        <v>951.91999999999825</v>
      </c>
      <c r="M34" s="111">
        <f t="shared" ca="1" si="9"/>
        <v>694.03000000000247</v>
      </c>
      <c r="N34" s="111">
        <f t="shared" ca="1" si="9"/>
        <v>352.59999999999854</v>
      </c>
      <c r="O34" s="111">
        <f t="shared" ca="1" si="9"/>
        <v>309.72000000000116</v>
      </c>
      <c r="P34" s="111">
        <f t="shared" ca="1" si="9"/>
        <v>523.97999999999956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279.77000000000044</v>
      </c>
      <c r="I35" s="111">
        <f t="shared" ca="1" si="9"/>
        <v>187.30000000000109</v>
      </c>
      <c r="J35" s="111">
        <f t="shared" ca="1" si="9"/>
        <v>49.589999999998327</v>
      </c>
      <c r="K35" s="111">
        <f t="shared" ca="1" si="9"/>
        <v>260.85000000000218</v>
      </c>
      <c r="L35" s="111">
        <f t="shared" ca="1" si="9"/>
        <v>535.55999999999767</v>
      </c>
      <c r="M35" s="111">
        <f t="shared" ca="1" si="9"/>
        <v>1160.1400000000012</v>
      </c>
      <c r="N35" s="111">
        <f t="shared" ca="1" si="9"/>
        <v>1507.3000000000011</v>
      </c>
      <c r="O35" s="111">
        <f t="shared" ca="1" si="9"/>
        <v>1419.5399999999972</v>
      </c>
      <c r="P35" s="111">
        <f t="shared" ca="1" si="9"/>
        <v>826.44000000000233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79.329999999999927</v>
      </c>
      <c r="K36" s="111">
        <f t="shared" ca="1" si="9"/>
        <v>318.20000000000073</v>
      </c>
      <c r="L36" s="111">
        <f t="shared" ca="1" si="9"/>
        <v>379.56999999999971</v>
      </c>
      <c r="M36" s="111">
        <f t="shared" ca="1" si="9"/>
        <v>253.7400000000016</v>
      </c>
      <c r="N36" s="111">
        <f t="shared" ca="1" si="9"/>
        <v>514.94999999999709</v>
      </c>
      <c r="O36" s="111">
        <f t="shared" ca="1" si="9"/>
        <v>740.27000000000407</v>
      </c>
      <c r="P36" s="111">
        <f t="shared" ca="1" si="9"/>
        <v>1242.9099999999962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582.26000000000568</v>
      </c>
      <c r="H37" s="115">
        <f t="shared" ca="1" si="10"/>
        <v>1225.4999999999964</v>
      </c>
      <c r="I37" s="115">
        <f t="shared" ca="1" si="10"/>
        <v>1258.8700000000008</v>
      </c>
      <c r="J37" s="115">
        <f t="shared" ca="1" si="10"/>
        <v>1298.4199999999983</v>
      </c>
      <c r="K37" s="115">
        <f t="shared" ca="1" si="10"/>
        <v>1543.5500000000065</v>
      </c>
      <c r="L37" s="115">
        <f t="shared" ca="1" si="10"/>
        <v>1867.0499999999956</v>
      </c>
      <c r="M37" s="115">
        <f t="shared" ca="1" si="10"/>
        <v>2107.9100000000053</v>
      </c>
      <c r="N37" s="115">
        <f t="shared" ca="1" si="10"/>
        <v>2374.8499999999967</v>
      </c>
      <c r="O37" s="115">
        <f t="shared" ca="1" si="10"/>
        <v>2469.5300000000025</v>
      </c>
      <c r="P37" s="115">
        <f t="shared" ca="1" si="10"/>
        <v>2593.3299999999981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>
  <sheetPr codeName="Sheet61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3" width="18" style="27" bestFit="1" customWidth="1"/>
    <col min="4" max="5" width="17.5703125" style="27" bestFit="1" customWidth="1"/>
    <col min="6" max="7" width="18" style="27" bestFit="1" customWidth="1"/>
    <col min="8" max="8" width="17.5703125" style="27" bestFit="1" customWidth="1"/>
    <col min="9" max="9" width="18" style="27" bestFit="1" customWidth="1"/>
    <col min="10" max="10" width="17.5703125" style="27" bestFit="1" customWidth="1"/>
    <col min="11" max="12" width="18" style="27" bestFit="1" customWidth="1"/>
    <col min="13" max="15" width="17.5703125" style="27" bestFit="1" customWidth="1"/>
    <col min="16" max="16" width="18" style="27" bestFit="1" customWidth="1"/>
    <col min="17" max="16384" width="9.140625" style="27"/>
  </cols>
  <sheetData>
    <row r="1" spans="1:16" ht="18.75">
      <c r="A1" s="54">
        <v>50</v>
      </c>
      <c r="B1" s="131" t="s">
        <v>187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13743</v>
      </c>
      <c r="D6" s="143">
        <f t="shared" ref="D6:P6" ca="1" si="0">INDIRECT(ADDRESS($A$1+2,D5,1,,$A$6))</f>
        <v>14376</v>
      </c>
      <c r="E6" s="143">
        <f t="shared" ca="1" si="0"/>
        <v>14861</v>
      </c>
      <c r="F6" s="143">
        <f t="shared" ca="1" si="0"/>
        <v>15148</v>
      </c>
      <c r="G6" s="143">
        <f t="shared" ca="1" si="0"/>
        <v>15533</v>
      </c>
      <c r="H6" s="143">
        <f t="shared" ca="1" si="0"/>
        <v>15955</v>
      </c>
      <c r="I6" s="143">
        <f t="shared" ca="1" si="0"/>
        <v>15273</v>
      </c>
      <c r="J6" s="143">
        <f t="shared" ca="1" si="0"/>
        <v>14351</v>
      </c>
      <c r="K6" s="143">
        <f t="shared" ca="1" si="0"/>
        <v>14416</v>
      </c>
      <c r="L6" s="143">
        <f t="shared" ca="1" si="0"/>
        <v>14235</v>
      </c>
      <c r="M6" s="143">
        <f t="shared" ca="1" si="0"/>
        <v>14226</v>
      </c>
      <c r="N6" s="143">
        <f t="shared" ca="1" si="0"/>
        <v>14185</v>
      </c>
      <c r="O6" s="143">
        <f t="shared" ca="1" si="0"/>
        <v>14314</v>
      </c>
      <c r="P6" s="143">
        <f t="shared" ca="1" si="0"/>
        <v>14477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730.36</v>
      </c>
      <c r="D9" s="122">
        <f t="shared" ref="D9:P22" ca="1" si="1">INDIRECT(ADDRESS($A$1+1,$A9,1,,D$7))</f>
        <v>897.97</v>
      </c>
      <c r="E9" s="122">
        <f t="shared" ca="1" si="1"/>
        <v>1057.76</v>
      </c>
      <c r="F9" s="122">
        <f t="shared" ca="1" si="1"/>
        <v>1085.58</v>
      </c>
      <c r="G9" s="122">
        <f t="shared" ca="1" si="1"/>
        <v>1076.6199999999999</v>
      </c>
      <c r="H9" s="122">
        <f t="shared" ca="1" si="1"/>
        <v>1021.32</v>
      </c>
      <c r="I9" s="122">
        <f t="shared" ca="1" si="1"/>
        <v>991.77</v>
      </c>
      <c r="J9" s="122">
        <f t="shared" ca="1" si="1"/>
        <v>987.77</v>
      </c>
      <c r="K9" s="122">
        <f t="shared" ca="1" si="1"/>
        <v>981.22</v>
      </c>
      <c r="L9" s="122">
        <f t="shared" ca="1" si="1"/>
        <v>979.5</v>
      </c>
      <c r="M9" s="122">
        <f t="shared" ca="1" si="1"/>
        <v>982.53</v>
      </c>
      <c r="N9" s="122">
        <f t="shared" ca="1" si="1"/>
        <v>992.6</v>
      </c>
      <c r="O9" s="122">
        <f t="shared" ca="1" si="1"/>
        <v>1003.77</v>
      </c>
      <c r="P9" s="122">
        <f t="shared" ca="1" si="1"/>
        <v>1013.91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12000.55</v>
      </c>
      <c r="D10" s="122">
        <f t="shared" ca="1" si="1"/>
        <v>12003.630000000001</v>
      </c>
      <c r="E10" s="122">
        <f t="shared" ca="1" si="1"/>
        <v>12109.5</v>
      </c>
      <c r="F10" s="122">
        <f t="shared" ca="1" si="1"/>
        <v>12412.92</v>
      </c>
      <c r="G10" s="122">
        <f t="shared" ca="1" si="1"/>
        <v>12642.94</v>
      </c>
      <c r="H10" s="122">
        <f t="shared" ca="1" si="1"/>
        <v>12982.67</v>
      </c>
      <c r="I10" s="122">
        <f t="shared" ca="1" si="1"/>
        <v>12453.32</v>
      </c>
      <c r="J10" s="122">
        <f t="shared" ca="1" si="1"/>
        <v>11709.18</v>
      </c>
      <c r="K10" s="122">
        <f t="shared" ca="1" si="1"/>
        <v>11738.58</v>
      </c>
      <c r="L10" s="122">
        <f t="shared" ca="1" si="1"/>
        <v>11596.44</v>
      </c>
      <c r="M10" s="122">
        <f t="shared" ca="1" si="1"/>
        <v>11585.32</v>
      </c>
      <c r="N10" s="122">
        <f t="shared" ca="1" si="1"/>
        <v>11552.9</v>
      </c>
      <c r="O10" s="122">
        <f t="shared" ca="1" si="1"/>
        <v>11653.92</v>
      </c>
      <c r="P10" s="122">
        <f t="shared" ca="1" si="1"/>
        <v>11785.82</v>
      </c>
    </row>
    <row r="11" spans="1:16" ht="15.75">
      <c r="A11" s="54">
        <v>5</v>
      </c>
      <c r="B11" s="106" t="s">
        <v>115</v>
      </c>
      <c r="C11" s="122">
        <f t="shared" ca="1" si="2"/>
        <v>12612.23</v>
      </c>
      <c r="D11" s="122">
        <f t="shared" ca="1" si="1"/>
        <v>12395.43</v>
      </c>
      <c r="E11" s="122">
        <f t="shared" ca="1" si="1"/>
        <v>12267.41</v>
      </c>
      <c r="F11" s="122">
        <f t="shared" ca="1" si="1"/>
        <v>12392.51</v>
      </c>
      <c r="G11" s="122">
        <f t="shared" ca="1" si="1"/>
        <v>12676.74</v>
      </c>
      <c r="H11" s="122">
        <f t="shared" ca="1" si="1"/>
        <v>12928.43</v>
      </c>
      <c r="I11" s="122">
        <f t="shared" ca="1" si="1"/>
        <v>13288.86</v>
      </c>
      <c r="J11" s="122">
        <f t="shared" ca="1" si="1"/>
        <v>12788.28</v>
      </c>
      <c r="K11" s="122">
        <f t="shared" ca="1" si="1"/>
        <v>12047.29</v>
      </c>
      <c r="L11" s="122">
        <f t="shared" ca="1" si="1"/>
        <v>12068.35</v>
      </c>
      <c r="M11" s="122">
        <f t="shared" ca="1" si="1"/>
        <v>11940.24</v>
      </c>
      <c r="N11" s="122">
        <f t="shared" ca="1" si="1"/>
        <v>11938.56</v>
      </c>
      <c r="O11" s="122">
        <f t="shared" ca="1" si="1"/>
        <v>11906.22</v>
      </c>
      <c r="P11" s="122">
        <f t="shared" ca="1" si="1"/>
        <v>12006.12</v>
      </c>
    </row>
    <row r="12" spans="1:16" ht="15.75">
      <c r="A12" s="54">
        <v>6</v>
      </c>
      <c r="B12" s="106" t="s">
        <v>116</v>
      </c>
      <c r="C12" s="122">
        <f t="shared" ca="1" si="2"/>
        <v>12354.01</v>
      </c>
      <c r="D12" s="122">
        <f t="shared" ca="1" si="1"/>
        <v>12540.43</v>
      </c>
      <c r="E12" s="122">
        <f t="shared" ca="1" si="1"/>
        <v>12496.619999999999</v>
      </c>
      <c r="F12" s="122">
        <f t="shared" ca="1" si="1"/>
        <v>12396.89</v>
      </c>
      <c r="G12" s="122">
        <f t="shared" ca="1" si="1"/>
        <v>12491.23</v>
      </c>
      <c r="H12" s="122">
        <f t="shared" ca="1" si="1"/>
        <v>12787.32</v>
      </c>
      <c r="I12" s="122">
        <f t="shared" ca="1" si="1"/>
        <v>13055.97</v>
      </c>
      <c r="J12" s="122">
        <f t="shared" ca="1" si="1"/>
        <v>13431.79</v>
      </c>
      <c r="K12" s="122">
        <f t="shared" ca="1" si="1"/>
        <v>12960.55</v>
      </c>
      <c r="L12" s="122">
        <f t="shared" ca="1" si="1"/>
        <v>12230.11</v>
      </c>
      <c r="M12" s="122">
        <f t="shared" ca="1" si="1"/>
        <v>12247.8</v>
      </c>
      <c r="N12" s="122">
        <f t="shared" ca="1" si="1"/>
        <v>12134.12</v>
      </c>
      <c r="O12" s="122">
        <f t="shared" ca="1" si="1"/>
        <v>12129.4</v>
      </c>
      <c r="P12" s="122">
        <f t="shared" ca="1" si="1"/>
        <v>12097.36</v>
      </c>
    </row>
    <row r="13" spans="1:16" ht="15.75">
      <c r="A13" s="54">
        <v>7</v>
      </c>
      <c r="B13" s="106" t="s">
        <v>117</v>
      </c>
      <c r="C13" s="122">
        <f t="shared" ca="1" si="2"/>
        <v>12878.86</v>
      </c>
      <c r="D13" s="122">
        <f t="shared" ca="1" si="1"/>
        <v>12805.85</v>
      </c>
      <c r="E13" s="122">
        <f t="shared" ca="1" si="1"/>
        <v>13188.300000000001</v>
      </c>
      <c r="F13" s="122">
        <f t="shared" ca="1" si="1"/>
        <v>13199.06</v>
      </c>
      <c r="G13" s="122">
        <f t="shared" ca="1" si="1"/>
        <v>13074.86</v>
      </c>
      <c r="H13" s="122">
        <f t="shared" ca="1" si="1"/>
        <v>13167.86</v>
      </c>
      <c r="I13" s="122">
        <f t="shared" ca="1" si="1"/>
        <v>13474.39</v>
      </c>
      <c r="J13" s="122">
        <f t="shared" ca="1" si="1"/>
        <v>13769.67</v>
      </c>
      <c r="K13" s="122">
        <f t="shared" ca="1" si="1"/>
        <v>14169.53</v>
      </c>
      <c r="L13" s="122">
        <f t="shared" ca="1" si="1"/>
        <v>13741.14</v>
      </c>
      <c r="M13" s="122">
        <f t="shared" ca="1" si="1"/>
        <v>13000.01</v>
      </c>
      <c r="N13" s="122">
        <f t="shared" ca="1" si="1"/>
        <v>12976.75</v>
      </c>
      <c r="O13" s="122">
        <f t="shared" ca="1" si="1"/>
        <v>12863.73</v>
      </c>
      <c r="P13" s="122">
        <f t="shared" ca="1" si="1"/>
        <v>12850.96</v>
      </c>
    </row>
    <row r="14" spans="1:16" ht="15.75">
      <c r="A14" s="54">
        <v>8</v>
      </c>
      <c r="B14" s="106" t="s">
        <v>118</v>
      </c>
      <c r="C14" s="122">
        <f t="shared" ca="1" si="2"/>
        <v>12076.16</v>
      </c>
      <c r="D14" s="122">
        <f t="shared" ca="1" si="1"/>
        <v>12353.269999999999</v>
      </c>
      <c r="E14" s="122">
        <f t="shared" ca="1" si="1"/>
        <v>12291.07</v>
      </c>
      <c r="F14" s="122">
        <f t="shared" ca="1" si="1"/>
        <v>12687.529999999999</v>
      </c>
      <c r="G14" s="122">
        <f t="shared" ca="1" si="1"/>
        <v>12654.93</v>
      </c>
      <c r="H14" s="122">
        <f t="shared" ca="1" si="1"/>
        <v>12538.36</v>
      </c>
      <c r="I14" s="122">
        <f t="shared" ca="1" si="1"/>
        <v>12628.04</v>
      </c>
      <c r="J14" s="122">
        <f t="shared" ca="1" si="1"/>
        <v>12922.31</v>
      </c>
      <c r="K14" s="122">
        <f t="shared" ca="1" si="1"/>
        <v>13208.2</v>
      </c>
      <c r="L14" s="122">
        <f t="shared" ca="1" si="1"/>
        <v>13592.77</v>
      </c>
      <c r="M14" s="122">
        <f t="shared" ca="1" si="1"/>
        <v>13190.18</v>
      </c>
      <c r="N14" s="122">
        <f t="shared" ca="1" si="1"/>
        <v>12483.62</v>
      </c>
      <c r="O14" s="122">
        <f t="shared" ca="1" si="1"/>
        <v>12454.9</v>
      </c>
      <c r="P14" s="122">
        <f t="shared" ca="1" si="1"/>
        <v>12347.68</v>
      </c>
    </row>
    <row r="15" spans="1:16" ht="15.75">
      <c r="A15" s="54">
        <v>9</v>
      </c>
      <c r="B15" s="106" t="s">
        <v>119</v>
      </c>
      <c r="C15" s="122">
        <f t="shared" ca="1" si="2"/>
        <v>12503.06</v>
      </c>
      <c r="D15" s="122">
        <f t="shared" ca="1" si="1"/>
        <v>12093.13</v>
      </c>
      <c r="E15" s="122">
        <f t="shared" ca="1" si="1"/>
        <v>12540.87</v>
      </c>
      <c r="F15" s="122">
        <f t="shared" ca="1" si="1"/>
        <v>12506.339999999998</v>
      </c>
      <c r="G15" s="122">
        <f t="shared" ca="1" si="1"/>
        <v>12872.55</v>
      </c>
      <c r="H15" s="122">
        <f t="shared" ca="1" si="1"/>
        <v>12840.98</v>
      </c>
      <c r="I15" s="122">
        <f t="shared" ca="1" si="1"/>
        <v>12722.76</v>
      </c>
      <c r="J15" s="122">
        <f t="shared" ca="1" si="1"/>
        <v>12812.93</v>
      </c>
      <c r="K15" s="122">
        <f t="shared" ca="1" si="1"/>
        <v>13109.78</v>
      </c>
      <c r="L15" s="122">
        <f t="shared" ca="1" si="1"/>
        <v>13400.06</v>
      </c>
      <c r="M15" s="122">
        <f t="shared" ca="1" si="1"/>
        <v>13788.98</v>
      </c>
      <c r="N15" s="122">
        <f t="shared" ca="1" si="1"/>
        <v>13382.04</v>
      </c>
      <c r="O15" s="122">
        <f t="shared" ca="1" si="1"/>
        <v>12666.39</v>
      </c>
      <c r="P15" s="122">
        <f t="shared" ca="1" si="1"/>
        <v>12636.1</v>
      </c>
    </row>
    <row r="16" spans="1:16" ht="15.75">
      <c r="A16" s="54">
        <v>10</v>
      </c>
      <c r="B16" s="106" t="s">
        <v>120</v>
      </c>
      <c r="C16" s="122">
        <f t="shared" ca="1" si="2"/>
        <v>12584.97</v>
      </c>
      <c r="D16" s="122">
        <f t="shared" ca="1" si="1"/>
        <v>12887.52</v>
      </c>
      <c r="E16" s="122">
        <f t="shared" ca="1" si="1"/>
        <v>12429.490000000002</v>
      </c>
      <c r="F16" s="122">
        <f t="shared" ca="1" si="1"/>
        <v>12902.34</v>
      </c>
      <c r="G16" s="122">
        <f t="shared" ca="1" si="1"/>
        <v>12828.21</v>
      </c>
      <c r="H16" s="122">
        <f t="shared" ca="1" si="1"/>
        <v>13190.04</v>
      </c>
      <c r="I16" s="122">
        <f t="shared" ca="1" si="1"/>
        <v>13152.95</v>
      </c>
      <c r="J16" s="122">
        <f t="shared" ca="1" si="1"/>
        <v>13023.87</v>
      </c>
      <c r="K16" s="122">
        <f t="shared" ca="1" si="1"/>
        <v>13104.53</v>
      </c>
      <c r="L16" s="122">
        <f t="shared" ca="1" si="1"/>
        <v>13396.75</v>
      </c>
      <c r="M16" s="122">
        <f t="shared" ca="1" si="1"/>
        <v>13684.89</v>
      </c>
      <c r="N16" s="122">
        <f t="shared" ca="1" si="1"/>
        <v>14071.57</v>
      </c>
      <c r="O16" s="122">
        <f t="shared" ca="1" si="1"/>
        <v>13664.27</v>
      </c>
      <c r="P16" s="122">
        <f t="shared" ca="1" si="1"/>
        <v>12936.2</v>
      </c>
    </row>
    <row r="17" spans="1:16" ht="15.75">
      <c r="A17" s="54">
        <v>11</v>
      </c>
      <c r="B17" s="106" t="s">
        <v>121</v>
      </c>
      <c r="C17" s="122">
        <f t="shared" ca="1" si="2"/>
        <v>12880.33</v>
      </c>
      <c r="D17" s="122">
        <f t="shared" ca="1" si="1"/>
        <v>12567.669999999998</v>
      </c>
      <c r="E17" s="122">
        <f t="shared" ca="1" si="1"/>
        <v>12923.990000000002</v>
      </c>
      <c r="F17" s="122">
        <f t="shared" ca="1" si="1"/>
        <v>12503.660000000002</v>
      </c>
      <c r="G17" s="122">
        <f t="shared" ca="1" si="1"/>
        <v>12935.94</v>
      </c>
      <c r="H17" s="122">
        <f t="shared" ca="1" si="1"/>
        <v>12876.53</v>
      </c>
      <c r="I17" s="122">
        <f t="shared" ca="1" si="1"/>
        <v>13240.91</v>
      </c>
      <c r="J17" s="122">
        <f t="shared" ca="1" si="1"/>
        <v>13217.64</v>
      </c>
      <c r="K17" s="122">
        <f t="shared" ca="1" si="1"/>
        <v>13097.23</v>
      </c>
      <c r="L17" s="122">
        <f t="shared" ca="1" si="1"/>
        <v>13183.75</v>
      </c>
      <c r="M17" s="122">
        <f t="shared" ca="1" si="1"/>
        <v>13482.4</v>
      </c>
      <c r="N17" s="122">
        <f t="shared" ca="1" si="1"/>
        <v>13780.3</v>
      </c>
      <c r="O17" s="122">
        <f t="shared" ca="1" si="1"/>
        <v>14168.07</v>
      </c>
      <c r="P17" s="122">
        <f t="shared" ca="1" si="1"/>
        <v>13769.62</v>
      </c>
    </row>
    <row r="18" spans="1:16" ht="15.75">
      <c r="A18" s="54">
        <v>12</v>
      </c>
      <c r="B18" s="106" t="s">
        <v>122</v>
      </c>
      <c r="C18" s="122">
        <f t="shared" ca="1" si="2"/>
        <v>11982.74</v>
      </c>
      <c r="D18" s="122">
        <f t="shared" ca="1" si="1"/>
        <v>12625.829999999998</v>
      </c>
      <c r="E18" s="122">
        <f t="shared" ca="1" si="1"/>
        <v>12524.5</v>
      </c>
      <c r="F18" s="122">
        <f t="shared" ca="1" si="1"/>
        <v>12895.320000000002</v>
      </c>
      <c r="G18" s="122">
        <f t="shared" ca="1" si="1"/>
        <v>12451.63</v>
      </c>
      <c r="H18" s="122">
        <f t="shared" ca="1" si="1"/>
        <v>12873.97</v>
      </c>
      <c r="I18" s="122">
        <f t="shared" ca="1" si="1"/>
        <v>12821.72</v>
      </c>
      <c r="J18" s="122">
        <f t="shared" ca="1" si="1"/>
        <v>13180.26</v>
      </c>
      <c r="K18" s="122">
        <f t="shared" ca="1" si="1"/>
        <v>13163.17</v>
      </c>
      <c r="L18" s="122">
        <f t="shared" ca="1" si="1"/>
        <v>13043.92</v>
      </c>
      <c r="M18" s="122">
        <f t="shared" ca="1" si="1"/>
        <v>13129.64</v>
      </c>
      <c r="N18" s="122">
        <f t="shared" ca="1" si="1"/>
        <v>13426.59</v>
      </c>
      <c r="O18" s="122">
        <f t="shared" ca="1" si="1"/>
        <v>13723.6</v>
      </c>
      <c r="P18" s="122">
        <f t="shared" ca="1" si="1"/>
        <v>14108.52</v>
      </c>
    </row>
    <row r="19" spans="1:16" ht="15.75">
      <c r="A19" s="54">
        <v>13</v>
      </c>
      <c r="B19" s="106" t="s">
        <v>123</v>
      </c>
      <c r="C19" s="122">
        <f t="shared" ca="1" si="2"/>
        <v>13779.21</v>
      </c>
      <c r="D19" s="122">
        <f t="shared" ca="1" si="1"/>
        <v>13075.2</v>
      </c>
      <c r="E19" s="122">
        <f t="shared" ca="1" si="1"/>
        <v>13886.89</v>
      </c>
      <c r="F19" s="122">
        <f t="shared" ca="1" si="1"/>
        <v>13891.13</v>
      </c>
      <c r="G19" s="122">
        <f t="shared" ca="1" si="1"/>
        <v>14185.93</v>
      </c>
      <c r="H19" s="122">
        <f t="shared" ca="1" si="1"/>
        <v>13737.61</v>
      </c>
      <c r="I19" s="122">
        <f t="shared" ca="1" si="1"/>
        <v>14078.27</v>
      </c>
      <c r="J19" s="122">
        <f t="shared" ca="1" si="1"/>
        <v>14024.5</v>
      </c>
      <c r="K19" s="122">
        <f t="shared" ca="1" si="1"/>
        <v>14337.24</v>
      </c>
      <c r="L19" s="122">
        <f t="shared" ca="1" si="1"/>
        <v>14314.84</v>
      </c>
      <c r="M19" s="122">
        <f t="shared" ca="1" si="1"/>
        <v>14159.32</v>
      </c>
      <c r="N19" s="122">
        <f t="shared" ca="1" si="1"/>
        <v>14191.96</v>
      </c>
      <c r="O19" s="122">
        <f t="shared" ca="1" si="1"/>
        <v>14485.32</v>
      </c>
      <c r="P19" s="122">
        <f t="shared" ca="1" si="1"/>
        <v>14803.74</v>
      </c>
    </row>
    <row r="20" spans="1:16" ht="15.75">
      <c r="A20" s="54">
        <v>14</v>
      </c>
      <c r="B20" s="106" t="s">
        <v>124</v>
      </c>
      <c r="C20" s="122">
        <f t="shared" ca="1" si="2"/>
        <v>12926.38</v>
      </c>
      <c r="D20" s="122">
        <f t="shared" ca="1" si="1"/>
        <v>12815.630000000001</v>
      </c>
      <c r="E20" s="122">
        <f t="shared" ca="1" si="1"/>
        <v>12354.269999999999</v>
      </c>
      <c r="F20" s="122">
        <f t="shared" ca="1" si="1"/>
        <v>13031.39</v>
      </c>
      <c r="G20" s="122">
        <f t="shared" ca="1" si="1"/>
        <v>12981.29</v>
      </c>
      <c r="H20" s="122">
        <f t="shared" ca="1" si="1"/>
        <v>13143.83</v>
      </c>
      <c r="I20" s="122">
        <f t="shared" ca="1" si="1"/>
        <v>12700.37</v>
      </c>
      <c r="J20" s="122">
        <f t="shared" ca="1" si="1"/>
        <v>12862.9</v>
      </c>
      <c r="K20" s="122">
        <f t="shared" ca="1" si="1"/>
        <v>12749.94</v>
      </c>
      <c r="L20" s="122">
        <f t="shared" ca="1" si="1"/>
        <v>12914.23</v>
      </c>
      <c r="M20" s="122">
        <f t="shared" ca="1" si="1"/>
        <v>12826.93</v>
      </c>
      <c r="N20" s="122">
        <f t="shared" ca="1" si="1"/>
        <v>12609.53</v>
      </c>
      <c r="O20" s="122">
        <f t="shared" ca="1" si="1"/>
        <v>12616.04</v>
      </c>
      <c r="P20" s="122">
        <f t="shared" ca="1" si="1"/>
        <v>12854.25</v>
      </c>
    </row>
    <row r="21" spans="1:16" ht="15.75">
      <c r="A21" s="54">
        <v>15</v>
      </c>
      <c r="B21" s="106" t="s">
        <v>125</v>
      </c>
      <c r="C21" s="122">
        <f t="shared" ca="1" si="2"/>
        <v>11795.15</v>
      </c>
      <c r="D21" s="122">
        <f t="shared" ca="1" si="1"/>
        <v>11960.27</v>
      </c>
      <c r="E21" s="122">
        <f t="shared" ca="1" si="1"/>
        <v>12011.64</v>
      </c>
      <c r="F21" s="122">
        <f t="shared" ca="1" si="1"/>
        <v>11647.03</v>
      </c>
      <c r="G21" s="122">
        <f t="shared" ca="1" si="1"/>
        <v>12157.13</v>
      </c>
      <c r="H21" s="122">
        <f t="shared" ca="1" si="1"/>
        <v>12165.48</v>
      </c>
      <c r="I21" s="122">
        <f t="shared" ca="1" si="1"/>
        <v>12309.41</v>
      </c>
      <c r="J21" s="122">
        <f t="shared" ca="1" si="1"/>
        <v>11948.48</v>
      </c>
      <c r="K21" s="122">
        <f t="shared" ca="1" si="1"/>
        <v>12059.43</v>
      </c>
      <c r="L21" s="122">
        <f t="shared" ca="1" si="1"/>
        <v>11977.27</v>
      </c>
      <c r="M21" s="122">
        <f t="shared" ca="1" si="1"/>
        <v>12115</v>
      </c>
      <c r="N21" s="122">
        <f t="shared" ca="1" si="1"/>
        <v>12057.04</v>
      </c>
      <c r="O21" s="122">
        <f t="shared" ca="1" si="1"/>
        <v>11866.53</v>
      </c>
      <c r="P21" s="122">
        <f t="shared" ca="1" si="1"/>
        <v>11854.69</v>
      </c>
    </row>
    <row r="22" spans="1:16" ht="15.75">
      <c r="A22" s="54">
        <v>16</v>
      </c>
      <c r="B22" s="112" t="s">
        <v>126</v>
      </c>
      <c r="C22" s="123">
        <f t="shared" ca="1" si="2"/>
        <v>10138.049999999999</v>
      </c>
      <c r="D22" s="123">
        <f t="shared" ca="1" si="1"/>
        <v>10187.6</v>
      </c>
      <c r="E22" s="123">
        <f t="shared" ca="1" si="1"/>
        <v>10444.359999999999</v>
      </c>
      <c r="F22" s="123">
        <f t="shared" ca="1" si="1"/>
        <v>10510.39</v>
      </c>
      <c r="G22" s="123">
        <f t="shared" ca="1" si="1"/>
        <v>10247.27</v>
      </c>
      <c r="H22" s="123">
        <f t="shared" ca="1" si="1"/>
        <v>10779.87</v>
      </c>
      <c r="I22" s="123">
        <f t="shared" ca="1" si="1"/>
        <v>10870.78</v>
      </c>
      <c r="J22" s="123">
        <f t="shared" ca="1" si="1"/>
        <v>11084.14</v>
      </c>
      <c r="K22" s="123">
        <f t="shared" ca="1" si="1"/>
        <v>10841.76</v>
      </c>
      <c r="L22" s="123">
        <f t="shared" ca="1" si="1"/>
        <v>11025.47</v>
      </c>
      <c r="M22" s="123">
        <f t="shared" ca="1" si="1"/>
        <v>11032.38</v>
      </c>
      <c r="N22" s="123">
        <f t="shared" ca="1" si="1"/>
        <v>11243.1</v>
      </c>
      <c r="O22" s="123">
        <f t="shared" ca="1" si="1"/>
        <v>11189.07</v>
      </c>
      <c r="P22" s="123">
        <f t="shared" ca="1" si="1"/>
        <v>11012.05</v>
      </c>
    </row>
    <row r="23" spans="1:16" ht="15.75">
      <c r="A23" s="54"/>
      <c r="B23" s="105"/>
      <c r="C23" s="125">
        <f ca="1">SUM(C9:C22)</f>
        <v>161242.06</v>
      </c>
      <c r="D23" s="125">
        <f t="shared" ref="D23:P23" ca="1" si="3">SUM(D9:D22)</f>
        <v>161209.43</v>
      </c>
      <c r="E23" s="125">
        <f t="shared" ca="1" si="3"/>
        <v>162526.66999999998</v>
      </c>
      <c r="F23" s="125">
        <f t="shared" ca="1" si="3"/>
        <v>164062.09000000003</v>
      </c>
      <c r="G23" s="125">
        <f t="shared" ca="1" si="3"/>
        <v>165277.26999999999</v>
      </c>
      <c r="H23" s="125">
        <f t="shared" ca="1" si="3"/>
        <v>167034.27000000002</v>
      </c>
      <c r="I23" s="125">
        <f t="shared" ca="1" si="3"/>
        <v>167789.52</v>
      </c>
      <c r="J23" s="125">
        <f t="shared" ca="1" si="3"/>
        <v>167763.71999999997</v>
      </c>
      <c r="K23" s="125">
        <f t="shared" ca="1" si="3"/>
        <v>167568.44999999998</v>
      </c>
      <c r="L23" s="125">
        <f t="shared" ca="1" si="3"/>
        <v>167464.6</v>
      </c>
      <c r="M23" s="125">
        <f t="shared" ca="1" si="3"/>
        <v>167165.62</v>
      </c>
      <c r="N23" s="125">
        <f t="shared" ca="1" si="3"/>
        <v>166840.68000000002</v>
      </c>
      <c r="O23" s="125">
        <f t="shared" ca="1" si="3"/>
        <v>166391.23000000001</v>
      </c>
      <c r="P23" s="125">
        <f t="shared" ca="1" si="3"/>
        <v>166077.01999999999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-32.630000000004657</v>
      </c>
      <c r="E25" s="137">
        <f t="shared" ref="E25:P25" ca="1" si="4">E23-D23</f>
        <v>1317.2399999999907</v>
      </c>
      <c r="F25" s="137">
        <f t="shared" ca="1" si="4"/>
        <v>1535.4200000000419</v>
      </c>
      <c r="G25" s="137">
        <f t="shared" ca="1" si="4"/>
        <v>1215.1799999999639</v>
      </c>
      <c r="H25" s="137">
        <f t="shared" ca="1" si="4"/>
        <v>1757.0000000000291</v>
      </c>
      <c r="I25" s="137">
        <f t="shared" ca="1" si="4"/>
        <v>755.2499999999709</v>
      </c>
      <c r="J25" s="137">
        <f t="shared" ca="1" si="4"/>
        <v>-25.800000000017462</v>
      </c>
      <c r="K25" s="137">
        <f t="shared" ca="1" si="4"/>
        <v>-195.26999999998952</v>
      </c>
      <c r="L25" s="137">
        <f t="shared" ca="1" si="4"/>
        <v>-103.84999999997672</v>
      </c>
      <c r="M25" s="137">
        <f t="shared" ca="1" si="4"/>
        <v>-298.98000000001048</v>
      </c>
      <c r="N25" s="137">
        <f t="shared" ca="1" si="4"/>
        <v>-324.93999999997322</v>
      </c>
      <c r="O25" s="137">
        <f t="shared" ca="1" si="4"/>
        <v>-449.45000000001164</v>
      </c>
      <c r="P25" s="137">
        <f t="shared" ca="1" si="4"/>
        <v>-314.21000000002095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75155.23</v>
      </c>
      <c r="D28" s="111">
        <f t="shared" ref="D28:O28" ca="1" si="5">SUM(D9:D15)</f>
        <v>75089.709999999992</v>
      </c>
      <c r="E28" s="111">
        <f t="shared" ca="1" si="5"/>
        <v>75951.53</v>
      </c>
      <c r="F28" s="111">
        <f t="shared" ca="1" si="5"/>
        <v>76680.83</v>
      </c>
      <c r="G28" s="111">
        <f t="shared" ca="1" si="5"/>
        <v>77489.87</v>
      </c>
      <c r="H28" s="111">
        <f t="shared" ca="1" si="5"/>
        <v>78266.94</v>
      </c>
      <c r="I28" s="111">
        <f t="shared" ca="1" si="5"/>
        <v>78615.11</v>
      </c>
      <c r="J28" s="111">
        <f t="shared" ca="1" si="5"/>
        <v>78421.929999999993</v>
      </c>
      <c r="K28" s="111">
        <f t="shared" ca="1" si="5"/>
        <v>78215.149999999994</v>
      </c>
      <c r="L28" s="111">
        <f t="shared" ca="1" si="5"/>
        <v>77608.37</v>
      </c>
      <c r="M28" s="111">
        <f t="shared" ca="1" si="5"/>
        <v>76735.06</v>
      </c>
      <c r="N28" s="111">
        <f t="shared" ca="1" si="5"/>
        <v>75460.59</v>
      </c>
      <c r="O28" s="111">
        <f t="shared" ca="1" si="5"/>
        <v>74678.329999999987</v>
      </c>
      <c r="P28" s="111">
        <f ca="1">SUM(P9:P15)</f>
        <v>74737.95</v>
      </c>
    </row>
    <row r="29" spans="1:16" ht="15.75">
      <c r="B29" s="105" t="s">
        <v>404</v>
      </c>
      <c r="C29" s="111">
        <f ca="1">SUM(C16:C18)</f>
        <v>37448.04</v>
      </c>
      <c r="D29" s="111">
        <f t="shared" ref="D29:O29" ca="1" si="6">SUM(D16:D18)</f>
        <v>38081.019999999997</v>
      </c>
      <c r="E29" s="111">
        <f t="shared" ca="1" si="6"/>
        <v>37877.980000000003</v>
      </c>
      <c r="F29" s="111">
        <f t="shared" ca="1" si="6"/>
        <v>38301.32</v>
      </c>
      <c r="G29" s="111">
        <f t="shared" ca="1" si="6"/>
        <v>38215.78</v>
      </c>
      <c r="H29" s="111">
        <f t="shared" ca="1" si="6"/>
        <v>38940.54</v>
      </c>
      <c r="I29" s="111">
        <f t="shared" ca="1" si="6"/>
        <v>39215.58</v>
      </c>
      <c r="J29" s="111">
        <f t="shared" ca="1" si="6"/>
        <v>39421.770000000004</v>
      </c>
      <c r="K29" s="111">
        <f t="shared" ca="1" si="6"/>
        <v>39364.93</v>
      </c>
      <c r="L29" s="111">
        <f t="shared" ca="1" si="6"/>
        <v>39624.42</v>
      </c>
      <c r="M29" s="111">
        <f t="shared" ca="1" si="6"/>
        <v>40296.93</v>
      </c>
      <c r="N29" s="111">
        <f t="shared" ca="1" si="6"/>
        <v>41278.46</v>
      </c>
      <c r="O29" s="111">
        <f t="shared" ca="1" si="6"/>
        <v>41555.94</v>
      </c>
      <c r="P29" s="111">
        <f ca="1">SUM(P16:P18)</f>
        <v>40814.339999999997</v>
      </c>
    </row>
    <row r="30" spans="1:16" ht="15.75">
      <c r="B30" s="105" t="s">
        <v>403</v>
      </c>
      <c r="C30" s="111">
        <f ca="1">SUM(C19:C22)</f>
        <v>48638.789999999994</v>
      </c>
      <c r="D30" s="111">
        <f t="shared" ref="D30:O30" ca="1" si="7">SUM(D19:D22)</f>
        <v>48038.700000000004</v>
      </c>
      <c r="E30" s="111">
        <f t="shared" ca="1" si="7"/>
        <v>48697.159999999996</v>
      </c>
      <c r="F30" s="111">
        <f t="shared" ca="1" si="7"/>
        <v>49079.939999999995</v>
      </c>
      <c r="G30" s="111">
        <f t="shared" ca="1" si="7"/>
        <v>49571.619999999995</v>
      </c>
      <c r="H30" s="111">
        <f t="shared" ca="1" si="7"/>
        <v>49826.79</v>
      </c>
      <c r="I30" s="111">
        <f t="shared" ca="1" si="7"/>
        <v>49958.83</v>
      </c>
      <c r="J30" s="111">
        <f t="shared" ca="1" si="7"/>
        <v>49920.020000000004</v>
      </c>
      <c r="K30" s="111">
        <f t="shared" ca="1" si="7"/>
        <v>49988.37</v>
      </c>
      <c r="L30" s="111">
        <f t="shared" ca="1" si="7"/>
        <v>50231.81</v>
      </c>
      <c r="M30" s="111">
        <f t="shared" ca="1" si="7"/>
        <v>50133.63</v>
      </c>
      <c r="N30" s="111">
        <f t="shared" ca="1" si="7"/>
        <v>50101.63</v>
      </c>
      <c r="O30" s="111">
        <f t="shared" ca="1" si="7"/>
        <v>50156.959999999999</v>
      </c>
      <c r="P30" s="111">
        <f ca="1">SUM(P19:P22)</f>
        <v>50524.729999999996</v>
      </c>
    </row>
    <row r="31" spans="1:16" ht="15.75">
      <c r="B31" s="114" t="s">
        <v>139</v>
      </c>
      <c r="C31" s="115">
        <f t="shared" ref="C31:P31" ca="1" si="8">SUM(C28:C30)</f>
        <v>161242.06</v>
      </c>
      <c r="D31" s="115">
        <f t="shared" ca="1" si="8"/>
        <v>161209.43</v>
      </c>
      <c r="E31" s="115">
        <f t="shared" ca="1" si="8"/>
        <v>162526.67000000001</v>
      </c>
      <c r="F31" s="115">
        <f t="shared" ca="1" si="8"/>
        <v>164062.09</v>
      </c>
      <c r="G31" s="115">
        <f t="shared" ca="1" si="8"/>
        <v>165277.26999999999</v>
      </c>
      <c r="H31" s="115">
        <f t="shared" ca="1" si="8"/>
        <v>167034.27000000002</v>
      </c>
      <c r="I31" s="115">
        <f t="shared" ca="1" si="8"/>
        <v>167789.52000000002</v>
      </c>
      <c r="J31" s="115">
        <f t="shared" ca="1" si="8"/>
        <v>167763.72</v>
      </c>
      <c r="K31" s="115">
        <f t="shared" ca="1" si="8"/>
        <v>167568.44999999998</v>
      </c>
      <c r="L31" s="115">
        <f t="shared" ca="1" si="8"/>
        <v>167464.59999999998</v>
      </c>
      <c r="M31" s="115">
        <f t="shared" ca="1" si="8"/>
        <v>167165.62</v>
      </c>
      <c r="N31" s="115">
        <f t="shared" ca="1" si="8"/>
        <v>166840.68</v>
      </c>
      <c r="O31" s="115">
        <f t="shared" ca="1" si="8"/>
        <v>166391.22999999998</v>
      </c>
      <c r="P31" s="115">
        <f t="shared" ca="1" si="8"/>
        <v>166077.01999999999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729.30000000000291</v>
      </c>
      <c r="G34" s="111">
        <f t="shared" ref="G34:P36" ca="1" si="9">MAX(0,G28-MAX(D28:F28))</f>
        <v>809.0399999999936</v>
      </c>
      <c r="H34" s="111">
        <f t="shared" ca="1" si="9"/>
        <v>777.07000000000698</v>
      </c>
      <c r="I34" s="111">
        <f t="shared" ca="1" si="9"/>
        <v>348.16999999999825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220.30000000000291</v>
      </c>
      <c r="G35" s="111">
        <f t="shared" ca="1" si="9"/>
        <v>0</v>
      </c>
      <c r="H35" s="111">
        <f t="shared" ca="1" si="9"/>
        <v>639.22000000000116</v>
      </c>
      <c r="I35" s="111">
        <f t="shared" ca="1" si="9"/>
        <v>275.04000000000087</v>
      </c>
      <c r="J35" s="111">
        <f t="shared" ca="1" si="9"/>
        <v>206.19000000000233</v>
      </c>
      <c r="K35" s="111">
        <f t="shared" ca="1" si="9"/>
        <v>0</v>
      </c>
      <c r="L35" s="111">
        <f t="shared" ca="1" si="9"/>
        <v>202.64999999999418</v>
      </c>
      <c r="M35" s="111">
        <f t="shared" ca="1" si="9"/>
        <v>672.51000000000204</v>
      </c>
      <c r="N35" s="111">
        <f t="shared" ca="1" si="9"/>
        <v>981.52999999999884</v>
      </c>
      <c r="O35" s="111">
        <f t="shared" ca="1" si="9"/>
        <v>277.4800000000032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382.77999999999884</v>
      </c>
      <c r="G36" s="111">
        <f t="shared" ca="1" si="9"/>
        <v>491.68000000000029</v>
      </c>
      <c r="H36" s="111">
        <f t="shared" ca="1" si="9"/>
        <v>255.17000000000553</v>
      </c>
      <c r="I36" s="111">
        <f t="shared" ca="1" si="9"/>
        <v>132.04000000000087</v>
      </c>
      <c r="J36" s="111">
        <f t="shared" ca="1" si="9"/>
        <v>0</v>
      </c>
      <c r="K36" s="111">
        <f t="shared" ca="1" si="9"/>
        <v>29.540000000000873</v>
      </c>
      <c r="L36" s="111">
        <f t="shared" ca="1" si="9"/>
        <v>243.43999999999505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367.7699999999968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1332.3800000000047</v>
      </c>
      <c r="G37" s="115">
        <f t="shared" ca="1" si="10"/>
        <v>1300.7199999999939</v>
      </c>
      <c r="H37" s="115">
        <f t="shared" ca="1" si="10"/>
        <v>1671.4600000000137</v>
      </c>
      <c r="I37" s="115">
        <f t="shared" ca="1" si="10"/>
        <v>755.25</v>
      </c>
      <c r="J37" s="115">
        <f t="shared" ca="1" si="10"/>
        <v>206.19000000000233</v>
      </c>
      <c r="K37" s="115">
        <f t="shared" ca="1" si="10"/>
        <v>29.540000000000873</v>
      </c>
      <c r="L37" s="115">
        <f t="shared" ca="1" si="10"/>
        <v>446.08999999998923</v>
      </c>
      <c r="M37" s="115">
        <f t="shared" ca="1" si="10"/>
        <v>672.51000000000204</v>
      </c>
      <c r="N37" s="115">
        <f t="shared" ca="1" si="10"/>
        <v>981.52999999999884</v>
      </c>
      <c r="O37" s="115">
        <f t="shared" ca="1" si="10"/>
        <v>277.4800000000032</v>
      </c>
      <c r="P37" s="115">
        <f t="shared" ca="1" si="10"/>
        <v>367.7699999999968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59" orientation="landscape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>
  <sheetPr codeName="Sheet62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51</v>
      </c>
      <c r="B1" s="131" t="s">
        <v>188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3912</v>
      </c>
      <c r="D6" s="143">
        <f t="shared" ref="D6:P6" ca="1" si="0">INDIRECT(ADDRESS($A$1+2,D5,1,,$A$6))</f>
        <v>3927</v>
      </c>
      <c r="E6" s="143">
        <f t="shared" ca="1" si="0"/>
        <v>4438</v>
      </c>
      <c r="F6" s="143">
        <f t="shared" ca="1" si="0"/>
        <v>4739</v>
      </c>
      <c r="G6" s="143">
        <f t="shared" ca="1" si="0"/>
        <v>5057</v>
      </c>
      <c r="H6" s="143">
        <f t="shared" ca="1" si="0"/>
        <v>5503</v>
      </c>
      <c r="I6" s="143">
        <f t="shared" ca="1" si="0"/>
        <v>5390</v>
      </c>
      <c r="J6" s="143">
        <f t="shared" ca="1" si="0"/>
        <v>5003</v>
      </c>
      <c r="K6" s="143">
        <f t="shared" ca="1" si="0"/>
        <v>4980.6666666666661</v>
      </c>
      <c r="L6" s="143">
        <f t="shared" ca="1" si="0"/>
        <v>4974</v>
      </c>
      <c r="M6" s="143">
        <f t="shared" ca="1" si="0"/>
        <v>5004</v>
      </c>
      <c r="N6" s="143">
        <f t="shared" ca="1" si="0"/>
        <v>5025</v>
      </c>
      <c r="O6" s="143">
        <f t="shared" ca="1" si="0"/>
        <v>5117</v>
      </c>
      <c r="P6" s="143">
        <f t="shared" ca="1" si="0"/>
        <v>5228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415.33</v>
      </c>
      <c r="D9" s="122">
        <f t="shared" ref="D9:P22" ca="1" si="1">INDIRECT(ADDRESS($A$1+1,$A9,1,,D$7))</f>
        <v>412.28999999999996</v>
      </c>
      <c r="E9" s="122">
        <f t="shared" ca="1" si="1"/>
        <v>458.14</v>
      </c>
      <c r="F9" s="122">
        <f t="shared" ca="1" si="1"/>
        <v>493.87</v>
      </c>
      <c r="G9" s="122">
        <f t="shared" ca="1" si="1"/>
        <v>509.44</v>
      </c>
      <c r="H9" s="122">
        <f t="shared" ca="1" si="1"/>
        <v>486.06</v>
      </c>
      <c r="I9" s="122">
        <f t="shared" ca="1" si="1"/>
        <v>466.92</v>
      </c>
      <c r="J9" s="122">
        <f t="shared" ca="1" si="1"/>
        <v>465.56</v>
      </c>
      <c r="K9" s="122">
        <f t="shared" ca="1" si="1"/>
        <v>466.65</v>
      </c>
      <c r="L9" s="122">
        <f t="shared" ca="1" si="1"/>
        <v>469.04</v>
      </c>
      <c r="M9" s="122">
        <f t="shared" ca="1" si="1"/>
        <v>474.32</v>
      </c>
      <c r="N9" s="122">
        <f t="shared" ca="1" si="1"/>
        <v>483.82</v>
      </c>
      <c r="O9" s="122">
        <f t="shared" ca="1" si="1"/>
        <v>494.1</v>
      </c>
      <c r="P9" s="122">
        <f t="shared" ca="1" si="1"/>
        <v>503.36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4659.78</v>
      </c>
      <c r="D10" s="122">
        <f t="shared" ca="1" si="1"/>
        <v>4608.4800000000005</v>
      </c>
      <c r="E10" s="122">
        <f t="shared" ca="1" si="1"/>
        <v>4644.3</v>
      </c>
      <c r="F10" s="122">
        <f t="shared" ca="1" si="1"/>
        <v>4843.42</v>
      </c>
      <c r="G10" s="122">
        <f t="shared" ca="1" si="1"/>
        <v>5176.9799999999996</v>
      </c>
      <c r="H10" s="122">
        <f t="shared" ca="1" si="1"/>
        <v>5645.41</v>
      </c>
      <c r="I10" s="122">
        <f t="shared" ca="1" si="1"/>
        <v>5552.11</v>
      </c>
      <c r="J10" s="122">
        <f t="shared" ca="1" si="1"/>
        <v>5170.26</v>
      </c>
      <c r="K10" s="122">
        <f t="shared" ca="1" si="1"/>
        <v>5153.4399999999996</v>
      </c>
      <c r="L10" s="122">
        <f t="shared" ca="1" si="1"/>
        <v>5157.49</v>
      </c>
      <c r="M10" s="122">
        <f t="shared" ca="1" si="1"/>
        <v>5199.97</v>
      </c>
      <c r="N10" s="122">
        <f t="shared" ca="1" si="1"/>
        <v>5234.37</v>
      </c>
      <c r="O10" s="122">
        <f t="shared" ca="1" si="1"/>
        <v>5329.6</v>
      </c>
      <c r="P10" s="122">
        <f t="shared" ca="1" si="1"/>
        <v>5444.28</v>
      </c>
    </row>
    <row r="11" spans="1:16" ht="15.75">
      <c r="A11" s="54">
        <v>5</v>
      </c>
      <c r="B11" s="106" t="s">
        <v>115</v>
      </c>
      <c r="C11" s="122">
        <f t="shared" ca="1" si="2"/>
        <v>4912.5</v>
      </c>
      <c r="D11" s="122">
        <f t="shared" ca="1" si="1"/>
        <v>4688.87</v>
      </c>
      <c r="E11" s="122">
        <f t="shared" ca="1" si="1"/>
        <v>4658.6899999999996</v>
      </c>
      <c r="F11" s="122">
        <f t="shared" ca="1" si="1"/>
        <v>4693.21</v>
      </c>
      <c r="G11" s="122">
        <f t="shared" ca="1" si="1"/>
        <v>4912.76</v>
      </c>
      <c r="H11" s="122">
        <f t="shared" ca="1" si="1"/>
        <v>5271.13</v>
      </c>
      <c r="I11" s="122">
        <f t="shared" ca="1" si="1"/>
        <v>5772.11</v>
      </c>
      <c r="J11" s="122">
        <f t="shared" ca="1" si="1"/>
        <v>5713.4</v>
      </c>
      <c r="K11" s="122">
        <f t="shared" ca="1" si="1"/>
        <v>5349.8</v>
      </c>
      <c r="L11" s="122">
        <f t="shared" ca="1" si="1"/>
        <v>5348.25</v>
      </c>
      <c r="M11" s="122">
        <f t="shared" ca="1" si="1"/>
        <v>5375.21</v>
      </c>
      <c r="N11" s="122">
        <f t="shared" ca="1" si="1"/>
        <v>5442.28</v>
      </c>
      <c r="O11" s="122">
        <f t="shared" ca="1" si="1"/>
        <v>5478.15</v>
      </c>
      <c r="P11" s="122">
        <f t="shared" ca="1" si="1"/>
        <v>5577.45</v>
      </c>
    </row>
    <row r="12" spans="1:16" ht="15.75">
      <c r="A12" s="54">
        <v>6</v>
      </c>
      <c r="B12" s="106" t="s">
        <v>116</v>
      </c>
      <c r="C12" s="122">
        <f t="shared" ca="1" si="2"/>
        <v>5095.1499999999996</v>
      </c>
      <c r="D12" s="122">
        <f t="shared" ca="1" si="1"/>
        <v>4916.2299999999996</v>
      </c>
      <c r="E12" s="122">
        <f t="shared" ca="1" si="1"/>
        <v>4706.41</v>
      </c>
      <c r="F12" s="122">
        <f t="shared" ca="1" si="1"/>
        <v>4675.3900000000003</v>
      </c>
      <c r="G12" s="122">
        <f t="shared" ca="1" si="1"/>
        <v>4722.6499999999996</v>
      </c>
      <c r="H12" s="122">
        <f t="shared" ca="1" si="1"/>
        <v>4957.9399999999996</v>
      </c>
      <c r="I12" s="122">
        <f t="shared" ca="1" si="1"/>
        <v>5333.34</v>
      </c>
      <c r="J12" s="122">
        <f t="shared" ca="1" si="1"/>
        <v>5858.05</v>
      </c>
      <c r="K12" s="122">
        <f t="shared" ca="1" si="1"/>
        <v>5823</v>
      </c>
      <c r="L12" s="122">
        <f t="shared" ca="1" si="1"/>
        <v>5474.43</v>
      </c>
      <c r="M12" s="122">
        <f t="shared" ca="1" si="1"/>
        <v>5485.75</v>
      </c>
      <c r="N12" s="122">
        <f t="shared" ca="1" si="1"/>
        <v>5529.61</v>
      </c>
      <c r="O12" s="122">
        <f t="shared" ca="1" si="1"/>
        <v>5598.15</v>
      </c>
      <c r="P12" s="122">
        <f t="shared" ca="1" si="1"/>
        <v>5635.33</v>
      </c>
    </row>
    <row r="13" spans="1:16" ht="15.75">
      <c r="A13" s="54">
        <v>7</v>
      </c>
      <c r="B13" s="106" t="s">
        <v>117</v>
      </c>
      <c r="C13" s="122">
        <f t="shared" ca="1" si="2"/>
        <v>5280.06</v>
      </c>
      <c r="D13" s="122">
        <f t="shared" ca="1" si="1"/>
        <v>5324.3499999999995</v>
      </c>
      <c r="E13" s="122">
        <f t="shared" ca="1" si="1"/>
        <v>5187.62</v>
      </c>
      <c r="F13" s="122">
        <f t="shared" ca="1" si="1"/>
        <v>4972.97</v>
      </c>
      <c r="G13" s="122">
        <f t="shared" ca="1" si="1"/>
        <v>4945.67</v>
      </c>
      <c r="H13" s="122">
        <f t="shared" ca="1" si="1"/>
        <v>5009.3100000000004</v>
      </c>
      <c r="I13" s="122">
        <f t="shared" ca="1" si="1"/>
        <v>5266.89</v>
      </c>
      <c r="J13" s="122">
        <f t="shared" ca="1" si="1"/>
        <v>5678.78</v>
      </c>
      <c r="K13" s="122">
        <f t="shared" ca="1" si="1"/>
        <v>6254.01</v>
      </c>
      <c r="L13" s="122">
        <f t="shared" ca="1" si="1"/>
        <v>6287.3</v>
      </c>
      <c r="M13" s="122">
        <f t="shared" ca="1" si="1"/>
        <v>5964.32</v>
      </c>
      <c r="N13" s="122">
        <f t="shared" ca="1" si="1"/>
        <v>5974.92</v>
      </c>
      <c r="O13" s="122">
        <f t="shared" ca="1" si="1"/>
        <v>6019.59</v>
      </c>
      <c r="P13" s="122">
        <f t="shared" ca="1" si="1"/>
        <v>6092.39</v>
      </c>
    </row>
    <row r="14" spans="1:16" ht="15.75">
      <c r="A14" s="54">
        <v>8</v>
      </c>
      <c r="B14" s="106" t="s">
        <v>118</v>
      </c>
      <c r="C14" s="122">
        <f t="shared" ca="1" si="2"/>
        <v>4764.49</v>
      </c>
      <c r="D14" s="122">
        <f t="shared" ca="1" si="1"/>
        <v>4977.6499999999996</v>
      </c>
      <c r="E14" s="122">
        <f t="shared" ca="1" si="1"/>
        <v>4972.55</v>
      </c>
      <c r="F14" s="122">
        <f t="shared" ca="1" si="1"/>
        <v>4844.84</v>
      </c>
      <c r="G14" s="122">
        <f t="shared" ca="1" si="1"/>
        <v>4664.67</v>
      </c>
      <c r="H14" s="122">
        <f t="shared" ca="1" si="1"/>
        <v>4657.7</v>
      </c>
      <c r="I14" s="122">
        <f t="shared" ca="1" si="1"/>
        <v>4737.24</v>
      </c>
      <c r="J14" s="122">
        <f t="shared" ca="1" si="1"/>
        <v>5001.83</v>
      </c>
      <c r="K14" s="122">
        <f t="shared" ca="1" si="1"/>
        <v>5415.05</v>
      </c>
      <c r="L14" s="122">
        <f t="shared" ca="1" si="1"/>
        <v>5988.05</v>
      </c>
      <c r="M14" s="122">
        <f t="shared" ca="1" si="1"/>
        <v>6046.37</v>
      </c>
      <c r="N14" s="122">
        <f t="shared" ca="1" si="1"/>
        <v>5759.58</v>
      </c>
      <c r="O14" s="122">
        <f t="shared" ca="1" si="1"/>
        <v>5770.6</v>
      </c>
      <c r="P14" s="122">
        <f t="shared" ca="1" si="1"/>
        <v>5813.04</v>
      </c>
    </row>
    <row r="15" spans="1:16" ht="15.75">
      <c r="A15" s="54">
        <v>9</v>
      </c>
      <c r="B15" s="106" t="s">
        <v>119</v>
      </c>
      <c r="C15" s="122">
        <f t="shared" ca="1" si="2"/>
        <v>4955.93</v>
      </c>
      <c r="D15" s="122">
        <f t="shared" ca="1" si="1"/>
        <v>4718.6200000000008</v>
      </c>
      <c r="E15" s="122">
        <f t="shared" ca="1" si="1"/>
        <v>4984.8900000000003</v>
      </c>
      <c r="F15" s="122">
        <f t="shared" ca="1" si="1"/>
        <v>4980.2</v>
      </c>
      <c r="G15" s="122">
        <f t="shared" ca="1" si="1"/>
        <v>4867.3100000000004</v>
      </c>
      <c r="H15" s="122">
        <f t="shared" ca="1" si="1"/>
        <v>4702.09</v>
      </c>
      <c r="I15" s="122">
        <f t="shared" ca="1" si="1"/>
        <v>4710.03</v>
      </c>
      <c r="J15" s="122">
        <f t="shared" ca="1" si="1"/>
        <v>4804.79</v>
      </c>
      <c r="K15" s="122">
        <f t="shared" ca="1" si="1"/>
        <v>5089.58</v>
      </c>
      <c r="L15" s="122">
        <f t="shared" ca="1" si="1"/>
        <v>5526.96</v>
      </c>
      <c r="M15" s="122">
        <f t="shared" ca="1" si="1"/>
        <v>6131.8</v>
      </c>
      <c r="N15" s="122">
        <f t="shared" ca="1" si="1"/>
        <v>6211.04</v>
      </c>
      <c r="O15" s="122">
        <f t="shared" ca="1" si="1"/>
        <v>5916.11</v>
      </c>
      <c r="P15" s="122">
        <f t="shared" ca="1" si="1"/>
        <v>5927.44</v>
      </c>
    </row>
    <row r="16" spans="1:16" ht="15.75">
      <c r="A16" s="54">
        <v>10</v>
      </c>
      <c r="B16" s="106" t="s">
        <v>120</v>
      </c>
      <c r="C16" s="122">
        <f t="shared" ca="1" si="2"/>
        <v>5068.5600000000004</v>
      </c>
      <c r="D16" s="122">
        <f t="shared" ca="1" si="1"/>
        <v>5004.22</v>
      </c>
      <c r="E16" s="122">
        <f t="shared" ca="1" si="1"/>
        <v>4777.96</v>
      </c>
      <c r="F16" s="122">
        <f t="shared" ca="1" si="1"/>
        <v>5045.9299999999994</v>
      </c>
      <c r="G16" s="122">
        <f t="shared" ca="1" si="1"/>
        <v>5058.34</v>
      </c>
      <c r="H16" s="122">
        <f t="shared" ca="1" si="1"/>
        <v>4960.12</v>
      </c>
      <c r="I16" s="122">
        <f t="shared" ca="1" si="1"/>
        <v>4807.75</v>
      </c>
      <c r="J16" s="122">
        <f t="shared" ca="1" si="1"/>
        <v>4830.54</v>
      </c>
      <c r="K16" s="122">
        <f t="shared" ca="1" si="1"/>
        <v>4944.55</v>
      </c>
      <c r="L16" s="122">
        <f t="shared" ca="1" si="1"/>
        <v>5253.98</v>
      </c>
      <c r="M16" s="122">
        <f t="shared" ca="1" si="1"/>
        <v>5723.04</v>
      </c>
      <c r="N16" s="122">
        <f t="shared" ca="1" si="1"/>
        <v>6369.67</v>
      </c>
      <c r="O16" s="122">
        <f t="shared" ca="1" si="1"/>
        <v>6453.84</v>
      </c>
      <c r="P16" s="122">
        <f t="shared" ca="1" si="1"/>
        <v>6148</v>
      </c>
    </row>
    <row r="17" spans="1:16" ht="15.75">
      <c r="A17" s="54">
        <v>11</v>
      </c>
      <c r="B17" s="106" t="s">
        <v>121</v>
      </c>
      <c r="C17" s="122">
        <f t="shared" ca="1" si="2"/>
        <v>5124.99</v>
      </c>
      <c r="D17" s="122">
        <f t="shared" ca="1" si="1"/>
        <v>5075.67</v>
      </c>
      <c r="E17" s="122">
        <f t="shared" ca="1" si="1"/>
        <v>5093.2400000000007</v>
      </c>
      <c r="F17" s="122">
        <f t="shared" ca="1" si="1"/>
        <v>4864.58</v>
      </c>
      <c r="G17" s="122">
        <f t="shared" ca="1" si="1"/>
        <v>5146.58</v>
      </c>
      <c r="H17" s="122">
        <f t="shared" ca="1" si="1"/>
        <v>5172.1899999999996</v>
      </c>
      <c r="I17" s="122">
        <f t="shared" ca="1" si="1"/>
        <v>5083.55</v>
      </c>
      <c r="J17" s="122">
        <f t="shared" ca="1" si="1"/>
        <v>4939.88</v>
      </c>
      <c r="K17" s="122">
        <f t="shared" ca="1" si="1"/>
        <v>4973.68</v>
      </c>
      <c r="L17" s="122">
        <f t="shared" ca="1" si="1"/>
        <v>5102.66</v>
      </c>
      <c r="M17" s="122">
        <f t="shared" ca="1" si="1"/>
        <v>5433.15</v>
      </c>
      <c r="N17" s="122">
        <f t="shared" ca="1" si="1"/>
        <v>5931.46</v>
      </c>
      <c r="O17" s="122">
        <f t="shared" ca="1" si="1"/>
        <v>6601.3</v>
      </c>
      <c r="P17" s="122">
        <f t="shared" ca="1" si="1"/>
        <v>6690.49</v>
      </c>
    </row>
    <row r="18" spans="1:16" ht="15.75">
      <c r="A18" s="54">
        <v>12</v>
      </c>
      <c r="B18" s="106" t="s">
        <v>122</v>
      </c>
      <c r="C18" s="122">
        <f t="shared" ca="1" si="2"/>
        <v>4642.1000000000004</v>
      </c>
      <c r="D18" s="122">
        <f t="shared" ca="1" si="1"/>
        <v>5132.2800000000007</v>
      </c>
      <c r="E18" s="122">
        <f t="shared" ca="1" si="1"/>
        <v>5125.88</v>
      </c>
      <c r="F18" s="122">
        <f t="shared" ca="1" si="1"/>
        <v>5142.8100000000004</v>
      </c>
      <c r="G18" s="122">
        <f t="shared" ca="1" si="1"/>
        <v>4933.88</v>
      </c>
      <c r="H18" s="122">
        <f t="shared" ca="1" si="1"/>
        <v>5231.17</v>
      </c>
      <c r="I18" s="122">
        <f t="shared" ca="1" si="1"/>
        <v>5281.29</v>
      </c>
      <c r="J18" s="122">
        <f t="shared" ca="1" si="1"/>
        <v>5212.09</v>
      </c>
      <c r="K18" s="122">
        <f t="shared" ca="1" si="1"/>
        <v>5083.37</v>
      </c>
      <c r="L18" s="122">
        <f t="shared" ca="1" si="1"/>
        <v>5134.3500000000004</v>
      </c>
      <c r="M18" s="122">
        <f t="shared" ca="1" si="1"/>
        <v>5285.9</v>
      </c>
      <c r="N18" s="122">
        <f t="shared" ca="1" si="1"/>
        <v>5646.19</v>
      </c>
      <c r="O18" s="122">
        <f t="shared" ca="1" si="1"/>
        <v>6161.53</v>
      </c>
      <c r="P18" s="122">
        <f t="shared" ca="1" si="1"/>
        <v>6854.88</v>
      </c>
    </row>
    <row r="19" spans="1:16" ht="15.75">
      <c r="A19" s="54">
        <v>13</v>
      </c>
      <c r="B19" s="106" t="s">
        <v>123</v>
      </c>
      <c r="C19" s="122">
        <f t="shared" ca="1" si="2"/>
        <v>5820.06</v>
      </c>
      <c r="D19" s="122">
        <f t="shared" ca="1" si="1"/>
        <v>5394.04</v>
      </c>
      <c r="E19" s="122">
        <f t="shared" ca="1" si="1"/>
        <v>5678.88</v>
      </c>
      <c r="F19" s="122">
        <f t="shared" ca="1" si="1"/>
        <v>5719.3300000000008</v>
      </c>
      <c r="G19" s="122">
        <f t="shared" ca="1" si="1"/>
        <v>5768.63</v>
      </c>
      <c r="H19" s="122">
        <f t="shared" ca="1" si="1"/>
        <v>5605.56</v>
      </c>
      <c r="I19" s="122">
        <f t="shared" ca="1" si="1"/>
        <v>5889.82</v>
      </c>
      <c r="J19" s="122">
        <f t="shared" ca="1" si="1"/>
        <v>6011.93</v>
      </c>
      <c r="K19" s="122">
        <f t="shared" ca="1" si="1"/>
        <v>5993.43</v>
      </c>
      <c r="L19" s="122">
        <f t="shared" ca="1" si="1"/>
        <v>5893.42</v>
      </c>
      <c r="M19" s="122">
        <f t="shared" ca="1" si="1"/>
        <v>5954.4</v>
      </c>
      <c r="N19" s="122">
        <f t="shared" ca="1" si="1"/>
        <v>6140.3</v>
      </c>
      <c r="O19" s="122">
        <f t="shared" ca="1" si="1"/>
        <v>6523.86</v>
      </c>
      <c r="P19" s="122">
        <f t="shared" ca="1" si="1"/>
        <v>7091.17</v>
      </c>
    </row>
    <row r="20" spans="1:16" ht="15.75">
      <c r="A20" s="54">
        <v>14</v>
      </c>
      <c r="B20" s="106" t="s">
        <v>124</v>
      </c>
      <c r="C20" s="122">
        <f t="shared" ca="1" si="2"/>
        <v>4913.8999999999996</v>
      </c>
      <c r="D20" s="122">
        <f t="shared" ca="1" si="1"/>
        <v>4992.8099999999995</v>
      </c>
      <c r="E20" s="122">
        <f t="shared" ca="1" si="1"/>
        <v>4754.37</v>
      </c>
      <c r="F20" s="122">
        <f t="shared" ca="1" si="1"/>
        <v>4944.78</v>
      </c>
      <c r="G20" s="122">
        <f t="shared" ca="1" si="1"/>
        <v>4985.3500000000004</v>
      </c>
      <c r="H20" s="122">
        <f t="shared" ca="1" si="1"/>
        <v>5014.33</v>
      </c>
      <c r="I20" s="122">
        <f t="shared" ca="1" si="1"/>
        <v>4880.01</v>
      </c>
      <c r="J20" s="122">
        <f t="shared" ca="1" si="1"/>
        <v>5065.38</v>
      </c>
      <c r="K20" s="122">
        <f t="shared" ca="1" si="1"/>
        <v>5167.47</v>
      </c>
      <c r="L20" s="122">
        <f t="shared" ca="1" si="1"/>
        <v>5151.17</v>
      </c>
      <c r="M20" s="122">
        <f t="shared" ca="1" si="1"/>
        <v>5059.49</v>
      </c>
      <c r="N20" s="122">
        <f t="shared" ca="1" si="1"/>
        <v>5079.99</v>
      </c>
      <c r="O20" s="122">
        <f t="shared" ca="1" si="1"/>
        <v>5221.3900000000003</v>
      </c>
      <c r="P20" s="122">
        <f t="shared" ca="1" si="1"/>
        <v>5527.91</v>
      </c>
    </row>
    <row r="21" spans="1:16" ht="15.75">
      <c r="A21" s="54">
        <v>15</v>
      </c>
      <c r="B21" s="106" t="s">
        <v>125</v>
      </c>
      <c r="C21" s="122">
        <f t="shared" ca="1" si="2"/>
        <v>4420.32</v>
      </c>
      <c r="D21" s="122">
        <f t="shared" ca="1" si="1"/>
        <v>4542.9799999999996</v>
      </c>
      <c r="E21" s="122">
        <f t="shared" ca="1" si="1"/>
        <v>4541.42</v>
      </c>
      <c r="F21" s="122">
        <f t="shared" ca="1" si="1"/>
        <v>4354.2</v>
      </c>
      <c r="G21" s="122">
        <f t="shared" ca="1" si="1"/>
        <v>4478.9399999999996</v>
      </c>
      <c r="H21" s="122">
        <f t="shared" ca="1" si="1"/>
        <v>4526.97</v>
      </c>
      <c r="I21" s="122">
        <f t="shared" ca="1" si="1"/>
        <v>4556.4799999999996</v>
      </c>
      <c r="J21" s="122">
        <f t="shared" ca="1" si="1"/>
        <v>4455.5600000000004</v>
      </c>
      <c r="K21" s="122">
        <f t="shared" ca="1" si="1"/>
        <v>4587.22</v>
      </c>
      <c r="L21" s="122">
        <f t="shared" ca="1" si="1"/>
        <v>4686.18</v>
      </c>
      <c r="M21" s="122">
        <f t="shared" ca="1" si="1"/>
        <v>4686.54</v>
      </c>
      <c r="N21" s="122">
        <f t="shared" ca="1" si="1"/>
        <v>4614.37</v>
      </c>
      <c r="O21" s="122">
        <f t="shared" ca="1" si="1"/>
        <v>4622</v>
      </c>
      <c r="P21" s="122">
        <f t="shared" ca="1" si="1"/>
        <v>4733.54</v>
      </c>
    </row>
    <row r="22" spans="1:16" ht="15.75">
      <c r="A22" s="54">
        <v>16</v>
      </c>
      <c r="B22" s="112" t="s">
        <v>126</v>
      </c>
      <c r="C22" s="123">
        <f t="shared" ca="1" si="2"/>
        <v>3469.04</v>
      </c>
      <c r="D22" s="123">
        <f t="shared" ca="1" si="1"/>
        <v>3542.55</v>
      </c>
      <c r="E22" s="123">
        <f t="shared" ca="1" si="1"/>
        <v>3707.85</v>
      </c>
      <c r="F22" s="123">
        <f t="shared" ca="1" si="1"/>
        <v>3706.65</v>
      </c>
      <c r="G22" s="123">
        <f t="shared" ca="1" si="1"/>
        <v>3568.37</v>
      </c>
      <c r="H22" s="123">
        <f t="shared" ca="1" si="1"/>
        <v>3686.38</v>
      </c>
      <c r="I22" s="123">
        <f t="shared" ca="1" si="1"/>
        <v>3740.62</v>
      </c>
      <c r="J22" s="123">
        <f t="shared" ca="1" si="1"/>
        <v>3780.3599999999997</v>
      </c>
      <c r="K22" s="123">
        <f t="shared" ca="1" si="1"/>
        <v>3712.2700000000004</v>
      </c>
      <c r="L22" s="123">
        <f t="shared" ca="1" si="1"/>
        <v>3837.0200000000004</v>
      </c>
      <c r="M22" s="123">
        <f t="shared" ca="1" si="1"/>
        <v>3935.84</v>
      </c>
      <c r="N22" s="123">
        <f t="shared" ca="1" si="1"/>
        <v>3952.05</v>
      </c>
      <c r="O22" s="123">
        <f t="shared" ca="1" si="1"/>
        <v>3890.58</v>
      </c>
      <c r="P22" s="123">
        <f t="shared" ca="1" si="1"/>
        <v>3897.0299999999997</v>
      </c>
    </row>
    <row r="23" spans="1:16" ht="15.75">
      <c r="A23" s="54"/>
      <c r="B23" s="105"/>
      <c r="C23" s="125">
        <f ca="1">SUM(C9:C22)</f>
        <v>63542.209999999992</v>
      </c>
      <c r="D23" s="125">
        <f t="shared" ref="D23:P23" ca="1" si="3">SUM(D9:D22)</f>
        <v>63331.039999999994</v>
      </c>
      <c r="E23" s="125">
        <f t="shared" ca="1" si="3"/>
        <v>63292.19999999999</v>
      </c>
      <c r="F23" s="125">
        <f t="shared" ca="1" si="3"/>
        <v>63282.18</v>
      </c>
      <c r="G23" s="125">
        <f t="shared" ca="1" si="3"/>
        <v>63739.57</v>
      </c>
      <c r="H23" s="125">
        <f t="shared" ca="1" si="3"/>
        <v>64926.36</v>
      </c>
      <c r="I23" s="125">
        <f t="shared" ca="1" si="3"/>
        <v>66078.16</v>
      </c>
      <c r="J23" s="125">
        <f t="shared" ca="1" si="3"/>
        <v>66988.409999999989</v>
      </c>
      <c r="K23" s="125">
        <f t="shared" ca="1" si="3"/>
        <v>68013.52</v>
      </c>
      <c r="L23" s="125">
        <f t="shared" ca="1" si="3"/>
        <v>69310.3</v>
      </c>
      <c r="M23" s="125">
        <f t="shared" ca="1" si="3"/>
        <v>70756.099999999991</v>
      </c>
      <c r="N23" s="125">
        <f t="shared" ca="1" si="3"/>
        <v>72369.650000000009</v>
      </c>
      <c r="O23" s="125">
        <f t="shared" ca="1" si="3"/>
        <v>74080.800000000003</v>
      </c>
      <c r="P23" s="125">
        <f t="shared" ca="1" si="3"/>
        <v>75936.309999999983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-211.16999999999825</v>
      </c>
      <c r="E25" s="137">
        <f t="shared" ref="E25:P25" ca="1" si="4">E23-D23</f>
        <v>-38.840000000003783</v>
      </c>
      <c r="F25" s="137">
        <f t="shared" ca="1" si="4"/>
        <v>-10.019999999989523</v>
      </c>
      <c r="G25" s="137">
        <f t="shared" ca="1" si="4"/>
        <v>457.38999999999942</v>
      </c>
      <c r="H25" s="137">
        <f t="shared" ca="1" si="4"/>
        <v>1186.7900000000009</v>
      </c>
      <c r="I25" s="137">
        <f t="shared" ca="1" si="4"/>
        <v>1151.8000000000029</v>
      </c>
      <c r="J25" s="137">
        <f t="shared" ca="1" si="4"/>
        <v>910.24999999998545</v>
      </c>
      <c r="K25" s="137">
        <f t="shared" ca="1" si="4"/>
        <v>1025.1100000000151</v>
      </c>
      <c r="L25" s="137">
        <f t="shared" ca="1" si="4"/>
        <v>1296.7799999999988</v>
      </c>
      <c r="M25" s="137">
        <f t="shared" ca="1" si="4"/>
        <v>1445.7999999999884</v>
      </c>
      <c r="N25" s="137">
        <f t="shared" ca="1" si="4"/>
        <v>1613.5500000000175</v>
      </c>
      <c r="O25" s="137">
        <f t="shared" ca="1" si="4"/>
        <v>1711.1499999999942</v>
      </c>
      <c r="P25" s="137">
        <f t="shared" ca="1" si="4"/>
        <v>1855.5099999999802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30083.239999999998</v>
      </c>
      <c r="D28" s="111">
        <f t="shared" ref="D28:O28" ca="1" si="5">SUM(D9:D15)</f>
        <v>29646.489999999998</v>
      </c>
      <c r="E28" s="111">
        <f t="shared" ca="1" si="5"/>
        <v>29612.6</v>
      </c>
      <c r="F28" s="111">
        <f t="shared" ca="1" si="5"/>
        <v>29503.9</v>
      </c>
      <c r="G28" s="111">
        <f t="shared" ca="1" si="5"/>
        <v>29799.48</v>
      </c>
      <c r="H28" s="111">
        <f t="shared" ca="1" si="5"/>
        <v>30729.640000000003</v>
      </c>
      <c r="I28" s="111">
        <f t="shared" ca="1" si="5"/>
        <v>31838.639999999999</v>
      </c>
      <c r="J28" s="111">
        <f t="shared" ca="1" si="5"/>
        <v>32692.67</v>
      </c>
      <c r="K28" s="111">
        <f t="shared" ca="1" si="5"/>
        <v>33551.53</v>
      </c>
      <c r="L28" s="111">
        <f t="shared" ca="1" si="5"/>
        <v>34251.519999999997</v>
      </c>
      <c r="M28" s="111">
        <f t="shared" ca="1" si="5"/>
        <v>34677.74</v>
      </c>
      <c r="N28" s="111">
        <f t="shared" ca="1" si="5"/>
        <v>34635.620000000003</v>
      </c>
      <c r="O28" s="111">
        <f t="shared" ca="1" si="5"/>
        <v>34606.300000000003</v>
      </c>
      <c r="P28" s="111">
        <f ca="1">SUM(P9:P15)</f>
        <v>34993.29</v>
      </c>
    </row>
    <row r="29" spans="1:16" ht="15.75">
      <c r="B29" s="105" t="s">
        <v>404</v>
      </c>
      <c r="C29" s="111">
        <f ca="1">SUM(C16:C18)</f>
        <v>14835.65</v>
      </c>
      <c r="D29" s="111">
        <f t="shared" ref="D29:O29" ca="1" si="6">SUM(D16:D18)</f>
        <v>15212.17</v>
      </c>
      <c r="E29" s="111">
        <f t="shared" ca="1" si="6"/>
        <v>14997.080000000002</v>
      </c>
      <c r="F29" s="111">
        <f t="shared" ca="1" si="6"/>
        <v>15053.32</v>
      </c>
      <c r="G29" s="111">
        <f t="shared" ca="1" si="6"/>
        <v>15138.8</v>
      </c>
      <c r="H29" s="111">
        <f t="shared" ca="1" si="6"/>
        <v>15363.48</v>
      </c>
      <c r="I29" s="111">
        <f t="shared" ca="1" si="6"/>
        <v>15172.59</v>
      </c>
      <c r="J29" s="111">
        <f t="shared" ca="1" si="6"/>
        <v>14982.51</v>
      </c>
      <c r="K29" s="111">
        <f t="shared" ca="1" si="6"/>
        <v>15001.599999999999</v>
      </c>
      <c r="L29" s="111">
        <f t="shared" ca="1" si="6"/>
        <v>15490.99</v>
      </c>
      <c r="M29" s="111">
        <f t="shared" ca="1" si="6"/>
        <v>16442.089999999997</v>
      </c>
      <c r="N29" s="111">
        <f t="shared" ca="1" si="6"/>
        <v>17947.32</v>
      </c>
      <c r="O29" s="111">
        <f t="shared" ca="1" si="6"/>
        <v>19216.669999999998</v>
      </c>
      <c r="P29" s="111">
        <f ca="1">SUM(P16:P18)</f>
        <v>19693.37</v>
      </c>
    </row>
    <row r="30" spans="1:16" ht="15.75">
      <c r="B30" s="105" t="s">
        <v>403</v>
      </c>
      <c r="C30" s="111">
        <f ca="1">SUM(C19:C22)</f>
        <v>18623.32</v>
      </c>
      <c r="D30" s="111">
        <f t="shared" ref="D30:O30" ca="1" si="7">SUM(D19:D22)</f>
        <v>18472.379999999997</v>
      </c>
      <c r="E30" s="111">
        <f t="shared" ca="1" si="7"/>
        <v>18682.52</v>
      </c>
      <c r="F30" s="111">
        <f t="shared" ca="1" si="7"/>
        <v>18724.960000000003</v>
      </c>
      <c r="G30" s="111">
        <f t="shared" ca="1" si="7"/>
        <v>18801.289999999997</v>
      </c>
      <c r="H30" s="111">
        <f t="shared" ca="1" si="7"/>
        <v>18833.240000000002</v>
      </c>
      <c r="I30" s="111">
        <f t="shared" ca="1" si="7"/>
        <v>19066.93</v>
      </c>
      <c r="J30" s="111">
        <f t="shared" ca="1" si="7"/>
        <v>19313.230000000003</v>
      </c>
      <c r="K30" s="111">
        <f t="shared" ca="1" si="7"/>
        <v>19460.390000000003</v>
      </c>
      <c r="L30" s="111">
        <f t="shared" ca="1" si="7"/>
        <v>19567.79</v>
      </c>
      <c r="M30" s="111">
        <f t="shared" ca="1" si="7"/>
        <v>19636.27</v>
      </c>
      <c r="N30" s="111">
        <f t="shared" ca="1" si="7"/>
        <v>19786.71</v>
      </c>
      <c r="O30" s="111">
        <f t="shared" ca="1" si="7"/>
        <v>20257.830000000002</v>
      </c>
      <c r="P30" s="111">
        <f ca="1">SUM(P19:P22)</f>
        <v>21249.649999999998</v>
      </c>
    </row>
    <row r="31" spans="1:16" ht="15.75">
      <c r="B31" s="114" t="s">
        <v>139</v>
      </c>
      <c r="C31" s="115">
        <f t="shared" ref="C31:P31" ca="1" si="8">SUM(C28:C30)</f>
        <v>63542.21</v>
      </c>
      <c r="D31" s="115">
        <f t="shared" ca="1" si="8"/>
        <v>63331.039999999994</v>
      </c>
      <c r="E31" s="115">
        <f t="shared" ca="1" si="8"/>
        <v>63292.2</v>
      </c>
      <c r="F31" s="115">
        <f t="shared" ca="1" si="8"/>
        <v>63282.180000000008</v>
      </c>
      <c r="G31" s="115">
        <f t="shared" ca="1" si="8"/>
        <v>63739.569999999992</v>
      </c>
      <c r="H31" s="115">
        <f t="shared" ca="1" si="8"/>
        <v>64926.36</v>
      </c>
      <c r="I31" s="115">
        <f t="shared" ca="1" si="8"/>
        <v>66078.16</v>
      </c>
      <c r="J31" s="115">
        <f t="shared" ca="1" si="8"/>
        <v>66988.41</v>
      </c>
      <c r="K31" s="115">
        <f t="shared" ca="1" si="8"/>
        <v>68013.52</v>
      </c>
      <c r="L31" s="115">
        <f t="shared" ca="1" si="8"/>
        <v>69310.299999999988</v>
      </c>
      <c r="M31" s="115">
        <f t="shared" ca="1" si="8"/>
        <v>70756.099999999991</v>
      </c>
      <c r="N31" s="115">
        <f t="shared" ca="1" si="8"/>
        <v>72369.649999999994</v>
      </c>
      <c r="O31" s="115">
        <f t="shared" ca="1" si="8"/>
        <v>74080.800000000003</v>
      </c>
      <c r="P31" s="115">
        <f t="shared" ca="1" si="8"/>
        <v>75936.31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152.9900000000016</v>
      </c>
      <c r="H34" s="111">
        <f t="shared" ca="1" si="9"/>
        <v>930.16000000000349</v>
      </c>
      <c r="I34" s="111">
        <f t="shared" ca="1" si="9"/>
        <v>1108.9999999999964</v>
      </c>
      <c r="J34" s="111">
        <f t="shared" ca="1" si="9"/>
        <v>854.02999999999884</v>
      </c>
      <c r="K34" s="111">
        <f t="shared" ca="1" si="9"/>
        <v>858.86000000000058</v>
      </c>
      <c r="L34" s="111">
        <f t="shared" ca="1" si="9"/>
        <v>699.98999999999796</v>
      </c>
      <c r="M34" s="111">
        <f t="shared" ca="1" si="9"/>
        <v>426.22000000000116</v>
      </c>
      <c r="N34" s="111">
        <f t="shared" ca="1" si="9"/>
        <v>0</v>
      </c>
      <c r="O34" s="111">
        <f t="shared" ca="1" si="9"/>
        <v>0</v>
      </c>
      <c r="P34" s="111">
        <f t="shared" ca="1" si="9"/>
        <v>315.55000000000291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224.68000000000029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318.39999999999964</v>
      </c>
      <c r="M35" s="111">
        <f t="shared" ca="1" si="9"/>
        <v>951.09999999999673</v>
      </c>
      <c r="N35" s="111">
        <f t="shared" ca="1" si="9"/>
        <v>1505.2300000000032</v>
      </c>
      <c r="O35" s="111">
        <f t="shared" ca="1" si="9"/>
        <v>1269.3499999999985</v>
      </c>
      <c r="P35" s="111">
        <f t="shared" ca="1" si="9"/>
        <v>476.70000000000073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42.440000000002328</v>
      </c>
      <c r="G36" s="111">
        <f t="shared" ca="1" si="9"/>
        <v>76.32999999999447</v>
      </c>
      <c r="H36" s="111">
        <f t="shared" ca="1" si="9"/>
        <v>31.950000000004366</v>
      </c>
      <c r="I36" s="111">
        <f t="shared" ca="1" si="9"/>
        <v>233.68999999999869</v>
      </c>
      <c r="J36" s="111">
        <f t="shared" ca="1" si="9"/>
        <v>246.30000000000291</v>
      </c>
      <c r="K36" s="111">
        <f t="shared" ca="1" si="9"/>
        <v>147.15999999999985</v>
      </c>
      <c r="L36" s="111">
        <f t="shared" ca="1" si="9"/>
        <v>107.39999999999782</v>
      </c>
      <c r="M36" s="111">
        <f t="shared" ca="1" si="9"/>
        <v>68.479999999999563</v>
      </c>
      <c r="N36" s="111">
        <f t="shared" ca="1" si="9"/>
        <v>150.43999999999869</v>
      </c>
      <c r="O36" s="111">
        <f t="shared" ca="1" si="9"/>
        <v>471.12000000000262</v>
      </c>
      <c r="P36" s="111">
        <f t="shared" ca="1" si="9"/>
        <v>991.81999999999607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42.440000000002328</v>
      </c>
      <c r="G37" s="115">
        <f t="shared" ca="1" si="10"/>
        <v>229.31999999999607</v>
      </c>
      <c r="H37" s="115">
        <f t="shared" ca="1" si="10"/>
        <v>1186.7900000000081</v>
      </c>
      <c r="I37" s="115">
        <f t="shared" ca="1" si="10"/>
        <v>1342.6899999999951</v>
      </c>
      <c r="J37" s="115">
        <f t="shared" ca="1" si="10"/>
        <v>1100.3300000000017</v>
      </c>
      <c r="K37" s="115">
        <f t="shared" ca="1" si="10"/>
        <v>1006.0200000000004</v>
      </c>
      <c r="L37" s="115">
        <f t="shared" ca="1" si="10"/>
        <v>1125.7899999999954</v>
      </c>
      <c r="M37" s="115">
        <f t="shared" ca="1" si="10"/>
        <v>1445.7999999999975</v>
      </c>
      <c r="N37" s="115">
        <f t="shared" ca="1" si="10"/>
        <v>1655.6700000000019</v>
      </c>
      <c r="O37" s="115">
        <f t="shared" ca="1" si="10"/>
        <v>1740.4700000000012</v>
      </c>
      <c r="P37" s="115">
        <f t="shared" ca="1" si="10"/>
        <v>1784.0699999999997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6">
    <tabColor indexed="40"/>
    <pageSetUpPr fitToPage="1"/>
  </sheetPr>
  <dimension ref="A1:Q77"/>
  <sheetViews>
    <sheetView zoomScale="88" zoomScaleNormal="88" workbookViewId="0">
      <pane xSplit="2" ySplit="1" topLeftCell="C2" activePane="bottomRight" state="frozen"/>
      <selection activeCell="K53" sqref="K53"/>
      <selection pane="topRight" activeCell="K53" sqref="K53"/>
      <selection pane="bottomLeft" activeCell="K53" sqref="K53"/>
      <selection pane="bottomRight" activeCell="K53" sqref="K53"/>
    </sheetView>
  </sheetViews>
  <sheetFormatPr defaultRowHeight="12.75"/>
  <cols>
    <col min="1" max="1" width="3.7109375" customWidth="1"/>
    <col min="2" max="2" width="9.7109375" bestFit="1" customWidth="1"/>
    <col min="3" max="3" width="11.28515625" bestFit="1" customWidth="1"/>
    <col min="4" max="16" width="12.42578125" bestFit="1" customWidth="1"/>
    <col min="17" max="17" width="13.85546875" bestFit="1" customWidth="1"/>
  </cols>
  <sheetData>
    <row r="1" spans="1:17" ht="15">
      <c r="A1" s="4" t="s">
        <v>92</v>
      </c>
      <c r="B1" s="4" t="s">
        <v>1</v>
      </c>
      <c r="C1" s="5" t="s">
        <v>2</v>
      </c>
      <c r="D1" s="5" t="s">
        <v>93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7" ht="15">
      <c r="A2" s="6">
        <v>1</v>
      </c>
      <c r="B2" s="6" t="s">
        <v>16</v>
      </c>
      <c r="C2" s="22">
        <v>177.05</v>
      </c>
      <c r="D2" s="22">
        <v>1797.77</v>
      </c>
      <c r="E2" s="22">
        <v>1798.27</v>
      </c>
      <c r="F2" s="22">
        <v>1823.04</v>
      </c>
      <c r="G2" s="22">
        <v>1845.03</v>
      </c>
      <c r="H2" s="22">
        <v>1980.8</v>
      </c>
      <c r="I2" s="22">
        <v>2046.21</v>
      </c>
      <c r="J2" s="22">
        <v>2272.92</v>
      </c>
      <c r="K2" s="22">
        <v>2315.8000000000002</v>
      </c>
      <c r="L2" s="22">
        <v>2363.8000000000002</v>
      </c>
      <c r="M2" s="22">
        <v>2496.15</v>
      </c>
      <c r="N2" s="22">
        <v>2411.7600000000002</v>
      </c>
      <c r="O2" s="22">
        <v>1968.89</v>
      </c>
      <c r="P2" s="22">
        <v>1766.51</v>
      </c>
      <c r="Q2" s="23">
        <f>SUM(C2:P2)</f>
        <v>27063.999999999996</v>
      </c>
    </row>
    <row r="3" spans="1:17" ht="15">
      <c r="A3" s="6">
        <v>2</v>
      </c>
      <c r="B3" s="6" t="s">
        <v>17</v>
      </c>
      <c r="C3" s="22">
        <v>15.92</v>
      </c>
      <c r="D3" s="22">
        <v>350.78</v>
      </c>
      <c r="E3" s="22">
        <v>336.78</v>
      </c>
      <c r="F3" s="22">
        <v>347.08</v>
      </c>
      <c r="G3" s="22">
        <v>357.53</v>
      </c>
      <c r="H3" s="22">
        <v>367.02</v>
      </c>
      <c r="I3" s="22">
        <v>366.98</v>
      </c>
      <c r="J3" s="22">
        <v>370.99</v>
      </c>
      <c r="K3" s="22">
        <v>367.09</v>
      </c>
      <c r="L3" s="22">
        <v>321.86</v>
      </c>
      <c r="M3" s="22">
        <v>385.86</v>
      </c>
      <c r="N3" s="22">
        <v>355.36</v>
      </c>
      <c r="O3" s="22">
        <v>274.99</v>
      </c>
      <c r="P3" s="22">
        <v>223.76</v>
      </c>
      <c r="Q3" s="23">
        <f t="shared" ref="Q3:Q66" si="0">SUM(C3:P3)</f>
        <v>4442.0000000000009</v>
      </c>
    </row>
    <row r="4" spans="1:17" ht="15">
      <c r="A4" s="6">
        <v>3</v>
      </c>
      <c r="B4" s="6" t="s">
        <v>18</v>
      </c>
      <c r="C4" s="22">
        <v>263</v>
      </c>
      <c r="D4" s="22">
        <v>1884.94</v>
      </c>
      <c r="E4" s="22">
        <v>1852.53</v>
      </c>
      <c r="F4" s="22">
        <v>1777.44</v>
      </c>
      <c r="G4" s="22">
        <v>1945.75</v>
      </c>
      <c r="H4" s="22">
        <v>1891.11</v>
      </c>
      <c r="I4" s="22">
        <v>1974.29</v>
      </c>
      <c r="J4" s="22">
        <v>1931.25</v>
      </c>
      <c r="K4" s="22">
        <v>2208.31</v>
      </c>
      <c r="L4" s="22">
        <v>2078.9499999999998</v>
      </c>
      <c r="M4" s="22">
        <v>2278.75</v>
      </c>
      <c r="N4" s="22">
        <v>1689.31</v>
      </c>
      <c r="O4" s="22">
        <v>1633.45</v>
      </c>
      <c r="P4" s="22">
        <v>1496.92</v>
      </c>
      <c r="Q4" s="23">
        <f t="shared" si="0"/>
        <v>24906</v>
      </c>
    </row>
    <row r="5" spans="1:17" ht="15">
      <c r="A5" s="6">
        <v>4</v>
      </c>
      <c r="B5" s="6" t="s">
        <v>19</v>
      </c>
      <c r="C5" s="22">
        <v>6.03</v>
      </c>
      <c r="D5" s="22">
        <v>306.33999999999997</v>
      </c>
      <c r="E5" s="22">
        <v>301.70999999999998</v>
      </c>
      <c r="F5" s="22">
        <v>262.45999999999998</v>
      </c>
      <c r="G5" s="22">
        <v>287.37</v>
      </c>
      <c r="H5" s="22">
        <v>307.89</v>
      </c>
      <c r="I5" s="22">
        <v>256.18</v>
      </c>
      <c r="J5" s="22">
        <v>341.86</v>
      </c>
      <c r="K5" s="22">
        <v>320.18</v>
      </c>
      <c r="L5" s="22">
        <v>305.24</v>
      </c>
      <c r="M5" s="22">
        <v>317.69</v>
      </c>
      <c r="N5" s="22">
        <v>317.74</v>
      </c>
      <c r="O5" s="22">
        <v>260.13</v>
      </c>
      <c r="P5" s="22">
        <v>232.18</v>
      </c>
      <c r="Q5" s="23">
        <f t="shared" si="0"/>
        <v>3822.9999999999995</v>
      </c>
    </row>
    <row r="6" spans="1:17" ht="15">
      <c r="A6" s="6">
        <v>5</v>
      </c>
      <c r="B6" s="6" t="s">
        <v>20</v>
      </c>
      <c r="C6" s="22">
        <v>783.62</v>
      </c>
      <c r="D6" s="22">
        <v>4858.3100000000004</v>
      </c>
      <c r="E6" s="22">
        <v>4737.1899999999996</v>
      </c>
      <c r="F6" s="22">
        <v>4708.26</v>
      </c>
      <c r="G6" s="22">
        <v>5199.63</v>
      </c>
      <c r="H6" s="22">
        <v>5292.3</v>
      </c>
      <c r="I6" s="22">
        <v>5459.79</v>
      </c>
      <c r="J6" s="22">
        <v>5439.7</v>
      </c>
      <c r="K6" s="22">
        <v>6046.06</v>
      </c>
      <c r="L6" s="22">
        <v>5835</v>
      </c>
      <c r="M6" s="22">
        <v>6216.9</v>
      </c>
      <c r="N6" s="22">
        <v>5437.5</v>
      </c>
      <c r="O6" s="22">
        <v>4857.1099999999997</v>
      </c>
      <c r="P6" s="22">
        <v>4184.63</v>
      </c>
      <c r="Q6" s="23">
        <f t="shared" si="0"/>
        <v>69056</v>
      </c>
    </row>
    <row r="7" spans="1:17" ht="15">
      <c r="A7" s="6">
        <v>6</v>
      </c>
      <c r="B7" s="6" t="s">
        <v>21</v>
      </c>
      <c r="C7" s="22">
        <v>1512.64</v>
      </c>
      <c r="D7" s="22">
        <v>18419.939999999999</v>
      </c>
      <c r="E7" s="22">
        <v>19264.98</v>
      </c>
      <c r="F7" s="22">
        <v>19417.73</v>
      </c>
      <c r="G7" s="22">
        <v>19804.400000000001</v>
      </c>
      <c r="H7" s="22">
        <v>20100.64</v>
      </c>
      <c r="I7" s="22">
        <v>20291.5</v>
      </c>
      <c r="J7" s="22">
        <v>20658.73</v>
      </c>
      <c r="K7" s="22">
        <v>20600.599999999999</v>
      </c>
      <c r="L7" s="22">
        <v>20062.310000000001</v>
      </c>
      <c r="M7" s="22">
        <v>24173.75</v>
      </c>
      <c r="N7" s="22">
        <v>15521.74</v>
      </c>
      <c r="O7" s="22">
        <v>15810.8</v>
      </c>
      <c r="P7" s="22">
        <v>13387.24</v>
      </c>
      <c r="Q7" s="23">
        <f t="shared" si="0"/>
        <v>249026.99999999997</v>
      </c>
    </row>
    <row r="8" spans="1:17" ht="15">
      <c r="A8" s="6">
        <v>7</v>
      </c>
      <c r="B8" s="6" t="s">
        <v>22</v>
      </c>
      <c r="C8" s="22">
        <v>48.41</v>
      </c>
      <c r="D8" s="22">
        <v>181.96</v>
      </c>
      <c r="E8" s="22">
        <v>154.5</v>
      </c>
      <c r="F8" s="22">
        <v>150.5</v>
      </c>
      <c r="G8" s="22">
        <v>165.5</v>
      </c>
      <c r="H8" s="22">
        <v>179.9</v>
      </c>
      <c r="I8" s="22">
        <v>168.4</v>
      </c>
      <c r="J8" s="22">
        <v>181.49</v>
      </c>
      <c r="K8" s="22">
        <v>198.54</v>
      </c>
      <c r="L8" s="22">
        <v>167.99</v>
      </c>
      <c r="M8" s="22">
        <v>190.3</v>
      </c>
      <c r="N8" s="22">
        <v>157.61000000000001</v>
      </c>
      <c r="O8" s="22">
        <v>121.57</v>
      </c>
      <c r="P8" s="22">
        <v>109.33</v>
      </c>
      <c r="Q8" s="23">
        <f t="shared" si="0"/>
        <v>2176</v>
      </c>
    </row>
    <row r="9" spans="1:17" ht="15">
      <c r="A9" s="6">
        <v>8</v>
      </c>
      <c r="B9" s="6" t="s">
        <v>23</v>
      </c>
      <c r="C9" s="22">
        <v>129.85</v>
      </c>
      <c r="D9" s="22">
        <v>1029.57</v>
      </c>
      <c r="E9" s="22">
        <v>1098.46</v>
      </c>
      <c r="F9" s="22">
        <v>1084.27</v>
      </c>
      <c r="G9" s="22">
        <v>1175.28</v>
      </c>
      <c r="H9" s="22">
        <v>1212.3499999999999</v>
      </c>
      <c r="I9" s="22">
        <v>1309.17</v>
      </c>
      <c r="J9" s="22">
        <v>1408.91</v>
      </c>
      <c r="K9" s="22">
        <v>1536.64</v>
      </c>
      <c r="L9" s="22">
        <v>1461.82</v>
      </c>
      <c r="M9" s="22">
        <v>1624.43</v>
      </c>
      <c r="N9" s="22">
        <v>1447.8</v>
      </c>
      <c r="O9" s="22">
        <v>1335.09</v>
      </c>
      <c r="P9" s="22">
        <v>1364.36</v>
      </c>
      <c r="Q9" s="23">
        <f t="shared" si="0"/>
        <v>17218</v>
      </c>
    </row>
    <row r="10" spans="1:17" ht="15">
      <c r="A10" s="6">
        <v>9</v>
      </c>
      <c r="B10" s="6" t="s">
        <v>24</v>
      </c>
      <c r="C10" s="22">
        <v>109.51</v>
      </c>
      <c r="D10" s="22">
        <v>988.06</v>
      </c>
      <c r="E10" s="22">
        <v>1050.6600000000001</v>
      </c>
      <c r="F10" s="22">
        <v>992.62</v>
      </c>
      <c r="G10" s="22">
        <v>1082.5899999999999</v>
      </c>
      <c r="H10" s="22">
        <v>1120.53</v>
      </c>
      <c r="I10" s="22">
        <v>1206.3699999999999</v>
      </c>
      <c r="J10" s="22">
        <v>1262.24</v>
      </c>
      <c r="K10" s="22">
        <v>1221.5899999999999</v>
      </c>
      <c r="L10" s="22">
        <v>1251.58</v>
      </c>
      <c r="M10" s="22">
        <v>1468.15</v>
      </c>
      <c r="N10" s="22">
        <v>1080.53</v>
      </c>
      <c r="O10" s="22">
        <v>1011.07</v>
      </c>
      <c r="P10" s="22">
        <v>950.5</v>
      </c>
      <c r="Q10" s="23">
        <f t="shared" si="0"/>
        <v>14795.999999999998</v>
      </c>
    </row>
    <row r="11" spans="1:17" ht="15">
      <c r="A11" s="6">
        <v>10</v>
      </c>
      <c r="B11" s="6" t="s">
        <v>25</v>
      </c>
      <c r="C11" s="22">
        <v>251.65</v>
      </c>
      <c r="D11" s="22">
        <v>2011.42</v>
      </c>
      <c r="E11" s="22">
        <v>2030.52</v>
      </c>
      <c r="F11" s="22">
        <v>1961.09</v>
      </c>
      <c r="G11" s="22">
        <v>2101.96</v>
      </c>
      <c r="H11" s="22">
        <v>2376.02</v>
      </c>
      <c r="I11" s="22">
        <v>2327.89</v>
      </c>
      <c r="J11" s="22">
        <v>2468.66</v>
      </c>
      <c r="K11" s="22">
        <v>2433.34</v>
      </c>
      <c r="L11" s="22">
        <v>2406.94</v>
      </c>
      <c r="M11" s="22">
        <v>2865.61</v>
      </c>
      <c r="N11" s="22">
        <v>2222.2199999999998</v>
      </c>
      <c r="O11" s="22">
        <v>1970.34</v>
      </c>
      <c r="P11" s="22">
        <v>1804.34</v>
      </c>
      <c r="Q11" s="23">
        <f t="shared" si="0"/>
        <v>29232</v>
      </c>
    </row>
    <row r="12" spans="1:17" ht="15">
      <c r="A12" s="6">
        <v>11</v>
      </c>
      <c r="B12" s="6" t="s">
        <v>26</v>
      </c>
      <c r="C12" s="22">
        <v>364.33</v>
      </c>
      <c r="D12" s="22">
        <v>2879.37</v>
      </c>
      <c r="E12" s="22">
        <v>2880.96</v>
      </c>
      <c r="F12" s="22">
        <v>2927.86</v>
      </c>
      <c r="G12" s="22">
        <v>2933.72</v>
      </c>
      <c r="H12" s="22">
        <v>2952.2</v>
      </c>
      <c r="I12" s="22">
        <v>2979.47</v>
      </c>
      <c r="J12" s="22">
        <v>2894.75</v>
      </c>
      <c r="K12" s="22">
        <v>2798.03</v>
      </c>
      <c r="L12" s="22">
        <v>2750.2</v>
      </c>
      <c r="M12" s="22">
        <v>3538.67</v>
      </c>
      <c r="N12" s="22">
        <v>2612.38</v>
      </c>
      <c r="O12" s="22">
        <v>2222.79</v>
      </c>
      <c r="P12" s="22">
        <v>1852.27</v>
      </c>
      <c r="Q12" s="23">
        <f t="shared" si="0"/>
        <v>36586.999999999993</v>
      </c>
    </row>
    <row r="13" spans="1:17" ht="15">
      <c r="A13" s="6">
        <v>12</v>
      </c>
      <c r="B13" s="6" t="s">
        <v>27</v>
      </c>
      <c r="C13" s="22">
        <v>121.36</v>
      </c>
      <c r="D13" s="22">
        <v>769.55</v>
      </c>
      <c r="E13" s="22">
        <v>770.06</v>
      </c>
      <c r="F13" s="22">
        <v>692.63</v>
      </c>
      <c r="G13" s="22">
        <v>731.88</v>
      </c>
      <c r="H13" s="22">
        <v>788.72</v>
      </c>
      <c r="I13" s="22">
        <v>829</v>
      </c>
      <c r="J13" s="22">
        <v>781.2</v>
      </c>
      <c r="K13" s="22">
        <v>760.81</v>
      </c>
      <c r="L13" s="22">
        <v>766.62</v>
      </c>
      <c r="M13" s="22">
        <v>884.74</v>
      </c>
      <c r="N13" s="22">
        <v>576.17999999999995</v>
      </c>
      <c r="O13" s="22">
        <v>582.77</v>
      </c>
      <c r="P13" s="22">
        <v>448.48</v>
      </c>
      <c r="Q13" s="23">
        <f t="shared" si="0"/>
        <v>9503.9999999999982</v>
      </c>
    </row>
    <row r="14" spans="1:17" ht="15">
      <c r="A14" s="6">
        <v>13</v>
      </c>
      <c r="B14" s="6" t="s">
        <v>28</v>
      </c>
      <c r="C14" s="22">
        <v>1308.71</v>
      </c>
      <c r="D14" s="22">
        <v>24833.07</v>
      </c>
      <c r="E14" s="22">
        <v>25789.73</v>
      </c>
      <c r="F14" s="22">
        <v>26631.200000000001</v>
      </c>
      <c r="G14" s="22">
        <v>27391.01</v>
      </c>
      <c r="H14" s="22">
        <v>27642.13</v>
      </c>
      <c r="I14" s="22">
        <v>28045.93</v>
      </c>
      <c r="J14" s="22">
        <v>28407.200000000001</v>
      </c>
      <c r="K14" s="22">
        <v>28978.29</v>
      </c>
      <c r="L14" s="22">
        <v>28799.22</v>
      </c>
      <c r="M14" s="22">
        <v>34649.5</v>
      </c>
      <c r="N14" s="22">
        <v>27081.78</v>
      </c>
      <c r="O14" s="22">
        <v>22510.52</v>
      </c>
      <c r="P14" s="22">
        <v>20114.71</v>
      </c>
      <c r="Q14" s="23">
        <f t="shared" si="0"/>
        <v>352183.00000000006</v>
      </c>
    </row>
    <row r="15" spans="1:17" ht="15">
      <c r="A15" s="6">
        <v>14</v>
      </c>
      <c r="B15" s="6" t="s">
        <v>29</v>
      </c>
      <c r="C15" s="22">
        <v>60.12</v>
      </c>
      <c r="D15" s="22">
        <v>349.05</v>
      </c>
      <c r="E15" s="22">
        <v>370.03</v>
      </c>
      <c r="F15" s="22">
        <v>396.45</v>
      </c>
      <c r="G15" s="22">
        <v>346.49</v>
      </c>
      <c r="H15" s="22">
        <v>411.5</v>
      </c>
      <c r="I15" s="22">
        <v>359</v>
      </c>
      <c r="J15" s="22">
        <v>383.55</v>
      </c>
      <c r="K15" s="22">
        <v>340.59</v>
      </c>
      <c r="L15" s="22">
        <v>378.11</v>
      </c>
      <c r="M15" s="22">
        <v>461.11</v>
      </c>
      <c r="N15" s="22">
        <v>257.86</v>
      </c>
      <c r="O15" s="22">
        <v>220.22</v>
      </c>
      <c r="P15" s="22">
        <v>223.92</v>
      </c>
      <c r="Q15" s="23">
        <f t="shared" si="0"/>
        <v>4558.0000000000009</v>
      </c>
    </row>
    <row r="16" spans="1:17" ht="15">
      <c r="A16" s="6">
        <v>15</v>
      </c>
      <c r="B16" s="6" t="s">
        <v>30</v>
      </c>
      <c r="C16" s="22">
        <v>65.319999999999993</v>
      </c>
      <c r="D16" s="22">
        <v>173.78</v>
      </c>
      <c r="E16" s="22">
        <v>136.69999999999999</v>
      </c>
      <c r="F16" s="22">
        <v>157.24</v>
      </c>
      <c r="G16" s="22">
        <v>150.19999999999999</v>
      </c>
      <c r="H16" s="22">
        <v>177.92</v>
      </c>
      <c r="I16" s="22">
        <v>155.69999999999999</v>
      </c>
      <c r="J16" s="22">
        <v>165.9</v>
      </c>
      <c r="K16" s="22">
        <v>182.96</v>
      </c>
      <c r="L16" s="22">
        <v>194.28</v>
      </c>
      <c r="M16" s="22">
        <v>192.14</v>
      </c>
      <c r="N16" s="22">
        <v>169.94</v>
      </c>
      <c r="O16" s="22">
        <v>138.52000000000001</v>
      </c>
      <c r="P16" s="22">
        <v>102.4</v>
      </c>
      <c r="Q16" s="23">
        <f t="shared" si="0"/>
        <v>2163</v>
      </c>
    </row>
    <row r="17" spans="1:17" ht="15">
      <c r="A17" s="6">
        <v>16</v>
      </c>
      <c r="B17" s="6" t="s">
        <v>31</v>
      </c>
      <c r="C17" s="22">
        <v>803.52</v>
      </c>
      <c r="D17" s="22">
        <v>10006.14</v>
      </c>
      <c r="E17" s="22">
        <v>9862.49</v>
      </c>
      <c r="F17" s="22">
        <v>9643.67</v>
      </c>
      <c r="G17" s="22">
        <v>9844.7000000000007</v>
      </c>
      <c r="H17" s="22">
        <v>10700.72</v>
      </c>
      <c r="I17" s="22">
        <v>10005.540000000001</v>
      </c>
      <c r="J17" s="22">
        <v>10259.91</v>
      </c>
      <c r="K17" s="22">
        <v>10143.780000000001</v>
      </c>
      <c r="L17" s="22">
        <v>9190.98</v>
      </c>
      <c r="M17" s="22">
        <v>11993.39</v>
      </c>
      <c r="N17" s="22">
        <v>7735.77</v>
      </c>
      <c r="O17" s="22">
        <v>6766.78</v>
      </c>
      <c r="P17" s="22">
        <v>5743.61</v>
      </c>
      <c r="Q17" s="23">
        <f t="shared" si="0"/>
        <v>122701</v>
      </c>
    </row>
    <row r="18" spans="1:17" ht="15">
      <c r="A18" s="6">
        <v>17</v>
      </c>
      <c r="B18" s="6" t="s">
        <v>32</v>
      </c>
      <c r="C18" s="22">
        <v>291.58</v>
      </c>
      <c r="D18" s="22">
        <v>2993.6</v>
      </c>
      <c r="E18" s="22">
        <v>2992.51</v>
      </c>
      <c r="F18" s="22">
        <v>3136.93</v>
      </c>
      <c r="G18" s="22">
        <v>3288.77</v>
      </c>
      <c r="H18" s="22">
        <v>3360.31</v>
      </c>
      <c r="I18" s="22">
        <v>3446.84</v>
      </c>
      <c r="J18" s="22">
        <v>3438.04</v>
      </c>
      <c r="K18" s="22">
        <v>3338.5</v>
      </c>
      <c r="L18" s="22">
        <v>3221.56</v>
      </c>
      <c r="M18" s="22">
        <v>3789.27</v>
      </c>
      <c r="N18" s="22">
        <v>2987.23</v>
      </c>
      <c r="O18" s="22">
        <v>2612.4299999999998</v>
      </c>
      <c r="P18" s="22">
        <v>2370.96</v>
      </c>
      <c r="Q18" s="23">
        <f t="shared" si="0"/>
        <v>41268.530000000006</v>
      </c>
    </row>
    <row r="19" spans="1:17" ht="15">
      <c r="A19" s="6">
        <v>18</v>
      </c>
      <c r="B19" s="6" t="s">
        <v>33</v>
      </c>
      <c r="C19" s="22">
        <v>50.37</v>
      </c>
      <c r="D19" s="22">
        <v>537.26</v>
      </c>
      <c r="E19" s="22">
        <v>542.61</v>
      </c>
      <c r="F19" s="22">
        <v>548.64</v>
      </c>
      <c r="G19" s="22">
        <v>519.62</v>
      </c>
      <c r="H19" s="22">
        <v>602.20000000000005</v>
      </c>
      <c r="I19" s="22">
        <v>607.4</v>
      </c>
      <c r="J19" s="22">
        <v>616.57000000000005</v>
      </c>
      <c r="K19" s="22">
        <v>670.13</v>
      </c>
      <c r="L19" s="22">
        <v>639.77</v>
      </c>
      <c r="M19" s="22">
        <v>650.78</v>
      </c>
      <c r="N19" s="22">
        <v>577.79</v>
      </c>
      <c r="O19" s="22">
        <v>494.11</v>
      </c>
      <c r="P19" s="22">
        <v>442.75</v>
      </c>
      <c r="Q19" s="23">
        <f t="shared" si="0"/>
        <v>7499.9999999999991</v>
      </c>
    </row>
    <row r="20" spans="1:17" ht="15">
      <c r="A20" s="6">
        <v>19</v>
      </c>
      <c r="B20" s="6" t="s">
        <v>34</v>
      </c>
      <c r="C20" s="22">
        <v>20.86</v>
      </c>
      <c r="D20" s="22">
        <v>66.06</v>
      </c>
      <c r="E20" s="22">
        <v>75.760000000000005</v>
      </c>
      <c r="F20" s="22">
        <v>78.56</v>
      </c>
      <c r="G20" s="22">
        <v>75.48</v>
      </c>
      <c r="H20" s="22">
        <v>80.13</v>
      </c>
      <c r="I20" s="22">
        <v>90.56</v>
      </c>
      <c r="J20" s="22">
        <v>113.76</v>
      </c>
      <c r="K20" s="22">
        <v>119.12</v>
      </c>
      <c r="L20" s="22">
        <v>119.82</v>
      </c>
      <c r="M20" s="22">
        <v>92.22</v>
      </c>
      <c r="N20" s="22">
        <v>90.22</v>
      </c>
      <c r="O20" s="22">
        <v>78.73</v>
      </c>
      <c r="P20" s="22">
        <v>74.72</v>
      </c>
      <c r="Q20" s="23">
        <f t="shared" si="0"/>
        <v>1176.0000000000002</v>
      </c>
    </row>
    <row r="21" spans="1:17" ht="15">
      <c r="A21" s="6">
        <v>20</v>
      </c>
      <c r="B21" s="6" t="s">
        <v>35</v>
      </c>
      <c r="C21" s="22">
        <v>88.03</v>
      </c>
      <c r="D21" s="22">
        <v>521.17999999999995</v>
      </c>
      <c r="E21" s="22">
        <v>496.59</v>
      </c>
      <c r="F21" s="22">
        <v>475.59</v>
      </c>
      <c r="G21" s="22">
        <v>494.56</v>
      </c>
      <c r="H21" s="22">
        <v>582.11</v>
      </c>
      <c r="I21" s="22">
        <v>571.54999999999995</v>
      </c>
      <c r="J21" s="22">
        <v>556.21</v>
      </c>
      <c r="K21" s="22">
        <v>555.79</v>
      </c>
      <c r="L21" s="22">
        <v>466.9</v>
      </c>
      <c r="M21" s="22">
        <v>489.81</v>
      </c>
      <c r="N21" s="22">
        <v>379.09</v>
      </c>
      <c r="O21" s="22">
        <v>273.35000000000002</v>
      </c>
      <c r="P21" s="22">
        <v>278.24</v>
      </c>
      <c r="Q21" s="23">
        <f t="shared" si="0"/>
        <v>6229</v>
      </c>
    </row>
    <row r="22" spans="1:17" ht="15">
      <c r="A22" s="6">
        <v>21</v>
      </c>
      <c r="B22" s="6" t="s">
        <v>36</v>
      </c>
      <c r="C22" s="22">
        <v>66.64</v>
      </c>
      <c r="D22" s="22">
        <v>188.02</v>
      </c>
      <c r="E22" s="22">
        <v>195.78</v>
      </c>
      <c r="F22" s="22">
        <v>186.76</v>
      </c>
      <c r="G22" s="22">
        <v>192.78</v>
      </c>
      <c r="H22" s="22">
        <v>197.93</v>
      </c>
      <c r="I22" s="22">
        <v>208.46</v>
      </c>
      <c r="J22" s="22">
        <v>199.36</v>
      </c>
      <c r="K22" s="22">
        <v>219.14</v>
      </c>
      <c r="L22" s="22">
        <v>210.03</v>
      </c>
      <c r="M22" s="22">
        <v>219.8</v>
      </c>
      <c r="N22" s="22">
        <v>224.41</v>
      </c>
      <c r="O22" s="22">
        <v>150.86000000000001</v>
      </c>
      <c r="P22" s="22">
        <v>164.03</v>
      </c>
      <c r="Q22" s="23">
        <f t="shared" si="0"/>
        <v>2624</v>
      </c>
    </row>
    <row r="23" spans="1:17" ht="15">
      <c r="A23" s="6">
        <v>22</v>
      </c>
      <c r="B23" s="6" t="s">
        <v>37</v>
      </c>
      <c r="C23" s="22">
        <v>2.04</v>
      </c>
      <c r="D23" s="22">
        <v>72.66</v>
      </c>
      <c r="E23" s="22">
        <v>76.7</v>
      </c>
      <c r="F23" s="22">
        <v>77.150000000000006</v>
      </c>
      <c r="G23" s="22">
        <v>71.650000000000006</v>
      </c>
      <c r="H23" s="22">
        <v>84.15</v>
      </c>
      <c r="I23" s="22">
        <v>90.32</v>
      </c>
      <c r="J23" s="22">
        <v>97.65</v>
      </c>
      <c r="K23" s="22">
        <v>88.81</v>
      </c>
      <c r="L23" s="22">
        <v>80.16</v>
      </c>
      <c r="M23" s="22">
        <v>89.33</v>
      </c>
      <c r="N23" s="22">
        <v>65.66</v>
      </c>
      <c r="O23" s="22">
        <v>42.12</v>
      </c>
      <c r="P23" s="22">
        <v>38.6</v>
      </c>
      <c r="Q23" s="23">
        <f t="shared" si="0"/>
        <v>977.00000000000011</v>
      </c>
    </row>
    <row r="24" spans="1:17" ht="15">
      <c r="A24" s="6">
        <v>23</v>
      </c>
      <c r="B24" s="6" t="s">
        <v>38</v>
      </c>
      <c r="C24" s="22">
        <v>22.8</v>
      </c>
      <c r="D24" s="22">
        <v>141.77000000000001</v>
      </c>
      <c r="E24" s="22">
        <v>137.66</v>
      </c>
      <c r="F24" s="22">
        <v>132.4</v>
      </c>
      <c r="G24" s="22">
        <v>153.66</v>
      </c>
      <c r="H24" s="22">
        <v>157.69999999999999</v>
      </c>
      <c r="I24" s="22">
        <v>160.66</v>
      </c>
      <c r="J24" s="22">
        <v>187.28</v>
      </c>
      <c r="K24" s="22">
        <v>197.02</v>
      </c>
      <c r="L24" s="22">
        <v>191.16</v>
      </c>
      <c r="M24" s="22">
        <v>202.78</v>
      </c>
      <c r="N24" s="22">
        <v>165.7</v>
      </c>
      <c r="O24" s="22">
        <v>139.91999999999999</v>
      </c>
      <c r="P24" s="22">
        <v>133.49</v>
      </c>
      <c r="Q24" s="23">
        <f t="shared" si="0"/>
        <v>2124</v>
      </c>
    </row>
    <row r="25" spans="1:17" ht="15">
      <c r="A25" s="6">
        <v>24</v>
      </c>
      <c r="B25" s="6" t="s">
        <v>39</v>
      </c>
      <c r="C25" s="22">
        <v>36.99</v>
      </c>
      <c r="D25" s="22">
        <v>146.97</v>
      </c>
      <c r="E25" s="22">
        <v>157.47</v>
      </c>
      <c r="F25" s="22">
        <v>137.46</v>
      </c>
      <c r="G25" s="22">
        <v>156.38</v>
      </c>
      <c r="H25" s="22">
        <v>159.47999999999999</v>
      </c>
      <c r="I25" s="22">
        <v>170.99</v>
      </c>
      <c r="J25" s="22">
        <v>151.97</v>
      </c>
      <c r="K25" s="22">
        <v>162.94999999999999</v>
      </c>
      <c r="L25" s="22">
        <v>145.84</v>
      </c>
      <c r="M25" s="22">
        <v>138.96</v>
      </c>
      <c r="N25" s="22">
        <v>148.44999999999999</v>
      </c>
      <c r="O25" s="22">
        <v>127.12</v>
      </c>
      <c r="P25" s="22">
        <v>119.97</v>
      </c>
      <c r="Q25" s="23">
        <f t="shared" si="0"/>
        <v>1961.0000000000002</v>
      </c>
    </row>
    <row r="26" spans="1:17" ht="15">
      <c r="A26" s="6">
        <v>25</v>
      </c>
      <c r="B26" s="6" t="s">
        <v>40</v>
      </c>
      <c r="C26" s="22">
        <v>27.49</v>
      </c>
      <c r="D26" s="22">
        <v>455.91</v>
      </c>
      <c r="E26" s="22">
        <v>464.9</v>
      </c>
      <c r="F26" s="22">
        <v>413.81</v>
      </c>
      <c r="G26" s="22">
        <v>420.58</v>
      </c>
      <c r="H26" s="22">
        <v>390.77</v>
      </c>
      <c r="I26" s="22">
        <v>427.27</v>
      </c>
      <c r="J26" s="22">
        <v>423.14</v>
      </c>
      <c r="K26" s="22">
        <v>419.5</v>
      </c>
      <c r="L26" s="22">
        <v>392.65</v>
      </c>
      <c r="M26" s="22">
        <v>385.05</v>
      </c>
      <c r="N26" s="22">
        <v>292.20999999999998</v>
      </c>
      <c r="O26" s="22">
        <v>256.79000000000002</v>
      </c>
      <c r="P26" s="22">
        <v>218.93</v>
      </c>
      <c r="Q26" s="23">
        <f t="shared" si="0"/>
        <v>4989</v>
      </c>
    </row>
    <row r="27" spans="1:17" ht="15">
      <c r="A27" s="6">
        <v>26</v>
      </c>
      <c r="B27" s="6" t="s">
        <v>41</v>
      </c>
      <c r="C27" s="22">
        <v>41.2</v>
      </c>
      <c r="D27" s="22">
        <v>591.51</v>
      </c>
      <c r="E27" s="22">
        <v>545.45000000000005</v>
      </c>
      <c r="F27" s="22">
        <v>598.92999999999995</v>
      </c>
      <c r="G27" s="22">
        <v>590.49</v>
      </c>
      <c r="H27" s="22">
        <v>586.9</v>
      </c>
      <c r="I27" s="22">
        <v>609.88</v>
      </c>
      <c r="J27" s="22">
        <v>604.58000000000004</v>
      </c>
      <c r="K27" s="22">
        <v>612.54999999999995</v>
      </c>
      <c r="L27" s="22">
        <v>640.69000000000005</v>
      </c>
      <c r="M27" s="22">
        <v>696.41</v>
      </c>
      <c r="N27" s="22">
        <v>534.73</v>
      </c>
      <c r="O27" s="22">
        <v>449.94</v>
      </c>
      <c r="P27" s="22">
        <v>394.74</v>
      </c>
      <c r="Q27" s="23">
        <f t="shared" si="0"/>
        <v>7497.9999999999991</v>
      </c>
    </row>
    <row r="28" spans="1:17" ht="15">
      <c r="A28" s="6">
        <v>27</v>
      </c>
      <c r="B28" s="6" t="s">
        <v>42</v>
      </c>
      <c r="C28" s="22">
        <v>142.09</v>
      </c>
      <c r="D28" s="22">
        <v>1242.77</v>
      </c>
      <c r="E28" s="22">
        <v>1235.76</v>
      </c>
      <c r="F28" s="22">
        <v>1288.23</v>
      </c>
      <c r="G28" s="22">
        <v>1313.34</v>
      </c>
      <c r="H28" s="22">
        <v>1420.49</v>
      </c>
      <c r="I28" s="22">
        <v>1506.4</v>
      </c>
      <c r="J28" s="22">
        <v>1549.25</v>
      </c>
      <c r="K28" s="22">
        <v>1654.75</v>
      </c>
      <c r="L28" s="22">
        <v>1548.19</v>
      </c>
      <c r="M28" s="22">
        <v>1890.94</v>
      </c>
      <c r="N28" s="22">
        <v>1345.57</v>
      </c>
      <c r="O28" s="22">
        <v>1106.58</v>
      </c>
      <c r="P28" s="22">
        <v>829.64</v>
      </c>
      <c r="Q28" s="23">
        <f t="shared" si="0"/>
        <v>18074</v>
      </c>
    </row>
    <row r="29" spans="1:17" ht="15">
      <c r="A29" s="6">
        <v>28</v>
      </c>
      <c r="B29" s="6" t="s">
        <v>43</v>
      </c>
      <c r="C29" s="22">
        <v>59.42</v>
      </c>
      <c r="D29" s="22">
        <v>874.02</v>
      </c>
      <c r="E29" s="22">
        <v>897.97</v>
      </c>
      <c r="F29" s="22">
        <v>855.08</v>
      </c>
      <c r="G29" s="22">
        <v>847.14</v>
      </c>
      <c r="H29" s="22">
        <v>913.88</v>
      </c>
      <c r="I29" s="22">
        <v>927.81</v>
      </c>
      <c r="J29" s="22">
        <v>911.31</v>
      </c>
      <c r="K29" s="22">
        <v>956.88</v>
      </c>
      <c r="L29" s="22">
        <v>924.85</v>
      </c>
      <c r="M29" s="22">
        <v>1046.02</v>
      </c>
      <c r="N29" s="22">
        <v>798.08</v>
      </c>
      <c r="O29" s="22">
        <v>678.56</v>
      </c>
      <c r="P29" s="22">
        <v>624.98</v>
      </c>
      <c r="Q29" s="23">
        <f t="shared" si="0"/>
        <v>11315.999999999998</v>
      </c>
    </row>
    <row r="30" spans="1:17" ht="15">
      <c r="A30" s="6">
        <v>29</v>
      </c>
      <c r="B30" s="6" t="s">
        <v>44</v>
      </c>
      <c r="C30" s="22">
        <v>817.93</v>
      </c>
      <c r="D30" s="22">
        <v>12863.67</v>
      </c>
      <c r="E30" s="22">
        <v>13713.15</v>
      </c>
      <c r="F30" s="22">
        <v>13506.88</v>
      </c>
      <c r="G30" s="22">
        <v>13426.73</v>
      </c>
      <c r="H30" s="22">
        <v>13651.98</v>
      </c>
      <c r="I30" s="22">
        <v>13827.85</v>
      </c>
      <c r="J30" s="22">
        <v>13886.22</v>
      </c>
      <c r="K30" s="22">
        <v>13389.09</v>
      </c>
      <c r="L30" s="22">
        <v>12789.85</v>
      </c>
      <c r="M30" s="22">
        <v>15588.53</v>
      </c>
      <c r="N30" s="22">
        <v>11342.23</v>
      </c>
      <c r="O30" s="22">
        <v>9476.48</v>
      </c>
      <c r="P30" s="22">
        <v>8409.41</v>
      </c>
      <c r="Q30" s="23">
        <f t="shared" si="0"/>
        <v>166690.00000000003</v>
      </c>
    </row>
    <row r="31" spans="1:17" ht="15">
      <c r="A31" s="6">
        <v>30</v>
      </c>
      <c r="B31" s="6" t="s">
        <v>45</v>
      </c>
      <c r="C31" s="22">
        <v>18.690000000000001</v>
      </c>
      <c r="D31" s="22">
        <v>248.32</v>
      </c>
      <c r="E31" s="22">
        <v>258.32</v>
      </c>
      <c r="F31" s="22">
        <v>238.32</v>
      </c>
      <c r="G31" s="22">
        <v>267.82</v>
      </c>
      <c r="H31" s="22">
        <v>240.18</v>
      </c>
      <c r="I31" s="22">
        <v>254.18</v>
      </c>
      <c r="J31" s="22">
        <v>258.26</v>
      </c>
      <c r="K31" s="22">
        <v>265.89999999999998</v>
      </c>
      <c r="L31" s="22">
        <v>264.76</v>
      </c>
      <c r="M31" s="22">
        <v>286.27</v>
      </c>
      <c r="N31" s="22">
        <v>260.56</v>
      </c>
      <c r="O31" s="22">
        <v>247.59</v>
      </c>
      <c r="P31" s="22">
        <v>220.83</v>
      </c>
      <c r="Q31" s="23">
        <f t="shared" si="0"/>
        <v>3330</v>
      </c>
    </row>
    <row r="32" spans="1:17" ht="15">
      <c r="A32" s="6">
        <v>31</v>
      </c>
      <c r="B32" s="6" t="s">
        <v>46</v>
      </c>
      <c r="C32" s="22">
        <v>59.71</v>
      </c>
      <c r="D32" s="22">
        <v>1046.6199999999999</v>
      </c>
      <c r="E32" s="22">
        <v>1093.23</v>
      </c>
      <c r="F32" s="22">
        <v>1118.5999999999999</v>
      </c>
      <c r="G32" s="22">
        <v>1155.58</v>
      </c>
      <c r="H32" s="22">
        <v>1176.48</v>
      </c>
      <c r="I32" s="22">
        <v>1234.7</v>
      </c>
      <c r="J32" s="22">
        <v>1214.68</v>
      </c>
      <c r="K32" s="22">
        <v>1231.0899999999999</v>
      </c>
      <c r="L32" s="22">
        <v>1203.8399999999999</v>
      </c>
      <c r="M32" s="22">
        <v>1345.56</v>
      </c>
      <c r="N32" s="22">
        <v>1220.8399999999999</v>
      </c>
      <c r="O32" s="22">
        <v>988.49</v>
      </c>
      <c r="P32" s="22">
        <v>827.58</v>
      </c>
      <c r="Q32" s="23">
        <f t="shared" si="0"/>
        <v>14916.999999999998</v>
      </c>
    </row>
    <row r="33" spans="1:17" ht="15">
      <c r="A33" s="6">
        <v>32</v>
      </c>
      <c r="B33" s="6" t="s">
        <v>47</v>
      </c>
      <c r="C33" s="22">
        <v>106.54</v>
      </c>
      <c r="D33" s="22">
        <v>553.63</v>
      </c>
      <c r="E33" s="22">
        <v>520.4</v>
      </c>
      <c r="F33" s="22">
        <v>508.4</v>
      </c>
      <c r="G33" s="22">
        <v>512.96</v>
      </c>
      <c r="H33" s="22">
        <v>534.6</v>
      </c>
      <c r="I33" s="22">
        <v>596.49</v>
      </c>
      <c r="J33" s="22">
        <v>551.39</v>
      </c>
      <c r="K33" s="22">
        <v>600.84</v>
      </c>
      <c r="L33" s="22">
        <v>549.27</v>
      </c>
      <c r="M33" s="22">
        <v>512.91</v>
      </c>
      <c r="N33" s="22">
        <v>492.37</v>
      </c>
      <c r="O33" s="22">
        <v>412.13</v>
      </c>
      <c r="P33" s="22">
        <v>450.07</v>
      </c>
      <c r="Q33" s="23">
        <f t="shared" si="0"/>
        <v>6901.9999999999982</v>
      </c>
    </row>
    <row r="34" spans="1:17" ht="15">
      <c r="A34" s="6">
        <v>33</v>
      </c>
      <c r="B34" s="6" t="s">
        <v>48</v>
      </c>
      <c r="C34" s="22">
        <v>56.85</v>
      </c>
      <c r="D34" s="22">
        <v>117.8</v>
      </c>
      <c r="E34" s="22">
        <v>82.76</v>
      </c>
      <c r="F34" s="22">
        <v>107.77</v>
      </c>
      <c r="G34" s="22">
        <v>107.74</v>
      </c>
      <c r="H34" s="22">
        <v>100.75</v>
      </c>
      <c r="I34" s="22">
        <v>114.73</v>
      </c>
      <c r="J34" s="22">
        <v>122.73</v>
      </c>
      <c r="K34" s="22">
        <v>111.34</v>
      </c>
      <c r="L34" s="22">
        <v>141.02000000000001</v>
      </c>
      <c r="M34" s="22">
        <v>153.33000000000001</v>
      </c>
      <c r="N34" s="22">
        <v>94.36</v>
      </c>
      <c r="O34" s="22">
        <v>77.33</v>
      </c>
      <c r="P34" s="22">
        <v>74.489999999999995</v>
      </c>
      <c r="Q34" s="23">
        <f t="shared" si="0"/>
        <v>1463</v>
      </c>
    </row>
    <row r="35" spans="1:17" ht="15">
      <c r="A35" s="6">
        <v>34</v>
      </c>
      <c r="B35" s="6" t="s">
        <v>49</v>
      </c>
      <c r="C35" s="22">
        <v>3.98</v>
      </c>
      <c r="D35" s="22">
        <v>88.71</v>
      </c>
      <c r="E35" s="22">
        <v>101.71</v>
      </c>
      <c r="F35" s="22">
        <v>78.709999999999994</v>
      </c>
      <c r="G35" s="22">
        <v>86.28</v>
      </c>
      <c r="H35" s="22">
        <v>79.209999999999994</v>
      </c>
      <c r="I35" s="22">
        <v>80.75</v>
      </c>
      <c r="J35" s="22">
        <v>86.15</v>
      </c>
      <c r="K35" s="22">
        <v>86.7</v>
      </c>
      <c r="L35" s="22">
        <v>65.680000000000007</v>
      </c>
      <c r="M35" s="22">
        <v>83.46</v>
      </c>
      <c r="N35" s="22">
        <v>63.23</v>
      </c>
      <c r="O35" s="22">
        <v>60.95</v>
      </c>
      <c r="P35" s="22">
        <v>66.48</v>
      </c>
      <c r="Q35" s="23">
        <f t="shared" si="0"/>
        <v>1032</v>
      </c>
    </row>
    <row r="36" spans="1:17" ht="15">
      <c r="A36" s="6">
        <v>35</v>
      </c>
      <c r="B36" s="6" t="s">
        <v>50</v>
      </c>
      <c r="C36" s="22">
        <v>211.86</v>
      </c>
      <c r="D36" s="22">
        <v>2282.56</v>
      </c>
      <c r="E36" s="22">
        <v>2251.42</v>
      </c>
      <c r="F36" s="22">
        <v>2268.54</v>
      </c>
      <c r="G36" s="22">
        <v>2432.23</v>
      </c>
      <c r="H36" s="22">
        <v>2399.62</v>
      </c>
      <c r="I36" s="22">
        <v>2429.46</v>
      </c>
      <c r="J36" s="22">
        <v>2420.0700000000002</v>
      </c>
      <c r="K36" s="22">
        <v>2537.38</v>
      </c>
      <c r="L36" s="22">
        <v>2567.0500000000002</v>
      </c>
      <c r="M36" s="22">
        <v>2695.73</v>
      </c>
      <c r="N36" s="22">
        <v>2421.58</v>
      </c>
      <c r="O36" s="22">
        <v>2047.68</v>
      </c>
      <c r="P36" s="22">
        <v>1757.82</v>
      </c>
      <c r="Q36" s="23">
        <f t="shared" si="0"/>
        <v>30723</v>
      </c>
    </row>
    <row r="37" spans="1:17" ht="15">
      <c r="A37" s="6">
        <v>36</v>
      </c>
      <c r="B37" s="6" t="s">
        <v>51</v>
      </c>
      <c r="C37" s="22">
        <v>440.23</v>
      </c>
      <c r="D37" s="22">
        <v>4660.6499999999996</v>
      </c>
      <c r="E37" s="22">
        <v>4533.1499999999996</v>
      </c>
      <c r="F37" s="22">
        <v>4609</v>
      </c>
      <c r="G37" s="22">
        <v>4769.71</v>
      </c>
      <c r="H37" s="22">
        <v>4657.29</v>
      </c>
      <c r="I37" s="22">
        <v>4930.43</v>
      </c>
      <c r="J37" s="22">
        <v>4952</v>
      </c>
      <c r="K37" s="22">
        <v>5067.43</v>
      </c>
      <c r="L37" s="22">
        <v>4853.3100000000004</v>
      </c>
      <c r="M37" s="22">
        <v>5405.52</v>
      </c>
      <c r="N37" s="22">
        <v>4288.4399999999996</v>
      </c>
      <c r="O37" s="22">
        <v>3657.27</v>
      </c>
      <c r="P37" s="22">
        <v>3443.57</v>
      </c>
      <c r="Q37" s="23">
        <f t="shared" si="0"/>
        <v>60268</v>
      </c>
    </row>
    <row r="38" spans="1:17" ht="15">
      <c r="A38" s="6">
        <v>37</v>
      </c>
      <c r="B38" s="6" t="s">
        <v>52</v>
      </c>
      <c r="C38" s="22">
        <v>557.09</v>
      </c>
      <c r="D38" s="22">
        <v>2315.1799999999998</v>
      </c>
      <c r="E38" s="22">
        <v>2359.98</v>
      </c>
      <c r="F38" s="22">
        <v>2244.21</v>
      </c>
      <c r="G38" s="22">
        <v>2381.3000000000002</v>
      </c>
      <c r="H38" s="22">
        <v>2356.67</v>
      </c>
      <c r="I38" s="22">
        <v>2389.66</v>
      </c>
      <c r="J38" s="22">
        <v>2506.38</v>
      </c>
      <c r="K38" s="22">
        <v>2354.42</v>
      </c>
      <c r="L38" s="22">
        <v>2173.19</v>
      </c>
      <c r="M38" s="22">
        <v>2804.05</v>
      </c>
      <c r="N38" s="22">
        <v>2116.88</v>
      </c>
      <c r="O38" s="22">
        <v>2043.27</v>
      </c>
      <c r="P38" s="22">
        <v>1827.72</v>
      </c>
      <c r="Q38" s="23">
        <f t="shared" si="0"/>
        <v>30430</v>
      </c>
    </row>
    <row r="39" spans="1:17" ht="15">
      <c r="A39" s="6">
        <v>38</v>
      </c>
      <c r="B39" s="6" t="s">
        <v>53</v>
      </c>
      <c r="C39" s="22">
        <v>37.79</v>
      </c>
      <c r="D39" s="22">
        <v>403.67</v>
      </c>
      <c r="E39" s="22">
        <v>433.61</v>
      </c>
      <c r="F39" s="22">
        <v>457.37</v>
      </c>
      <c r="G39" s="22">
        <v>466.11</v>
      </c>
      <c r="H39" s="22">
        <v>538.47</v>
      </c>
      <c r="I39" s="22">
        <v>472.36</v>
      </c>
      <c r="J39" s="22">
        <v>512.82000000000005</v>
      </c>
      <c r="K39" s="22">
        <v>478.77</v>
      </c>
      <c r="L39" s="22">
        <v>505.77</v>
      </c>
      <c r="M39" s="22">
        <v>541.54</v>
      </c>
      <c r="N39" s="22">
        <v>367.71</v>
      </c>
      <c r="O39" s="22">
        <v>306.07</v>
      </c>
      <c r="P39" s="22">
        <v>290.94</v>
      </c>
      <c r="Q39" s="23">
        <f t="shared" si="0"/>
        <v>5813</v>
      </c>
    </row>
    <row r="40" spans="1:17" ht="15">
      <c r="A40" s="6">
        <v>39</v>
      </c>
      <c r="B40" s="6" t="s">
        <v>54</v>
      </c>
      <c r="C40" s="22">
        <v>16.010000000000002</v>
      </c>
      <c r="D40" s="22">
        <v>98.55</v>
      </c>
      <c r="E40" s="22">
        <v>82.36</v>
      </c>
      <c r="F40" s="22">
        <v>77.86</v>
      </c>
      <c r="G40" s="22">
        <v>91.72</v>
      </c>
      <c r="H40" s="22">
        <v>95.38</v>
      </c>
      <c r="I40" s="22">
        <v>93.29</v>
      </c>
      <c r="J40" s="22">
        <v>93.29</v>
      </c>
      <c r="K40" s="22">
        <v>88.91</v>
      </c>
      <c r="L40" s="22">
        <v>89.29</v>
      </c>
      <c r="M40" s="22">
        <v>77.58</v>
      </c>
      <c r="N40" s="22">
        <v>76.78</v>
      </c>
      <c r="O40" s="22">
        <v>64.52</v>
      </c>
      <c r="P40" s="22">
        <v>75.459999999999994</v>
      </c>
      <c r="Q40" s="23">
        <f t="shared" si="0"/>
        <v>1121</v>
      </c>
    </row>
    <row r="41" spans="1:17" ht="15">
      <c r="A41" s="6">
        <v>40</v>
      </c>
      <c r="B41" s="6" t="s">
        <v>55</v>
      </c>
      <c r="C41" s="22">
        <v>86.5</v>
      </c>
      <c r="D41" s="22">
        <v>218.52</v>
      </c>
      <c r="E41" s="22">
        <v>197.03</v>
      </c>
      <c r="F41" s="22">
        <v>185.52</v>
      </c>
      <c r="G41" s="22">
        <v>214.2</v>
      </c>
      <c r="H41" s="22">
        <v>195.02</v>
      </c>
      <c r="I41" s="22">
        <v>239.55</v>
      </c>
      <c r="J41" s="22">
        <v>241.35</v>
      </c>
      <c r="K41" s="22">
        <v>247.82</v>
      </c>
      <c r="L41" s="22">
        <v>232.78</v>
      </c>
      <c r="M41" s="22">
        <v>354.42</v>
      </c>
      <c r="N41" s="22">
        <v>221.88</v>
      </c>
      <c r="O41" s="22">
        <v>176.59</v>
      </c>
      <c r="P41" s="22">
        <v>212.82</v>
      </c>
      <c r="Q41" s="23">
        <f t="shared" si="0"/>
        <v>3024.0000000000005</v>
      </c>
    </row>
    <row r="42" spans="1:17" ht="15">
      <c r="A42" s="6">
        <v>41</v>
      </c>
      <c r="B42" s="6" t="s">
        <v>56</v>
      </c>
      <c r="C42" s="22">
        <v>304.94</v>
      </c>
      <c r="D42" s="22">
        <v>2951.74</v>
      </c>
      <c r="E42" s="22">
        <v>2966.02</v>
      </c>
      <c r="F42" s="22">
        <v>2877.09</v>
      </c>
      <c r="G42" s="22">
        <v>2849.32</v>
      </c>
      <c r="H42" s="22">
        <v>2927.69</v>
      </c>
      <c r="I42" s="22">
        <v>2843.89</v>
      </c>
      <c r="J42" s="22">
        <v>2825.11</v>
      </c>
      <c r="K42" s="22">
        <v>2787.48</v>
      </c>
      <c r="L42" s="22">
        <v>2788.08</v>
      </c>
      <c r="M42" s="22">
        <v>3242.06</v>
      </c>
      <c r="N42" s="22">
        <v>2480.16</v>
      </c>
      <c r="O42" s="22">
        <v>1993.65</v>
      </c>
      <c r="P42" s="22">
        <v>1778.77</v>
      </c>
      <c r="Q42" s="23">
        <f t="shared" si="0"/>
        <v>35616</v>
      </c>
    </row>
    <row r="43" spans="1:17" ht="15">
      <c r="A43" s="6">
        <v>42</v>
      </c>
      <c r="B43" s="6" t="s">
        <v>57</v>
      </c>
      <c r="C43" s="22">
        <v>153.35</v>
      </c>
      <c r="D43" s="22">
        <v>2622.37</v>
      </c>
      <c r="E43" s="22">
        <v>2755.64</v>
      </c>
      <c r="F43" s="22">
        <v>2803.94</v>
      </c>
      <c r="G43" s="22">
        <v>2893.54</v>
      </c>
      <c r="H43" s="22">
        <v>2983.14</v>
      </c>
      <c r="I43" s="22">
        <v>2900.04</v>
      </c>
      <c r="J43" s="22">
        <v>3148.31</v>
      </c>
      <c r="K43" s="22">
        <v>3177.27</v>
      </c>
      <c r="L43" s="22">
        <v>3066.59</v>
      </c>
      <c r="M43" s="22">
        <v>3458.47</v>
      </c>
      <c r="N43" s="22">
        <v>2961.97</v>
      </c>
      <c r="O43" s="22">
        <v>2596.1799999999998</v>
      </c>
      <c r="P43" s="22">
        <v>2104.19</v>
      </c>
      <c r="Q43" s="23">
        <f t="shared" si="0"/>
        <v>37625.000000000007</v>
      </c>
    </row>
    <row r="44" spans="1:17" ht="15">
      <c r="A44" s="6">
        <v>43</v>
      </c>
      <c r="B44" s="6" t="s">
        <v>58</v>
      </c>
      <c r="C44" s="22">
        <v>92.69</v>
      </c>
      <c r="D44" s="22">
        <v>1165.93</v>
      </c>
      <c r="E44" s="22">
        <v>1214.1400000000001</v>
      </c>
      <c r="F44" s="22">
        <v>1216.49</v>
      </c>
      <c r="G44" s="22">
        <v>1289.01</v>
      </c>
      <c r="H44" s="22">
        <v>1291.0899999999999</v>
      </c>
      <c r="I44" s="22">
        <v>1326.61</v>
      </c>
      <c r="J44" s="22">
        <v>1381.54</v>
      </c>
      <c r="K44" s="22">
        <v>1393.04</v>
      </c>
      <c r="L44" s="22">
        <v>1405.11</v>
      </c>
      <c r="M44" s="22">
        <v>1523.74</v>
      </c>
      <c r="N44" s="22">
        <v>1296.08</v>
      </c>
      <c r="O44" s="22">
        <v>1143.9000000000001</v>
      </c>
      <c r="P44" s="22">
        <v>973.63</v>
      </c>
      <c r="Q44" s="23">
        <f t="shared" si="0"/>
        <v>16713</v>
      </c>
    </row>
    <row r="45" spans="1:17" ht="15">
      <c r="A45" s="6">
        <v>44</v>
      </c>
      <c r="B45" s="6" t="s">
        <v>59</v>
      </c>
      <c r="C45" s="22">
        <v>74.510000000000005</v>
      </c>
      <c r="D45" s="22">
        <v>622.27</v>
      </c>
      <c r="E45" s="22">
        <v>629.83000000000004</v>
      </c>
      <c r="F45" s="22">
        <v>631.33000000000004</v>
      </c>
      <c r="G45" s="22">
        <v>698.91</v>
      </c>
      <c r="H45" s="22">
        <v>710.17</v>
      </c>
      <c r="I45" s="22">
        <v>717.36</v>
      </c>
      <c r="J45" s="22">
        <v>739.79</v>
      </c>
      <c r="K45" s="22">
        <v>729.17</v>
      </c>
      <c r="L45" s="22">
        <v>707.19</v>
      </c>
      <c r="M45" s="22">
        <v>807.53</v>
      </c>
      <c r="N45" s="22">
        <v>728.46</v>
      </c>
      <c r="O45" s="22">
        <v>550.08000000000004</v>
      </c>
      <c r="P45" s="22">
        <v>480.4</v>
      </c>
      <c r="Q45" s="23">
        <f t="shared" si="0"/>
        <v>8827</v>
      </c>
    </row>
    <row r="46" spans="1:17" ht="15">
      <c r="A46" s="6">
        <v>45</v>
      </c>
      <c r="B46" s="6" t="s">
        <v>60</v>
      </c>
      <c r="C46" s="22">
        <v>69.69</v>
      </c>
      <c r="D46" s="22">
        <v>700.83</v>
      </c>
      <c r="E46" s="22">
        <v>718.37</v>
      </c>
      <c r="F46" s="22">
        <v>669.25</v>
      </c>
      <c r="G46" s="22">
        <v>720.33</v>
      </c>
      <c r="H46" s="22">
        <v>768.68</v>
      </c>
      <c r="I46" s="22">
        <v>817.61</v>
      </c>
      <c r="J46" s="22">
        <v>902</v>
      </c>
      <c r="K46" s="22">
        <v>886.52</v>
      </c>
      <c r="L46" s="22">
        <v>897.51</v>
      </c>
      <c r="M46" s="22">
        <v>898.34</v>
      </c>
      <c r="N46" s="22">
        <v>843.56</v>
      </c>
      <c r="O46" s="22">
        <v>674.81</v>
      </c>
      <c r="P46" s="22">
        <v>643.5</v>
      </c>
      <c r="Q46" s="23">
        <f t="shared" si="0"/>
        <v>10210.999999999998</v>
      </c>
    </row>
    <row r="47" spans="1:17" ht="15">
      <c r="A47" s="6">
        <v>46</v>
      </c>
      <c r="B47" s="6" t="s">
        <v>61</v>
      </c>
      <c r="C47" s="22">
        <v>184.79</v>
      </c>
      <c r="D47" s="22">
        <v>2004</v>
      </c>
      <c r="E47" s="22">
        <v>2064.33</v>
      </c>
      <c r="F47" s="22">
        <v>1990.53</v>
      </c>
      <c r="G47" s="22">
        <v>2126.15</v>
      </c>
      <c r="H47" s="22">
        <v>2204.17</v>
      </c>
      <c r="I47" s="22">
        <v>2213.42</v>
      </c>
      <c r="J47" s="22">
        <v>2258.14</v>
      </c>
      <c r="K47" s="22">
        <v>2297.5100000000002</v>
      </c>
      <c r="L47" s="22">
        <v>2378.86</v>
      </c>
      <c r="M47" s="22">
        <v>2464.2600000000002</v>
      </c>
      <c r="N47" s="22">
        <v>2248.86</v>
      </c>
      <c r="O47" s="22">
        <v>2107.87</v>
      </c>
      <c r="P47" s="22">
        <v>1992.11</v>
      </c>
      <c r="Q47" s="23">
        <f t="shared" si="0"/>
        <v>28535.000000000004</v>
      </c>
    </row>
    <row r="48" spans="1:17" ht="15">
      <c r="A48" s="6">
        <v>47</v>
      </c>
      <c r="B48" s="6" t="s">
        <v>62</v>
      </c>
      <c r="C48" s="22">
        <v>49.6</v>
      </c>
      <c r="D48" s="22">
        <v>521.58000000000004</v>
      </c>
      <c r="E48" s="22">
        <v>499.48</v>
      </c>
      <c r="F48" s="22">
        <v>489.76</v>
      </c>
      <c r="G48" s="22">
        <v>539.44000000000005</v>
      </c>
      <c r="H48" s="22">
        <v>562.54</v>
      </c>
      <c r="I48" s="22">
        <v>542.54999999999995</v>
      </c>
      <c r="J48" s="22">
        <v>498.59</v>
      </c>
      <c r="K48" s="22">
        <v>531.78</v>
      </c>
      <c r="L48" s="22">
        <v>561.20000000000005</v>
      </c>
      <c r="M48" s="22">
        <v>514.09</v>
      </c>
      <c r="N48" s="22">
        <v>476.31</v>
      </c>
      <c r="O48" s="22">
        <v>392.18</v>
      </c>
      <c r="P48" s="22">
        <v>323.89999999999998</v>
      </c>
      <c r="Q48" s="23">
        <f t="shared" si="0"/>
        <v>6503</v>
      </c>
    </row>
    <row r="49" spans="1:17" ht="15">
      <c r="A49" s="6">
        <v>48</v>
      </c>
      <c r="B49" s="6" t="s">
        <v>63</v>
      </c>
      <c r="C49" s="22">
        <v>695.38</v>
      </c>
      <c r="D49" s="22">
        <v>11504.39</v>
      </c>
      <c r="E49" s="22">
        <v>11624.05</v>
      </c>
      <c r="F49" s="22">
        <v>11827.43</v>
      </c>
      <c r="G49" s="22">
        <v>12075.84</v>
      </c>
      <c r="H49" s="22">
        <v>12820.01</v>
      </c>
      <c r="I49" s="22">
        <v>11484.25</v>
      </c>
      <c r="J49" s="22">
        <v>12266.28</v>
      </c>
      <c r="K49" s="22">
        <v>12478.75</v>
      </c>
      <c r="L49" s="22">
        <v>11988.18</v>
      </c>
      <c r="M49" s="22">
        <v>15233.84</v>
      </c>
      <c r="N49" s="22">
        <v>10718.15</v>
      </c>
      <c r="O49" s="22">
        <v>9730.67</v>
      </c>
      <c r="P49" s="22">
        <v>8585.7800000000007</v>
      </c>
      <c r="Q49" s="23">
        <f t="shared" si="0"/>
        <v>153033</v>
      </c>
    </row>
    <row r="50" spans="1:17" ht="15">
      <c r="A50" s="6">
        <v>49</v>
      </c>
      <c r="B50" s="6" t="s">
        <v>64</v>
      </c>
      <c r="C50" s="22">
        <v>258.86</v>
      </c>
      <c r="D50" s="22">
        <v>2398.02</v>
      </c>
      <c r="E50" s="22">
        <v>2504.2399999999998</v>
      </c>
      <c r="F50" s="22">
        <v>2703.66</v>
      </c>
      <c r="G50" s="22">
        <v>2734.4</v>
      </c>
      <c r="H50" s="22">
        <v>2862.56</v>
      </c>
      <c r="I50" s="22">
        <v>2870.56</v>
      </c>
      <c r="J50" s="22">
        <v>3183.94</v>
      </c>
      <c r="K50" s="22">
        <v>3218.72</v>
      </c>
      <c r="L50" s="22">
        <v>3083.55</v>
      </c>
      <c r="M50" s="22">
        <v>3539.36</v>
      </c>
      <c r="N50" s="22">
        <v>3036.75</v>
      </c>
      <c r="O50" s="22">
        <v>2535.6999999999998</v>
      </c>
      <c r="P50" s="22">
        <v>1853.68</v>
      </c>
      <c r="Q50" s="23">
        <f t="shared" si="0"/>
        <v>36784</v>
      </c>
    </row>
    <row r="51" spans="1:17" ht="15">
      <c r="A51" s="6">
        <v>50</v>
      </c>
      <c r="B51" s="6" t="s">
        <v>65</v>
      </c>
      <c r="C51" s="22">
        <v>846.91</v>
      </c>
      <c r="D51" s="22">
        <v>11809.19</v>
      </c>
      <c r="E51" s="22">
        <v>11782.1</v>
      </c>
      <c r="F51" s="22">
        <v>11991.42</v>
      </c>
      <c r="G51" s="22">
        <v>12320.33</v>
      </c>
      <c r="H51" s="22">
        <v>12665.26</v>
      </c>
      <c r="I51" s="22">
        <v>12340.57</v>
      </c>
      <c r="J51" s="22">
        <v>12861.57</v>
      </c>
      <c r="K51" s="22">
        <v>13030.82</v>
      </c>
      <c r="L51" s="22">
        <v>12765.96</v>
      </c>
      <c r="M51" s="22">
        <v>15397.4</v>
      </c>
      <c r="N51" s="22">
        <v>12067.06</v>
      </c>
      <c r="O51" s="22">
        <v>8803.7999999999993</v>
      </c>
      <c r="P51" s="22">
        <v>8853.61</v>
      </c>
      <c r="Q51" s="23">
        <f t="shared" si="0"/>
        <v>157536</v>
      </c>
    </row>
    <row r="52" spans="1:17" ht="15">
      <c r="A52" s="6">
        <v>51</v>
      </c>
      <c r="B52" s="6" t="s">
        <v>66</v>
      </c>
      <c r="C52" s="22">
        <v>401.92</v>
      </c>
      <c r="D52" s="22">
        <v>3857.25</v>
      </c>
      <c r="E52" s="22">
        <v>3978.41</v>
      </c>
      <c r="F52" s="22">
        <v>4125.3</v>
      </c>
      <c r="G52" s="22">
        <v>4013.07</v>
      </c>
      <c r="H52" s="22">
        <v>4137.6099999999997</v>
      </c>
      <c r="I52" s="22">
        <v>4156.92</v>
      </c>
      <c r="J52" s="22">
        <v>4270.8999999999996</v>
      </c>
      <c r="K52" s="22">
        <v>4331.76</v>
      </c>
      <c r="L52" s="22">
        <v>4183.71</v>
      </c>
      <c r="M52" s="22">
        <v>5337.17</v>
      </c>
      <c r="N52" s="22">
        <v>3725.77</v>
      </c>
      <c r="O52" s="22">
        <v>3196.97</v>
      </c>
      <c r="P52" s="22">
        <v>2932.24</v>
      </c>
      <c r="Q52" s="23">
        <f t="shared" si="0"/>
        <v>52649</v>
      </c>
    </row>
    <row r="53" spans="1:17" ht="15">
      <c r="A53" s="6">
        <v>52</v>
      </c>
      <c r="B53" s="6" t="s">
        <v>67</v>
      </c>
      <c r="C53" s="22">
        <v>935.04</v>
      </c>
      <c r="D53" s="22">
        <v>7791.78</v>
      </c>
      <c r="E53" s="22">
        <v>8011.65</v>
      </c>
      <c r="F53" s="22">
        <v>8151.15</v>
      </c>
      <c r="G53" s="22">
        <v>8335.26</v>
      </c>
      <c r="H53" s="22">
        <v>8470.82</v>
      </c>
      <c r="I53" s="22">
        <v>8561.01</v>
      </c>
      <c r="J53" s="22">
        <v>8887.33</v>
      </c>
      <c r="K53" s="22">
        <v>9029.58</v>
      </c>
      <c r="L53" s="22">
        <v>9053.83</v>
      </c>
      <c r="M53" s="22">
        <v>11958.2</v>
      </c>
      <c r="N53" s="22">
        <v>8341.85</v>
      </c>
      <c r="O53" s="22">
        <v>6524.38</v>
      </c>
      <c r="P53" s="22">
        <v>5821.12</v>
      </c>
      <c r="Q53" s="23">
        <f t="shared" si="0"/>
        <v>109873.00000000001</v>
      </c>
    </row>
    <row r="54" spans="1:17" ht="15">
      <c r="A54" s="6">
        <v>53</v>
      </c>
      <c r="B54" s="6" t="s">
        <v>68</v>
      </c>
      <c r="C54" s="22">
        <v>425.33</v>
      </c>
      <c r="D54" s="22">
        <v>6788.97</v>
      </c>
      <c r="E54" s="22">
        <v>6282.11</v>
      </c>
      <c r="F54" s="22">
        <v>6298.29</v>
      </c>
      <c r="G54" s="22">
        <v>6416.06</v>
      </c>
      <c r="H54" s="22">
        <v>6395.43</v>
      </c>
      <c r="I54" s="22">
        <v>6337.37</v>
      </c>
      <c r="J54" s="22">
        <v>6634.61</v>
      </c>
      <c r="K54" s="22">
        <v>6438.56</v>
      </c>
      <c r="L54" s="22">
        <v>5962.37</v>
      </c>
      <c r="M54" s="22">
        <v>6355.6</v>
      </c>
      <c r="N54" s="22">
        <v>5467.9</v>
      </c>
      <c r="O54" s="22">
        <v>4941.3100000000004</v>
      </c>
      <c r="P54" s="22">
        <v>4157.09</v>
      </c>
      <c r="Q54" s="23">
        <f t="shared" si="0"/>
        <v>78901</v>
      </c>
    </row>
    <row r="55" spans="1:17" ht="15">
      <c r="A55" s="6">
        <v>54</v>
      </c>
      <c r="B55" s="6" t="s">
        <v>69</v>
      </c>
      <c r="C55" s="22">
        <v>91.8</v>
      </c>
      <c r="D55" s="22">
        <v>966.76</v>
      </c>
      <c r="E55" s="22">
        <v>980.27</v>
      </c>
      <c r="F55" s="22">
        <v>960.25</v>
      </c>
      <c r="G55" s="22">
        <v>912.24</v>
      </c>
      <c r="H55" s="22">
        <v>971.11</v>
      </c>
      <c r="I55" s="22">
        <v>962.52</v>
      </c>
      <c r="J55" s="22">
        <v>1036.68</v>
      </c>
      <c r="K55" s="22">
        <v>1059.55</v>
      </c>
      <c r="L55" s="22">
        <v>1011.07</v>
      </c>
      <c r="M55" s="22">
        <v>997.17</v>
      </c>
      <c r="N55" s="22">
        <v>840.55</v>
      </c>
      <c r="O55" s="22">
        <v>630.12</v>
      </c>
      <c r="P55" s="22">
        <v>634.91</v>
      </c>
      <c r="Q55" s="23">
        <f t="shared" si="0"/>
        <v>12055</v>
      </c>
    </row>
    <row r="56" spans="1:17" ht="15">
      <c r="A56" s="6">
        <v>55</v>
      </c>
      <c r="B56" s="6" t="s">
        <v>70</v>
      </c>
      <c r="C56" s="22">
        <v>103.48</v>
      </c>
      <c r="D56" s="22">
        <v>1448.91</v>
      </c>
      <c r="E56" s="22">
        <v>1554.51</v>
      </c>
      <c r="F56" s="22">
        <v>1528.57</v>
      </c>
      <c r="G56" s="22">
        <v>1595.44</v>
      </c>
      <c r="H56" s="22">
        <v>1642.93</v>
      </c>
      <c r="I56" s="22">
        <v>1700.59</v>
      </c>
      <c r="J56" s="22">
        <v>1728.03</v>
      </c>
      <c r="K56" s="22">
        <v>1681.65</v>
      </c>
      <c r="L56" s="22">
        <v>1793.04</v>
      </c>
      <c r="M56" s="22">
        <v>1927.02</v>
      </c>
      <c r="N56" s="22">
        <v>1611.72</v>
      </c>
      <c r="O56" s="22">
        <v>1563.95</v>
      </c>
      <c r="P56" s="22">
        <v>1261.1600000000001</v>
      </c>
      <c r="Q56" s="23">
        <f t="shared" si="0"/>
        <v>21141.000000000004</v>
      </c>
    </row>
    <row r="57" spans="1:17" ht="15">
      <c r="A57" s="6">
        <v>56</v>
      </c>
      <c r="B57" s="6" t="s">
        <v>71</v>
      </c>
      <c r="C57" s="22">
        <v>157.54</v>
      </c>
      <c r="D57" s="22">
        <v>2384.42</v>
      </c>
      <c r="E57" s="22">
        <v>2266.3200000000002</v>
      </c>
      <c r="F57" s="22">
        <v>2386.4</v>
      </c>
      <c r="G57" s="22">
        <v>2397.39</v>
      </c>
      <c r="H57" s="22">
        <v>2470.81</v>
      </c>
      <c r="I57" s="22">
        <v>2501.12</v>
      </c>
      <c r="J57" s="22">
        <v>2494.35</v>
      </c>
      <c r="K57" s="22">
        <v>2578.1999999999998</v>
      </c>
      <c r="L57" s="22">
        <v>2518.4699999999998</v>
      </c>
      <c r="M57" s="22">
        <v>2722.56</v>
      </c>
      <c r="N57" s="22">
        <v>2332.84</v>
      </c>
      <c r="O57" s="22">
        <v>1884.94</v>
      </c>
      <c r="P57" s="22">
        <v>1559.64</v>
      </c>
      <c r="Q57" s="23">
        <f t="shared" si="0"/>
        <v>30655</v>
      </c>
    </row>
    <row r="58" spans="1:17" ht="15">
      <c r="A58" s="6">
        <v>57</v>
      </c>
      <c r="B58" s="6" t="s">
        <v>72</v>
      </c>
      <c r="C58" s="22">
        <v>190.72</v>
      </c>
      <c r="D58" s="22">
        <v>1577.03</v>
      </c>
      <c r="E58" s="22">
        <v>1576.2</v>
      </c>
      <c r="F58" s="22">
        <v>1577.25</v>
      </c>
      <c r="G58" s="22">
        <v>1643.81</v>
      </c>
      <c r="H58" s="22">
        <v>1701.46</v>
      </c>
      <c r="I58" s="22">
        <v>1829.67</v>
      </c>
      <c r="J58" s="22">
        <v>1877.57</v>
      </c>
      <c r="K58" s="22">
        <v>1953.17</v>
      </c>
      <c r="L58" s="22">
        <v>1877.86</v>
      </c>
      <c r="M58" s="22">
        <v>2149.83</v>
      </c>
      <c r="N58" s="22">
        <v>1816.24</v>
      </c>
      <c r="O58" s="22">
        <v>1701.14</v>
      </c>
      <c r="P58" s="22">
        <v>1327.05</v>
      </c>
      <c r="Q58" s="23">
        <f t="shared" si="0"/>
        <v>22799</v>
      </c>
    </row>
    <row r="59" spans="1:17" ht="15">
      <c r="A59" s="6">
        <v>58</v>
      </c>
      <c r="B59" s="6" t="s">
        <v>73</v>
      </c>
      <c r="C59" s="22">
        <v>222.19</v>
      </c>
      <c r="D59" s="22">
        <v>2611.41</v>
      </c>
      <c r="E59" s="22">
        <v>2602.4899999999998</v>
      </c>
      <c r="F59" s="22">
        <v>2821.57</v>
      </c>
      <c r="G59" s="22">
        <v>2854.57</v>
      </c>
      <c r="H59" s="22">
        <v>2973.36</v>
      </c>
      <c r="I59" s="22">
        <v>3022.92</v>
      </c>
      <c r="J59" s="22">
        <v>2821.18</v>
      </c>
      <c r="K59" s="22">
        <v>3008.37</v>
      </c>
      <c r="L59" s="22">
        <v>2790.52</v>
      </c>
      <c r="M59" s="22">
        <v>3266.56</v>
      </c>
      <c r="N59" s="22">
        <v>2987.31</v>
      </c>
      <c r="O59" s="22">
        <v>2287.8200000000002</v>
      </c>
      <c r="P59" s="22">
        <v>2021.73</v>
      </c>
      <c r="Q59" s="23">
        <f t="shared" si="0"/>
        <v>36292.000000000007</v>
      </c>
    </row>
    <row r="60" spans="1:17" ht="15">
      <c r="A60" s="6">
        <v>59</v>
      </c>
      <c r="B60" s="6" t="s">
        <v>74</v>
      </c>
      <c r="C60" s="22">
        <v>307.02999999999997</v>
      </c>
      <c r="D60" s="22">
        <v>4432.57</v>
      </c>
      <c r="E60" s="22">
        <v>4459.7700000000004</v>
      </c>
      <c r="F60" s="22">
        <v>4624.9799999999996</v>
      </c>
      <c r="G60" s="22">
        <v>4776.55</v>
      </c>
      <c r="H60" s="22">
        <v>4789.97</v>
      </c>
      <c r="I60" s="22">
        <v>4723.95</v>
      </c>
      <c r="J60" s="22">
        <v>5011.97</v>
      </c>
      <c r="K60" s="22">
        <v>4965.16</v>
      </c>
      <c r="L60" s="22">
        <v>5061.3100000000004</v>
      </c>
      <c r="M60" s="22">
        <v>5786.81</v>
      </c>
      <c r="N60" s="22">
        <v>4857.01</v>
      </c>
      <c r="O60" s="22">
        <v>4421.5</v>
      </c>
      <c r="P60" s="22">
        <v>3699.42</v>
      </c>
      <c r="Q60" s="23">
        <f t="shared" si="0"/>
        <v>61917.999999999993</v>
      </c>
    </row>
    <row r="61" spans="1:17" ht="15">
      <c r="A61" s="6">
        <v>60</v>
      </c>
      <c r="B61" s="6" t="s">
        <v>75</v>
      </c>
      <c r="C61" s="22">
        <v>16.100000000000001</v>
      </c>
      <c r="D61" s="22">
        <v>413.68</v>
      </c>
      <c r="E61" s="22">
        <v>383.57</v>
      </c>
      <c r="F61" s="22">
        <v>405.25</v>
      </c>
      <c r="G61" s="22">
        <v>446.27</v>
      </c>
      <c r="H61" s="22">
        <v>431.68</v>
      </c>
      <c r="I61" s="22">
        <v>453.43</v>
      </c>
      <c r="J61" s="22">
        <v>475.2</v>
      </c>
      <c r="K61" s="22">
        <v>407.89</v>
      </c>
      <c r="L61" s="22">
        <v>441.01</v>
      </c>
      <c r="M61" s="22">
        <v>454.31</v>
      </c>
      <c r="N61" s="22">
        <v>393.25</v>
      </c>
      <c r="O61" s="22">
        <v>343.3</v>
      </c>
      <c r="P61" s="22">
        <v>321.06</v>
      </c>
      <c r="Q61" s="23">
        <f t="shared" si="0"/>
        <v>5386</v>
      </c>
    </row>
    <row r="62" spans="1:17" ht="15">
      <c r="A62" s="6">
        <v>61</v>
      </c>
      <c r="B62" s="6" t="s">
        <v>76</v>
      </c>
      <c r="C62" s="22">
        <v>38.479999999999997</v>
      </c>
      <c r="D62" s="22">
        <v>408.46</v>
      </c>
      <c r="E62" s="22">
        <v>406.44</v>
      </c>
      <c r="F62" s="22">
        <v>392.25</v>
      </c>
      <c r="G62" s="22">
        <v>451.77</v>
      </c>
      <c r="H62" s="22">
        <v>459.02</v>
      </c>
      <c r="I62" s="22">
        <v>432.9</v>
      </c>
      <c r="J62" s="22">
        <v>462.99</v>
      </c>
      <c r="K62" s="22">
        <v>463.22</v>
      </c>
      <c r="L62" s="22">
        <v>425.89</v>
      </c>
      <c r="M62" s="22">
        <v>503.85</v>
      </c>
      <c r="N62" s="22">
        <v>414.31</v>
      </c>
      <c r="O62" s="22">
        <v>346.3</v>
      </c>
      <c r="P62" s="22">
        <v>335.12</v>
      </c>
      <c r="Q62" s="23">
        <f t="shared" si="0"/>
        <v>5541.0000000000009</v>
      </c>
    </row>
    <row r="63" spans="1:17" ht="15">
      <c r="A63" s="6">
        <v>62</v>
      </c>
      <c r="B63" s="6" t="s">
        <v>77</v>
      </c>
      <c r="C63" s="22">
        <v>26.78</v>
      </c>
      <c r="D63" s="22">
        <v>294.88</v>
      </c>
      <c r="E63" s="22">
        <v>252.54</v>
      </c>
      <c r="F63" s="22">
        <v>229.34</v>
      </c>
      <c r="G63" s="22">
        <v>235.86</v>
      </c>
      <c r="H63" s="22">
        <v>275.98</v>
      </c>
      <c r="I63" s="22">
        <v>271.45999999999998</v>
      </c>
      <c r="J63" s="22">
        <v>252.6</v>
      </c>
      <c r="K63" s="22">
        <v>255.23</v>
      </c>
      <c r="L63" s="22">
        <v>282.05</v>
      </c>
      <c r="M63" s="22">
        <v>317.27</v>
      </c>
      <c r="N63" s="22">
        <v>224.47</v>
      </c>
      <c r="O63" s="22">
        <v>177.89</v>
      </c>
      <c r="P63" s="22">
        <v>172.65</v>
      </c>
      <c r="Q63" s="23">
        <f t="shared" si="0"/>
        <v>3269</v>
      </c>
    </row>
    <row r="64" spans="1:17" ht="15">
      <c r="A64" s="6">
        <v>63</v>
      </c>
      <c r="B64" s="6" t="s">
        <v>78</v>
      </c>
      <c r="C64" s="22">
        <v>26.95</v>
      </c>
      <c r="D64" s="22">
        <v>168.07</v>
      </c>
      <c r="E64" s="22">
        <v>158.76</v>
      </c>
      <c r="F64" s="22">
        <v>143.38</v>
      </c>
      <c r="G64" s="22">
        <v>146.57</v>
      </c>
      <c r="H64" s="22">
        <v>183.07</v>
      </c>
      <c r="I64" s="22">
        <v>182.27</v>
      </c>
      <c r="J64" s="22">
        <v>166.44</v>
      </c>
      <c r="K64" s="22">
        <v>173.79</v>
      </c>
      <c r="L64" s="22">
        <v>178.61</v>
      </c>
      <c r="M64" s="22">
        <v>177.65</v>
      </c>
      <c r="N64" s="22">
        <v>145.9</v>
      </c>
      <c r="O64" s="22">
        <v>133.30000000000001</v>
      </c>
      <c r="P64" s="22">
        <v>112.24</v>
      </c>
      <c r="Q64" s="23">
        <f t="shared" si="0"/>
        <v>2097</v>
      </c>
    </row>
    <row r="65" spans="1:17" ht="15">
      <c r="A65" s="6">
        <v>64</v>
      </c>
      <c r="B65" s="6" t="s">
        <v>79</v>
      </c>
      <c r="C65" s="22">
        <v>338.49</v>
      </c>
      <c r="D65" s="22">
        <v>4408.78</v>
      </c>
      <c r="E65" s="22">
        <v>4570.5</v>
      </c>
      <c r="F65" s="22">
        <v>4580.0200000000004</v>
      </c>
      <c r="G65" s="22">
        <v>4726.3</v>
      </c>
      <c r="H65" s="22">
        <v>4797.33</v>
      </c>
      <c r="I65" s="22">
        <v>4835.22</v>
      </c>
      <c r="J65" s="22">
        <v>5045.0200000000004</v>
      </c>
      <c r="K65" s="22">
        <v>5048.08</v>
      </c>
      <c r="L65" s="22">
        <v>5154.72</v>
      </c>
      <c r="M65" s="22">
        <v>6161.62</v>
      </c>
      <c r="N65" s="22">
        <v>4241.47</v>
      </c>
      <c r="O65" s="22">
        <v>4047.18</v>
      </c>
      <c r="P65" s="22">
        <v>3376.27</v>
      </c>
      <c r="Q65" s="23">
        <f t="shared" si="0"/>
        <v>61331.000000000007</v>
      </c>
    </row>
    <row r="66" spans="1:17" ht="15">
      <c r="A66" s="6">
        <v>65</v>
      </c>
      <c r="B66" s="6" t="s">
        <v>80</v>
      </c>
      <c r="C66" s="22">
        <v>111.71</v>
      </c>
      <c r="D66" s="22">
        <v>297.33999999999997</v>
      </c>
      <c r="E66" s="22">
        <v>314.06</v>
      </c>
      <c r="F66" s="22">
        <v>298.24</v>
      </c>
      <c r="G66" s="22">
        <v>299.56</v>
      </c>
      <c r="H66" s="22">
        <v>333.02</v>
      </c>
      <c r="I66" s="22">
        <v>328.62</v>
      </c>
      <c r="J66" s="22">
        <v>340.36</v>
      </c>
      <c r="K66" s="22">
        <v>359.33</v>
      </c>
      <c r="L66" s="22">
        <v>410.76</v>
      </c>
      <c r="M66" s="22">
        <v>417.68</v>
      </c>
      <c r="N66" s="22">
        <v>336.15</v>
      </c>
      <c r="O66" s="22">
        <v>251.52</v>
      </c>
      <c r="P66" s="22">
        <v>203.65</v>
      </c>
      <c r="Q66" s="23">
        <f t="shared" si="0"/>
        <v>4302</v>
      </c>
    </row>
    <row r="67" spans="1:17" ht="15">
      <c r="A67" s="6">
        <v>66</v>
      </c>
      <c r="B67" s="6" t="s">
        <v>81</v>
      </c>
      <c r="C67" s="22">
        <v>52.62</v>
      </c>
      <c r="D67" s="22">
        <v>471.11</v>
      </c>
      <c r="E67" s="22">
        <v>464.37</v>
      </c>
      <c r="F67" s="22">
        <v>461.84</v>
      </c>
      <c r="G67" s="22">
        <v>472.62</v>
      </c>
      <c r="H67" s="22">
        <v>537.73</v>
      </c>
      <c r="I67" s="22">
        <v>512.73</v>
      </c>
      <c r="J67" s="22">
        <v>438.09</v>
      </c>
      <c r="K67" s="22">
        <v>455.22</v>
      </c>
      <c r="L67" s="22">
        <v>450.39</v>
      </c>
      <c r="M67" s="22">
        <v>481.53</v>
      </c>
      <c r="N67" s="22">
        <v>449.98</v>
      </c>
      <c r="O67" s="22">
        <v>342.22</v>
      </c>
      <c r="P67" s="22">
        <v>300.55</v>
      </c>
      <c r="Q67" s="23">
        <f t="shared" ref="Q67:Q77" si="1">SUM(C67:P67)</f>
        <v>5891</v>
      </c>
    </row>
    <row r="68" spans="1:17" ht="15">
      <c r="A68" s="6">
        <v>67</v>
      </c>
      <c r="B68" s="6" t="s">
        <v>82</v>
      </c>
      <c r="C68" s="22">
        <v>31.31</v>
      </c>
      <c r="D68" s="22">
        <v>260.82</v>
      </c>
      <c r="E68" s="22">
        <v>277.52999999999997</v>
      </c>
      <c r="F68" s="22">
        <v>247.82</v>
      </c>
      <c r="G68" s="22">
        <v>259.12</v>
      </c>
      <c r="H68" s="22">
        <v>248.76</v>
      </c>
      <c r="I68" s="22">
        <v>285.01</v>
      </c>
      <c r="J68" s="22">
        <v>268.54000000000002</v>
      </c>
      <c r="K68" s="22">
        <v>269.54000000000002</v>
      </c>
      <c r="L68" s="22">
        <v>251.58</v>
      </c>
      <c r="M68" s="22">
        <v>263.81</v>
      </c>
      <c r="N68" s="22">
        <v>246.21</v>
      </c>
      <c r="O68" s="22">
        <v>220.06</v>
      </c>
      <c r="P68" s="22">
        <v>196.89</v>
      </c>
      <c r="Q68" s="23">
        <f t="shared" si="1"/>
        <v>3326.9999999999995</v>
      </c>
    </row>
    <row r="69" spans="1:17" ht="15">
      <c r="A69" s="9">
        <v>68</v>
      </c>
      <c r="B69" s="9" t="s">
        <v>83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1"/>
        <v>0</v>
      </c>
    </row>
    <row r="70" spans="1:17" ht="15">
      <c r="A70" s="9">
        <v>69</v>
      </c>
      <c r="B70" s="9" t="s">
        <v>84</v>
      </c>
      <c r="C70" s="24">
        <v>0</v>
      </c>
      <c r="D70" s="24">
        <v>35.5</v>
      </c>
      <c r="E70" s="24">
        <v>39.5</v>
      </c>
      <c r="F70" s="24">
        <v>33</v>
      </c>
      <c r="G70" s="24">
        <v>38</v>
      </c>
      <c r="H70" s="24">
        <v>41</v>
      </c>
      <c r="I70" s="24">
        <v>35.5</v>
      </c>
      <c r="J70" s="24">
        <v>34.5</v>
      </c>
      <c r="K70" s="24">
        <v>33.5</v>
      </c>
      <c r="L70" s="24">
        <v>32.83</v>
      </c>
      <c r="M70" s="24">
        <v>53.5</v>
      </c>
      <c r="N70" s="24">
        <v>32.5</v>
      </c>
      <c r="O70" s="24">
        <v>32.33</v>
      </c>
      <c r="P70" s="24">
        <v>29.34</v>
      </c>
      <c r="Q70" s="24">
        <f t="shared" si="1"/>
        <v>470.99999999999994</v>
      </c>
    </row>
    <row r="71" spans="1:17" ht="15">
      <c r="A71" s="9">
        <v>70</v>
      </c>
      <c r="B71" s="9" t="s">
        <v>85</v>
      </c>
      <c r="C71" s="24">
        <v>0</v>
      </c>
      <c r="D71" s="24">
        <v>51.48</v>
      </c>
      <c r="E71" s="24">
        <v>55.5</v>
      </c>
      <c r="F71" s="24">
        <v>55.94</v>
      </c>
      <c r="G71" s="24">
        <v>55.7</v>
      </c>
      <c r="H71" s="24">
        <v>59.12</v>
      </c>
      <c r="I71" s="24">
        <v>58.5</v>
      </c>
      <c r="J71" s="24">
        <v>57</v>
      </c>
      <c r="K71" s="24">
        <v>53.5</v>
      </c>
      <c r="L71" s="24">
        <v>53.26</v>
      </c>
      <c r="M71" s="24">
        <v>0</v>
      </c>
      <c r="N71" s="24">
        <v>0</v>
      </c>
      <c r="O71" s="24">
        <v>0</v>
      </c>
      <c r="P71" s="24">
        <v>0</v>
      </c>
      <c r="Q71" s="24">
        <f t="shared" si="1"/>
        <v>500</v>
      </c>
    </row>
    <row r="72" spans="1:17" ht="15">
      <c r="A72" s="9">
        <v>71</v>
      </c>
      <c r="B72" s="9" t="s">
        <v>86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1"/>
        <v>0</v>
      </c>
    </row>
    <row r="73" spans="1:17" ht="15">
      <c r="A73" s="9">
        <v>72</v>
      </c>
      <c r="B73" s="9" t="s">
        <v>87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f t="shared" si="1"/>
        <v>0</v>
      </c>
    </row>
    <row r="74" spans="1:17" ht="15">
      <c r="A74" s="9">
        <v>73</v>
      </c>
      <c r="B74" s="9" t="s">
        <v>88</v>
      </c>
      <c r="C74" s="24">
        <v>0</v>
      </c>
      <c r="D74" s="24">
        <v>83</v>
      </c>
      <c r="E74" s="24">
        <v>78.72</v>
      </c>
      <c r="F74" s="24">
        <v>79</v>
      </c>
      <c r="G74" s="24">
        <v>79</v>
      </c>
      <c r="H74" s="24">
        <v>79</v>
      </c>
      <c r="I74" s="24">
        <v>83.5</v>
      </c>
      <c r="J74" s="24">
        <v>151.5</v>
      </c>
      <c r="K74" s="24">
        <v>153.5</v>
      </c>
      <c r="L74" s="24">
        <v>150</v>
      </c>
      <c r="M74" s="24">
        <v>161</v>
      </c>
      <c r="N74" s="24">
        <v>147</v>
      </c>
      <c r="O74" s="24">
        <v>138.13999999999999</v>
      </c>
      <c r="P74" s="24">
        <v>101.22</v>
      </c>
      <c r="Q74" s="24">
        <f t="shared" si="1"/>
        <v>1484.5800000000002</v>
      </c>
    </row>
    <row r="75" spans="1:17" ht="15">
      <c r="A75" s="9">
        <v>74</v>
      </c>
      <c r="B75" s="9" t="s">
        <v>89</v>
      </c>
      <c r="C75" s="24">
        <v>0</v>
      </c>
      <c r="D75" s="24">
        <v>60</v>
      </c>
      <c r="E75" s="24">
        <v>59.22</v>
      </c>
      <c r="F75" s="24">
        <v>60.5</v>
      </c>
      <c r="G75" s="24">
        <v>60</v>
      </c>
      <c r="H75" s="24">
        <v>60</v>
      </c>
      <c r="I75" s="24">
        <v>60</v>
      </c>
      <c r="J75" s="24">
        <v>118</v>
      </c>
      <c r="K75" s="24">
        <v>118.01</v>
      </c>
      <c r="L75" s="24">
        <v>120.5</v>
      </c>
      <c r="M75" s="24">
        <v>121.09</v>
      </c>
      <c r="N75" s="24">
        <v>112.5</v>
      </c>
      <c r="O75" s="24">
        <v>106.58</v>
      </c>
      <c r="P75" s="24">
        <v>104.6</v>
      </c>
      <c r="Q75" s="24">
        <f t="shared" si="1"/>
        <v>1161</v>
      </c>
    </row>
    <row r="76" spans="1:17" ht="15">
      <c r="A76" s="9">
        <v>75</v>
      </c>
      <c r="B76" s="9" t="s">
        <v>90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f t="shared" si="1"/>
        <v>0</v>
      </c>
    </row>
    <row r="77" spans="1:17" ht="15">
      <c r="A77" s="6"/>
      <c r="B77" s="11" t="s">
        <v>91</v>
      </c>
      <c r="C77" s="23">
        <f>SUM(C2:C76)</f>
        <v>15491.940000000004</v>
      </c>
      <c r="D77" s="23">
        <f t="shared" ref="D77:P77" si="2">SUM(D2:D76)</f>
        <v>178682.20000000004</v>
      </c>
      <c r="E77" s="23">
        <f t="shared" si="2"/>
        <v>181412.48999999996</v>
      </c>
      <c r="F77" s="23">
        <f t="shared" si="2"/>
        <v>182965.5</v>
      </c>
      <c r="G77" s="23">
        <f t="shared" si="2"/>
        <v>187862.29999999996</v>
      </c>
      <c r="H77" s="23">
        <f t="shared" si="2"/>
        <v>192917.96999999991</v>
      </c>
      <c r="I77" s="23">
        <f t="shared" si="2"/>
        <v>192655.08000000005</v>
      </c>
      <c r="J77" s="23">
        <f t="shared" si="2"/>
        <v>197561.84999999995</v>
      </c>
      <c r="K77" s="23">
        <f t="shared" si="2"/>
        <v>199275.31000000003</v>
      </c>
      <c r="L77" s="23">
        <f t="shared" si="2"/>
        <v>194198.33999999994</v>
      </c>
      <c r="M77" s="23">
        <f t="shared" si="2"/>
        <v>229970.72999999998</v>
      </c>
      <c r="N77" s="23">
        <f t="shared" si="2"/>
        <v>175233.76999999996</v>
      </c>
      <c r="O77" s="23">
        <f t="shared" si="2"/>
        <v>151473.70999999996</v>
      </c>
      <c r="P77" s="23">
        <f t="shared" si="2"/>
        <v>133610.92000000001</v>
      </c>
      <c r="Q77" s="26">
        <f t="shared" si="1"/>
        <v>2413312.1099999994</v>
      </c>
    </row>
  </sheetData>
  <printOptions horizontalCentered="1" verticalCentered="1"/>
  <pageMargins left="0.25" right="0.25" top="0.25" bottom="0.25" header="0.25" footer="0.5"/>
  <pageSetup scale="50" orientation="portrait" r:id="rId1"/>
  <headerFooter alignWithMargins="0">
    <oddFooter>&amp;L&amp;D&amp;R&amp;Z&amp;F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codeName="Sheet63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5" width="14.5703125" style="27" bestFit="1" customWidth="1"/>
    <col min="6" max="16" width="13.42578125" style="27" bestFit="1" customWidth="1"/>
    <col min="17" max="16384" width="9.140625" style="27"/>
  </cols>
  <sheetData>
    <row r="1" spans="1:16" ht="18.75">
      <c r="A1" s="54">
        <v>52</v>
      </c>
      <c r="B1" s="131" t="s">
        <v>189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9136</v>
      </c>
      <c r="D6" s="143">
        <f t="shared" ref="D6:P6" ca="1" si="0">INDIRECT(ADDRESS($A$1+2,D5,1,,$A$6))</f>
        <v>9020</v>
      </c>
      <c r="E6" s="143">
        <f t="shared" ca="1" si="0"/>
        <v>9137</v>
      </c>
      <c r="F6" s="143">
        <f t="shared" ca="1" si="0"/>
        <v>9121</v>
      </c>
      <c r="G6" s="143">
        <f t="shared" ca="1" si="0"/>
        <v>9279</v>
      </c>
      <c r="H6" s="143">
        <f t="shared" ca="1" si="0"/>
        <v>9603</v>
      </c>
      <c r="I6" s="143">
        <f t="shared" ca="1" si="0"/>
        <v>9172</v>
      </c>
      <c r="J6" s="143">
        <f t="shared" ca="1" si="0"/>
        <v>8756</v>
      </c>
      <c r="K6" s="143">
        <f t="shared" ca="1" si="0"/>
        <v>8605.6666666666661</v>
      </c>
      <c r="L6" s="143">
        <f t="shared" ca="1" si="0"/>
        <v>8356</v>
      </c>
      <c r="M6" s="143">
        <f t="shared" ca="1" si="0"/>
        <v>8300</v>
      </c>
      <c r="N6" s="143">
        <f t="shared" ca="1" si="0"/>
        <v>8186</v>
      </c>
      <c r="O6" s="143">
        <f t="shared" ca="1" si="0"/>
        <v>8164</v>
      </c>
      <c r="P6" s="143">
        <f t="shared" ca="1" si="0"/>
        <v>8149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861.96</v>
      </c>
      <c r="D9" s="122">
        <f t="shared" ref="D9:P22" ca="1" si="1">INDIRECT(ADDRESS($A$1+1,$A9,1,,D$7))</f>
        <v>786.13999999999987</v>
      </c>
      <c r="E9" s="122">
        <f t="shared" ca="1" si="1"/>
        <v>655.05999999999995</v>
      </c>
      <c r="F9" s="122">
        <f t="shared" ca="1" si="1"/>
        <v>672.22</v>
      </c>
      <c r="G9" s="122">
        <f t="shared" ca="1" si="1"/>
        <v>668.41</v>
      </c>
      <c r="H9" s="122">
        <f t="shared" ca="1" si="1"/>
        <v>638.26</v>
      </c>
      <c r="I9" s="122">
        <f t="shared" ca="1" si="1"/>
        <v>618.09</v>
      </c>
      <c r="J9" s="122">
        <f t="shared" ca="1" si="1"/>
        <v>603.85</v>
      </c>
      <c r="K9" s="122">
        <f t="shared" ca="1" si="1"/>
        <v>592.97</v>
      </c>
      <c r="L9" s="122">
        <f t="shared" ca="1" si="1"/>
        <v>586.91999999999996</v>
      </c>
      <c r="M9" s="122">
        <f t="shared" ca="1" si="1"/>
        <v>582.08000000000004</v>
      </c>
      <c r="N9" s="122">
        <f t="shared" ca="1" si="1"/>
        <v>580.76</v>
      </c>
      <c r="O9" s="122">
        <f t="shared" ca="1" si="1"/>
        <v>579.54999999999995</v>
      </c>
      <c r="P9" s="122">
        <f t="shared" ca="1" si="1"/>
        <v>577.84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7393.61</v>
      </c>
      <c r="D10" s="122">
        <f t="shared" ca="1" si="1"/>
        <v>7148.97</v>
      </c>
      <c r="E10" s="122">
        <f t="shared" ca="1" si="1"/>
        <v>7309.35</v>
      </c>
      <c r="F10" s="122">
        <f t="shared" ca="1" si="1"/>
        <v>7302.69</v>
      </c>
      <c r="G10" s="122">
        <f t="shared" ca="1" si="1"/>
        <v>7423.01</v>
      </c>
      <c r="H10" s="122">
        <f t="shared" ca="1" si="1"/>
        <v>7678.23</v>
      </c>
      <c r="I10" s="122">
        <f t="shared" ca="1" si="1"/>
        <v>7354.38</v>
      </c>
      <c r="J10" s="122">
        <f t="shared" ca="1" si="1"/>
        <v>7021.11</v>
      </c>
      <c r="K10" s="122">
        <f t="shared" ca="1" si="1"/>
        <v>6893.01</v>
      </c>
      <c r="L10" s="122">
        <f t="shared" ca="1" si="1"/>
        <v>6696.2</v>
      </c>
      <c r="M10" s="122">
        <f t="shared" ca="1" si="1"/>
        <v>6645.95</v>
      </c>
      <c r="N10" s="122">
        <f t="shared" ca="1" si="1"/>
        <v>6555.91</v>
      </c>
      <c r="O10" s="122">
        <f t="shared" ca="1" si="1"/>
        <v>6535.92</v>
      </c>
      <c r="P10" s="122">
        <f t="shared" ca="1" si="1"/>
        <v>6523.33</v>
      </c>
    </row>
    <row r="11" spans="1:16" ht="15.75">
      <c r="A11" s="54">
        <v>5</v>
      </c>
      <c r="B11" s="106" t="s">
        <v>115</v>
      </c>
      <c r="C11" s="122">
        <f t="shared" ca="1" si="2"/>
        <v>7828.73</v>
      </c>
      <c r="D11" s="122">
        <f t="shared" ca="1" si="1"/>
        <v>7599.02</v>
      </c>
      <c r="E11" s="122">
        <f t="shared" ca="1" si="1"/>
        <v>7444.2099999999991</v>
      </c>
      <c r="F11" s="122">
        <f t="shared" ca="1" si="1"/>
        <v>7589.7</v>
      </c>
      <c r="G11" s="122">
        <f t="shared" ca="1" si="1"/>
        <v>7598.3</v>
      </c>
      <c r="H11" s="122">
        <f t="shared" ca="1" si="1"/>
        <v>7721</v>
      </c>
      <c r="I11" s="122">
        <f t="shared" ca="1" si="1"/>
        <v>7982.8100000000013</v>
      </c>
      <c r="J11" s="122">
        <f t="shared" ca="1" si="1"/>
        <v>7692.08</v>
      </c>
      <c r="K11" s="122">
        <f t="shared" ca="1" si="1"/>
        <v>7353.35</v>
      </c>
      <c r="L11" s="122">
        <f t="shared" ca="1" si="1"/>
        <v>7211.32</v>
      </c>
      <c r="M11" s="122">
        <f t="shared" ca="1" si="1"/>
        <v>7014.65</v>
      </c>
      <c r="N11" s="122">
        <f t="shared" ca="1" si="1"/>
        <v>6957.92</v>
      </c>
      <c r="O11" s="122">
        <f t="shared" ca="1" si="1"/>
        <v>6865.85</v>
      </c>
      <c r="P11" s="122">
        <f t="shared" ca="1" si="1"/>
        <v>6840.63</v>
      </c>
    </row>
    <row r="12" spans="1:16" ht="15.75">
      <c r="A12" s="54">
        <v>6</v>
      </c>
      <c r="B12" s="106" t="s">
        <v>116</v>
      </c>
      <c r="C12" s="122">
        <f t="shared" ca="1" si="2"/>
        <v>7850.48</v>
      </c>
      <c r="D12" s="122">
        <f t="shared" ca="1" si="1"/>
        <v>7588.1399999999994</v>
      </c>
      <c r="E12" s="122">
        <f t="shared" ca="1" si="1"/>
        <v>7356.4400000000005</v>
      </c>
      <c r="F12" s="122">
        <f t="shared" ca="1" si="1"/>
        <v>7203.21</v>
      </c>
      <c r="G12" s="122">
        <f t="shared" ca="1" si="1"/>
        <v>7337.41</v>
      </c>
      <c r="H12" s="122">
        <f t="shared" ca="1" si="1"/>
        <v>7353.27</v>
      </c>
      <c r="I12" s="122">
        <f t="shared" ca="1" si="1"/>
        <v>7471.18</v>
      </c>
      <c r="J12" s="122">
        <f t="shared" ca="1" si="1"/>
        <v>7723.3100000000013</v>
      </c>
      <c r="K12" s="122">
        <f t="shared" ca="1" si="1"/>
        <v>7464.91</v>
      </c>
      <c r="L12" s="122">
        <f t="shared" ca="1" si="1"/>
        <v>7141.22</v>
      </c>
      <c r="M12" s="122">
        <f t="shared" ca="1" si="1"/>
        <v>7001.19</v>
      </c>
      <c r="N12" s="122">
        <f t="shared" ca="1" si="1"/>
        <v>6814.3</v>
      </c>
      <c r="O12" s="122">
        <f t="shared" ca="1" si="1"/>
        <v>6754.48</v>
      </c>
      <c r="P12" s="122">
        <f t="shared" ca="1" si="1"/>
        <v>6666.25</v>
      </c>
    </row>
    <row r="13" spans="1:16" ht="15.75">
      <c r="A13" s="54">
        <v>7</v>
      </c>
      <c r="B13" s="106" t="s">
        <v>117</v>
      </c>
      <c r="C13" s="122">
        <f t="shared" ca="1" si="2"/>
        <v>7941.77</v>
      </c>
      <c r="D13" s="122">
        <f t="shared" ca="1" si="1"/>
        <v>7898.2800000000007</v>
      </c>
      <c r="E13" s="122">
        <f t="shared" ca="1" si="1"/>
        <v>7748.2000000000007</v>
      </c>
      <c r="F13" s="122">
        <f t="shared" ca="1" si="1"/>
        <v>7517.66</v>
      </c>
      <c r="G13" s="122">
        <f t="shared" ca="1" si="1"/>
        <v>7354.29</v>
      </c>
      <c r="H13" s="122">
        <f t="shared" ca="1" si="1"/>
        <v>7472.48</v>
      </c>
      <c r="I13" s="122">
        <f t="shared" ca="1" si="1"/>
        <v>7493.8</v>
      </c>
      <c r="J13" s="122">
        <f t="shared" ca="1" si="1"/>
        <v>7605.69</v>
      </c>
      <c r="K13" s="122">
        <f t="shared" ca="1" si="1"/>
        <v>7853.1</v>
      </c>
      <c r="L13" s="122">
        <f t="shared" ca="1" si="1"/>
        <v>7618.45</v>
      </c>
      <c r="M13" s="122">
        <f t="shared" ca="1" si="1"/>
        <v>7291.95</v>
      </c>
      <c r="N13" s="122">
        <f t="shared" ca="1" si="1"/>
        <v>7138.24</v>
      </c>
      <c r="O13" s="122">
        <f t="shared" ca="1" si="1"/>
        <v>6950.37</v>
      </c>
      <c r="P13" s="122">
        <f t="shared" ca="1" si="1"/>
        <v>6881.87</v>
      </c>
    </row>
    <row r="14" spans="1:16" ht="15.75">
      <c r="A14" s="54">
        <v>8</v>
      </c>
      <c r="B14" s="106" t="s">
        <v>118</v>
      </c>
      <c r="C14" s="122">
        <f t="shared" ca="1" si="2"/>
        <v>7565.34</v>
      </c>
      <c r="D14" s="122">
        <f t="shared" ca="1" si="1"/>
        <v>7455.3200000000006</v>
      </c>
      <c r="E14" s="122">
        <f t="shared" ca="1" si="1"/>
        <v>7496.4000000000005</v>
      </c>
      <c r="F14" s="122">
        <f t="shared" ca="1" si="1"/>
        <v>7355.0499999999993</v>
      </c>
      <c r="G14" s="122">
        <f t="shared" ca="1" si="1"/>
        <v>7136.9</v>
      </c>
      <c r="H14" s="122">
        <f t="shared" ca="1" si="1"/>
        <v>6980.58</v>
      </c>
      <c r="I14" s="122">
        <f t="shared" ca="1" si="1"/>
        <v>7090.98</v>
      </c>
      <c r="J14" s="122">
        <f t="shared" ca="1" si="1"/>
        <v>7111.11</v>
      </c>
      <c r="K14" s="122">
        <f t="shared" ca="1" si="1"/>
        <v>7216.17</v>
      </c>
      <c r="L14" s="122">
        <f t="shared" ca="1" si="1"/>
        <v>7451.28</v>
      </c>
      <c r="M14" s="122">
        <f t="shared" ca="1" si="1"/>
        <v>7230.41</v>
      </c>
      <c r="N14" s="122">
        <f t="shared" ca="1" si="1"/>
        <v>6920.35</v>
      </c>
      <c r="O14" s="122">
        <f t="shared" ca="1" si="1"/>
        <v>6774.05</v>
      </c>
      <c r="P14" s="122">
        <f t="shared" ca="1" si="1"/>
        <v>6595.44</v>
      </c>
    </row>
    <row r="15" spans="1:16" ht="15.75">
      <c r="A15" s="54">
        <v>9</v>
      </c>
      <c r="B15" s="106" t="s">
        <v>119</v>
      </c>
      <c r="C15" s="122">
        <f t="shared" ca="1" si="2"/>
        <v>7665.83</v>
      </c>
      <c r="D15" s="122">
        <f t="shared" ca="1" si="1"/>
        <v>7500.06</v>
      </c>
      <c r="E15" s="122">
        <f t="shared" ca="1" si="1"/>
        <v>7417.87</v>
      </c>
      <c r="F15" s="122">
        <f t="shared" ca="1" si="1"/>
        <v>7459.1500000000005</v>
      </c>
      <c r="G15" s="122">
        <f t="shared" ca="1" si="1"/>
        <v>7319.77</v>
      </c>
      <c r="H15" s="122">
        <f t="shared" ca="1" si="1"/>
        <v>7104.84</v>
      </c>
      <c r="I15" s="122">
        <f t="shared" ca="1" si="1"/>
        <v>6951.58</v>
      </c>
      <c r="J15" s="122">
        <f t="shared" ca="1" si="1"/>
        <v>7062.88</v>
      </c>
      <c r="K15" s="122">
        <f t="shared" ca="1" si="1"/>
        <v>7085.97</v>
      </c>
      <c r="L15" s="122">
        <f t="shared" ca="1" si="1"/>
        <v>7192.02</v>
      </c>
      <c r="M15" s="122">
        <f t="shared" ca="1" si="1"/>
        <v>7428.25</v>
      </c>
      <c r="N15" s="122">
        <f t="shared" ca="1" si="1"/>
        <v>7210.26</v>
      </c>
      <c r="O15" s="122">
        <f t="shared" ca="1" si="1"/>
        <v>6900.95</v>
      </c>
      <c r="P15" s="122">
        <f t="shared" ca="1" si="1"/>
        <v>6754.54</v>
      </c>
    </row>
    <row r="16" spans="1:16" ht="15.75">
      <c r="A16" s="54">
        <v>10</v>
      </c>
      <c r="B16" s="106" t="s">
        <v>120</v>
      </c>
      <c r="C16" s="122">
        <f t="shared" ca="1" si="2"/>
        <v>7642.23</v>
      </c>
      <c r="D16" s="122">
        <f t="shared" ca="1" si="1"/>
        <v>7582.23</v>
      </c>
      <c r="E16" s="122">
        <f t="shared" ca="1" si="1"/>
        <v>7543.64</v>
      </c>
      <c r="F16" s="122">
        <f t="shared" ca="1" si="1"/>
        <v>7461.8700000000008</v>
      </c>
      <c r="G16" s="122">
        <f t="shared" ca="1" si="1"/>
        <v>7497.6</v>
      </c>
      <c r="H16" s="122">
        <f t="shared" ca="1" si="1"/>
        <v>7354.42</v>
      </c>
      <c r="I16" s="122">
        <f t="shared" ca="1" si="1"/>
        <v>7135.11</v>
      </c>
      <c r="J16" s="122">
        <f t="shared" ca="1" si="1"/>
        <v>6977.47</v>
      </c>
      <c r="K16" s="122">
        <f t="shared" ca="1" si="1"/>
        <v>7082.33</v>
      </c>
      <c r="L16" s="122">
        <f t="shared" ca="1" si="1"/>
        <v>7102.32</v>
      </c>
      <c r="M16" s="122">
        <f t="shared" ca="1" si="1"/>
        <v>7203.77</v>
      </c>
      <c r="N16" s="122">
        <f t="shared" ca="1" si="1"/>
        <v>7435.46</v>
      </c>
      <c r="O16" s="122">
        <f t="shared" ca="1" si="1"/>
        <v>7220.84</v>
      </c>
      <c r="P16" s="122">
        <f t="shared" ca="1" si="1"/>
        <v>6912.48</v>
      </c>
    </row>
    <row r="17" spans="1:16" ht="15.75">
      <c r="A17" s="54">
        <v>11</v>
      </c>
      <c r="B17" s="106" t="s">
        <v>121</v>
      </c>
      <c r="C17" s="122">
        <f t="shared" ca="1" si="2"/>
        <v>8040.16</v>
      </c>
      <c r="D17" s="122">
        <f t="shared" ca="1" si="1"/>
        <v>7623.119999999999</v>
      </c>
      <c r="E17" s="122">
        <f t="shared" ca="1" si="1"/>
        <v>7573.25</v>
      </c>
      <c r="F17" s="122">
        <f t="shared" ca="1" si="1"/>
        <v>7534.2900000000009</v>
      </c>
      <c r="G17" s="122">
        <f t="shared" ca="1" si="1"/>
        <v>7460.1</v>
      </c>
      <c r="H17" s="122">
        <f t="shared" ca="1" si="1"/>
        <v>7499.65</v>
      </c>
      <c r="I17" s="122">
        <f t="shared" ca="1" si="1"/>
        <v>7365.56</v>
      </c>
      <c r="J17" s="122">
        <f t="shared" ca="1" si="1"/>
        <v>7153.57</v>
      </c>
      <c r="K17" s="122">
        <f t="shared" ca="1" si="1"/>
        <v>6999.57</v>
      </c>
      <c r="L17" s="122">
        <f t="shared" ca="1" si="1"/>
        <v>7106.67</v>
      </c>
      <c r="M17" s="122">
        <f t="shared" ca="1" si="1"/>
        <v>7134.38</v>
      </c>
      <c r="N17" s="122">
        <f t="shared" ca="1" si="1"/>
        <v>7240.35</v>
      </c>
      <c r="O17" s="122">
        <f t="shared" ca="1" si="1"/>
        <v>7471.42</v>
      </c>
      <c r="P17" s="122">
        <f t="shared" ca="1" si="1"/>
        <v>7263.38</v>
      </c>
    </row>
    <row r="18" spans="1:16" ht="15.75">
      <c r="A18" s="54">
        <v>12</v>
      </c>
      <c r="B18" s="106" t="s">
        <v>122</v>
      </c>
      <c r="C18" s="122">
        <f t="shared" ca="1" si="2"/>
        <v>7721.85</v>
      </c>
      <c r="D18" s="122">
        <f t="shared" ca="1" si="1"/>
        <v>7984.58</v>
      </c>
      <c r="E18" s="122">
        <f t="shared" ca="1" si="1"/>
        <v>7612.6500000000005</v>
      </c>
      <c r="F18" s="122">
        <f t="shared" ca="1" si="1"/>
        <v>7555.5</v>
      </c>
      <c r="G18" s="122">
        <f t="shared" ca="1" si="1"/>
        <v>7520.97</v>
      </c>
      <c r="H18" s="122">
        <f t="shared" ca="1" si="1"/>
        <v>7453.68</v>
      </c>
      <c r="I18" s="122">
        <f t="shared" ca="1" si="1"/>
        <v>7496.22</v>
      </c>
      <c r="J18" s="122">
        <f t="shared" ca="1" si="1"/>
        <v>7371.29</v>
      </c>
      <c r="K18" s="122">
        <f t="shared" ca="1" si="1"/>
        <v>7166.72</v>
      </c>
      <c r="L18" s="122">
        <f t="shared" ca="1" si="1"/>
        <v>7015.54</v>
      </c>
      <c r="M18" s="122">
        <f t="shared" ca="1" si="1"/>
        <v>7122.13</v>
      </c>
      <c r="N18" s="122">
        <f t="shared" ca="1" si="1"/>
        <v>7156.76</v>
      </c>
      <c r="O18" s="122">
        <f t="shared" ca="1" si="1"/>
        <v>7261.35</v>
      </c>
      <c r="P18" s="122">
        <f t="shared" ca="1" si="1"/>
        <v>7489.59</v>
      </c>
    </row>
    <row r="19" spans="1:16" ht="15.75">
      <c r="A19" s="54">
        <v>13</v>
      </c>
      <c r="B19" s="106" t="s">
        <v>123</v>
      </c>
      <c r="C19" s="122">
        <f t="shared" ca="1" si="2"/>
        <v>8794.8799999999992</v>
      </c>
      <c r="D19" s="122">
        <f t="shared" ca="1" si="1"/>
        <v>8110.8099999999995</v>
      </c>
      <c r="E19" s="122">
        <f t="shared" ca="1" si="1"/>
        <v>8380.86</v>
      </c>
      <c r="F19" s="122">
        <f t="shared" ca="1" si="1"/>
        <v>7990.46</v>
      </c>
      <c r="G19" s="122">
        <f t="shared" ca="1" si="1"/>
        <v>7887.24</v>
      </c>
      <c r="H19" s="122">
        <f t="shared" ca="1" si="1"/>
        <v>7808.99</v>
      </c>
      <c r="I19" s="122">
        <f t="shared" ca="1" si="1"/>
        <v>7696.56</v>
      </c>
      <c r="J19" s="122">
        <f t="shared" ca="1" si="1"/>
        <v>7698.16</v>
      </c>
      <c r="K19" s="122">
        <f t="shared" ca="1" si="1"/>
        <v>7528.46</v>
      </c>
      <c r="L19" s="122">
        <f t="shared" ca="1" si="1"/>
        <v>7279.49</v>
      </c>
      <c r="M19" s="122">
        <f t="shared" ca="1" si="1"/>
        <v>7084.96</v>
      </c>
      <c r="N19" s="122">
        <f t="shared" ca="1" si="1"/>
        <v>7152.84</v>
      </c>
      <c r="O19" s="122">
        <f t="shared" ca="1" si="1"/>
        <v>7187.41</v>
      </c>
      <c r="P19" s="122">
        <f t="shared" ca="1" si="1"/>
        <v>7292.81</v>
      </c>
    </row>
    <row r="20" spans="1:16" ht="15.75">
      <c r="A20" s="54">
        <v>14</v>
      </c>
      <c r="B20" s="106" t="s">
        <v>124</v>
      </c>
      <c r="C20" s="122">
        <f t="shared" ca="1" si="2"/>
        <v>8650.1</v>
      </c>
      <c r="D20" s="122">
        <f t="shared" ca="1" si="1"/>
        <v>8408.69</v>
      </c>
      <c r="E20" s="122">
        <f t="shared" ca="1" si="1"/>
        <v>7782.8200000000006</v>
      </c>
      <c r="F20" s="122">
        <f t="shared" ca="1" si="1"/>
        <v>8042.34</v>
      </c>
      <c r="G20" s="122">
        <f t="shared" ca="1" si="1"/>
        <v>7617.81</v>
      </c>
      <c r="H20" s="122">
        <f t="shared" ca="1" si="1"/>
        <v>7470.52</v>
      </c>
      <c r="I20" s="122">
        <f t="shared" ca="1" si="1"/>
        <v>7348.01</v>
      </c>
      <c r="J20" s="122">
        <f t="shared" ca="1" si="1"/>
        <v>7194.51</v>
      </c>
      <c r="K20" s="122">
        <f t="shared" ca="1" si="1"/>
        <v>7148.34</v>
      </c>
      <c r="L20" s="122">
        <f t="shared" ca="1" si="1"/>
        <v>6944.07</v>
      </c>
      <c r="M20" s="122">
        <f t="shared" ca="1" si="1"/>
        <v>6670.24</v>
      </c>
      <c r="N20" s="122">
        <f t="shared" ca="1" si="1"/>
        <v>6448.06</v>
      </c>
      <c r="O20" s="122">
        <f t="shared" ca="1" si="1"/>
        <v>6509.86</v>
      </c>
      <c r="P20" s="122">
        <f t="shared" ca="1" si="1"/>
        <v>6541.33</v>
      </c>
    </row>
    <row r="21" spans="1:16" ht="15.75">
      <c r="A21" s="54">
        <v>15</v>
      </c>
      <c r="B21" s="106" t="s">
        <v>125</v>
      </c>
      <c r="C21" s="122">
        <f t="shared" ca="1" si="2"/>
        <v>9231.8799999999992</v>
      </c>
      <c r="D21" s="122">
        <f t="shared" ca="1" si="1"/>
        <v>8414.26</v>
      </c>
      <c r="E21" s="122">
        <f t="shared" ca="1" si="1"/>
        <v>8265.4</v>
      </c>
      <c r="F21" s="122">
        <f t="shared" ca="1" si="1"/>
        <v>7715.68</v>
      </c>
      <c r="G21" s="122">
        <f t="shared" ca="1" si="1"/>
        <v>7875.11</v>
      </c>
      <c r="H21" s="122">
        <f t="shared" ca="1" si="1"/>
        <v>7552.03</v>
      </c>
      <c r="I21" s="122">
        <f t="shared" ca="1" si="1"/>
        <v>7396.24</v>
      </c>
      <c r="J21" s="122">
        <f t="shared" ca="1" si="1"/>
        <v>7285.03</v>
      </c>
      <c r="K21" s="122">
        <f t="shared" ca="1" si="1"/>
        <v>7151.86</v>
      </c>
      <c r="L21" s="122">
        <f t="shared" ca="1" si="1"/>
        <v>7108.05</v>
      </c>
      <c r="M21" s="122">
        <f t="shared" ca="1" si="1"/>
        <v>6940.32</v>
      </c>
      <c r="N21" s="122">
        <f t="shared" ca="1" si="1"/>
        <v>6694.95</v>
      </c>
      <c r="O21" s="122">
        <f t="shared" ca="1" si="1"/>
        <v>6469.76</v>
      </c>
      <c r="P21" s="122">
        <f t="shared" ca="1" si="1"/>
        <v>6491.94</v>
      </c>
    </row>
    <row r="22" spans="1:16" ht="15.75">
      <c r="A22" s="54">
        <v>16</v>
      </c>
      <c r="B22" s="112" t="s">
        <v>126</v>
      </c>
      <c r="C22" s="123">
        <f t="shared" ca="1" si="2"/>
        <v>6431.56</v>
      </c>
      <c r="D22" s="123">
        <f t="shared" ca="1" si="1"/>
        <v>6940.2699999999995</v>
      </c>
      <c r="E22" s="123">
        <f t="shared" ca="1" si="1"/>
        <v>6490.12</v>
      </c>
      <c r="F22" s="123">
        <f t="shared" ca="1" si="1"/>
        <v>6375.46</v>
      </c>
      <c r="G22" s="123">
        <f t="shared" ca="1" si="1"/>
        <v>6004.81</v>
      </c>
      <c r="H22" s="123">
        <f t="shared" ca="1" si="1"/>
        <v>6184.27</v>
      </c>
      <c r="I22" s="123">
        <f t="shared" ca="1" si="1"/>
        <v>5984.14</v>
      </c>
      <c r="J22" s="123">
        <f t="shared" ca="1" si="1"/>
        <v>5912.26</v>
      </c>
      <c r="K22" s="123">
        <f t="shared" ca="1" si="1"/>
        <v>5875.28</v>
      </c>
      <c r="L22" s="123">
        <f t="shared" ca="1" si="1"/>
        <v>5817.84</v>
      </c>
      <c r="M22" s="123">
        <f t="shared" ca="1" si="1"/>
        <v>5832.17</v>
      </c>
      <c r="N22" s="123">
        <f t="shared" ca="1" si="1"/>
        <v>5743.25</v>
      </c>
      <c r="O22" s="123">
        <f t="shared" ca="1" si="1"/>
        <v>5540.37</v>
      </c>
      <c r="P22" s="123">
        <f t="shared" ca="1" si="1"/>
        <v>5353.97</v>
      </c>
    </row>
    <row r="23" spans="1:16" ht="15.75">
      <c r="A23" s="54"/>
      <c r="B23" s="105"/>
      <c r="C23" s="125">
        <f ca="1">SUM(C9:C22)</f>
        <v>103620.38000000002</v>
      </c>
      <c r="D23" s="125">
        <f t="shared" ref="D23:P23" ca="1" si="3">SUM(D9:D22)</f>
        <v>101039.89</v>
      </c>
      <c r="E23" s="125">
        <f t="shared" ca="1" si="3"/>
        <v>99076.26999999999</v>
      </c>
      <c r="F23" s="125">
        <f t="shared" ca="1" si="3"/>
        <v>97775.280000000013</v>
      </c>
      <c r="G23" s="125">
        <f t="shared" ca="1" si="3"/>
        <v>96701.73</v>
      </c>
      <c r="H23" s="125">
        <f t="shared" ca="1" si="3"/>
        <v>96272.220000000016</v>
      </c>
      <c r="I23" s="125">
        <f t="shared" ca="1" si="3"/>
        <v>95384.66</v>
      </c>
      <c r="J23" s="125">
        <f t="shared" ca="1" si="3"/>
        <v>94412.319999999992</v>
      </c>
      <c r="K23" s="125">
        <f t="shared" ca="1" si="3"/>
        <v>93412.040000000008</v>
      </c>
      <c r="L23" s="125">
        <f t="shared" ca="1" si="3"/>
        <v>92271.39</v>
      </c>
      <c r="M23" s="125">
        <f t="shared" ca="1" si="3"/>
        <v>91182.45</v>
      </c>
      <c r="N23" s="125">
        <f t="shared" ca="1" si="3"/>
        <v>90049.409999999989</v>
      </c>
      <c r="O23" s="125">
        <f t="shared" ca="1" si="3"/>
        <v>89022.179999999978</v>
      </c>
      <c r="P23" s="125">
        <f t="shared" ca="1" si="3"/>
        <v>88185.400000000009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-2580.4900000000198</v>
      </c>
      <c r="E25" s="137">
        <f t="shared" ref="E25:P25" ca="1" si="4">E23-D23</f>
        <v>-1963.6200000000099</v>
      </c>
      <c r="F25" s="137">
        <f t="shared" ca="1" si="4"/>
        <v>-1300.9899999999761</v>
      </c>
      <c r="G25" s="137">
        <f t="shared" ca="1" si="4"/>
        <v>-1073.5500000000175</v>
      </c>
      <c r="H25" s="137">
        <f t="shared" ca="1" si="4"/>
        <v>-429.50999999998021</v>
      </c>
      <c r="I25" s="137">
        <f t="shared" ca="1" si="4"/>
        <v>-887.56000000001222</v>
      </c>
      <c r="J25" s="137">
        <f t="shared" ca="1" si="4"/>
        <v>-972.34000000001106</v>
      </c>
      <c r="K25" s="137">
        <f t="shared" ca="1" si="4"/>
        <v>-1000.2799999999843</v>
      </c>
      <c r="L25" s="137">
        <f t="shared" ca="1" si="4"/>
        <v>-1140.6500000000087</v>
      </c>
      <c r="M25" s="137">
        <f t="shared" ca="1" si="4"/>
        <v>-1088.9400000000023</v>
      </c>
      <c r="N25" s="137">
        <f t="shared" ca="1" si="4"/>
        <v>-1133.0400000000081</v>
      </c>
      <c r="O25" s="137">
        <f t="shared" ca="1" si="4"/>
        <v>-1027.2300000000105</v>
      </c>
      <c r="P25" s="137">
        <f t="shared" ca="1" si="4"/>
        <v>-836.77999999996973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47107.72</v>
      </c>
      <c r="D28" s="111">
        <f t="shared" ref="D28:O28" ca="1" si="5">SUM(D9:D15)</f>
        <v>45975.93</v>
      </c>
      <c r="E28" s="111">
        <f t="shared" ca="1" si="5"/>
        <v>45427.53</v>
      </c>
      <c r="F28" s="111">
        <f t="shared" ca="1" si="5"/>
        <v>45099.68</v>
      </c>
      <c r="G28" s="111">
        <f t="shared" ca="1" si="5"/>
        <v>44838.09</v>
      </c>
      <c r="H28" s="111">
        <f t="shared" ca="1" si="5"/>
        <v>44948.66</v>
      </c>
      <c r="I28" s="111">
        <f t="shared" ca="1" si="5"/>
        <v>44962.820000000007</v>
      </c>
      <c r="J28" s="111">
        <f t="shared" ca="1" si="5"/>
        <v>44820.03</v>
      </c>
      <c r="K28" s="111">
        <f t="shared" ca="1" si="5"/>
        <v>44459.48</v>
      </c>
      <c r="L28" s="111">
        <f t="shared" ca="1" si="5"/>
        <v>43897.41</v>
      </c>
      <c r="M28" s="111">
        <f t="shared" ca="1" si="5"/>
        <v>43194.479999999996</v>
      </c>
      <c r="N28" s="111">
        <f t="shared" ca="1" si="5"/>
        <v>42177.74</v>
      </c>
      <c r="O28" s="111">
        <f t="shared" ca="1" si="5"/>
        <v>41361.17</v>
      </c>
      <c r="P28" s="111">
        <f ca="1">SUM(P9:P15)</f>
        <v>40839.9</v>
      </c>
    </row>
    <row r="29" spans="1:16" ht="15.75">
      <c r="B29" s="105" t="s">
        <v>404</v>
      </c>
      <c r="C29" s="111">
        <f ca="1">SUM(C16:C18)</f>
        <v>23404.239999999998</v>
      </c>
      <c r="D29" s="111">
        <f t="shared" ref="D29:O29" ca="1" si="6">SUM(D16:D18)</f>
        <v>23189.93</v>
      </c>
      <c r="E29" s="111">
        <f t="shared" ca="1" si="6"/>
        <v>22729.54</v>
      </c>
      <c r="F29" s="111">
        <f t="shared" ca="1" si="6"/>
        <v>22551.660000000003</v>
      </c>
      <c r="G29" s="111">
        <f t="shared" ca="1" si="6"/>
        <v>22478.670000000002</v>
      </c>
      <c r="H29" s="111">
        <f t="shared" ca="1" si="6"/>
        <v>22307.75</v>
      </c>
      <c r="I29" s="111">
        <f t="shared" ca="1" si="6"/>
        <v>21996.89</v>
      </c>
      <c r="J29" s="111">
        <f t="shared" ca="1" si="6"/>
        <v>21502.33</v>
      </c>
      <c r="K29" s="111">
        <f t="shared" ca="1" si="6"/>
        <v>21248.62</v>
      </c>
      <c r="L29" s="111">
        <f t="shared" ca="1" si="6"/>
        <v>21224.53</v>
      </c>
      <c r="M29" s="111">
        <f t="shared" ca="1" si="6"/>
        <v>21460.280000000002</v>
      </c>
      <c r="N29" s="111">
        <f t="shared" ca="1" si="6"/>
        <v>21832.57</v>
      </c>
      <c r="O29" s="111">
        <f t="shared" ca="1" si="6"/>
        <v>21953.61</v>
      </c>
      <c r="P29" s="111">
        <f ca="1">SUM(P16:P18)</f>
        <v>21665.45</v>
      </c>
    </row>
    <row r="30" spans="1:16" ht="15.75">
      <c r="B30" s="105" t="s">
        <v>403</v>
      </c>
      <c r="C30" s="111">
        <f ca="1">SUM(C19:C22)</f>
        <v>33108.42</v>
      </c>
      <c r="D30" s="111">
        <f t="shared" ref="D30:O30" ca="1" si="7">SUM(D19:D22)</f>
        <v>31874.030000000002</v>
      </c>
      <c r="E30" s="111">
        <f t="shared" ca="1" si="7"/>
        <v>30919.200000000001</v>
      </c>
      <c r="F30" s="111">
        <f t="shared" ca="1" si="7"/>
        <v>30123.94</v>
      </c>
      <c r="G30" s="111">
        <f t="shared" ca="1" si="7"/>
        <v>29384.97</v>
      </c>
      <c r="H30" s="111">
        <f t="shared" ca="1" si="7"/>
        <v>29015.81</v>
      </c>
      <c r="I30" s="111">
        <f t="shared" ca="1" si="7"/>
        <v>28424.949999999997</v>
      </c>
      <c r="J30" s="111">
        <f t="shared" ca="1" si="7"/>
        <v>28089.96</v>
      </c>
      <c r="K30" s="111">
        <f t="shared" ca="1" si="7"/>
        <v>27703.94</v>
      </c>
      <c r="L30" s="111">
        <f t="shared" ca="1" si="7"/>
        <v>27149.45</v>
      </c>
      <c r="M30" s="111">
        <f t="shared" ca="1" si="7"/>
        <v>26527.690000000002</v>
      </c>
      <c r="N30" s="111">
        <f t="shared" ca="1" si="7"/>
        <v>26039.100000000002</v>
      </c>
      <c r="O30" s="111">
        <f t="shared" ca="1" si="7"/>
        <v>25707.399999999998</v>
      </c>
      <c r="P30" s="111">
        <f ca="1">SUM(P19:P22)</f>
        <v>25680.05</v>
      </c>
    </row>
    <row r="31" spans="1:16" ht="15.75">
      <c r="B31" s="114" t="s">
        <v>139</v>
      </c>
      <c r="C31" s="115">
        <f t="shared" ref="C31:P31" ca="1" si="8">SUM(C28:C30)</f>
        <v>103620.37999999999</v>
      </c>
      <c r="D31" s="115">
        <f t="shared" ca="1" si="8"/>
        <v>101039.89</v>
      </c>
      <c r="E31" s="115">
        <f t="shared" ca="1" si="8"/>
        <v>99076.27</v>
      </c>
      <c r="F31" s="115">
        <f t="shared" ca="1" si="8"/>
        <v>97775.28</v>
      </c>
      <c r="G31" s="115">
        <f t="shared" ca="1" si="8"/>
        <v>96701.73</v>
      </c>
      <c r="H31" s="115">
        <f t="shared" ca="1" si="8"/>
        <v>96272.22</v>
      </c>
      <c r="I31" s="115">
        <f t="shared" ca="1" si="8"/>
        <v>95384.66</v>
      </c>
      <c r="J31" s="115">
        <f t="shared" ca="1" si="8"/>
        <v>94412.32</v>
      </c>
      <c r="K31" s="115">
        <f t="shared" ca="1" si="8"/>
        <v>93412.040000000008</v>
      </c>
      <c r="L31" s="115">
        <f t="shared" ca="1" si="8"/>
        <v>92271.39</v>
      </c>
      <c r="M31" s="115">
        <f t="shared" ca="1" si="8"/>
        <v>91182.45</v>
      </c>
      <c r="N31" s="115">
        <f t="shared" ca="1" si="8"/>
        <v>90049.41</v>
      </c>
      <c r="O31" s="115">
        <f t="shared" ca="1" si="8"/>
        <v>89022.18</v>
      </c>
      <c r="P31" s="115">
        <f t="shared" ca="1" si="8"/>
        <v>88185.400000000009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372.28999999999724</v>
      </c>
      <c r="O35" s="111">
        <f t="shared" ca="1" si="9"/>
        <v>121.04000000000087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0</v>
      </c>
      <c r="J37" s="115">
        <f t="shared" ca="1" si="10"/>
        <v>0</v>
      </c>
      <c r="K37" s="115">
        <f t="shared" ca="1" si="10"/>
        <v>0</v>
      </c>
      <c r="L37" s="115">
        <f t="shared" ca="1" si="10"/>
        <v>0</v>
      </c>
      <c r="M37" s="115">
        <f t="shared" ca="1" si="10"/>
        <v>0</v>
      </c>
      <c r="N37" s="115">
        <f t="shared" ca="1" si="10"/>
        <v>372.28999999999724</v>
      </c>
      <c r="O37" s="115">
        <f t="shared" ca="1" si="10"/>
        <v>121.04000000000087</v>
      </c>
      <c r="P37" s="115">
        <f t="shared" ca="1" si="10"/>
        <v>0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>
  <sheetPr codeName="Sheet64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4" width="13.42578125" style="27" bestFit="1" customWidth="1"/>
    <col min="15" max="16" width="14.5703125" style="27" bestFit="1" customWidth="1"/>
    <col min="17" max="16384" width="9.140625" style="27"/>
  </cols>
  <sheetData>
    <row r="1" spans="1:16" ht="18.75">
      <c r="A1" s="54">
        <v>53</v>
      </c>
      <c r="B1" s="131" t="s">
        <v>190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6875</v>
      </c>
      <c r="D6" s="143">
        <f t="shared" ref="D6:P6" ca="1" si="0">INDIRECT(ADDRESS($A$1+2,D5,1,,$A$6))</f>
        <v>6908</v>
      </c>
      <c r="E6" s="143">
        <f t="shared" ca="1" si="0"/>
        <v>7143</v>
      </c>
      <c r="F6" s="143">
        <f t="shared" ca="1" si="0"/>
        <v>7523</v>
      </c>
      <c r="G6" s="143">
        <f t="shared" ca="1" si="0"/>
        <v>8190</v>
      </c>
      <c r="H6" s="143">
        <f t="shared" ca="1" si="0"/>
        <v>8570</v>
      </c>
      <c r="I6" s="143">
        <f t="shared" ca="1" si="0"/>
        <v>8218</v>
      </c>
      <c r="J6" s="143">
        <f t="shared" ca="1" si="0"/>
        <v>7663</v>
      </c>
      <c r="K6" s="143">
        <f t="shared" ca="1" si="0"/>
        <v>7386.333333333333</v>
      </c>
      <c r="L6" s="143">
        <f t="shared" ca="1" si="0"/>
        <v>7164</v>
      </c>
      <c r="M6" s="143">
        <f t="shared" ca="1" si="0"/>
        <v>7178</v>
      </c>
      <c r="N6" s="143">
        <f t="shared" ca="1" si="0"/>
        <v>7158</v>
      </c>
      <c r="O6" s="143">
        <f t="shared" ca="1" si="0"/>
        <v>7238</v>
      </c>
      <c r="P6" s="143">
        <f t="shared" ca="1" si="0"/>
        <v>7335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438.04</v>
      </c>
      <c r="D9" s="122">
        <f t="shared" ref="D9:P22" ca="1" si="1">INDIRECT(ADDRESS($A$1+1,$A9,1,,D$7))</f>
        <v>447.96</v>
      </c>
      <c r="E9" s="122">
        <f t="shared" ca="1" si="1"/>
        <v>447.78</v>
      </c>
      <c r="F9" s="122">
        <f t="shared" ca="1" si="1"/>
        <v>477.62</v>
      </c>
      <c r="G9" s="122">
        <f t="shared" ca="1" si="1"/>
        <v>478.41</v>
      </c>
      <c r="H9" s="122">
        <f t="shared" ca="1" si="1"/>
        <v>452.57</v>
      </c>
      <c r="I9" s="122">
        <f t="shared" ca="1" si="1"/>
        <v>428.87</v>
      </c>
      <c r="J9" s="122">
        <f t="shared" ca="1" si="1"/>
        <v>414.65</v>
      </c>
      <c r="K9" s="122">
        <f t="shared" ca="1" si="1"/>
        <v>408.71</v>
      </c>
      <c r="L9" s="122">
        <f t="shared" ca="1" si="1"/>
        <v>408.54</v>
      </c>
      <c r="M9" s="122">
        <f t="shared" ca="1" si="1"/>
        <v>410.25</v>
      </c>
      <c r="N9" s="122">
        <f t="shared" ca="1" si="1"/>
        <v>415.29</v>
      </c>
      <c r="O9" s="122">
        <f t="shared" ca="1" si="1"/>
        <v>420.85</v>
      </c>
      <c r="P9" s="122">
        <f t="shared" ca="1" si="1"/>
        <v>426.32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7715.43</v>
      </c>
      <c r="D10" s="122">
        <f t="shared" ca="1" si="1"/>
        <v>7202.58</v>
      </c>
      <c r="E10" s="122">
        <f t="shared" ca="1" si="1"/>
        <v>7197.01</v>
      </c>
      <c r="F10" s="122">
        <f t="shared" ca="1" si="1"/>
        <v>7423.84</v>
      </c>
      <c r="G10" s="122">
        <f t="shared" ca="1" si="1"/>
        <v>8068.36</v>
      </c>
      <c r="H10" s="122">
        <f t="shared" ca="1" si="1"/>
        <v>8475.52</v>
      </c>
      <c r="I10" s="122">
        <f t="shared" ca="1" si="1"/>
        <v>8183.98</v>
      </c>
      <c r="J10" s="122">
        <f t="shared" ca="1" si="1"/>
        <v>7660.21</v>
      </c>
      <c r="K10" s="122">
        <f t="shared" ca="1" si="1"/>
        <v>7384.68</v>
      </c>
      <c r="L10" s="122">
        <f t="shared" ca="1" si="1"/>
        <v>7173.42</v>
      </c>
      <c r="M10" s="122">
        <f t="shared" ca="1" si="1"/>
        <v>7187.94</v>
      </c>
      <c r="N10" s="122">
        <f t="shared" ca="1" si="1"/>
        <v>7183.27</v>
      </c>
      <c r="O10" s="122">
        <f t="shared" ca="1" si="1"/>
        <v>7259.11</v>
      </c>
      <c r="P10" s="122">
        <f t="shared" ca="1" si="1"/>
        <v>7355.05</v>
      </c>
    </row>
    <row r="11" spans="1:16" ht="15.75">
      <c r="A11" s="54">
        <v>5</v>
      </c>
      <c r="B11" s="106" t="s">
        <v>115</v>
      </c>
      <c r="C11" s="122">
        <f t="shared" ca="1" si="2"/>
        <v>7600.6</v>
      </c>
      <c r="D11" s="122">
        <f t="shared" ca="1" si="1"/>
        <v>7575.1399999999994</v>
      </c>
      <c r="E11" s="122">
        <f t="shared" ca="1" si="1"/>
        <v>7180.15</v>
      </c>
      <c r="F11" s="122">
        <f t="shared" ca="1" si="1"/>
        <v>7158.14</v>
      </c>
      <c r="G11" s="122">
        <f t="shared" ca="1" si="1"/>
        <v>7381.59</v>
      </c>
      <c r="H11" s="122">
        <f t="shared" ca="1" si="1"/>
        <v>8015.15</v>
      </c>
      <c r="I11" s="122">
        <f t="shared" ca="1" si="1"/>
        <v>8443.3700000000008</v>
      </c>
      <c r="J11" s="122">
        <f t="shared" ca="1" si="1"/>
        <v>8198.5499999999993</v>
      </c>
      <c r="K11" s="122">
        <f t="shared" ca="1" si="1"/>
        <v>7699.13</v>
      </c>
      <c r="L11" s="122">
        <f t="shared" ca="1" si="1"/>
        <v>7423.47</v>
      </c>
      <c r="M11" s="122">
        <f t="shared" ca="1" si="1"/>
        <v>7219.15</v>
      </c>
      <c r="N11" s="122">
        <f t="shared" ca="1" si="1"/>
        <v>7234.43</v>
      </c>
      <c r="O11" s="122">
        <f t="shared" ca="1" si="1"/>
        <v>7229.69</v>
      </c>
      <c r="P11" s="122">
        <f t="shared" ca="1" si="1"/>
        <v>7302.68</v>
      </c>
    </row>
    <row r="12" spans="1:16" ht="15.75">
      <c r="A12" s="54">
        <v>6</v>
      </c>
      <c r="B12" s="106" t="s">
        <v>116</v>
      </c>
      <c r="C12" s="122">
        <f t="shared" ca="1" si="2"/>
        <v>7501.68</v>
      </c>
      <c r="D12" s="122">
        <f t="shared" ca="1" si="1"/>
        <v>7549.16</v>
      </c>
      <c r="E12" s="122">
        <f t="shared" ca="1" si="1"/>
        <v>7367.66</v>
      </c>
      <c r="F12" s="122">
        <f t="shared" ca="1" si="1"/>
        <v>6988.7400000000007</v>
      </c>
      <c r="G12" s="122">
        <f t="shared" ca="1" si="1"/>
        <v>6975.46</v>
      </c>
      <c r="H12" s="122">
        <f t="shared" ca="1" si="1"/>
        <v>7209.06</v>
      </c>
      <c r="I12" s="122">
        <f t="shared" ca="1" si="1"/>
        <v>7840.8600000000006</v>
      </c>
      <c r="J12" s="122">
        <f t="shared" ca="1" si="1"/>
        <v>8291.5300000000007</v>
      </c>
      <c r="K12" s="122">
        <f t="shared" ca="1" si="1"/>
        <v>8094.09</v>
      </c>
      <c r="L12" s="122">
        <f t="shared" ca="1" si="1"/>
        <v>7631.53</v>
      </c>
      <c r="M12" s="122">
        <f t="shared" ca="1" si="1"/>
        <v>7375.3</v>
      </c>
      <c r="N12" s="122">
        <f t="shared" ca="1" si="1"/>
        <v>7191.8</v>
      </c>
      <c r="O12" s="122">
        <f t="shared" ca="1" si="1"/>
        <v>7202.29</v>
      </c>
      <c r="P12" s="122">
        <f t="shared" ca="1" si="1"/>
        <v>7197.49</v>
      </c>
    </row>
    <row r="13" spans="1:16" ht="15.75">
      <c r="A13" s="54">
        <v>7</v>
      </c>
      <c r="B13" s="106" t="s">
        <v>117</v>
      </c>
      <c r="C13" s="122">
        <f t="shared" ca="1" si="2"/>
        <v>7533.92</v>
      </c>
      <c r="D13" s="122">
        <f t="shared" ca="1" si="1"/>
        <v>7857.5800000000008</v>
      </c>
      <c r="E13" s="122">
        <f t="shared" ca="1" si="1"/>
        <v>7820.93</v>
      </c>
      <c r="F13" s="122">
        <f t="shared" ca="1" si="1"/>
        <v>7645.01</v>
      </c>
      <c r="G13" s="122">
        <f t="shared" ca="1" si="1"/>
        <v>7284.09</v>
      </c>
      <c r="H13" s="122">
        <f t="shared" ca="1" si="1"/>
        <v>7259.3</v>
      </c>
      <c r="I13" s="122">
        <f t="shared" ca="1" si="1"/>
        <v>7499.21</v>
      </c>
      <c r="J13" s="122">
        <f t="shared" ca="1" si="1"/>
        <v>8144.92</v>
      </c>
      <c r="K13" s="122">
        <f t="shared" ca="1" si="1"/>
        <v>8648.17</v>
      </c>
      <c r="L13" s="122">
        <f t="shared" ca="1" si="1"/>
        <v>8514.42</v>
      </c>
      <c r="M13" s="122">
        <f t="shared" ca="1" si="1"/>
        <v>8073.43</v>
      </c>
      <c r="N13" s="122">
        <f t="shared" ca="1" si="1"/>
        <v>7807.25</v>
      </c>
      <c r="O13" s="122">
        <f t="shared" ca="1" si="1"/>
        <v>7608.18</v>
      </c>
      <c r="P13" s="122">
        <f t="shared" ca="1" si="1"/>
        <v>7603.7</v>
      </c>
    </row>
    <row r="14" spans="1:16" ht="15.75">
      <c r="A14" s="54">
        <v>8</v>
      </c>
      <c r="B14" s="106" t="s">
        <v>118</v>
      </c>
      <c r="C14" s="122">
        <f t="shared" ca="1" si="2"/>
        <v>6982.15</v>
      </c>
      <c r="D14" s="122">
        <f t="shared" ca="1" si="1"/>
        <v>7056.3000000000011</v>
      </c>
      <c r="E14" s="122">
        <f t="shared" ca="1" si="1"/>
        <v>7219.670000000001</v>
      </c>
      <c r="F14" s="122">
        <f t="shared" ca="1" si="1"/>
        <v>7189.68</v>
      </c>
      <c r="G14" s="122">
        <f t="shared" ca="1" si="1"/>
        <v>7050.02</v>
      </c>
      <c r="H14" s="122">
        <f t="shared" ca="1" si="1"/>
        <v>6741.44</v>
      </c>
      <c r="I14" s="122">
        <f t="shared" ca="1" si="1"/>
        <v>6741.08</v>
      </c>
      <c r="J14" s="122">
        <f t="shared" ca="1" si="1"/>
        <v>6986.44</v>
      </c>
      <c r="K14" s="122">
        <f t="shared" ca="1" si="1"/>
        <v>7613.24</v>
      </c>
      <c r="L14" s="122">
        <f t="shared" ca="1" si="1"/>
        <v>8112.1900000000005</v>
      </c>
      <c r="M14" s="122">
        <f t="shared" ca="1" si="1"/>
        <v>8016.41</v>
      </c>
      <c r="N14" s="122">
        <f t="shared" ca="1" si="1"/>
        <v>7629.2000000000007</v>
      </c>
      <c r="O14" s="122">
        <f t="shared" ca="1" si="1"/>
        <v>7376.42</v>
      </c>
      <c r="P14" s="122">
        <f t="shared" ca="1" si="1"/>
        <v>7187.9</v>
      </c>
    </row>
    <row r="15" spans="1:16" ht="15.75">
      <c r="A15" s="54">
        <v>9</v>
      </c>
      <c r="B15" s="106" t="s">
        <v>119</v>
      </c>
      <c r="C15" s="122">
        <f t="shared" ca="1" si="2"/>
        <v>6853.28</v>
      </c>
      <c r="D15" s="122">
        <f t="shared" ca="1" si="1"/>
        <v>6989.2</v>
      </c>
      <c r="E15" s="122">
        <f t="shared" ca="1" si="1"/>
        <v>6963.0299999999988</v>
      </c>
      <c r="F15" s="122">
        <f t="shared" ca="1" si="1"/>
        <v>7125.59</v>
      </c>
      <c r="G15" s="122">
        <f t="shared" ca="1" si="1"/>
        <v>7117.37</v>
      </c>
      <c r="H15" s="122">
        <f t="shared" ca="1" si="1"/>
        <v>7002.87</v>
      </c>
      <c r="I15" s="122">
        <f t="shared" ca="1" si="1"/>
        <v>6718.8</v>
      </c>
      <c r="J15" s="122">
        <f t="shared" ca="1" si="1"/>
        <v>6739.45</v>
      </c>
      <c r="K15" s="122">
        <f t="shared" ca="1" si="1"/>
        <v>7007.04</v>
      </c>
      <c r="L15" s="122">
        <f t="shared" ca="1" si="1"/>
        <v>7660.81</v>
      </c>
      <c r="M15" s="122">
        <f t="shared" ca="1" si="1"/>
        <v>8189.35</v>
      </c>
      <c r="N15" s="122">
        <f t="shared" ca="1" si="1"/>
        <v>8119.65</v>
      </c>
      <c r="O15" s="122">
        <f t="shared" ca="1" si="1"/>
        <v>7728.73</v>
      </c>
      <c r="P15" s="122">
        <f t="shared" ca="1" si="1"/>
        <v>7472.22</v>
      </c>
    </row>
    <row r="16" spans="1:16" ht="15.75">
      <c r="A16" s="54">
        <v>10</v>
      </c>
      <c r="B16" s="106" t="s">
        <v>120</v>
      </c>
      <c r="C16" s="122">
        <f t="shared" ca="1" si="2"/>
        <v>6810.81</v>
      </c>
      <c r="D16" s="122">
        <f t="shared" ca="1" si="1"/>
        <v>6769.66</v>
      </c>
      <c r="E16" s="122">
        <f t="shared" ca="1" si="1"/>
        <v>6668.47</v>
      </c>
      <c r="F16" s="122">
        <f t="shared" ca="1" si="1"/>
        <v>6643.3</v>
      </c>
      <c r="G16" s="122">
        <f t="shared" ca="1" si="1"/>
        <v>6838.2</v>
      </c>
      <c r="H16" s="122">
        <f t="shared" ca="1" si="1"/>
        <v>6883.7</v>
      </c>
      <c r="I16" s="122">
        <f t="shared" ca="1" si="1"/>
        <v>6823.41</v>
      </c>
      <c r="J16" s="122">
        <f t="shared" ca="1" si="1"/>
        <v>6598.82</v>
      </c>
      <c r="K16" s="122">
        <f t="shared" ca="1" si="1"/>
        <v>6656.2</v>
      </c>
      <c r="L16" s="122">
        <f t="shared" ca="1" si="1"/>
        <v>6960.7</v>
      </c>
      <c r="M16" s="122">
        <f t="shared" ca="1" si="1"/>
        <v>7651.85</v>
      </c>
      <c r="N16" s="122">
        <f t="shared" ca="1" si="1"/>
        <v>8239.880000000001</v>
      </c>
      <c r="O16" s="122">
        <f t="shared" ca="1" si="1"/>
        <v>8188.5400000000009</v>
      </c>
      <c r="P16" s="122">
        <f t="shared" ca="1" si="1"/>
        <v>7805.23</v>
      </c>
    </row>
    <row r="17" spans="1:16" ht="15.75">
      <c r="A17" s="54">
        <v>11</v>
      </c>
      <c r="B17" s="106" t="s">
        <v>121</v>
      </c>
      <c r="C17" s="122">
        <f t="shared" ca="1" si="2"/>
        <v>6752.15</v>
      </c>
      <c r="D17" s="122">
        <f t="shared" ca="1" si="1"/>
        <v>6496.59</v>
      </c>
      <c r="E17" s="122">
        <f t="shared" ca="1" si="1"/>
        <v>6516.619999999999</v>
      </c>
      <c r="F17" s="122">
        <f t="shared" ca="1" si="1"/>
        <v>6425.61</v>
      </c>
      <c r="G17" s="122">
        <f t="shared" ca="1" si="1"/>
        <v>6417.97</v>
      </c>
      <c r="H17" s="122">
        <f t="shared" ca="1" si="1"/>
        <v>6620.03</v>
      </c>
      <c r="I17" s="122">
        <f t="shared" ca="1" si="1"/>
        <v>6691.45</v>
      </c>
      <c r="J17" s="122">
        <f t="shared" ca="1" si="1"/>
        <v>6657.24</v>
      </c>
      <c r="K17" s="122">
        <f t="shared" ca="1" si="1"/>
        <v>6465.33</v>
      </c>
      <c r="L17" s="122">
        <f t="shared" ca="1" si="1"/>
        <v>6534.05</v>
      </c>
      <c r="M17" s="122">
        <f t="shared" ca="1" si="1"/>
        <v>6846.82</v>
      </c>
      <c r="N17" s="122">
        <f t="shared" ca="1" si="1"/>
        <v>7540.4</v>
      </c>
      <c r="O17" s="122">
        <f t="shared" ca="1" si="1"/>
        <v>8125.7200000000012</v>
      </c>
      <c r="P17" s="122">
        <f t="shared" ca="1" si="1"/>
        <v>8095.1399999999994</v>
      </c>
    </row>
    <row r="18" spans="1:16" ht="15.75">
      <c r="A18" s="54">
        <v>12</v>
      </c>
      <c r="B18" s="106" t="s">
        <v>122</v>
      </c>
      <c r="C18" s="122">
        <f t="shared" ca="1" si="2"/>
        <v>6404.74</v>
      </c>
      <c r="D18" s="122">
        <f t="shared" ca="1" si="1"/>
        <v>6437.53</v>
      </c>
      <c r="E18" s="122">
        <f t="shared" ca="1" si="1"/>
        <v>6322.5400000000009</v>
      </c>
      <c r="F18" s="122">
        <f t="shared" ca="1" si="1"/>
        <v>6339.77</v>
      </c>
      <c r="G18" s="122">
        <f t="shared" ca="1" si="1"/>
        <v>6260.89</v>
      </c>
      <c r="H18" s="122">
        <f t="shared" ca="1" si="1"/>
        <v>6260.92</v>
      </c>
      <c r="I18" s="122">
        <f t="shared" ca="1" si="1"/>
        <v>6461.67</v>
      </c>
      <c r="J18" s="122">
        <f t="shared" ca="1" si="1"/>
        <v>6543.98</v>
      </c>
      <c r="K18" s="122">
        <f t="shared" ca="1" si="1"/>
        <v>6522.06</v>
      </c>
      <c r="L18" s="122">
        <f t="shared" ca="1" si="1"/>
        <v>6345.95</v>
      </c>
      <c r="M18" s="122">
        <f t="shared" ca="1" si="1"/>
        <v>6416.67</v>
      </c>
      <c r="N18" s="122">
        <f t="shared" ca="1" si="1"/>
        <v>6725.8</v>
      </c>
      <c r="O18" s="122">
        <f t="shared" ca="1" si="1"/>
        <v>7399.21</v>
      </c>
      <c r="P18" s="122">
        <f t="shared" ca="1" si="1"/>
        <v>7978.17</v>
      </c>
    </row>
    <row r="19" spans="1:16" ht="15.75">
      <c r="A19" s="54">
        <v>13</v>
      </c>
      <c r="B19" s="106" t="s">
        <v>123</v>
      </c>
      <c r="C19" s="122">
        <f t="shared" ca="1" si="2"/>
        <v>7276.32</v>
      </c>
      <c r="D19" s="122">
        <f t="shared" ca="1" si="1"/>
        <v>6940.97</v>
      </c>
      <c r="E19" s="122">
        <f t="shared" ca="1" si="1"/>
        <v>7098.2199999999993</v>
      </c>
      <c r="F19" s="122">
        <f t="shared" ca="1" si="1"/>
        <v>6994.25</v>
      </c>
      <c r="G19" s="122">
        <f t="shared" ca="1" si="1"/>
        <v>6976.67</v>
      </c>
      <c r="H19" s="122">
        <f t="shared" ca="1" si="1"/>
        <v>6871.49</v>
      </c>
      <c r="I19" s="122">
        <f t="shared" ca="1" si="1"/>
        <v>6839.68</v>
      </c>
      <c r="J19" s="122">
        <f t="shared" ca="1" si="1"/>
        <v>7016.05</v>
      </c>
      <c r="K19" s="122">
        <f t="shared" ca="1" si="1"/>
        <v>7087.09</v>
      </c>
      <c r="L19" s="122">
        <f t="shared" ca="1" si="1"/>
        <v>7045.7</v>
      </c>
      <c r="M19" s="122">
        <f t="shared" ca="1" si="1"/>
        <v>6842.08</v>
      </c>
      <c r="N19" s="122">
        <f t="shared" ca="1" si="1"/>
        <v>6873.83</v>
      </c>
      <c r="O19" s="122">
        <f t="shared" ca="1" si="1"/>
        <v>7182.22</v>
      </c>
      <c r="P19" s="122">
        <f t="shared" ca="1" si="1"/>
        <v>7873.09</v>
      </c>
    </row>
    <row r="20" spans="1:16" ht="15.75">
      <c r="A20" s="54">
        <v>14</v>
      </c>
      <c r="B20" s="106" t="s">
        <v>124</v>
      </c>
      <c r="C20" s="122">
        <f t="shared" ca="1" si="2"/>
        <v>6566.93</v>
      </c>
      <c r="D20" s="122">
        <f t="shared" ca="1" si="1"/>
        <v>6705.7300000000005</v>
      </c>
      <c r="E20" s="122">
        <f t="shared" ca="1" si="1"/>
        <v>6308.5199999999995</v>
      </c>
      <c r="F20" s="122">
        <f t="shared" ca="1" si="1"/>
        <v>6412.9</v>
      </c>
      <c r="G20" s="122">
        <f t="shared" ca="1" si="1"/>
        <v>6325.64</v>
      </c>
      <c r="H20" s="122">
        <f t="shared" ca="1" si="1"/>
        <v>6299.49</v>
      </c>
      <c r="I20" s="122">
        <f t="shared" ca="1" si="1"/>
        <v>6204.43</v>
      </c>
      <c r="J20" s="122">
        <f t="shared" ca="1" si="1"/>
        <v>6166.42</v>
      </c>
      <c r="K20" s="122">
        <f t="shared" ca="1" si="1"/>
        <v>6306.08</v>
      </c>
      <c r="L20" s="122">
        <f t="shared" ca="1" si="1"/>
        <v>6370.62</v>
      </c>
      <c r="M20" s="122">
        <f t="shared" ca="1" si="1"/>
        <v>6334.81</v>
      </c>
      <c r="N20" s="122">
        <f t="shared" ca="1" si="1"/>
        <v>6157.63</v>
      </c>
      <c r="O20" s="122">
        <f t="shared" ca="1" si="1"/>
        <v>6171.48</v>
      </c>
      <c r="P20" s="122">
        <f t="shared" ca="1" si="1"/>
        <v>6429.73</v>
      </c>
    </row>
    <row r="21" spans="1:16" ht="15.75">
      <c r="A21" s="54">
        <v>15</v>
      </c>
      <c r="B21" s="106" t="s">
        <v>125</v>
      </c>
      <c r="C21" s="122">
        <f t="shared" ca="1" si="2"/>
        <v>5724.65</v>
      </c>
      <c r="D21" s="122">
        <f t="shared" ca="1" si="1"/>
        <v>5634.99</v>
      </c>
      <c r="E21" s="122">
        <f t="shared" ca="1" si="1"/>
        <v>5949.62</v>
      </c>
      <c r="F21" s="122">
        <f t="shared" ca="1" si="1"/>
        <v>5654.8700000000008</v>
      </c>
      <c r="G21" s="122">
        <f t="shared" ca="1" si="1"/>
        <v>5738.22</v>
      </c>
      <c r="H21" s="122">
        <f t="shared" ca="1" si="1"/>
        <v>5698.39</v>
      </c>
      <c r="I21" s="122">
        <f t="shared" ca="1" si="1"/>
        <v>5697.79</v>
      </c>
      <c r="J21" s="122">
        <f t="shared" ca="1" si="1"/>
        <v>5642.79</v>
      </c>
      <c r="K21" s="122">
        <f t="shared" ca="1" si="1"/>
        <v>5631.76</v>
      </c>
      <c r="L21" s="122">
        <f t="shared" ca="1" si="1"/>
        <v>5772.14</v>
      </c>
      <c r="M21" s="122">
        <f t="shared" ca="1" si="1"/>
        <v>5863.96</v>
      </c>
      <c r="N21" s="122">
        <f t="shared" ca="1" si="1"/>
        <v>5865.15</v>
      </c>
      <c r="O21" s="122">
        <f t="shared" ca="1" si="1"/>
        <v>5715.47</v>
      </c>
      <c r="P21" s="122">
        <f t="shared" ca="1" si="1"/>
        <v>5715.19</v>
      </c>
    </row>
    <row r="22" spans="1:16" ht="15.75">
      <c r="A22" s="54">
        <v>16</v>
      </c>
      <c r="B22" s="112" t="s">
        <v>126</v>
      </c>
      <c r="C22" s="123">
        <f t="shared" ca="1" si="2"/>
        <v>4896.3900000000003</v>
      </c>
      <c r="D22" s="123">
        <f t="shared" ca="1" si="1"/>
        <v>5094.58</v>
      </c>
      <c r="E22" s="123">
        <f t="shared" ca="1" si="1"/>
        <v>5159.7300000000005</v>
      </c>
      <c r="F22" s="123">
        <f t="shared" ca="1" si="1"/>
        <v>5448.2</v>
      </c>
      <c r="G22" s="123">
        <f t="shared" ca="1" si="1"/>
        <v>5170.12</v>
      </c>
      <c r="H22" s="123">
        <f t="shared" ca="1" si="1"/>
        <v>5239.3</v>
      </c>
      <c r="I22" s="123">
        <f t="shared" ca="1" si="1"/>
        <v>5196.53</v>
      </c>
      <c r="J22" s="123">
        <f t="shared" ca="1" si="1"/>
        <v>5188.8999999999996</v>
      </c>
      <c r="K22" s="123">
        <f t="shared" ca="1" si="1"/>
        <v>5131.21</v>
      </c>
      <c r="L22" s="123">
        <f t="shared" ca="1" si="1"/>
        <v>5114.3</v>
      </c>
      <c r="M22" s="123">
        <f t="shared" ca="1" si="1"/>
        <v>5234.53</v>
      </c>
      <c r="N22" s="123">
        <f t="shared" ca="1" si="1"/>
        <v>5311.32</v>
      </c>
      <c r="O22" s="123">
        <f t="shared" ca="1" si="1"/>
        <v>5312.5</v>
      </c>
      <c r="P22" s="123">
        <f t="shared" ca="1" si="1"/>
        <v>5176.29</v>
      </c>
    </row>
    <row r="23" spans="1:16" ht="15.75">
      <c r="A23" s="54"/>
      <c r="B23" s="105"/>
      <c r="C23" s="125">
        <f ca="1">SUM(C9:C22)</f>
        <v>89057.089999999982</v>
      </c>
      <c r="D23" s="125">
        <f t="shared" ref="D23:P23" ca="1" si="3">SUM(D9:D22)</f>
        <v>88757.97</v>
      </c>
      <c r="E23" s="125">
        <f t="shared" ca="1" si="3"/>
        <v>88219.949999999983</v>
      </c>
      <c r="F23" s="125">
        <f t="shared" ca="1" si="3"/>
        <v>87927.51999999999</v>
      </c>
      <c r="G23" s="125">
        <f t="shared" ca="1" si="3"/>
        <v>88083.01</v>
      </c>
      <c r="H23" s="125">
        <f t="shared" ca="1" si="3"/>
        <v>89029.23000000001</v>
      </c>
      <c r="I23" s="125">
        <f t="shared" ca="1" si="3"/>
        <v>89771.12999999999</v>
      </c>
      <c r="J23" s="125">
        <f t="shared" ca="1" si="3"/>
        <v>90249.949999999983</v>
      </c>
      <c r="K23" s="125">
        <f t="shared" ca="1" si="3"/>
        <v>90654.79</v>
      </c>
      <c r="L23" s="125">
        <f t="shared" ca="1" si="3"/>
        <v>91067.839999999997</v>
      </c>
      <c r="M23" s="125">
        <f t="shared" ca="1" si="3"/>
        <v>91662.55</v>
      </c>
      <c r="N23" s="125">
        <f t="shared" ca="1" si="3"/>
        <v>92294.9</v>
      </c>
      <c r="O23" s="125">
        <f t="shared" ca="1" si="3"/>
        <v>92920.41</v>
      </c>
      <c r="P23" s="125">
        <f t="shared" ca="1" si="3"/>
        <v>93618.199999999983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-299.11999999998079</v>
      </c>
      <c r="E25" s="137">
        <f t="shared" ref="E25:P25" ca="1" si="4">E23-D23</f>
        <v>-538.02000000001863</v>
      </c>
      <c r="F25" s="137">
        <f t="shared" ca="1" si="4"/>
        <v>-292.42999999999302</v>
      </c>
      <c r="G25" s="137">
        <f t="shared" ca="1" si="4"/>
        <v>155.49000000000524</v>
      </c>
      <c r="H25" s="137">
        <f t="shared" ca="1" si="4"/>
        <v>946.22000000001572</v>
      </c>
      <c r="I25" s="137">
        <f t="shared" ca="1" si="4"/>
        <v>741.89999999997963</v>
      </c>
      <c r="J25" s="137">
        <f t="shared" ca="1" si="4"/>
        <v>478.81999999999243</v>
      </c>
      <c r="K25" s="137">
        <f t="shared" ca="1" si="4"/>
        <v>404.84000000001106</v>
      </c>
      <c r="L25" s="137">
        <f t="shared" ca="1" si="4"/>
        <v>413.05000000000291</v>
      </c>
      <c r="M25" s="137">
        <f t="shared" ca="1" si="4"/>
        <v>594.7100000000064</v>
      </c>
      <c r="N25" s="137">
        <f t="shared" ca="1" si="4"/>
        <v>632.34999999999127</v>
      </c>
      <c r="O25" s="137">
        <f t="shared" ca="1" si="4"/>
        <v>625.51000000000931</v>
      </c>
      <c r="P25" s="137">
        <f t="shared" ca="1" si="4"/>
        <v>697.78999999997905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44625.1</v>
      </c>
      <c r="D28" s="111">
        <f t="shared" ref="D28:O28" ca="1" si="5">SUM(D9:D15)</f>
        <v>44677.919999999998</v>
      </c>
      <c r="E28" s="111">
        <f t="shared" ca="1" si="5"/>
        <v>44196.229999999996</v>
      </c>
      <c r="F28" s="111">
        <f t="shared" ca="1" si="5"/>
        <v>44008.619999999995</v>
      </c>
      <c r="G28" s="111">
        <f t="shared" ca="1" si="5"/>
        <v>44355.3</v>
      </c>
      <c r="H28" s="111">
        <f t="shared" ca="1" si="5"/>
        <v>45155.91</v>
      </c>
      <c r="I28" s="111">
        <f t="shared" ca="1" si="5"/>
        <v>45856.170000000006</v>
      </c>
      <c r="J28" s="111">
        <f t="shared" ca="1" si="5"/>
        <v>46435.75</v>
      </c>
      <c r="K28" s="111">
        <f t="shared" ca="1" si="5"/>
        <v>46855.06</v>
      </c>
      <c r="L28" s="111">
        <f t="shared" ca="1" si="5"/>
        <v>46924.38</v>
      </c>
      <c r="M28" s="111">
        <f t="shared" ca="1" si="5"/>
        <v>46471.829999999994</v>
      </c>
      <c r="N28" s="111">
        <f t="shared" ca="1" si="5"/>
        <v>45580.890000000007</v>
      </c>
      <c r="O28" s="111">
        <f t="shared" ca="1" si="5"/>
        <v>44825.270000000004</v>
      </c>
      <c r="P28" s="111">
        <f ca="1">SUM(P9:P15)</f>
        <v>44545.36</v>
      </c>
    </row>
    <row r="29" spans="1:16" ht="15.75">
      <c r="B29" s="105" t="s">
        <v>404</v>
      </c>
      <c r="C29" s="111">
        <f ca="1">SUM(C16:C18)</f>
        <v>19967.699999999997</v>
      </c>
      <c r="D29" s="111">
        <f t="shared" ref="D29:O29" ca="1" si="6">SUM(D16:D18)</f>
        <v>19703.78</v>
      </c>
      <c r="E29" s="111">
        <f t="shared" ca="1" si="6"/>
        <v>19507.63</v>
      </c>
      <c r="F29" s="111">
        <f t="shared" ca="1" si="6"/>
        <v>19408.68</v>
      </c>
      <c r="G29" s="111">
        <f t="shared" ca="1" si="6"/>
        <v>19517.060000000001</v>
      </c>
      <c r="H29" s="111">
        <f t="shared" ca="1" si="6"/>
        <v>19764.650000000001</v>
      </c>
      <c r="I29" s="111">
        <f t="shared" ca="1" si="6"/>
        <v>19976.53</v>
      </c>
      <c r="J29" s="111">
        <f t="shared" ca="1" si="6"/>
        <v>19800.04</v>
      </c>
      <c r="K29" s="111">
        <f t="shared" ca="1" si="6"/>
        <v>19643.59</v>
      </c>
      <c r="L29" s="111">
        <f t="shared" ca="1" si="6"/>
        <v>19840.7</v>
      </c>
      <c r="M29" s="111">
        <f t="shared" ca="1" si="6"/>
        <v>20915.34</v>
      </c>
      <c r="N29" s="111">
        <f t="shared" ca="1" si="6"/>
        <v>22506.080000000002</v>
      </c>
      <c r="O29" s="111">
        <f t="shared" ca="1" si="6"/>
        <v>23713.47</v>
      </c>
      <c r="P29" s="111">
        <f ca="1">SUM(P16:P18)</f>
        <v>23878.54</v>
      </c>
    </row>
    <row r="30" spans="1:16" ht="15.75">
      <c r="B30" s="105" t="s">
        <v>403</v>
      </c>
      <c r="C30" s="111">
        <f ca="1">SUM(C19:C22)</f>
        <v>24464.29</v>
      </c>
      <c r="D30" s="111">
        <f t="shared" ref="D30:O30" ca="1" si="7">SUM(D19:D22)</f>
        <v>24376.270000000004</v>
      </c>
      <c r="E30" s="111">
        <f t="shared" ca="1" si="7"/>
        <v>24516.089999999997</v>
      </c>
      <c r="F30" s="111">
        <f t="shared" ca="1" si="7"/>
        <v>24510.22</v>
      </c>
      <c r="G30" s="111">
        <f t="shared" ca="1" si="7"/>
        <v>24210.65</v>
      </c>
      <c r="H30" s="111">
        <f t="shared" ca="1" si="7"/>
        <v>24108.67</v>
      </c>
      <c r="I30" s="111">
        <f t="shared" ca="1" si="7"/>
        <v>23938.43</v>
      </c>
      <c r="J30" s="111">
        <f t="shared" ca="1" si="7"/>
        <v>24014.160000000003</v>
      </c>
      <c r="K30" s="111">
        <f t="shared" ca="1" si="7"/>
        <v>24156.14</v>
      </c>
      <c r="L30" s="111">
        <f t="shared" ca="1" si="7"/>
        <v>24302.76</v>
      </c>
      <c r="M30" s="111">
        <f t="shared" ca="1" si="7"/>
        <v>24275.379999999997</v>
      </c>
      <c r="N30" s="111">
        <f t="shared" ca="1" si="7"/>
        <v>24207.93</v>
      </c>
      <c r="O30" s="111">
        <f t="shared" ca="1" si="7"/>
        <v>24381.670000000002</v>
      </c>
      <c r="P30" s="111">
        <f ca="1">SUM(P19:P22)</f>
        <v>25194.3</v>
      </c>
    </row>
    <row r="31" spans="1:16" ht="15.75">
      <c r="B31" s="114" t="s">
        <v>139</v>
      </c>
      <c r="C31" s="115">
        <f t="shared" ref="C31:P31" ca="1" si="8">SUM(C28:C30)</f>
        <v>89057.09</v>
      </c>
      <c r="D31" s="115">
        <f t="shared" ca="1" si="8"/>
        <v>88757.97</v>
      </c>
      <c r="E31" s="115">
        <f t="shared" ca="1" si="8"/>
        <v>88219.95</v>
      </c>
      <c r="F31" s="115">
        <f t="shared" ca="1" si="8"/>
        <v>87927.51999999999</v>
      </c>
      <c r="G31" s="115">
        <f t="shared" ca="1" si="8"/>
        <v>88083.010000000009</v>
      </c>
      <c r="H31" s="115">
        <f t="shared" ca="1" si="8"/>
        <v>89029.23000000001</v>
      </c>
      <c r="I31" s="115">
        <f t="shared" ca="1" si="8"/>
        <v>89771.13</v>
      </c>
      <c r="J31" s="115">
        <f t="shared" ca="1" si="8"/>
        <v>90249.950000000012</v>
      </c>
      <c r="K31" s="115">
        <f t="shared" ca="1" si="8"/>
        <v>90654.79</v>
      </c>
      <c r="L31" s="115">
        <f t="shared" ca="1" si="8"/>
        <v>91067.839999999997</v>
      </c>
      <c r="M31" s="115">
        <f t="shared" ca="1" si="8"/>
        <v>91662.549999999988</v>
      </c>
      <c r="N31" s="115">
        <f t="shared" ca="1" si="8"/>
        <v>92294.9</v>
      </c>
      <c r="O31" s="115">
        <f t="shared" ca="1" si="8"/>
        <v>92920.41</v>
      </c>
      <c r="P31" s="115">
        <f t="shared" ca="1" si="8"/>
        <v>93618.2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800.61000000000058</v>
      </c>
      <c r="I34" s="111">
        <f t="shared" ca="1" si="9"/>
        <v>700.26000000000204</v>
      </c>
      <c r="J34" s="111">
        <f t="shared" ca="1" si="9"/>
        <v>579.57999999999447</v>
      </c>
      <c r="K34" s="111">
        <f t="shared" ca="1" si="9"/>
        <v>419.30999999999767</v>
      </c>
      <c r="L34" s="111">
        <f t="shared" ca="1" si="9"/>
        <v>69.319999999999709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247.59000000000015</v>
      </c>
      <c r="I35" s="111">
        <f t="shared" ca="1" si="9"/>
        <v>211.87999999999738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1074.6399999999994</v>
      </c>
      <c r="N35" s="111">
        <f t="shared" ca="1" si="9"/>
        <v>1590.7400000000016</v>
      </c>
      <c r="O35" s="111">
        <f t="shared" ca="1" si="9"/>
        <v>1207.3899999999994</v>
      </c>
      <c r="P35" s="111">
        <f t="shared" ca="1" si="9"/>
        <v>165.06999999999971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47.470000000001164</v>
      </c>
      <c r="L36" s="111">
        <f t="shared" ca="1" si="9"/>
        <v>146.61999999999898</v>
      </c>
      <c r="M36" s="111">
        <f t="shared" ca="1" si="9"/>
        <v>0</v>
      </c>
      <c r="N36" s="111">
        <f t="shared" ca="1" si="9"/>
        <v>0</v>
      </c>
      <c r="O36" s="111">
        <f t="shared" ca="1" si="9"/>
        <v>78.910000000003492</v>
      </c>
      <c r="P36" s="111">
        <f t="shared" ca="1" si="9"/>
        <v>812.62999999999738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1048.2000000000007</v>
      </c>
      <c r="I37" s="115">
        <f t="shared" ca="1" si="10"/>
        <v>912.13999999999942</v>
      </c>
      <c r="J37" s="115">
        <f t="shared" ca="1" si="10"/>
        <v>579.57999999999447</v>
      </c>
      <c r="K37" s="115">
        <f t="shared" ca="1" si="10"/>
        <v>466.77999999999884</v>
      </c>
      <c r="L37" s="115">
        <f t="shared" ca="1" si="10"/>
        <v>215.93999999999869</v>
      </c>
      <c r="M37" s="115">
        <f t="shared" ca="1" si="10"/>
        <v>1074.6399999999994</v>
      </c>
      <c r="N37" s="115">
        <f t="shared" ca="1" si="10"/>
        <v>1590.7400000000016</v>
      </c>
      <c r="O37" s="115">
        <f t="shared" ca="1" si="10"/>
        <v>1286.3000000000029</v>
      </c>
      <c r="P37" s="115">
        <f t="shared" ca="1" si="10"/>
        <v>977.69999999999709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>
  <sheetPr codeName="Sheet65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54</v>
      </c>
      <c r="B1" s="131" t="s">
        <v>191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913</v>
      </c>
      <c r="D6" s="143">
        <f t="shared" ref="D6:P6" ca="1" si="0">INDIRECT(ADDRESS($A$1+2,D5,1,,$A$6))</f>
        <v>908</v>
      </c>
      <c r="E6" s="143">
        <f t="shared" ca="1" si="0"/>
        <v>960</v>
      </c>
      <c r="F6" s="143">
        <f t="shared" ca="1" si="0"/>
        <v>1001</v>
      </c>
      <c r="G6" s="143">
        <f t="shared" ca="1" si="0"/>
        <v>1040</v>
      </c>
      <c r="H6" s="143">
        <f t="shared" ca="1" si="0"/>
        <v>1099</v>
      </c>
      <c r="I6" s="143">
        <f t="shared" ca="1" si="0"/>
        <v>1035</v>
      </c>
      <c r="J6" s="143">
        <f t="shared" ca="1" si="0"/>
        <v>998</v>
      </c>
      <c r="K6" s="143">
        <f t="shared" ca="1" si="0"/>
        <v>952.33333333333326</v>
      </c>
      <c r="L6" s="143">
        <f t="shared" ca="1" si="0"/>
        <v>964</v>
      </c>
      <c r="M6" s="143">
        <f t="shared" ca="1" si="0"/>
        <v>967</v>
      </c>
      <c r="N6" s="143">
        <f t="shared" ca="1" si="0"/>
        <v>952</v>
      </c>
      <c r="O6" s="143">
        <f t="shared" ca="1" si="0"/>
        <v>951</v>
      </c>
      <c r="P6" s="143">
        <f t="shared" ca="1" si="0"/>
        <v>953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95.54</v>
      </c>
      <c r="D9" s="122">
        <f t="shared" ref="D9:P22" ca="1" si="1">INDIRECT(ADDRESS($A$1+1,$A9,1,,D$7))</f>
        <v>129.73000000000002</v>
      </c>
      <c r="E9" s="122">
        <f t="shared" ca="1" si="1"/>
        <v>135.47</v>
      </c>
      <c r="F9" s="122">
        <f t="shared" ca="1" si="1"/>
        <v>141.97</v>
      </c>
      <c r="G9" s="122">
        <f t="shared" ca="1" si="1"/>
        <v>141.63999999999999</v>
      </c>
      <c r="H9" s="122">
        <f t="shared" ca="1" si="1"/>
        <v>134.94</v>
      </c>
      <c r="I9" s="122">
        <f t="shared" ca="1" si="1"/>
        <v>129.44999999999999</v>
      </c>
      <c r="J9" s="122">
        <f t="shared" ca="1" si="1"/>
        <v>127.2</v>
      </c>
      <c r="K9" s="122">
        <f t="shared" ca="1" si="1"/>
        <v>128.16999999999999</v>
      </c>
      <c r="L9" s="122">
        <f t="shared" ca="1" si="1"/>
        <v>127.37</v>
      </c>
      <c r="M9" s="122">
        <f t="shared" ca="1" si="1"/>
        <v>126.31</v>
      </c>
      <c r="N9" s="122">
        <f t="shared" ca="1" si="1"/>
        <v>126.38</v>
      </c>
      <c r="O9" s="122">
        <f t="shared" ca="1" si="1"/>
        <v>126.64</v>
      </c>
      <c r="P9" s="122">
        <f t="shared" ca="1" si="1"/>
        <v>126.84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980.54</v>
      </c>
      <c r="D10" s="122">
        <f t="shared" ca="1" si="1"/>
        <v>1008.54</v>
      </c>
      <c r="E10" s="122">
        <f t="shared" ca="1" si="1"/>
        <v>965</v>
      </c>
      <c r="F10" s="122">
        <f t="shared" ca="1" si="1"/>
        <v>995.89</v>
      </c>
      <c r="G10" s="122">
        <f t="shared" ca="1" si="1"/>
        <v>1032.83</v>
      </c>
      <c r="H10" s="122">
        <f t="shared" ca="1" si="1"/>
        <v>1089.3400000000001</v>
      </c>
      <c r="I10" s="122">
        <f t="shared" ca="1" si="1"/>
        <v>1040.47</v>
      </c>
      <c r="J10" s="122">
        <f t="shared" ca="1" si="1"/>
        <v>1002.17</v>
      </c>
      <c r="K10" s="122">
        <f t="shared" ca="1" si="1"/>
        <v>957.31</v>
      </c>
      <c r="L10" s="122">
        <f t="shared" ca="1" si="1"/>
        <v>962.49</v>
      </c>
      <c r="M10" s="122">
        <f t="shared" ca="1" si="1"/>
        <v>965.11</v>
      </c>
      <c r="N10" s="122">
        <f t="shared" ca="1" si="1"/>
        <v>953.02</v>
      </c>
      <c r="O10" s="122">
        <f t="shared" ca="1" si="1"/>
        <v>950.14</v>
      </c>
      <c r="P10" s="122">
        <f t="shared" ca="1" si="1"/>
        <v>951.89</v>
      </c>
    </row>
    <row r="11" spans="1:16" ht="15.75">
      <c r="A11" s="54">
        <v>5</v>
      </c>
      <c r="B11" s="106" t="s">
        <v>115</v>
      </c>
      <c r="C11" s="122">
        <f t="shared" ca="1" si="2"/>
        <v>1004.56</v>
      </c>
      <c r="D11" s="122">
        <f t="shared" ca="1" si="1"/>
        <v>912.5</v>
      </c>
      <c r="E11" s="122">
        <f t="shared" ca="1" si="1"/>
        <v>963.59</v>
      </c>
      <c r="F11" s="122">
        <f t="shared" ca="1" si="1"/>
        <v>927.87000000000012</v>
      </c>
      <c r="G11" s="122">
        <f t="shared" ca="1" si="1"/>
        <v>950.19</v>
      </c>
      <c r="H11" s="122">
        <f t="shared" ca="1" si="1"/>
        <v>981.47</v>
      </c>
      <c r="I11" s="122">
        <f t="shared" ca="1" si="1"/>
        <v>1030.24</v>
      </c>
      <c r="J11" s="122">
        <f t="shared" ca="1" si="1"/>
        <v>986.83999999999992</v>
      </c>
      <c r="K11" s="122">
        <f t="shared" ca="1" si="1"/>
        <v>947.32000000000016</v>
      </c>
      <c r="L11" s="122">
        <f t="shared" ca="1" si="1"/>
        <v>901.48</v>
      </c>
      <c r="M11" s="122">
        <f t="shared" ca="1" si="1"/>
        <v>900.71</v>
      </c>
      <c r="N11" s="122">
        <f t="shared" ca="1" si="1"/>
        <v>899.37</v>
      </c>
      <c r="O11" s="122">
        <f t="shared" ca="1" si="1"/>
        <v>889.38</v>
      </c>
      <c r="P11" s="122">
        <f t="shared" ca="1" si="1"/>
        <v>885.52</v>
      </c>
    </row>
    <row r="12" spans="1:16" ht="15.75">
      <c r="A12" s="54">
        <v>6</v>
      </c>
      <c r="B12" s="106" t="s">
        <v>116</v>
      </c>
      <c r="C12" s="122">
        <f t="shared" ca="1" si="2"/>
        <v>920.08</v>
      </c>
      <c r="D12" s="122">
        <f t="shared" ca="1" si="1"/>
        <v>890.52</v>
      </c>
      <c r="E12" s="122">
        <f t="shared" ca="1" si="1"/>
        <v>876.53</v>
      </c>
      <c r="F12" s="122">
        <f t="shared" ca="1" si="1"/>
        <v>921.82999999999993</v>
      </c>
      <c r="G12" s="122">
        <f t="shared" ca="1" si="1"/>
        <v>893.96</v>
      </c>
      <c r="H12" s="122">
        <f t="shared" ca="1" si="1"/>
        <v>913.29</v>
      </c>
      <c r="I12" s="122">
        <f t="shared" ca="1" si="1"/>
        <v>944.53</v>
      </c>
      <c r="J12" s="122">
        <f t="shared" ca="1" si="1"/>
        <v>993.15999999999985</v>
      </c>
      <c r="K12" s="122">
        <f t="shared" ca="1" si="1"/>
        <v>956.61999999999989</v>
      </c>
      <c r="L12" s="122">
        <f t="shared" ca="1" si="1"/>
        <v>919.81</v>
      </c>
      <c r="M12" s="122">
        <f t="shared" ca="1" si="1"/>
        <v>876.61</v>
      </c>
      <c r="N12" s="122">
        <f t="shared" ca="1" si="1"/>
        <v>875.11</v>
      </c>
      <c r="O12" s="122">
        <f t="shared" ca="1" si="1"/>
        <v>873.78</v>
      </c>
      <c r="P12" s="122">
        <f t="shared" ca="1" si="1"/>
        <v>864.84</v>
      </c>
    </row>
    <row r="13" spans="1:16" ht="15.75">
      <c r="A13" s="54">
        <v>7</v>
      </c>
      <c r="B13" s="106" t="s">
        <v>117</v>
      </c>
      <c r="C13" s="122">
        <f t="shared" ca="1" si="2"/>
        <v>889</v>
      </c>
      <c r="D13" s="122">
        <f t="shared" ca="1" si="1"/>
        <v>877.04000000000008</v>
      </c>
      <c r="E13" s="122">
        <f t="shared" ca="1" si="1"/>
        <v>849.03</v>
      </c>
      <c r="F13" s="122">
        <f t="shared" ca="1" si="1"/>
        <v>835.28</v>
      </c>
      <c r="G13" s="122">
        <f t="shared" ca="1" si="1"/>
        <v>877.38</v>
      </c>
      <c r="H13" s="122">
        <f t="shared" ca="1" si="1"/>
        <v>853.41</v>
      </c>
      <c r="I13" s="122">
        <f t="shared" ca="1" si="1"/>
        <v>871.97</v>
      </c>
      <c r="J13" s="122">
        <f t="shared" ca="1" si="1"/>
        <v>901.31</v>
      </c>
      <c r="K13" s="122">
        <f t="shared" ca="1" si="1"/>
        <v>947.87</v>
      </c>
      <c r="L13" s="122">
        <f t="shared" ca="1" si="1"/>
        <v>915.31</v>
      </c>
      <c r="M13" s="122">
        <f t="shared" ca="1" si="1"/>
        <v>881.44</v>
      </c>
      <c r="N13" s="122">
        <f t="shared" ca="1" si="1"/>
        <v>840.22</v>
      </c>
      <c r="O13" s="122">
        <f t="shared" ca="1" si="1"/>
        <v>837.73</v>
      </c>
      <c r="P13" s="122">
        <f t="shared" ca="1" si="1"/>
        <v>836.42</v>
      </c>
    </row>
    <row r="14" spans="1:16" ht="15.75">
      <c r="A14" s="54">
        <v>8</v>
      </c>
      <c r="B14" s="106" t="s">
        <v>118</v>
      </c>
      <c r="C14" s="122">
        <f t="shared" ca="1" si="2"/>
        <v>875.49</v>
      </c>
      <c r="D14" s="122">
        <f t="shared" ca="1" si="1"/>
        <v>861.48</v>
      </c>
      <c r="E14" s="122">
        <f t="shared" ca="1" si="1"/>
        <v>861.5</v>
      </c>
      <c r="F14" s="122">
        <f t="shared" ca="1" si="1"/>
        <v>835.08999999999992</v>
      </c>
      <c r="G14" s="122">
        <f t="shared" ca="1" si="1"/>
        <v>821.75</v>
      </c>
      <c r="H14" s="122">
        <f t="shared" ca="1" si="1"/>
        <v>863.29</v>
      </c>
      <c r="I14" s="122">
        <f t="shared" ca="1" si="1"/>
        <v>841.93</v>
      </c>
      <c r="J14" s="122">
        <f t="shared" ca="1" si="1"/>
        <v>861.42</v>
      </c>
      <c r="K14" s="122">
        <f t="shared" ca="1" si="1"/>
        <v>891.6</v>
      </c>
      <c r="L14" s="122">
        <f t="shared" ca="1" si="1"/>
        <v>938.88</v>
      </c>
      <c r="M14" s="122">
        <f t="shared" ca="1" si="1"/>
        <v>908.98</v>
      </c>
      <c r="N14" s="122">
        <f t="shared" ca="1" si="1"/>
        <v>876.69</v>
      </c>
      <c r="O14" s="122">
        <f t="shared" ca="1" si="1"/>
        <v>835.83</v>
      </c>
      <c r="P14" s="122">
        <f t="shared" ca="1" si="1"/>
        <v>832.36</v>
      </c>
    </row>
    <row r="15" spans="1:16" ht="15.75">
      <c r="A15" s="54">
        <v>9</v>
      </c>
      <c r="B15" s="106" t="s">
        <v>119</v>
      </c>
      <c r="C15" s="122">
        <f t="shared" ca="1" si="2"/>
        <v>878.55</v>
      </c>
      <c r="D15" s="122">
        <f t="shared" ca="1" si="1"/>
        <v>836.60000000000014</v>
      </c>
      <c r="E15" s="122">
        <f t="shared" ca="1" si="1"/>
        <v>839</v>
      </c>
      <c r="F15" s="122">
        <f t="shared" ca="1" si="1"/>
        <v>839.05</v>
      </c>
      <c r="G15" s="122">
        <f t="shared" ca="1" si="1"/>
        <v>815.03</v>
      </c>
      <c r="H15" s="122">
        <f t="shared" ca="1" si="1"/>
        <v>802.91</v>
      </c>
      <c r="I15" s="122">
        <f t="shared" ca="1" si="1"/>
        <v>844.19</v>
      </c>
      <c r="J15" s="122">
        <f t="shared" ca="1" si="1"/>
        <v>824.11</v>
      </c>
      <c r="K15" s="122">
        <f t="shared" ca="1" si="1"/>
        <v>844.6</v>
      </c>
      <c r="L15" s="122">
        <f t="shared" ca="1" si="1"/>
        <v>874.78</v>
      </c>
      <c r="M15" s="122">
        <f t="shared" ca="1" si="1"/>
        <v>922.09</v>
      </c>
      <c r="N15" s="122">
        <f t="shared" ca="1" si="1"/>
        <v>895.48</v>
      </c>
      <c r="O15" s="122">
        <f t="shared" ca="1" si="1"/>
        <v>863.24</v>
      </c>
      <c r="P15" s="122">
        <f t="shared" ca="1" si="1"/>
        <v>823.45</v>
      </c>
    </row>
    <row r="16" spans="1:16" ht="15.75">
      <c r="A16" s="54">
        <v>10</v>
      </c>
      <c r="B16" s="106" t="s">
        <v>120</v>
      </c>
      <c r="C16" s="122">
        <f t="shared" ca="1" si="2"/>
        <v>911.5</v>
      </c>
      <c r="D16" s="122">
        <f t="shared" ca="1" si="1"/>
        <v>882.47</v>
      </c>
      <c r="E16" s="122">
        <f t="shared" ca="1" si="1"/>
        <v>853.81000000000006</v>
      </c>
      <c r="F16" s="122">
        <f t="shared" ca="1" si="1"/>
        <v>855.19999999999993</v>
      </c>
      <c r="G16" s="122">
        <f t="shared" ca="1" si="1"/>
        <v>854.61</v>
      </c>
      <c r="H16" s="122">
        <f t="shared" ca="1" si="1"/>
        <v>830.38</v>
      </c>
      <c r="I16" s="122">
        <f t="shared" ca="1" si="1"/>
        <v>816.88</v>
      </c>
      <c r="J16" s="122">
        <f t="shared" ca="1" si="1"/>
        <v>855.83</v>
      </c>
      <c r="K16" s="122">
        <f t="shared" ca="1" si="1"/>
        <v>837.51</v>
      </c>
      <c r="L16" s="122">
        <f t="shared" ca="1" si="1"/>
        <v>856</v>
      </c>
      <c r="M16" s="122">
        <f t="shared" ca="1" si="1"/>
        <v>885.95</v>
      </c>
      <c r="N16" s="122">
        <f t="shared" ca="1" si="1"/>
        <v>931.63</v>
      </c>
      <c r="O16" s="122">
        <f t="shared" ca="1" si="1"/>
        <v>908.58</v>
      </c>
      <c r="P16" s="122">
        <f t="shared" ca="1" si="1"/>
        <v>876.02</v>
      </c>
    </row>
    <row r="17" spans="1:16" ht="15.75">
      <c r="A17" s="54">
        <v>11</v>
      </c>
      <c r="B17" s="106" t="s">
        <v>121</v>
      </c>
      <c r="C17" s="122">
        <f t="shared" ca="1" si="2"/>
        <v>901.67</v>
      </c>
      <c r="D17" s="122">
        <f t="shared" ca="1" si="1"/>
        <v>848.2399999999999</v>
      </c>
      <c r="E17" s="122">
        <f t="shared" ca="1" si="1"/>
        <v>851.77</v>
      </c>
      <c r="F17" s="122">
        <f t="shared" ca="1" si="1"/>
        <v>825.53</v>
      </c>
      <c r="G17" s="122">
        <f t="shared" ca="1" si="1"/>
        <v>827.43</v>
      </c>
      <c r="H17" s="122">
        <f t="shared" ca="1" si="1"/>
        <v>828.47</v>
      </c>
      <c r="I17" s="122">
        <f t="shared" ca="1" si="1"/>
        <v>807.88</v>
      </c>
      <c r="J17" s="122">
        <f t="shared" ca="1" si="1"/>
        <v>796.49</v>
      </c>
      <c r="K17" s="122">
        <f t="shared" ca="1" si="1"/>
        <v>832.45</v>
      </c>
      <c r="L17" s="122">
        <f t="shared" ca="1" si="1"/>
        <v>819.42</v>
      </c>
      <c r="M17" s="122">
        <f t="shared" ca="1" si="1"/>
        <v>836.83</v>
      </c>
      <c r="N17" s="122">
        <f t="shared" ca="1" si="1"/>
        <v>867.39</v>
      </c>
      <c r="O17" s="122">
        <f t="shared" ca="1" si="1"/>
        <v>911.55</v>
      </c>
      <c r="P17" s="122">
        <f t="shared" ca="1" si="1"/>
        <v>893.26</v>
      </c>
    </row>
    <row r="18" spans="1:16" ht="15.75">
      <c r="A18" s="54">
        <v>12</v>
      </c>
      <c r="B18" s="106" t="s">
        <v>122</v>
      </c>
      <c r="C18" s="122">
        <f t="shared" ca="1" si="2"/>
        <v>824.04</v>
      </c>
      <c r="D18" s="122">
        <f t="shared" ca="1" si="1"/>
        <v>846.88</v>
      </c>
      <c r="E18" s="122">
        <f t="shared" ca="1" si="1"/>
        <v>816.11</v>
      </c>
      <c r="F18" s="122">
        <f t="shared" ca="1" si="1"/>
        <v>817.49</v>
      </c>
      <c r="G18" s="122">
        <f t="shared" ca="1" si="1"/>
        <v>794.87</v>
      </c>
      <c r="H18" s="122">
        <f t="shared" ca="1" si="1"/>
        <v>795.97</v>
      </c>
      <c r="I18" s="122">
        <f t="shared" ca="1" si="1"/>
        <v>798.25</v>
      </c>
      <c r="J18" s="122">
        <f t="shared" ca="1" si="1"/>
        <v>781.89</v>
      </c>
      <c r="K18" s="122">
        <f t="shared" ca="1" si="1"/>
        <v>771.27</v>
      </c>
      <c r="L18" s="122">
        <f t="shared" ca="1" si="1"/>
        <v>804.94</v>
      </c>
      <c r="M18" s="122">
        <f t="shared" ca="1" si="1"/>
        <v>796.74</v>
      </c>
      <c r="N18" s="122">
        <f t="shared" ca="1" si="1"/>
        <v>812.74</v>
      </c>
      <c r="O18" s="122">
        <f t="shared" ca="1" si="1"/>
        <v>842.09</v>
      </c>
      <c r="P18" s="122">
        <f t="shared" ca="1" si="1"/>
        <v>883.51</v>
      </c>
    </row>
    <row r="19" spans="1:16" ht="15.75">
      <c r="A19" s="54">
        <v>13</v>
      </c>
      <c r="B19" s="106" t="s">
        <v>123</v>
      </c>
      <c r="C19" s="122">
        <f t="shared" ca="1" si="2"/>
        <v>882.82</v>
      </c>
      <c r="D19" s="122">
        <f t="shared" ca="1" si="1"/>
        <v>844.63</v>
      </c>
      <c r="E19" s="122">
        <f t="shared" ca="1" si="1"/>
        <v>872.61000000000013</v>
      </c>
      <c r="F19" s="122">
        <f t="shared" ca="1" si="1"/>
        <v>848.70999999999992</v>
      </c>
      <c r="G19" s="122">
        <f t="shared" ca="1" si="1"/>
        <v>845.14</v>
      </c>
      <c r="H19" s="122">
        <f t="shared" ca="1" si="1"/>
        <v>822.36</v>
      </c>
      <c r="I19" s="122">
        <f t="shared" ca="1" si="1"/>
        <v>818.62</v>
      </c>
      <c r="J19" s="122">
        <f t="shared" ca="1" si="1"/>
        <v>818.01</v>
      </c>
      <c r="K19" s="122">
        <f t="shared" ca="1" si="1"/>
        <v>802.46</v>
      </c>
      <c r="L19" s="122">
        <f t="shared" ca="1" si="1"/>
        <v>788.49</v>
      </c>
      <c r="M19" s="122">
        <f t="shared" ca="1" si="1"/>
        <v>814.99</v>
      </c>
      <c r="N19" s="122">
        <f t="shared" ca="1" si="1"/>
        <v>809.33</v>
      </c>
      <c r="O19" s="122">
        <f t="shared" ca="1" si="1"/>
        <v>821.61</v>
      </c>
      <c r="P19" s="122">
        <f t="shared" ca="1" si="1"/>
        <v>849.66</v>
      </c>
    </row>
    <row r="20" spans="1:16" ht="15.75">
      <c r="A20" s="54">
        <v>14</v>
      </c>
      <c r="B20" s="106" t="s">
        <v>124</v>
      </c>
      <c r="C20" s="122">
        <f t="shared" ca="1" si="2"/>
        <v>810.07</v>
      </c>
      <c r="D20" s="122">
        <f t="shared" ca="1" si="1"/>
        <v>786.33999999999992</v>
      </c>
      <c r="E20" s="122">
        <f t="shared" ca="1" si="1"/>
        <v>720.82</v>
      </c>
      <c r="F20" s="122">
        <f t="shared" ca="1" si="1"/>
        <v>733.06</v>
      </c>
      <c r="G20" s="122">
        <f t="shared" ca="1" si="1"/>
        <v>715.25</v>
      </c>
      <c r="H20" s="122">
        <f t="shared" ca="1" si="1"/>
        <v>710.06</v>
      </c>
      <c r="I20" s="122">
        <f t="shared" ca="1" si="1"/>
        <v>691.34</v>
      </c>
      <c r="J20" s="122">
        <f t="shared" ca="1" si="1"/>
        <v>685.06</v>
      </c>
      <c r="K20" s="122">
        <f t="shared" ca="1" si="1"/>
        <v>682.47</v>
      </c>
      <c r="L20" s="122">
        <f t="shared" ca="1" si="1"/>
        <v>670.07</v>
      </c>
      <c r="M20" s="122">
        <f t="shared" ca="1" si="1"/>
        <v>658.07</v>
      </c>
      <c r="N20" s="122">
        <f t="shared" ca="1" si="1"/>
        <v>674.7</v>
      </c>
      <c r="O20" s="122">
        <f t="shared" ca="1" si="1"/>
        <v>672.86</v>
      </c>
      <c r="P20" s="122">
        <f t="shared" ca="1" si="1"/>
        <v>681.36</v>
      </c>
    </row>
    <row r="21" spans="1:16" ht="15.75">
      <c r="A21" s="54">
        <v>15</v>
      </c>
      <c r="B21" s="106" t="s">
        <v>125</v>
      </c>
      <c r="C21" s="122">
        <f t="shared" ca="1" si="2"/>
        <v>632.80999999999995</v>
      </c>
      <c r="D21" s="122">
        <f t="shared" ca="1" si="1"/>
        <v>607.14</v>
      </c>
      <c r="E21" s="122">
        <f t="shared" ca="1" si="1"/>
        <v>623.65</v>
      </c>
      <c r="F21" s="122">
        <f t="shared" ca="1" si="1"/>
        <v>579.38</v>
      </c>
      <c r="G21" s="122">
        <f t="shared" ca="1" si="1"/>
        <v>584.16</v>
      </c>
      <c r="H21" s="122">
        <f t="shared" ca="1" si="1"/>
        <v>572.03</v>
      </c>
      <c r="I21" s="122">
        <f t="shared" ca="1" si="1"/>
        <v>568.37</v>
      </c>
      <c r="J21" s="122">
        <f t="shared" ca="1" si="1"/>
        <v>555.42999999999995</v>
      </c>
      <c r="K21" s="122">
        <f t="shared" ca="1" si="1"/>
        <v>549.82000000000005</v>
      </c>
      <c r="L21" s="122">
        <f t="shared" ca="1" si="1"/>
        <v>547.28</v>
      </c>
      <c r="M21" s="122">
        <f t="shared" ca="1" si="1"/>
        <v>538.54</v>
      </c>
      <c r="N21" s="122">
        <f t="shared" ca="1" si="1"/>
        <v>530.12</v>
      </c>
      <c r="O21" s="122">
        <f t="shared" ca="1" si="1"/>
        <v>541.02</v>
      </c>
      <c r="P21" s="122">
        <f t="shared" ca="1" si="1"/>
        <v>540.48</v>
      </c>
    </row>
    <row r="22" spans="1:16" ht="15.75">
      <c r="A22" s="54">
        <v>16</v>
      </c>
      <c r="B22" s="112" t="s">
        <v>126</v>
      </c>
      <c r="C22" s="123">
        <f t="shared" ca="1" si="2"/>
        <v>593.95000000000005</v>
      </c>
      <c r="D22" s="123">
        <f t="shared" ca="1" si="1"/>
        <v>586.03</v>
      </c>
      <c r="E22" s="123">
        <f t="shared" ca="1" si="1"/>
        <v>561.06999999999994</v>
      </c>
      <c r="F22" s="123">
        <f t="shared" ca="1" si="1"/>
        <v>576.25</v>
      </c>
      <c r="G22" s="123">
        <f t="shared" ca="1" si="1"/>
        <v>534.77</v>
      </c>
      <c r="H22" s="123">
        <f t="shared" ca="1" si="1"/>
        <v>539.29</v>
      </c>
      <c r="I22" s="123">
        <f t="shared" ca="1" si="1"/>
        <v>527.26</v>
      </c>
      <c r="J22" s="123">
        <f t="shared" ca="1" si="1"/>
        <v>523.03</v>
      </c>
      <c r="K22" s="123">
        <f t="shared" ca="1" si="1"/>
        <v>511.20000000000005</v>
      </c>
      <c r="L22" s="123">
        <f t="shared" ca="1" si="1"/>
        <v>505.97</v>
      </c>
      <c r="M22" s="123">
        <f t="shared" ca="1" si="1"/>
        <v>502.91999999999996</v>
      </c>
      <c r="N22" s="123">
        <f t="shared" ca="1" si="1"/>
        <v>494.47</v>
      </c>
      <c r="O22" s="123">
        <f t="shared" ca="1" si="1"/>
        <v>486.77</v>
      </c>
      <c r="P22" s="123">
        <f t="shared" ca="1" si="1"/>
        <v>497.03</v>
      </c>
    </row>
    <row r="23" spans="1:16" ht="15.75">
      <c r="A23" s="54"/>
      <c r="B23" s="105"/>
      <c r="C23" s="125">
        <f ca="1">SUM(C9:C22)</f>
        <v>11200.62</v>
      </c>
      <c r="D23" s="125">
        <f t="shared" ref="D23:P23" ca="1" si="3">SUM(D9:D22)</f>
        <v>10918.14</v>
      </c>
      <c r="E23" s="125">
        <f t="shared" ca="1" si="3"/>
        <v>10789.96</v>
      </c>
      <c r="F23" s="125">
        <f t="shared" ca="1" si="3"/>
        <v>10732.599999999999</v>
      </c>
      <c r="G23" s="125">
        <f t="shared" ca="1" si="3"/>
        <v>10689.01</v>
      </c>
      <c r="H23" s="125">
        <f t="shared" ca="1" si="3"/>
        <v>10737.21</v>
      </c>
      <c r="I23" s="125">
        <f t="shared" ca="1" si="3"/>
        <v>10731.380000000003</v>
      </c>
      <c r="J23" s="125">
        <f t="shared" ca="1" si="3"/>
        <v>10711.949999999999</v>
      </c>
      <c r="K23" s="125">
        <f t="shared" ca="1" si="3"/>
        <v>10660.67</v>
      </c>
      <c r="L23" s="125">
        <f t="shared" ca="1" si="3"/>
        <v>10632.289999999999</v>
      </c>
      <c r="M23" s="125">
        <f t="shared" ca="1" si="3"/>
        <v>10615.289999999999</v>
      </c>
      <c r="N23" s="125">
        <f t="shared" ca="1" si="3"/>
        <v>10586.650000000001</v>
      </c>
      <c r="O23" s="125">
        <f t="shared" ca="1" si="3"/>
        <v>10561.220000000001</v>
      </c>
      <c r="P23" s="125">
        <f t="shared" ca="1" si="3"/>
        <v>10542.640000000001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-282.48000000000138</v>
      </c>
      <c r="E25" s="137">
        <f t="shared" ref="E25:P25" ca="1" si="4">E23-D23</f>
        <v>-128.18000000000029</v>
      </c>
      <c r="F25" s="137">
        <f t="shared" ca="1" si="4"/>
        <v>-57.360000000000582</v>
      </c>
      <c r="G25" s="137">
        <f t="shared" ca="1" si="4"/>
        <v>-43.589999999998327</v>
      </c>
      <c r="H25" s="137">
        <f t="shared" ca="1" si="4"/>
        <v>48.199999999998909</v>
      </c>
      <c r="I25" s="137">
        <f t="shared" ca="1" si="4"/>
        <v>-5.8299999999962893</v>
      </c>
      <c r="J25" s="137">
        <f t="shared" ca="1" si="4"/>
        <v>-19.430000000003929</v>
      </c>
      <c r="K25" s="137">
        <f t="shared" ca="1" si="4"/>
        <v>-51.279999999998836</v>
      </c>
      <c r="L25" s="137">
        <f t="shared" ca="1" si="4"/>
        <v>-28.380000000001019</v>
      </c>
      <c r="M25" s="137">
        <f t="shared" ca="1" si="4"/>
        <v>-17</v>
      </c>
      <c r="N25" s="137">
        <f t="shared" ca="1" si="4"/>
        <v>-28.639999999997599</v>
      </c>
      <c r="O25" s="137">
        <f t="shared" ca="1" si="4"/>
        <v>-25.430000000000291</v>
      </c>
      <c r="P25" s="137">
        <f t="shared" ca="1" si="4"/>
        <v>-18.579999999999927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5643.76</v>
      </c>
      <c r="D28" s="111">
        <f t="shared" ref="D28:O28" ca="1" si="5">SUM(D9:D15)</f>
        <v>5516.41</v>
      </c>
      <c r="E28" s="111">
        <f t="shared" ca="1" si="5"/>
        <v>5490.12</v>
      </c>
      <c r="F28" s="111">
        <f t="shared" ca="1" si="5"/>
        <v>5496.9800000000005</v>
      </c>
      <c r="G28" s="111">
        <f t="shared" ca="1" si="5"/>
        <v>5532.78</v>
      </c>
      <c r="H28" s="111">
        <f t="shared" ca="1" si="5"/>
        <v>5638.65</v>
      </c>
      <c r="I28" s="111">
        <f t="shared" ca="1" si="5"/>
        <v>5702.7800000000007</v>
      </c>
      <c r="J28" s="111">
        <f t="shared" ca="1" si="5"/>
        <v>5696.2099999999991</v>
      </c>
      <c r="K28" s="111">
        <f t="shared" ca="1" si="5"/>
        <v>5673.4900000000007</v>
      </c>
      <c r="L28" s="111">
        <f t="shared" ca="1" si="5"/>
        <v>5640.12</v>
      </c>
      <c r="M28" s="111">
        <f t="shared" ca="1" si="5"/>
        <v>5581.25</v>
      </c>
      <c r="N28" s="111">
        <f t="shared" ca="1" si="5"/>
        <v>5466.27</v>
      </c>
      <c r="O28" s="111">
        <f t="shared" ca="1" si="5"/>
        <v>5376.74</v>
      </c>
      <c r="P28" s="111">
        <f ca="1">SUM(P9:P15)</f>
        <v>5321.32</v>
      </c>
    </row>
    <row r="29" spans="1:16" ht="15.75">
      <c r="B29" s="105" t="s">
        <v>404</v>
      </c>
      <c r="C29" s="111">
        <f ca="1">SUM(C16:C18)</f>
        <v>2637.21</v>
      </c>
      <c r="D29" s="111">
        <f t="shared" ref="D29:O29" ca="1" si="6">SUM(D16:D18)</f>
        <v>2577.59</v>
      </c>
      <c r="E29" s="111">
        <f t="shared" ca="1" si="6"/>
        <v>2521.69</v>
      </c>
      <c r="F29" s="111">
        <f t="shared" ca="1" si="6"/>
        <v>2498.2200000000003</v>
      </c>
      <c r="G29" s="111">
        <f t="shared" ca="1" si="6"/>
        <v>2476.91</v>
      </c>
      <c r="H29" s="111">
        <f t="shared" ca="1" si="6"/>
        <v>2454.8199999999997</v>
      </c>
      <c r="I29" s="111">
        <f t="shared" ca="1" si="6"/>
        <v>2423.0100000000002</v>
      </c>
      <c r="J29" s="111">
        <f t="shared" ca="1" si="6"/>
        <v>2434.21</v>
      </c>
      <c r="K29" s="111">
        <f t="shared" ca="1" si="6"/>
        <v>2441.23</v>
      </c>
      <c r="L29" s="111">
        <f t="shared" ca="1" si="6"/>
        <v>2480.36</v>
      </c>
      <c r="M29" s="111">
        <f t="shared" ca="1" si="6"/>
        <v>2519.5200000000004</v>
      </c>
      <c r="N29" s="111">
        <f t="shared" ca="1" si="6"/>
        <v>2611.7600000000002</v>
      </c>
      <c r="O29" s="111">
        <f t="shared" ca="1" si="6"/>
        <v>2662.2200000000003</v>
      </c>
      <c r="P29" s="111">
        <f ca="1">SUM(P16:P18)</f>
        <v>2652.79</v>
      </c>
    </row>
    <row r="30" spans="1:16" ht="15.75">
      <c r="B30" s="105" t="s">
        <v>403</v>
      </c>
      <c r="C30" s="111">
        <f ca="1">SUM(C19:C22)</f>
        <v>2919.6499999999996</v>
      </c>
      <c r="D30" s="111">
        <f t="shared" ref="D30:O30" ca="1" si="7">SUM(D19:D22)</f>
        <v>2824.1399999999994</v>
      </c>
      <c r="E30" s="111">
        <f t="shared" ca="1" si="7"/>
        <v>2778.1500000000005</v>
      </c>
      <c r="F30" s="111">
        <f t="shared" ca="1" si="7"/>
        <v>2737.4</v>
      </c>
      <c r="G30" s="111">
        <f t="shared" ca="1" si="7"/>
        <v>2679.3199999999997</v>
      </c>
      <c r="H30" s="111">
        <f t="shared" ca="1" si="7"/>
        <v>2643.74</v>
      </c>
      <c r="I30" s="111">
        <f t="shared" ca="1" si="7"/>
        <v>2605.59</v>
      </c>
      <c r="J30" s="111">
        <f t="shared" ca="1" si="7"/>
        <v>2581.5299999999997</v>
      </c>
      <c r="K30" s="111">
        <f t="shared" ca="1" si="7"/>
        <v>2545.9499999999998</v>
      </c>
      <c r="L30" s="111">
        <f t="shared" ca="1" si="7"/>
        <v>2511.81</v>
      </c>
      <c r="M30" s="111">
        <f t="shared" ca="1" si="7"/>
        <v>2514.52</v>
      </c>
      <c r="N30" s="111">
        <f t="shared" ca="1" si="7"/>
        <v>2508.62</v>
      </c>
      <c r="O30" s="111">
        <f t="shared" ca="1" si="7"/>
        <v>2522.2600000000002</v>
      </c>
      <c r="P30" s="111">
        <f ca="1">SUM(P19:P22)</f>
        <v>2568.5299999999997</v>
      </c>
    </row>
    <row r="31" spans="1:16" ht="15.75">
      <c r="B31" s="114" t="s">
        <v>139</v>
      </c>
      <c r="C31" s="115">
        <f t="shared" ref="C31:P31" ca="1" si="8">SUM(C28:C30)</f>
        <v>11200.62</v>
      </c>
      <c r="D31" s="115">
        <f t="shared" ca="1" si="8"/>
        <v>10918.14</v>
      </c>
      <c r="E31" s="115">
        <f t="shared" ca="1" si="8"/>
        <v>10789.96</v>
      </c>
      <c r="F31" s="115">
        <f t="shared" ca="1" si="8"/>
        <v>10732.6</v>
      </c>
      <c r="G31" s="115">
        <f t="shared" ca="1" si="8"/>
        <v>10689.009999999998</v>
      </c>
      <c r="H31" s="115">
        <f t="shared" ca="1" si="8"/>
        <v>10737.21</v>
      </c>
      <c r="I31" s="115">
        <f t="shared" ca="1" si="8"/>
        <v>10731.380000000001</v>
      </c>
      <c r="J31" s="115">
        <f t="shared" ca="1" si="8"/>
        <v>10711.949999999999</v>
      </c>
      <c r="K31" s="115">
        <f t="shared" ca="1" si="8"/>
        <v>10660.670000000002</v>
      </c>
      <c r="L31" s="115">
        <f t="shared" ca="1" si="8"/>
        <v>10632.289999999999</v>
      </c>
      <c r="M31" s="115">
        <f t="shared" ca="1" si="8"/>
        <v>10615.29</v>
      </c>
      <c r="N31" s="115">
        <f t="shared" ca="1" si="8"/>
        <v>10586.650000000001</v>
      </c>
      <c r="O31" s="115">
        <f t="shared" ca="1" si="8"/>
        <v>10561.220000000001</v>
      </c>
      <c r="P31" s="115">
        <f t="shared" ca="1" si="8"/>
        <v>10542.64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16.369999999999891</v>
      </c>
      <c r="H34" s="111">
        <f t="shared" ca="1" si="9"/>
        <v>105.86999999999989</v>
      </c>
      <c r="I34" s="111">
        <f t="shared" ca="1" si="9"/>
        <v>64.130000000001019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39.130000000000109</v>
      </c>
      <c r="M35" s="111">
        <f t="shared" ca="1" si="9"/>
        <v>39.160000000000309</v>
      </c>
      <c r="N35" s="111">
        <f t="shared" ca="1" si="9"/>
        <v>92.239999999999782</v>
      </c>
      <c r="O35" s="111">
        <f t="shared" ca="1" si="9"/>
        <v>50.460000000000036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7.7400000000002365</v>
      </c>
      <c r="P36" s="111">
        <f t="shared" ca="1" si="9"/>
        <v>46.269999999999527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16.369999999999891</v>
      </c>
      <c r="H37" s="115">
        <f t="shared" ca="1" si="10"/>
        <v>105.86999999999989</v>
      </c>
      <c r="I37" s="115">
        <f t="shared" ca="1" si="10"/>
        <v>64.130000000001019</v>
      </c>
      <c r="J37" s="115">
        <f t="shared" ca="1" si="10"/>
        <v>0</v>
      </c>
      <c r="K37" s="115">
        <f t="shared" ca="1" si="10"/>
        <v>0</v>
      </c>
      <c r="L37" s="115">
        <f t="shared" ca="1" si="10"/>
        <v>39.130000000000109</v>
      </c>
      <c r="M37" s="115">
        <f t="shared" ca="1" si="10"/>
        <v>39.160000000000309</v>
      </c>
      <c r="N37" s="115">
        <f t="shared" ca="1" si="10"/>
        <v>92.239999999999782</v>
      </c>
      <c r="O37" s="115">
        <f t="shared" ca="1" si="10"/>
        <v>58.200000000000273</v>
      </c>
      <c r="P37" s="115">
        <f t="shared" ca="1" si="10"/>
        <v>46.269999999999527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>
  <sheetPr codeName="Sheet66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55</v>
      </c>
      <c r="B1" s="131" t="s">
        <v>192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1366</v>
      </c>
      <c r="D6" s="143">
        <f t="shared" ref="D6:P6" ca="1" si="0">INDIRECT(ADDRESS($A$1+2,D5,1,,$A$6))</f>
        <v>1472</v>
      </c>
      <c r="E6" s="143">
        <f t="shared" ca="1" si="0"/>
        <v>1518</v>
      </c>
      <c r="F6" s="143">
        <f t="shared" ca="1" si="0"/>
        <v>1720</v>
      </c>
      <c r="G6" s="143">
        <f t="shared" ca="1" si="0"/>
        <v>1749</v>
      </c>
      <c r="H6" s="143">
        <f t="shared" ca="1" si="0"/>
        <v>1822</v>
      </c>
      <c r="I6" s="143">
        <f t="shared" ca="1" si="0"/>
        <v>1840</v>
      </c>
      <c r="J6" s="143">
        <f t="shared" ca="1" si="0"/>
        <v>1800</v>
      </c>
      <c r="K6" s="143">
        <f t="shared" ca="1" si="0"/>
        <v>1832.6666666666665</v>
      </c>
      <c r="L6" s="143">
        <f t="shared" ca="1" si="0"/>
        <v>1912</v>
      </c>
      <c r="M6" s="143">
        <f t="shared" ca="1" si="0"/>
        <v>1965</v>
      </c>
      <c r="N6" s="143">
        <f t="shared" ca="1" si="0"/>
        <v>2000</v>
      </c>
      <c r="O6" s="143">
        <f t="shared" ca="1" si="0"/>
        <v>2056</v>
      </c>
      <c r="P6" s="143">
        <f t="shared" ca="1" si="0"/>
        <v>2112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164.94</v>
      </c>
      <c r="D9" s="122">
        <f t="shared" ref="D9:P22" ca="1" si="1">INDIRECT(ADDRESS($A$1+1,$A9,1,,D$7))</f>
        <v>149.66</v>
      </c>
      <c r="E9" s="122">
        <f t="shared" ca="1" si="1"/>
        <v>158.46</v>
      </c>
      <c r="F9" s="122">
        <f t="shared" ca="1" si="1"/>
        <v>163.12</v>
      </c>
      <c r="G9" s="122">
        <f t="shared" ca="1" si="1"/>
        <v>167.28</v>
      </c>
      <c r="H9" s="122">
        <f t="shared" ca="1" si="1"/>
        <v>166.27</v>
      </c>
      <c r="I9" s="122">
        <f t="shared" ca="1" si="1"/>
        <v>165.94</v>
      </c>
      <c r="J9" s="122">
        <f t="shared" ca="1" si="1"/>
        <v>171.05</v>
      </c>
      <c r="K9" s="122">
        <f t="shared" ca="1" si="1"/>
        <v>177.1</v>
      </c>
      <c r="L9" s="122">
        <f t="shared" ca="1" si="1"/>
        <v>181.12</v>
      </c>
      <c r="M9" s="122">
        <f t="shared" ca="1" si="1"/>
        <v>185.27</v>
      </c>
      <c r="N9" s="122">
        <f t="shared" ca="1" si="1"/>
        <v>190.39</v>
      </c>
      <c r="O9" s="122">
        <f t="shared" ca="1" si="1"/>
        <v>195.69</v>
      </c>
      <c r="P9" s="122">
        <f t="shared" ca="1" si="1"/>
        <v>200.9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1972.32</v>
      </c>
      <c r="D10" s="122">
        <f t="shared" ca="1" si="1"/>
        <v>2025.22</v>
      </c>
      <c r="E10" s="122">
        <f t="shared" ca="1" si="1"/>
        <v>2060.16</v>
      </c>
      <c r="F10" s="122">
        <f t="shared" ca="1" si="1"/>
        <v>2279.0099999999998</v>
      </c>
      <c r="G10" s="122">
        <f t="shared" ca="1" si="1"/>
        <v>2327.71</v>
      </c>
      <c r="H10" s="122">
        <f t="shared" ca="1" si="1"/>
        <v>2428.04</v>
      </c>
      <c r="I10" s="122">
        <f t="shared" ca="1" si="1"/>
        <v>2460.5</v>
      </c>
      <c r="J10" s="122">
        <f t="shared" ca="1" si="1"/>
        <v>2414.7399999999998</v>
      </c>
      <c r="K10" s="122">
        <f t="shared" ca="1" si="1"/>
        <v>2460.33</v>
      </c>
      <c r="L10" s="122">
        <f t="shared" ca="1" si="1"/>
        <v>2570.9699999999998</v>
      </c>
      <c r="M10" s="122">
        <f t="shared" ca="1" si="1"/>
        <v>2648.64</v>
      </c>
      <c r="N10" s="122">
        <f t="shared" ca="1" si="1"/>
        <v>2702.03</v>
      </c>
      <c r="O10" s="122">
        <f t="shared" ca="1" si="1"/>
        <v>2777.39</v>
      </c>
      <c r="P10" s="122">
        <f t="shared" ca="1" si="1"/>
        <v>2852.75</v>
      </c>
    </row>
    <row r="11" spans="1:16" ht="15.75">
      <c r="A11" s="54">
        <v>5</v>
      </c>
      <c r="B11" s="106" t="s">
        <v>115</v>
      </c>
      <c r="C11" s="122">
        <f t="shared" ca="1" si="2"/>
        <v>2071.16</v>
      </c>
      <c r="D11" s="122">
        <f t="shared" ca="1" si="1"/>
        <v>2101.8200000000002</v>
      </c>
      <c r="E11" s="122">
        <f t="shared" ca="1" si="1"/>
        <v>2177.77</v>
      </c>
      <c r="F11" s="122">
        <f t="shared" ca="1" si="1"/>
        <v>2216.87</v>
      </c>
      <c r="G11" s="122">
        <f t="shared" ca="1" si="1"/>
        <v>2450.48</v>
      </c>
      <c r="H11" s="122">
        <f t="shared" ca="1" si="1"/>
        <v>2515.36</v>
      </c>
      <c r="I11" s="122">
        <f t="shared" ca="1" si="1"/>
        <v>2627.12</v>
      </c>
      <c r="J11" s="122">
        <f t="shared" ca="1" si="1"/>
        <v>2671.04</v>
      </c>
      <c r="K11" s="122">
        <f t="shared" ca="1" si="1"/>
        <v>2630.43</v>
      </c>
      <c r="L11" s="122">
        <f t="shared" ca="1" si="1"/>
        <v>2682.73</v>
      </c>
      <c r="M11" s="122">
        <f t="shared" ca="1" si="1"/>
        <v>2807.99</v>
      </c>
      <c r="N11" s="122">
        <f t="shared" ca="1" si="1"/>
        <v>2900.85</v>
      </c>
      <c r="O11" s="122">
        <f t="shared" ca="1" si="1"/>
        <v>2960.04</v>
      </c>
      <c r="P11" s="122">
        <f t="shared" ca="1" si="1"/>
        <v>3042.18</v>
      </c>
    </row>
    <row r="12" spans="1:16" ht="15.75">
      <c r="A12" s="54">
        <v>6</v>
      </c>
      <c r="B12" s="106" t="s">
        <v>116</v>
      </c>
      <c r="C12" s="122">
        <f t="shared" ca="1" si="2"/>
        <v>2076.7600000000002</v>
      </c>
      <c r="D12" s="122">
        <f t="shared" ca="1" si="1"/>
        <v>2143.58</v>
      </c>
      <c r="E12" s="122">
        <f t="shared" ca="1" si="1"/>
        <v>2153.1699999999996</v>
      </c>
      <c r="F12" s="122">
        <f t="shared" ca="1" si="1"/>
        <v>2229.0099999999998</v>
      </c>
      <c r="G12" s="122">
        <f t="shared" ca="1" si="1"/>
        <v>2277.34</v>
      </c>
      <c r="H12" s="122">
        <f t="shared" ca="1" si="1"/>
        <v>2520.75</v>
      </c>
      <c r="I12" s="122">
        <f t="shared" ca="1" si="1"/>
        <v>2600.34</v>
      </c>
      <c r="J12" s="122">
        <f t="shared" ca="1" si="1"/>
        <v>2722.48</v>
      </c>
      <c r="K12" s="122">
        <f t="shared" ca="1" si="1"/>
        <v>2779.01</v>
      </c>
      <c r="L12" s="122">
        <f t="shared" ca="1" si="1"/>
        <v>2747.68</v>
      </c>
      <c r="M12" s="122">
        <f t="shared" ca="1" si="1"/>
        <v>2808.36</v>
      </c>
      <c r="N12" s="122">
        <f t="shared" ca="1" si="1"/>
        <v>2946.78</v>
      </c>
      <c r="O12" s="122">
        <f t="shared" ca="1" si="1"/>
        <v>3045.28</v>
      </c>
      <c r="P12" s="122">
        <f t="shared" ca="1" si="1"/>
        <v>3109.07</v>
      </c>
    </row>
    <row r="13" spans="1:16" ht="15.75">
      <c r="A13" s="54">
        <v>7</v>
      </c>
      <c r="B13" s="106" t="s">
        <v>117</v>
      </c>
      <c r="C13" s="122">
        <f t="shared" ca="1" si="2"/>
        <v>2150.9899999999998</v>
      </c>
      <c r="D13" s="122">
        <f t="shared" ca="1" si="1"/>
        <v>2170.0000000000005</v>
      </c>
      <c r="E13" s="122">
        <f t="shared" ca="1" si="1"/>
        <v>2251.85</v>
      </c>
      <c r="F13" s="122">
        <f t="shared" ca="1" si="1"/>
        <v>2263.1699999999996</v>
      </c>
      <c r="G13" s="122">
        <f t="shared" ca="1" si="1"/>
        <v>2344.25</v>
      </c>
      <c r="H13" s="122">
        <f t="shared" ca="1" si="1"/>
        <v>2397.6</v>
      </c>
      <c r="I13" s="122">
        <f t="shared" ca="1" si="1"/>
        <v>2652.48</v>
      </c>
      <c r="J13" s="122">
        <f t="shared" ca="1" si="1"/>
        <v>2743.34</v>
      </c>
      <c r="K13" s="122">
        <f t="shared" ca="1" si="1"/>
        <v>2873.46</v>
      </c>
      <c r="L13" s="122">
        <f t="shared" ca="1" si="1"/>
        <v>2937.21</v>
      </c>
      <c r="M13" s="122">
        <f t="shared" ca="1" si="1"/>
        <v>2908.74</v>
      </c>
      <c r="N13" s="122">
        <f t="shared" ca="1" si="1"/>
        <v>2974.04</v>
      </c>
      <c r="O13" s="122">
        <f t="shared" ca="1" si="1"/>
        <v>3119.22</v>
      </c>
      <c r="P13" s="122">
        <f t="shared" ca="1" si="1"/>
        <v>3223.95</v>
      </c>
    </row>
    <row r="14" spans="1:16" ht="15.75">
      <c r="A14" s="54">
        <v>8</v>
      </c>
      <c r="B14" s="106" t="s">
        <v>118</v>
      </c>
      <c r="C14" s="122">
        <f t="shared" ca="1" si="2"/>
        <v>1972.18</v>
      </c>
      <c r="D14" s="122">
        <f t="shared" ca="1" si="1"/>
        <v>2234.33</v>
      </c>
      <c r="E14" s="122">
        <f t="shared" ca="1" si="1"/>
        <v>2237.1</v>
      </c>
      <c r="F14" s="122">
        <f t="shared" ca="1" si="1"/>
        <v>2321.6800000000003</v>
      </c>
      <c r="G14" s="122">
        <f t="shared" ca="1" si="1"/>
        <v>2337.9899999999998</v>
      </c>
      <c r="H14" s="122">
        <f t="shared" ca="1" si="1"/>
        <v>2426.62</v>
      </c>
      <c r="I14" s="122">
        <f t="shared" ca="1" si="1"/>
        <v>2486.5100000000002</v>
      </c>
      <c r="J14" s="122">
        <f t="shared" ca="1" si="1"/>
        <v>2755.41</v>
      </c>
      <c r="K14" s="122">
        <f t="shared" ca="1" si="1"/>
        <v>2856.67</v>
      </c>
      <c r="L14" s="122">
        <f t="shared" ca="1" si="1"/>
        <v>2997.73</v>
      </c>
      <c r="M14" s="122">
        <f t="shared" ca="1" si="1"/>
        <v>3071.18</v>
      </c>
      <c r="N14" s="122">
        <f t="shared" ca="1" si="1"/>
        <v>3048.21</v>
      </c>
      <c r="O14" s="122">
        <f t="shared" ca="1" si="1"/>
        <v>3116.38</v>
      </c>
      <c r="P14" s="122">
        <f t="shared" ca="1" si="1"/>
        <v>3268.17</v>
      </c>
    </row>
    <row r="15" spans="1:16" ht="15.75">
      <c r="A15" s="54">
        <v>9</v>
      </c>
      <c r="B15" s="106" t="s">
        <v>119</v>
      </c>
      <c r="C15" s="122">
        <f t="shared" ca="1" si="2"/>
        <v>2092.08</v>
      </c>
      <c r="D15" s="122">
        <f t="shared" ca="1" si="1"/>
        <v>2075.6800000000003</v>
      </c>
      <c r="E15" s="122">
        <f t="shared" ca="1" si="1"/>
        <v>2323.06</v>
      </c>
      <c r="F15" s="122">
        <f t="shared" ca="1" si="1"/>
        <v>2328.13</v>
      </c>
      <c r="G15" s="122">
        <f t="shared" ca="1" si="1"/>
        <v>2418.1799999999998</v>
      </c>
      <c r="H15" s="122">
        <f t="shared" ca="1" si="1"/>
        <v>2438.4899999999998</v>
      </c>
      <c r="I15" s="122">
        <f t="shared" ca="1" si="1"/>
        <v>2534.34</v>
      </c>
      <c r="J15" s="122">
        <f t="shared" ca="1" si="1"/>
        <v>2600.4</v>
      </c>
      <c r="K15" s="122">
        <f t="shared" ca="1" si="1"/>
        <v>2885.43</v>
      </c>
      <c r="L15" s="122">
        <f t="shared" ca="1" si="1"/>
        <v>2995.5</v>
      </c>
      <c r="M15" s="122">
        <f t="shared" ca="1" si="1"/>
        <v>3147.63</v>
      </c>
      <c r="N15" s="122">
        <f t="shared" ca="1" si="1"/>
        <v>3230.09</v>
      </c>
      <c r="O15" s="122">
        <f t="shared" ca="1" si="1"/>
        <v>3206.95</v>
      </c>
      <c r="P15" s="122">
        <f t="shared" ca="1" si="1"/>
        <v>3277.6</v>
      </c>
    </row>
    <row r="16" spans="1:16" ht="15.75">
      <c r="A16" s="54">
        <v>10</v>
      </c>
      <c r="B16" s="106" t="s">
        <v>120</v>
      </c>
      <c r="C16" s="122">
        <f t="shared" ca="1" si="2"/>
        <v>2170.6</v>
      </c>
      <c r="D16" s="122">
        <f t="shared" ca="1" si="1"/>
        <v>2202.9199999999996</v>
      </c>
      <c r="E16" s="122">
        <f t="shared" ca="1" si="1"/>
        <v>2148.5</v>
      </c>
      <c r="F16" s="122">
        <f t="shared" ca="1" si="1"/>
        <v>2400.0899999999997</v>
      </c>
      <c r="G16" s="122">
        <f t="shared" ca="1" si="1"/>
        <v>2414.08</v>
      </c>
      <c r="H16" s="122">
        <f t="shared" ca="1" si="1"/>
        <v>2512.04</v>
      </c>
      <c r="I16" s="122">
        <f t="shared" ca="1" si="1"/>
        <v>2539.2199999999998</v>
      </c>
      <c r="J16" s="122">
        <f t="shared" ca="1" si="1"/>
        <v>2642.82</v>
      </c>
      <c r="K16" s="122">
        <f t="shared" ca="1" si="1"/>
        <v>2717.87</v>
      </c>
      <c r="L16" s="122">
        <f t="shared" ca="1" si="1"/>
        <v>3020.19</v>
      </c>
      <c r="M16" s="122">
        <f t="shared" ca="1" si="1"/>
        <v>3143.19</v>
      </c>
      <c r="N16" s="122">
        <f t="shared" ca="1" si="1"/>
        <v>3309.63</v>
      </c>
      <c r="O16" s="122">
        <f t="shared" ca="1" si="1"/>
        <v>3396.84</v>
      </c>
      <c r="P16" s="122">
        <f t="shared" ca="1" si="1"/>
        <v>3373.65</v>
      </c>
    </row>
    <row r="17" spans="1:16" ht="15.75">
      <c r="A17" s="54">
        <v>11</v>
      </c>
      <c r="B17" s="106" t="s">
        <v>121</v>
      </c>
      <c r="C17" s="122">
        <f t="shared" ca="1" si="2"/>
        <v>2201.4</v>
      </c>
      <c r="D17" s="122">
        <f t="shared" ca="1" si="1"/>
        <v>2257.96</v>
      </c>
      <c r="E17" s="122">
        <f t="shared" ca="1" si="1"/>
        <v>2283.21</v>
      </c>
      <c r="F17" s="122">
        <f t="shared" ca="1" si="1"/>
        <v>2229.6799999999998</v>
      </c>
      <c r="G17" s="122">
        <f t="shared" ca="1" si="1"/>
        <v>2485.1</v>
      </c>
      <c r="H17" s="122">
        <f t="shared" ca="1" si="1"/>
        <v>2514.66</v>
      </c>
      <c r="I17" s="122">
        <f t="shared" ca="1" si="1"/>
        <v>2621.17</v>
      </c>
      <c r="J17" s="122">
        <f t="shared" ca="1" si="1"/>
        <v>2658.62</v>
      </c>
      <c r="K17" s="122">
        <f t="shared" ca="1" si="1"/>
        <v>2770.77</v>
      </c>
      <c r="L17" s="122">
        <f t="shared" ca="1" si="1"/>
        <v>2858.04</v>
      </c>
      <c r="M17" s="122">
        <f t="shared" ca="1" si="1"/>
        <v>3177.53</v>
      </c>
      <c r="N17" s="122">
        <f t="shared" ca="1" si="1"/>
        <v>3321.85</v>
      </c>
      <c r="O17" s="122">
        <f t="shared" ca="1" si="1"/>
        <v>3496.25</v>
      </c>
      <c r="P17" s="122">
        <f t="shared" ca="1" si="1"/>
        <v>3591.59</v>
      </c>
    </row>
    <row r="18" spans="1:16" ht="15.75">
      <c r="A18" s="54">
        <v>12</v>
      </c>
      <c r="B18" s="106" t="s">
        <v>122</v>
      </c>
      <c r="C18" s="122">
        <f t="shared" ca="1" si="2"/>
        <v>2080.35</v>
      </c>
      <c r="D18" s="122">
        <f t="shared" ca="1" si="1"/>
        <v>2252.1</v>
      </c>
      <c r="E18" s="122">
        <f t="shared" ca="1" si="1"/>
        <v>2285.9699999999998</v>
      </c>
      <c r="F18" s="122">
        <f t="shared" ca="1" si="1"/>
        <v>2311.2400000000002</v>
      </c>
      <c r="G18" s="122">
        <f t="shared" ca="1" si="1"/>
        <v>2260.0300000000002</v>
      </c>
      <c r="H18" s="122">
        <f t="shared" ca="1" si="1"/>
        <v>2515.63</v>
      </c>
      <c r="I18" s="122">
        <f t="shared" ca="1" si="1"/>
        <v>2549.67</v>
      </c>
      <c r="J18" s="122">
        <f t="shared" ca="1" si="1"/>
        <v>2659.47</v>
      </c>
      <c r="K18" s="122">
        <f t="shared" ca="1" si="1"/>
        <v>2699.8</v>
      </c>
      <c r="L18" s="122">
        <f t="shared" ca="1" si="1"/>
        <v>2813.66</v>
      </c>
      <c r="M18" s="122">
        <f t="shared" ca="1" si="1"/>
        <v>2904.82</v>
      </c>
      <c r="N18" s="122">
        <f t="shared" ca="1" si="1"/>
        <v>3228.19</v>
      </c>
      <c r="O18" s="122">
        <f t="shared" ca="1" si="1"/>
        <v>3378.04</v>
      </c>
      <c r="P18" s="122">
        <f t="shared" ca="1" si="1"/>
        <v>3554.12</v>
      </c>
    </row>
    <row r="19" spans="1:16" ht="15.75">
      <c r="A19" s="54">
        <v>13</v>
      </c>
      <c r="B19" s="106" t="s">
        <v>123</v>
      </c>
      <c r="C19" s="122">
        <f t="shared" ca="1" si="2"/>
        <v>2242.0300000000002</v>
      </c>
      <c r="D19" s="122">
        <f t="shared" ca="1" si="1"/>
        <v>2368.0700000000002</v>
      </c>
      <c r="E19" s="122">
        <f t="shared" ca="1" si="1"/>
        <v>2492.0499999999997</v>
      </c>
      <c r="F19" s="122">
        <f t="shared" ca="1" si="1"/>
        <v>2533.9900000000002</v>
      </c>
      <c r="G19" s="122">
        <f t="shared" ca="1" si="1"/>
        <v>2565.9699999999998</v>
      </c>
      <c r="H19" s="122">
        <f t="shared" ca="1" si="1"/>
        <v>2517.29</v>
      </c>
      <c r="I19" s="122">
        <f t="shared" ca="1" si="1"/>
        <v>2790.96</v>
      </c>
      <c r="J19" s="122">
        <f t="shared" ca="1" si="1"/>
        <v>2844.19</v>
      </c>
      <c r="K19" s="122">
        <f t="shared" ca="1" si="1"/>
        <v>2969.19</v>
      </c>
      <c r="L19" s="122">
        <f t="shared" ca="1" si="1"/>
        <v>3022.6</v>
      </c>
      <c r="M19" s="122">
        <f t="shared" ca="1" si="1"/>
        <v>3151.67</v>
      </c>
      <c r="N19" s="122">
        <f t="shared" ca="1" si="1"/>
        <v>3260.57</v>
      </c>
      <c r="O19" s="122">
        <f t="shared" ca="1" si="1"/>
        <v>3611.85</v>
      </c>
      <c r="P19" s="122">
        <f t="shared" ca="1" si="1"/>
        <v>3790.17</v>
      </c>
    </row>
    <row r="20" spans="1:16" ht="15.75">
      <c r="A20" s="54">
        <v>14</v>
      </c>
      <c r="B20" s="106" t="s">
        <v>124</v>
      </c>
      <c r="C20" s="122">
        <f t="shared" ca="1" si="2"/>
        <v>2196.25</v>
      </c>
      <c r="D20" s="122">
        <f t="shared" ca="1" si="1"/>
        <v>2231.59</v>
      </c>
      <c r="E20" s="122">
        <f t="shared" ca="1" si="1"/>
        <v>2280.9299999999998</v>
      </c>
      <c r="F20" s="122">
        <f t="shared" ca="1" si="1"/>
        <v>2396.6</v>
      </c>
      <c r="G20" s="122">
        <f t="shared" ca="1" si="1"/>
        <v>2440.7199999999998</v>
      </c>
      <c r="H20" s="122">
        <f t="shared" ca="1" si="1"/>
        <v>2472.44</v>
      </c>
      <c r="I20" s="122">
        <f t="shared" ca="1" si="1"/>
        <v>2429.44</v>
      </c>
      <c r="J20" s="122">
        <f t="shared" ca="1" si="1"/>
        <v>2678.01</v>
      </c>
      <c r="K20" s="122">
        <f t="shared" ca="1" si="1"/>
        <v>2738.19</v>
      </c>
      <c r="L20" s="122">
        <f t="shared" ca="1" si="1"/>
        <v>2856.51</v>
      </c>
      <c r="M20" s="122">
        <f t="shared" ca="1" si="1"/>
        <v>2910.85</v>
      </c>
      <c r="N20" s="122">
        <f t="shared" ca="1" si="1"/>
        <v>3032.07</v>
      </c>
      <c r="O20" s="122">
        <f t="shared" ca="1" si="1"/>
        <v>3137.98</v>
      </c>
      <c r="P20" s="122">
        <f t="shared" ca="1" si="1"/>
        <v>3464.37</v>
      </c>
    </row>
    <row r="21" spans="1:16" ht="15.75">
      <c r="A21" s="54">
        <v>15</v>
      </c>
      <c r="B21" s="106" t="s">
        <v>125</v>
      </c>
      <c r="C21" s="122">
        <f t="shared" ca="1" si="2"/>
        <v>2024.63</v>
      </c>
      <c r="D21" s="122">
        <f t="shared" ca="1" si="1"/>
        <v>2137.2399999999998</v>
      </c>
      <c r="E21" s="122">
        <f t="shared" ca="1" si="1"/>
        <v>2175.7000000000003</v>
      </c>
      <c r="F21" s="122">
        <f t="shared" ca="1" si="1"/>
        <v>2223.98</v>
      </c>
      <c r="G21" s="122">
        <f t="shared" ca="1" si="1"/>
        <v>2336.5500000000002</v>
      </c>
      <c r="H21" s="122">
        <f t="shared" ca="1" si="1"/>
        <v>2385</v>
      </c>
      <c r="I21" s="122">
        <f t="shared" ca="1" si="1"/>
        <v>2419.3000000000002</v>
      </c>
      <c r="J21" s="122">
        <f t="shared" ca="1" si="1"/>
        <v>2383.7399999999998</v>
      </c>
      <c r="K21" s="122">
        <f t="shared" ca="1" si="1"/>
        <v>2618.92</v>
      </c>
      <c r="L21" s="122">
        <f t="shared" ca="1" si="1"/>
        <v>2688.84</v>
      </c>
      <c r="M21" s="122">
        <f t="shared" ca="1" si="1"/>
        <v>2806.65</v>
      </c>
      <c r="N21" s="122">
        <f t="shared" ca="1" si="1"/>
        <v>2866.13</v>
      </c>
      <c r="O21" s="122">
        <f t="shared" ca="1" si="1"/>
        <v>2982.66</v>
      </c>
      <c r="P21" s="122">
        <f t="shared" ca="1" si="1"/>
        <v>3087.96</v>
      </c>
    </row>
    <row r="22" spans="1:16" ht="15.75">
      <c r="A22" s="54">
        <v>16</v>
      </c>
      <c r="B22" s="112" t="s">
        <v>126</v>
      </c>
      <c r="C22" s="123">
        <f t="shared" ca="1" si="2"/>
        <v>1786.16</v>
      </c>
      <c r="D22" s="123">
        <f t="shared" ca="1" si="1"/>
        <v>1816.44</v>
      </c>
      <c r="E22" s="123">
        <f t="shared" ca="1" si="1"/>
        <v>1913.7400000000002</v>
      </c>
      <c r="F22" s="123">
        <f t="shared" ca="1" si="1"/>
        <v>1947.93</v>
      </c>
      <c r="G22" s="123">
        <f t="shared" ca="1" si="1"/>
        <v>1983.06</v>
      </c>
      <c r="H22" s="123">
        <f t="shared" ca="1" si="1"/>
        <v>2075.77</v>
      </c>
      <c r="I22" s="123">
        <f t="shared" ca="1" si="1"/>
        <v>2110.29</v>
      </c>
      <c r="J22" s="123">
        <f t="shared" ca="1" si="1"/>
        <v>2131.4</v>
      </c>
      <c r="K22" s="123">
        <f t="shared" ca="1" si="1"/>
        <v>2092.0500000000002</v>
      </c>
      <c r="L22" s="123">
        <f t="shared" ca="1" si="1"/>
        <v>2288.84</v>
      </c>
      <c r="M22" s="123">
        <f t="shared" ca="1" si="1"/>
        <v>2340.23</v>
      </c>
      <c r="N22" s="123">
        <f t="shared" ca="1" si="1"/>
        <v>2432.62</v>
      </c>
      <c r="O22" s="123">
        <f t="shared" ca="1" si="1"/>
        <v>2484.65</v>
      </c>
      <c r="P22" s="123">
        <f t="shared" ca="1" si="1"/>
        <v>2585.5100000000002</v>
      </c>
    </row>
    <row r="23" spans="1:16" ht="15.75">
      <c r="A23" s="54"/>
      <c r="B23" s="105"/>
      <c r="C23" s="125">
        <f ca="1">SUM(C9:C22)</f>
        <v>27201.85</v>
      </c>
      <c r="D23" s="125">
        <f t="shared" ref="D23:P23" ca="1" si="3">SUM(D9:D22)</f>
        <v>28166.609999999997</v>
      </c>
      <c r="E23" s="125">
        <f t="shared" ca="1" si="3"/>
        <v>28941.670000000002</v>
      </c>
      <c r="F23" s="125">
        <f t="shared" ca="1" si="3"/>
        <v>29844.500000000004</v>
      </c>
      <c r="G23" s="125">
        <f t="shared" ca="1" si="3"/>
        <v>30808.74</v>
      </c>
      <c r="H23" s="125">
        <f t="shared" ca="1" si="3"/>
        <v>31885.96</v>
      </c>
      <c r="I23" s="125">
        <f t="shared" ca="1" si="3"/>
        <v>32987.279999999999</v>
      </c>
      <c r="J23" s="125">
        <f t="shared" ca="1" si="3"/>
        <v>34076.71</v>
      </c>
      <c r="K23" s="125">
        <f t="shared" ca="1" si="3"/>
        <v>35269.22</v>
      </c>
      <c r="L23" s="125">
        <f t="shared" ca="1" si="3"/>
        <v>36661.619999999995</v>
      </c>
      <c r="M23" s="125">
        <f t="shared" ca="1" si="3"/>
        <v>38012.75</v>
      </c>
      <c r="N23" s="125">
        <f t="shared" ca="1" si="3"/>
        <v>39443.449999999997</v>
      </c>
      <c r="O23" s="125">
        <f t="shared" ca="1" si="3"/>
        <v>40909.220000000008</v>
      </c>
      <c r="P23" s="125">
        <f t="shared" ca="1" si="3"/>
        <v>42421.990000000005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964.7599999999984</v>
      </c>
      <c r="E25" s="137">
        <f t="shared" ref="E25:P25" ca="1" si="4">E23-D23</f>
        <v>775.06000000000495</v>
      </c>
      <c r="F25" s="137">
        <f t="shared" ca="1" si="4"/>
        <v>902.83000000000175</v>
      </c>
      <c r="G25" s="137">
        <f t="shared" ca="1" si="4"/>
        <v>964.23999999999796</v>
      </c>
      <c r="H25" s="137">
        <f t="shared" ca="1" si="4"/>
        <v>1077.2199999999975</v>
      </c>
      <c r="I25" s="137">
        <f t="shared" ca="1" si="4"/>
        <v>1101.3199999999997</v>
      </c>
      <c r="J25" s="137">
        <f t="shared" ca="1" si="4"/>
        <v>1089.4300000000003</v>
      </c>
      <c r="K25" s="137">
        <f t="shared" ca="1" si="4"/>
        <v>1192.510000000002</v>
      </c>
      <c r="L25" s="137">
        <f t="shared" ca="1" si="4"/>
        <v>1392.3999999999942</v>
      </c>
      <c r="M25" s="137">
        <f t="shared" ca="1" si="4"/>
        <v>1351.1300000000047</v>
      </c>
      <c r="N25" s="137">
        <f t="shared" ca="1" si="4"/>
        <v>1430.6999999999971</v>
      </c>
      <c r="O25" s="137">
        <f t="shared" ca="1" si="4"/>
        <v>1465.7700000000114</v>
      </c>
      <c r="P25" s="137">
        <f t="shared" ca="1" si="4"/>
        <v>1512.7699999999968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12500.43</v>
      </c>
      <c r="D28" s="111">
        <f t="shared" ref="D28:O28" ca="1" si="5">SUM(D9:D15)</f>
        <v>12900.29</v>
      </c>
      <c r="E28" s="111">
        <f t="shared" ca="1" si="5"/>
        <v>13361.57</v>
      </c>
      <c r="F28" s="111">
        <f t="shared" ca="1" si="5"/>
        <v>13800.990000000002</v>
      </c>
      <c r="G28" s="111">
        <f t="shared" ca="1" si="5"/>
        <v>14323.230000000001</v>
      </c>
      <c r="H28" s="111">
        <f t="shared" ca="1" si="5"/>
        <v>14893.13</v>
      </c>
      <c r="I28" s="111">
        <f t="shared" ca="1" si="5"/>
        <v>15527.23</v>
      </c>
      <c r="J28" s="111">
        <f t="shared" ca="1" si="5"/>
        <v>16078.46</v>
      </c>
      <c r="K28" s="111">
        <f t="shared" ca="1" si="5"/>
        <v>16662.43</v>
      </c>
      <c r="L28" s="111">
        <f t="shared" ca="1" si="5"/>
        <v>17112.939999999999</v>
      </c>
      <c r="M28" s="111">
        <f t="shared" ca="1" si="5"/>
        <v>17577.810000000001</v>
      </c>
      <c r="N28" s="111">
        <f t="shared" ca="1" si="5"/>
        <v>17992.39</v>
      </c>
      <c r="O28" s="111">
        <f t="shared" ca="1" si="5"/>
        <v>18420.95</v>
      </c>
      <c r="P28" s="111">
        <f ca="1">SUM(P9:P15)</f>
        <v>18974.62</v>
      </c>
    </row>
    <row r="29" spans="1:16" ht="15.75">
      <c r="B29" s="105" t="s">
        <v>404</v>
      </c>
      <c r="C29" s="111">
        <f ca="1">SUM(C16:C18)</f>
        <v>6452.35</v>
      </c>
      <c r="D29" s="111">
        <f t="shared" ref="D29:O29" ca="1" si="6">SUM(D16:D18)</f>
        <v>6712.98</v>
      </c>
      <c r="E29" s="111">
        <f t="shared" ca="1" si="6"/>
        <v>6717.68</v>
      </c>
      <c r="F29" s="111">
        <f t="shared" ca="1" si="6"/>
        <v>6941.01</v>
      </c>
      <c r="G29" s="111">
        <f t="shared" ca="1" si="6"/>
        <v>7159.2100000000009</v>
      </c>
      <c r="H29" s="111">
        <f t="shared" ca="1" si="6"/>
        <v>7542.33</v>
      </c>
      <c r="I29" s="111">
        <f t="shared" ca="1" si="6"/>
        <v>7710.0599999999995</v>
      </c>
      <c r="J29" s="111">
        <f t="shared" ca="1" si="6"/>
        <v>7960.91</v>
      </c>
      <c r="K29" s="111">
        <f t="shared" ca="1" si="6"/>
        <v>8188.44</v>
      </c>
      <c r="L29" s="111">
        <f t="shared" ca="1" si="6"/>
        <v>8691.89</v>
      </c>
      <c r="M29" s="111">
        <f t="shared" ca="1" si="6"/>
        <v>9225.5400000000009</v>
      </c>
      <c r="N29" s="111">
        <f t="shared" ca="1" si="6"/>
        <v>9859.67</v>
      </c>
      <c r="O29" s="111">
        <f t="shared" ca="1" si="6"/>
        <v>10271.130000000001</v>
      </c>
      <c r="P29" s="111">
        <f ca="1">SUM(P16:P18)</f>
        <v>10519.36</v>
      </c>
    </row>
    <row r="30" spans="1:16" ht="15.75">
      <c r="B30" s="105" t="s">
        <v>403</v>
      </c>
      <c r="C30" s="111">
        <f ca="1">SUM(C19:C22)</f>
        <v>8249.0700000000015</v>
      </c>
      <c r="D30" s="111">
        <f t="shared" ref="D30:O30" ca="1" si="7">SUM(D19:D22)</f>
        <v>8553.34</v>
      </c>
      <c r="E30" s="111">
        <f t="shared" ca="1" si="7"/>
        <v>8862.42</v>
      </c>
      <c r="F30" s="111">
        <f t="shared" ca="1" si="7"/>
        <v>9102.5</v>
      </c>
      <c r="G30" s="111">
        <f t="shared" ca="1" si="7"/>
        <v>9326.2999999999993</v>
      </c>
      <c r="H30" s="111">
        <f t="shared" ca="1" si="7"/>
        <v>9450.5</v>
      </c>
      <c r="I30" s="111">
        <f t="shared" ca="1" si="7"/>
        <v>9749.99</v>
      </c>
      <c r="J30" s="111">
        <f t="shared" ca="1" si="7"/>
        <v>10037.34</v>
      </c>
      <c r="K30" s="111">
        <f t="shared" ca="1" si="7"/>
        <v>10418.349999999999</v>
      </c>
      <c r="L30" s="111">
        <f t="shared" ca="1" si="7"/>
        <v>10856.79</v>
      </c>
      <c r="M30" s="111">
        <f t="shared" ca="1" si="7"/>
        <v>11209.4</v>
      </c>
      <c r="N30" s="111">
        <f t="shared" ca="1" si="7"/>
        <v>11591.39</v>
      </c>
      <c r="O30" s="111">
        <f t="shared" ca="1" si="7"/>
        <v>12217.14</v>
      </c>
      <c r="P30" s="111">
        <f ca="1">SUM(P19:P22)</f>
        <v>12928.01</v>
      </c>
    </row>
    <row r="31" spans="1:16" ht="15.75">
      <c r="B31" s="114" t="s">
        <v>139</v>
      </c>
      <c r="C31" s="115">
        <f t="shared" ref="C31:P31" ca="1" si="8">SUM(C28:C30)</f>
        <v>27201.85</v>
      </c>
      <c r="D31" s="115">
        <f t="shared" ca="1" si="8"/>
        <v>28166.61</v>
      </c>
      <c r="E31" s="115">
        <f t="shared" ca="1" si="8"/>
        <v>28941.67</v>
      </c>
      <c r="F31" s="115">
        <f t="shared" ca="1" si="8"/>
        <v>29844.5</v>
      </c>
      <c r="G31" s="115">
        <f t="shared" ca="1" si="8"/>
        <v>30808.74</v>
      </c>
      <c r="H31" s="115">
        <f t="shared" ca="1" si="8"/>
        <v>31885.96</v>
      </c>
      <c r="I31" s="115">
        <f t="shared" ca="1" si="8"/>
        <v>32987.279999999999</v>
      </c>
      <c r="J31" s="115">
        <f t="shared" ca="1" si="8"/>
        <v>34076.71</v>
      </c>
      <c r="K31" s="115">
        <f t="shared" ca="1" si="8"/>
        <v>35269.22</v>
      </c>
      <c r="L31" s="115">
        <f t="shared" ca="1" si="8"/>
        <v>36661.619999999995</v>
      </c>
      <c r="M31" s="115">
        <f t="shared" ca="1" si="8"/>
        <v>38012.75</v>
      </c>
      <c r="N31" s="115">
        <f t="shared" ca="1" si="8"/>
        <v>39443.449999999997</v>
      </c>
      <c r="O31" s="115">
        <f t="shared" ca="1" si="8"/>
        <v>40909.22</v>
      </c>
      <c r="P31" s="115">
        <f t="shared" ca="1" si="8"/>
        <v>42421.99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439.42000000000189</v>
      </c>
      <c r="G34" s="111">
        <f t="shared" ref="G34:P36" ca="1" si="9">MAX(0,G28-MAX(D28:F28))</f>
        <v>522.23999999999978</v>
      </c>
      <c r="H34" s="111">
        <f t="shared" ca="1" si="9"/>
        <v>569.89999999999782</v>
      </c>
      <c r="I34" s="111">
        <f t="shared" ca="1" si="9"/>
        <v>634.10000000000036</v>
      </c>
      <c r="J34" s="111">
        <f t="shared" ca="1" si="9"/>
        <v>551.22999999999956</v>
      </c>
      <c r="K34" s="111">
        <f t="shared" ca="1" si="9"/>
        <v>583.97000000000116</v>
      </c>
      <c r="L34" s="111">
        <f t="shared" ca="1" si="9"/>
        <v>450.5099999999984</v>
      </c>
      <c r="M34" s="111">
        <f t="shared" ca="1" si="9"/>
        <v>464.87000000000262</v>
      </c>
      <c r="N34" s="111">
        <f t="shared" ca="1" si="9"/>
        <v>414.57999999999811</v>
      </c>
      <c r="O34" s="111">
        <f t="shared" ca="1" si="9"/>
        <v>428.56000000000131</v>
      </c>
      <c r="P34" s="111">
        <f t="shared" ca="1" si="9"/>
        <v>553.66999999999825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223.32999999999993</v>
      </c>
      <c r="G35" s="111">
        <f t="shared" ca="1" si="9"/>
        <v>218.20000000000073</v>
      </c>
      <c r="H35" s="111">
        <f t="shared" ca="1" si="9"/>
        <v>383.11999999999898</v>
      </c>
      <c r="I35" s="111">
        <f t="shared" ca="1" si="9"/>
        <v>167.72999999999956</v>
      </c>
      <c r="J35" s="111">
        <f t="shared" ca="1" si="9"/>
        <v>250.85000000000036</v>
      </c>
      <c r="K35" s="111">
        <f t="shared" ca="1" si="9"/>
        <v>227.52999999999975</v>
      </c>
      <c r="L35" s="111">
        <f t="shared" ca="1" si="9"/>
        <v>503.44999999999982</v>
      </c>
      <c r="M35" s="111">
        <f t="shared" ca="1" si="9"/>
        <v>533.65000000000146</v>
      </c>
      <c r="N35" s="111">
        <f t="shared" ca="1" si="9"/>
        <v>634.1299999999992</v>
      </c>
      <c r="O35" s="111">
        <f t="shared" ca="1" si="9"/>
        <v>411.46000000000095</v>
      </c>
      <c r="P35" s="111">
        <f t="shared" ca="1" si="9"/>
        <v>248.22999999999956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240.07999999999993</v>
      </c>
      <c r="G36" s="111">
        <f t="shared" ca="1" si="9"/>
        <v>223.79999999999927</v>
      </c>
      <c r="H36" s="111">
        <f t="shared" ca="1" si="9"/>
        <v>124.20000000000073</v>
      </c>
      <c r="I36" s="111">
        <f t="shared" ca="1" si="9"/>
        <v>299.48999999999978</v>
      </c>
      <c r="J36" s="111">
        <f t="shared" ca="1" si="9"/>
        <v>287.35000000000036</v>
      </c>
      <c r="K36" s="111">
        <f t="shared" ca="1" si="9"/>
        <v>381.0099999999984</v>
      </c>
      <c r="L36" s="111">
        <f t="shared" ca="1" si="9"/>
        <v>438.44000000000233</v>
      </c>
      <c r="M36" s="111">
        <f t="shared" ca="1" si="9"/>
        <v>352.60999999999876</v>
      </c>
      <c r="N36" s="111">
        <f t="shared" ca="1" si="9"/>
        <v>381.98999999999978</v>
      </c>
      <c r="O36" s="111">
        <f t="shared" ca="1" si="9"/>
        <v>625.75</v>
      </c>
      <c r="P36" s="111">
        <f t="shared" ca="1" si="9"/>
        <v>710.8700000000008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902.83000000000175</v>
      </c>
      <c r="G37" s="115">
        <f t="shared" ca="1" si="10"/>
        <v>964.23999999999978</v>
      </c>
      <c r="H37" s="115">
        <f t="shared" ca="1" si="10"/>
        <v>1077.2199999999975</v>
      </c>
      <c r="I37" s="115">
        <f t="shared" ca="1" si="10"/>
        <v>1101.3199999999997</v>
      </c>
      <c r="J37" s="115">
        <f t="shared" ca="1" si="10"/>
        <v>1089.4300000000003</v>
      </c>
      <c r="K37" s="115">
        <f t="shared" ca="1" si="10"/>
        <v>1192.5099999999993</v>
      </c>
      <c r="L37" s="115">
        <f t="shared" ca="1" si="10"/>
        <v>1392.4000000000005</v>
      </c>
      <c r="M37" s="115">
        <f t="shared" ca="1" si="10"/>
        <v>1351.1300000000028</v>
      </c>
      <c r="N37" s="115">
        <f t="shared" ca="1" si="10"/>
        <v>1430.6999999999971</v>
      </c>
      <c r="O37" s="115">
        <f t="shared" ca="1" si="10"/>
        <v>1465.7700000000023</v>
      </c>
      <c r="P37" s="115">
        <f t="shared" ca="1" si="10"/>
        <v>1512.7699999999986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>
  <sheetPr codeName="Sheet67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56</v>
      </c>
      <c r="B1" s="131" t="s">
        <v>193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2272</v>
      </c>
      <c r="D6" s="143">
        <f t="shared" ref="D6:P6" ca="1" si="0">INDIRECT(ADDRESS($A$1+2,D5,1,,$A$6))</f>
        <v>2347</v>
      </c>
      <c r="E6" s="143">
        <f t="shared" ca="1" si="0"/>
        <v>2727</v>
      </c>
      <c r="F6" s="143">
        <f t="shared" ca="1" si="0"/>
        <v>2953</v>
      </c>
      <c r="G6" s="143">
        <f t="shared" ca="1" si="0"/>
        <v>3336</v>
      </c>
      <c r="H6" s="143">
        <f t="shared" ca="1" si="0"/>
        <v>3652</v>
      </c>
      <c r="I6" s="143">
        <f t="shared" ca="1" si="0"/>
        <v>3518</v>
      </c>
      <c r="J6" s="143">
        <f t="shared" ca="1" si="0"/>
        <v>3149</v>
      </c>
      <c r="K6" s="143">
        <f t="shared" ca="1" si="0"/>
        <v>3233.6666666666665</v>
      </c>
      <c r="L6" s="143">
        <f t="shared" ca="1" si="0"/>
        <v>3249</v>
      </c>
      <c r="M6" s="143">
        <f t="shared" ca="1" si="0"/>
        <v>3281</v>
      </c>
      <c r="N6" s="143">
        <f t="shared" ca="1" si="0"/>
        <v>3306</v>
      </c>
      <c r="O6" s="143">
        <f t="shared" ca="1" si="0"/>
        <v>3387</v>
      </c>
      <c r="P6" s="143">
        <f t="shared" ca="1" si="0"/>
        <v>3482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149.96</v>
      </c>
      <c r="D9" s="122">
        <f t="shared" ref="D9:P22" ca="1" si="1">INDIRECT(ADDRESS($A$1+1,$A9,1,,D$7))</f>
        <v>141.75</v>
      </c>
      <c r="E9" s="122">
        <f t="shared" ca="1" si="1"/>
        <v>138.91</v>
      </c>
      <c r="F9" s="122">
        <f t="shared" ca="1" si="1"/>
        <v>154.35</v>
      </c>
      <c r="G9" s="122">
        <f t="shared" ca="1" si="1"/>
        <v>158.37</v>
      </c>
      <c r="H9" s="122">
        <f t="shared" ca="1" si="1"/>
        <v>147.26</v>
      </c>
      <c r="I9" s="122">
        <f t="shared" ca="1" si="1"/>
        <v>140.97999999999999</v>
      </c>
      <c r="J9" s="122">
        <f t="shared" ca="1" si="1"/>
        <v>143.19</v>
      </c>
      <c r="K9" s="122">
        <f t="shared" ca="1" si="1"/>
        <v>144.22999999999999</v>
      </c>
      <c r="L9" s="122">
        <f t="shared" ca="1" si="1"/>
        <v>145.49</v>
      </c>
      <c r="M9" s="122">
        <f t="shared" ca="1" si="1"/>
        <v>147.83000000000001</v>
      </c>
      <c r="N9" s="122">
        <f t="shared" ca="1" si="1"/>
        <v>151.72</v>
      </c>
      <c r="O9" s="122">
        <f t="shared" ca="1" si="1"/>
        <v>155.91999999999999</v>
      </c>
      <c r="P9" s="122">
        <f t="shared" ca="1" si="1"/>
        <v>159.78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3147.22</v>
      </c>
      <c r="D10" s="122">
        <f t="shared" ca="1" si="1"/>
        <v>2933.18</v>
      </c>
      <c r="E10" s="122">
        <f t="shared" ca="1" si="1"/>
        <v>2660.9</v>
      </c>
      <c r="F10" s="122">
        <f t="shared" ca="1" si="1"/>
        <v>2627.6499999999996</v>
      </c>
      <c r="G10" s="122">
        <f t="shared" ca="1" si="1"/>
        <v>2958.64</v>
      </c>
      <c r="H10" s="122">
        <f t="shared" ca="1" si="1"/>
        <v>3272.51</v>
      </c>
      <c r="I10" s="122">
        <f t="shared" ca="1" si="1"/>
        <v>3204.95</v>
      </c>
      <c r="J10" s="122">
        <f t="shared" ca="1" si="1"/>
        <v>2909.45</v>
      </c>
      <c r="K10" s="122">
        <f t="shared" ca="1" si="1"/>
        <v>2993.02</v>
      </c>
      <c r="L10" s="122">
        <f t="shared" ca="1" si="1"/>
        <v>3036.72</v>
      </c>
      <c r="M10" s="122">
        <f t="shared" ca="1" si="1"/>
        <v>3094.53</v>
      </c>
      <c r="N10" s="122">
        <f t="shared" ca="1" si="1"/>
        <v>3146.56</v>
      </c>
      <c r="O10" s="122">
        <f t="shared" ca="1" si="1"/>
        <v>3222.41</v>
      </c>
      <c r="P10" s="122">
        <f t="shared" ca="1" si="1"/>
        <v>3311.86</v>
      </c>
    </row>
    <row r="11" spans="1:16" ht="15.75">
      <c r="A11" s="54">
        <v>5</v>
      </c>
      <c r="B11" s="106" t="s">
        <v>115</v>
      </c>
      <c r="C11" s="122">
        <f t="shared" ca="1" si="2"/>
        <v>3231.1</v>
      </c>
      <c r="D11" s="122">
        <f t="shared" ca="1" si="1"/>
        <v>2964.62</v>
      </c>
      <c r="E11" s="122">
        <f t="shared" ca="1" si="1"/>
        <v>2724.2799999999997</v>
      </c>
      <c r="F11" s="122">
        <f t="shared" ca="1" si="1"/>
        <v>2613.31</v>
      </c>
      <c r="G11" s="122">
        <f t="shared" ca="1" si="1"/>
        <v>2589.35</v>
      </c>
      <c r="H11" s="122">
        <f t="shared" ca="1" si="1"/>
        <v>2919.1</v>
      </c>
      <c r="I11" s="122">
        <f t="shared" ca="1" si="1"/>
        <v>3254.38</v>
      </c>
      <c r="J11" s="122">
        <f t="shared" ca="1" si="1"/>
        <v>3230.36</v>
      </c>
      <c r="K11" s="122">
        <f t="shared" ca="1" si="1"/>
        <v>2967.23</v>
      </c>
      <c r="L11" s="122">
        <f t="shared" ca="1" si="1"/>
        <v>3055.66</v>
      </c>
      <c r="M11" s="122">
        <f t="shared" ca="1" si="1"/>
        <v>3124.11</v>
      </c>
      <c r="N11" s="122">
        <f t="shared" ca="1" si="1"/>
        <v>3205.85</v>
      </c>
      <c r="O11" s="122">
        <f t="shared" ca="1" si="1"/>
        <v>3260.96</v>
      </c>
      <c r="P11" s="122">
        <f t="shared" ca="1" si="1"/>
        <v>3338.83</v>
      </c>
    </row>
    <row r="12" spans="1:16" ht="15.75">
      <c r="A12" s="54">
        <v>6</v>
      </c>
      <c r="B12" s="106" t="s">
        <v>116</v>
      </c>
      <c r="C12" s="122">
        <f t="shared" ca="1" si="2"/>
        <v>3188.55</v>
      </c>
      <c r="D12" s="122">
        <f t="shared" ca="1" si="1"/>
        <v>2997.7700000000004</v>
      </c>
      <c r="E12" s="122">
        <f t="shared" ca="1" si="1"/>
        <v>2689.71</v>
      </c>
      <c r="F12" s="122">
        <f t="shared" ca="1" si="1"/>
        <v>2617.92</v>
      </c>
      <c r="G12" s="122">
        <f t="shared" ca="1" si="1"/>
        <v>2524.3000000000002</v>
      </c>
      <c r="H12" s="122">
        <f t="shared" ca="1" si="1"/>
        <v>2515.1</v>
      </c>
      <c r="I12" s="122">
        <f t="shared" ca="1" si="1"/>
        <v>2843.67</v>
      </c>
      <c r="J12" s="122">
        <f t="shared" ca="1" si="1"/>
        <v>3194.19</v>
      </c>
      <c r="K12" s="122">
        <f t="shared" ca="1" si="1"/>
        <v>3204.74</v>
      </c>
      <c r="L12" s="122">
        <f t="shared" ca="1" si="1"/>
        <v>2973.16</v>
      </c>
      <c r="M12" s="122">
        <f t="shared" ca="1" si="1"/>
        <v>3070.41</v>
      </c>
      <c r="N12" s="122">
        <f t="shared" ca="1" si="1"/>
        <v>3162.29</v>
      </c>
      <c r="O12" s="122">
        <f t="shared" ca="1" si="1"/>
        <v>3245.38</v>
      </c>
      <c r="P12" s="122">
        <f t="shared" ca="1" si="1"/>
        <v>3302.09</v>
      </c>
    </row>
    <row r="13" spans="1:16" ht="15.75">
      <c r="A13" s="54">
        <v>7</v>
      </c>
      <c r="B13" s="106" t="s">
        <v>117</v>
      </c>
      <c r="C13" s="122">
        <f t="shared" ca="1" si="2"/>
        <v>3329.69</v>
      </c>
      <c r="D13" s="122">
        <f t="shared" ca="1" si="1"/>
        <v>3181.0299999999997</v>
      </c>
      <c r="E13" s="122">
        <f t="shared" ca="1" si="1"/>
        <v>2904.33</v>
      </c>
      <c r="F13" s="122">
        <f t="shared" ca="1" si="1"/>
        <v>2795.06</v>
      </c>
      <c r="G13" s="122">
        <f t="shared" ca="1" si="1"/>
        <v>2732.06</v>
      </c>
      <c r="H13" s="122">
        <f t="shared" ca="1" si="1"/>
        <v>2660.24</v>
      </c>
      <c r="I13" s="122">
        <f t="shared" ca="1" si="1"/>
        <v>2664.14</v>
      </c>
      <c r="J13" s="122">
        <f t="shared" ca="1" si="1"/>
        <v>2995.86</v>
      </c>
      <c r="K13" s="122">
        <f t="shared" ca="1" si="1"/>
        <v>3392.77</v>
      </c>
      <c r="L13" s="122">
        <f t="shared" ca="1" si="1"/>
        <v>3474.72</v>
      </c>
      <c r="M13" s="122">
        <f t="shared" ca="1" si="1"/>
        <v>3284.86</v>
      </c>
      <c r="N13" s="122">
        <f t="shared" ca="1" si="1"/>
        <v>3383.23</v>
      </c>
      <c r="O13" s="122">
        <f t="shared" ca="1" si="1"/>
        <v>3484.57</v>
      </c>
      <c r="P13" s="122">
        <f t="shared" ca="1" si="1"/>
        <v>3576.99</v>
      </c>
    </row>
    <row r="14" spans="1:16" ht="15.75">
      <c r="A14" s="54">
        <v>8</v>
      </c>
      <c r="B14" s="106" t="s">
        <v>118</v>
      </c>
      <c r="C14" s="122">
        <f t="shared" ca="1" si="2"/>
        <v>3112.44</v>
      </c>
      <c r="D14" s="122">
        <f t="shared" ca="1" si="1"/>
        <v>2902.9200000000005</v>
      </c>
      <c r="E14" s="122">
        <f t="shared" ca="1" si="1"/>
        <v>2709.9800000000005</v>
      </c>
      <c r="F14" s="122">
        <f t="shared" ca="1" si="1"/>
        <v>2627.24</v>
      </c>
      <c r="G14" s="122">
        <f t="shared" ca="1" si="1"/>
        <v>2530.75</v>
      </c>
      <c r="H14" s="122">
        <f t="shared" ca="1" si="1"/>
        <v>2482.71</v>
      </c>
      <c r="I14" s="122">
        <f t="shared" ca="1" si="1"/>
        <v>2427.1999999999998</v>
      </c>
      <c r="J14" s="122">
        <f t="shared" ca="1" si="1"/>
        <v>2440.7600000000002</v>
      </c>
      <c r="K14" s="122">
        <f t="shared" ca="1" si="1"/>
        <v>2753.43</v>
      </c>
      <c r="L14" s="122">
        <f t="shared" ca="1" si="1"/>
        <v>3129.74</v>
      </c>
      <c r="M14" s="122">
        <f t="shared" ca="1" si="1"/>
        <v>3219.79</v>
      </c>
      <c r="N14" s="122">
        <f t="shared" ca="1" si="1"/>
        <v>3057.02</v>
      </c>
      <c r="O14" s="122">
        <f t="shared" ca="1" si="1"/>
        <v>3147.23</v>
      </c>
      <c r="P14" s="122">
        <f t="shared" ca="1" si="1"/>
        <v>3241.52</v>
      </c>
    </row>
    <row r="15" spans="1:16" ht="15.75">
      <c r="A15" s="54">
        <v>9</v>
      </c>
      <c r="B15" s="106" t="s">
        <v>119</v>
      </c>
      <c r="C15" s="122">
        <f t="shared" ca="1" si="2"/>
        <v>3084.63</v>
      </c>
      <c r="D15" s="122">
        <f t="shared" ca="1" si="1"/>
        <v>2946.7599999999998</v>
      </c>
      <c r="E15" s="122">
        <f t="shared" ca="1" si="1"/>
        <v>2742.2</v>
      </c>
      <c r="F15" s="122">
        <f t="shared" ca="1" si="1"/>
        <v>2702.81</v>
      </c>
      <c r="G15" s="122">
        <f t="shared" ca="1" si="1"/>
        <v>2625.84</v>
      </c>
      <c r="H15" s="122">
        <f t="shared" ca="1" si="1"/>
        <v>2542.11</v>
      </c>
      <c r="I15" s="122">
        <f t="shared" ca="1" si="1"/>
        <v>2505.5</v>
      </c>
      <c r="J15" s="122">
        <f t="shared" ca="1" si="1"/>
        <v>2460.83</v>
      </c>
      <c r="K15" s="122">
        <f t="shared" ca="1" si="1"/>
        <v>2486.19</v>
      </c>
      <c r="L15" s="122">
        <f t="shared" ca="1" si="1"/>
        <v>2817.64</v>
      </c>
      <c r="M15" s="122">
        <f t="shared" ca="1" si="1"/>
        <v>3217.66</v>
      </c>
      <c r="N15" s="122">
        <f t="shared" ca="1" si="1"/>
        <v>3325.77</v>
      </c>
      <c r="O15" s="122">
        <f t="shared" ca="1" si="1"/>
        <v>3158.19</v>
      </c>
      <c r="P15" s="122">
        <f t="shared" ca="1" si="1"/>
        <v>3251.62</v>
      </c>
    </row>
    <row r="16" spans="1:16" ht="15.75">
      <c r="A16" s="54">
        <v>10</v>
      </c>
      <c r="B16" s="106" t="s">
        <v>120</v>
      </c>
      <c r="C16" s="122">
        <f t="shared" ca="1" si="2"/>
        <v>3029</v>
      </c>
      <c r="D16" s="122">
        <f t="shared" ca="1" si="1"/>
        <v>2877.3</v>
      </c>
      <c r="E16" s="122">
        <f t="shared" ca="1" si="1"/>
        <v>2815.62</v>
      </c>
      <c r="F16" s="122">
        <f t="shared" ca="1" si="1"/>
        <v>2770.93</v>
      </c>
      <c r="G16" s="122">
        <f t="shared" ca="1" si="1"/>
        <v>2739.4</v>
      </c>
      <c r="H16" s="122">
        <f t="shared" ca="1" si="1"/>
        <v>2675.46</v>
      </c>
      <c r="I16" s="122">
        <f t="shared" ca="1" si="1"/>
        <v>2603.06</v>
      </c>
      <c r="J16" s="122">
        <f t="shared" ca="1" si="1"/>
        <v>2575.85</v>
      </c>
      <c r="K16" s="122">
        <f t="shared" ca="1" si="1"/>
        <v>2542.1999999999998</v>
      </c>
      <c r="L16" s="122">
        <f t="shared" ca="1" si="1"/>
        <v>2578.64</v>
      </c>
      <c r="M16" s="122">
        <f t="shared" ca="1" si="1"/>
        <v>2926.05</v>
      </c>
      <c r="N16" s="122">
        <f t="shared" ca="1" si="1"/>
        <v>3357.38</v>
      </c>
      <c r="O16" s="122">
        <f t="shared" ca="1" si="1"/>
        <v>3480.3</v>
      </c>
      <c r="P16" s="122">
        <f t="shared" ca="1" si="1"/>
        <v>3313.92</v>
      </c>
    </row>
    <row r="17" spans="1:16" ht="15.75">
      <c r="A17" s="54">
        <v>11</v>
      </c>
      <c r="B17" s="106" t="s">
        <v>121</v>
      </c>
      <c r="C17" s="122">
        <f t="shared" ca="1" si="2"/>
        <v>3256.42</v>
      </c>
      <c r="D17" s="122">
        <f t="shared" ca="1" si="1"/>
        <v>2798.94</v>
      </c>
      <c r="E17" s="122">
        <f t="shared" ca="1" si="1"/>
        <v>2772.9</v>
      </c>
      <c r="F17" s="122">
        <f t="shared" ca="1" si="1"/>
        <v>2799.4399999999996</v>
      </c>
      <c r="G17" s="122">
        <f t="shared" ca="1" si="1"/>
        <v>2759.12</v>
      </c>
      <c r="H17" s="122">
        <f t="shared" ca="1" si="1"/>
        <v>2735.97</v>
      </c>
      <c r="I17" s="122">
        <f t="shared" ca="1" si="1"/>
        <v>2680.95</v>
      </c>
      <c r="J17" s="122">
        <f t="shared" ca="1" si="1"/>
        <v>2617.9899999999998</v>
      </c>
      <c r="K17" s="122">
        <f t="shared" ca="1" si="1"/>
        <v>2597.41</v>
      </c>
      <c r="L17" s="122">
        <f t="shared" ca="1" si="1"/>
        <v>2572.11</v>
      </c>
      <c r="M17" s="122">
        <f t="shared" ca="1" si="1"/>
        <v>2615.12</v>
      </c>
      <c r="N17" s="122">
        <f t="shared" ca="1" si="1"/>
        <v>2967.61</v>
      </c>
      <c r="O17" s="122">
        <f t="shared" ca="1" si="1"/>
        <v>3405.05</v>
      </c>
      <c r="P17" s="122">
        <f t="shared" ca="1" si="1"/>
        <v>3538.85</v>
      </c>
    </row>
    <row r="18" spans="1:16" ht="15.75">
      <c r="A18" s="54">
        <v>12</v>
      </c>
      <c r="B18" s="106" t="s">
        <v>122</v>
      </c>
      <c r="C18" s="122">
        <f t="shared" ca="1" si="2"/>
        <v>2878.95</v>
      </c>
      <c r="D18" s="122">
        <f t="shared" ca="1" si="1"/>
        <v>3062.2400000000002</v>
      </c>
      <c r="E18" s="122">
        <f t="shared" ca="1" si="1"/>
        <v>2776.7000000000003</v>
      </c>
      <c r="F18" s="122">
        <f t="shared" ca="1" si="1"/>
        <v>2754.9399999999996</v>
      </c>
      <c r="G18" s="122">
        <f t="shared" ca="1" si="1"/>
        <v>2781.31</v>
      </c>
      <c r="H18" s="122">
        <f t="shared" ca="1" si="1"/>
        <v>2749.5</v>
      </c>
      <c r="I18" s="122">
        <f t="shared" ca="1" si="1"/>
        <v>2732.81</v>
      </c>
      <c r="J18" s="122">
        <f t="shared" ca="1" si="1"/>
        <v>2684.79</v>
      </c>
      <c r="K18" s="122">
        <f t="shared" ca="1" si="1"/>
        <v>2628.46</v>
      </c>
      <c r="L18" s="122">
        <f t="shared" ca="1" si="1"/>
        <v>2612.87</v>
      </c>
      <c r="M18" s="122">
        <f t="shared" ca="1" si="1"/>
        <v>2594.37</v>
      </c>
      <c r="N18" s="122">
        <f t="shared" ca="1" si="1"/>
        <v>2643.46</v>
      </c>
      <c r="O18" s="122">
        <f t="shared" ca="1" si="1"/>
        <v>2994.14</v>
      </c>
      <c r="P18" s="122">
        <f t="shared" ca="1" si="1"/>
        <v>3434.5</v>
      </c>
    </row>
    <row r="19" spans="1:16" ht="15.75">
      <c r="A19" s="54">
        <v>13</v>
      </c>
      <c r="B19" s="106" t="s">
        <v>123</v>
      </c>
      <c r="C19" s="122">
        <f t="shared" ca="1" si="2"/>
        <v>3299.31</v>
      </c>
      <c r="D19" s="122">
        <f t="shared" ca="1" si="1"/>
        <v>2999.5099999999998</v>
      </c>
      <c r="E19" s="122">
        <f t="shared" ca="1" si="1"/>
        <v>3177.85</v>
      </c>
      <c r="F19" s="122">
        <f t="shared" ca="1" si="1"/>
        <v>2906.7299999999996</v>
      </c>
      <c r="G19" s="122">
        <f t="shared" ca="1" si="1"/>
        <v>2861.7</v>
      </c>
      <c r="H19" s="122">
        <f t="shared" ca="1" si="1"/>
        <v>2886.8</v>
      </c>
      <c r="I19" s="122">
        <f t="shared" ca="1" si="1"/>
        <v>2863.18</v>
      </c>
      <c r="J19" s="122">
        <f t="shared" ca="1" si="1"/>
        <v>2849.25</v>
      </c>
      <c r="K19" s="122">
        <f t="shared" ca="1" si="1"/>
        <v>2806.58</v>
      </c>
      <c r="L19" s="122">
        <f t="shared" ca="1" si="1"/>
        <v>2753.6</v>
      </c>
      <c r="M19" s="122">
        <f t="shared" ca="1" si="1"/>
        <v>2738.48</v>
      </c>
      <c r="N19" s="122">
        <f t="shared" ca="1" si="1"/>
        <v>2723.44</v>
      </c>
      <c r="O19" s="122">
        <f t="shared" ca="1" si="1"/>
        <v>2770.75</v>
      </c>
      <c r="P19" s="122">
        <f t="shared" ca="1" si="1"/>
        <v>3112.9</v>
      </c>
    </row>
    <row r="20" spans="1:16" ht="15.75">
      <c r="A20" s="54">
        <v>14</v>
      </c>
      <c r="B20" s="106" t="s">
        <v>124</v>
      </c>
      <c r="C20" s="122">
        <f t="shared" ca="1" si="2"/>
        <v>3093.52</v>
      </c>
      <c r="D20" s="122">
        <f t="shared" ca="1" si="1"/>
        <v>2989.63</v>
      </c>
      <c r="E20" s="122">
        <f t="shared" ca="1" si="1"/>
        <v>2807.5599999999995</v>
      </c>
      <c r="F20" s="122">
        <f t="shared" ca="1" si="1"/>
        <v>3011.8599999999997</v>
      </c>
      <c r="G20" s="122">
        <f t="shared" ca="1" si="1"/>
        <v>2797.31</v>
      </c>
      <c r="H20" s="122">
        <f t="shared" ca="1" si="1"/>
        <v>2725.7</v>
      </c>
      <c r="I20" s="122">
        <f t="shared" ca="1" si="1"/>
        <v>2729.89</v>
      </c>
      <c r="J20" s="122">
        <f t="shared" ca="1" si="1"/>
        <v>2703.92</v>
      </c>
      <c r="K20" s="122">
        <f t="shared" ca="1" si="1"/>
        <v>2681.81</v>
      </c>
      <c r="L20" s="122">
        <f t="shared" ca="1" si="1"/>
        <v>2635.94</v>
      </c>
      <c r="M20" s="122">
        <f t="shared" ca="1" si="1"/>
        <v>2579.06</v>
      </c>
      <c r="N20" s="122">
        <f t="shared" ca="1" si="1"/>
        <v>2552.29</v>
      </c>
      <c r="O20" s="122">
        <f t="shared" ca="1" si="1"/>
        <v>2536.85</v>
      </c>
      <c r="P20" s="122">
        <f t="shared" ca="1" si="1"/>
        <v>2574.11</v>
      </c>
    </row>
    <row r="21" spans="1:16" ht="15.75">
      <c r="A21" s="54">
        <v>15</v>
      </c>
      <c r="B21" s="106" t="s">
        <v>125</v>
      </c>
      <c r="C21" s="122">
        <f t="shared" ca="1" si="2"/>
        <v>2564.86</v>
      </c>
      <c r="D21" s="122">
        <f t="shared" ca="1" si="1"/>
        <v>2761</v>
      </c>
      <c r="E21" s="122">
        <f t="shared" ca="1" si="1"/>
        <v>2665.5399999999995</v>
      </c>
      <c r="F21" s="122">
        <f t="shared" ca="1" si="1"/>
        <v>2563.52</v>
      </c>
      <c r="G21" s="122">
        <f t="shared" ca="1" si="1"/>
        <v>2716.15</v>
      </c>
      <c r="H21" s="122">
        <f t="shared" ca="1" si="1"/>
        <v>2591.36</v>
      </c>
      <c r="I21" s="122">
        <f t="shared" ca="1" si="1"/>
        <v>2534.9899999999998</v>
      </c>
      <c r="J21" s="122">
        <f t="shared" ca="1" si="1"/>
        <v>2546.2199999999998</v>
      </c>
      <c r="K21" s="122">
        <f t="shared" ca="1" si="1"/>
        <v>2544.65</v>
      </c>
      <c r="L21" s="122">
        <f t="shared" ca="1" si="1"/>
        <v>2544.34</v>
      </c>
      <c r="M21" s="122">
        <f t="shared" ca="1" si="1"/>
        <v>2524.5</v>
      </c>
      <c r="N21" s="122">
        <f t="shared" ca="1" si="1"/>
        <v>2491.6999999999998</v>
      </c>
      <c r="O21" s="122">
        <f t="shared" ca="1" si="1"/>
        <v>2464.4699999999998</v>
      </c>
      <c r="P21" s="122">
        <f t="shared" ca="1" si="1"/>
        <v>2447.92</v>
      </c>
    </row>
    <row r="22" spans="1:16" ht="15.75">
      <c r="A22" s="54">
        <v>16</v>
      </c>
      <c r="B22" s="112" t="s">
        <v>126</v>
      </c>
      <c r="C22" s="123">
        <f t="shared" ca="1" si="2"/>
        <v>1914.08</v>
      </c>
      <c r="D22" s="123">
        <f t="shared" ca="1" si="1"/>
        <v>2019.7</v>
      </c>
      <c r="E22" s="123">
        <f t="shared" ca="1" si="1"/>
        <v>2203.7000000000003</v>
      </c>
      <c r="F22" s="123">
        <f t="shared" ca="1" si="1"/>
        <v>2092.1</v>
      </c>
      <c r="G22" s="123">
        <f t="shared" ca="1" si="1"/>
        <v>2007.7600000000002</v>
      </c>
      <c r="H22" s="123">
        <f t="shared" ca="1" si="1"/>
        <v>2125.87</v>
      </c>
      <c r="I22" s="123">
        <f t="shared" ca="1" si="1"/>
        <v>2026.27</v>
      </c>
      <c r="J22" s="123">
        <f t="shared" ca="1" si="1"/>
        <v>1981.5300000000002</v>
      </c>
      <c r="K22" s="123">
        <f t="shared" ca="1" si="1"/>
        <v>1988.7800000000002</v>
      </c>
      <c r="L22" s="123">
        <f t="shared" ca="1" si="1"/>
        <v>1986.1100000000001</v>
      </c>
      <c r="M22" s="123">
        <f t="shared" ca="1" si="1"/>
        <v>1984.62</v>
      </c>
      <c r="N22" s="123">
        <f t="shared" ca="1" si="1"/>
        <v>1967.96</v>
      </c>
      <c r="O22" s="123">
        <f t="shared" ca="1" si="1"/>
        <v>1942.4699999999998</v>
      </c>
      <c r="P22" s="123">
        <f t="shared" ca="1" si="1"/>
        <v>1921.15</v>
      </c>
    </row>
    <row r="23" spans="1:16" ht="15.75">
      <c r="A23" s="54"/>
      <c r="B23" s="105"/>
      <c r="C23" s="125">
        <f ca="1">SUM(C9:C22)</f>
        <v>39279.730000000003</v>
      </c>
      <c r="D23" s="125">
        <f t="shared" ref="D23:P23" ca="1" si="3">SUM(D9:D22)</f>
        <v>37576.349999999991</v>
      </c>
      <c r="E23" s="125">
        <f t="shared" ca="1" si="3"/>
        <v>35790.18</v>
      </c>
      <c r="F23" s="125">
        <f t="shared" ca="1" si="3"/>
        <v>35037.859999999993</v>
      </c>
      <c r="G23" s="125">
        <f t="shared" ca="1" si="3"/>
        <v>34782.060000000005</v>
      </c>
      <c r="H23" s="125">
        <f t="shared" ca="1" si="3"/>
        <v>35029.69</v>
      </c>
      <c r="I23" s="125">
        <f t="shared" ca="1" si="3"/>
        <v>35211.97</v>
      </c>
      <c r="J23" s="125">
        <f t="shared" ca="1" si="3"/>
        <v>35334.189999999995</v>
      </c>
      <c r="K23" s="125">
        <f t="shared" ca="1" si="3"/>
        <v>35731.5</v>
      </c>
      <c r="L23" s="125">
        <f t="shared" ca="1" si="3"/>
        <v>36316.739999999991</v>
      </c>
      <c r="M23" s="125">
        <f t="shared" ca="1" si="3"/>
        <v>37121.390000000007</v>
      </c>
      <c r="N23" s="125">
        <f t="shared" ca="1" si="3"/>
        <v>38136.279999999992</v>
      </c>
      <c r="O23" s="125">
        <f t="shared" ca="1" si="3"/>
        <v>39268.69</v>
      </c>
      <c r="P23" s="125">
        <f t="shared" ca="1" si="3"/>
        <v>40526.04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-1703.3800000000119</v>
      </c>
      <c r="E25" s="137">
        <f t="shared" ref="E25:P25" ca="1" si="4">E23-D23</f>
        <v>-1786.169999999991</v>
      </c>
      <c r="F25" s="137">
        <f t="shared" ca="1" si="4"/>
        <v>-752.32000000000698</v>
      </c>
      <c r="G25" s="137">
        <f t="shared" ca="1" si="4"/>
        <v>-255.79999999998836</v>
      </c>
      <c r="H25" s="137">
        <f t="shared" ca="1" si="4"/>
        <v>247.62999999999738</v>
      </c>
      <c r="I25" s="137">
        <f t="shared" ca="1" si="4"/>
        <v>182.27999999999884</v>
      </c>
      <c r="J25" s="137">
        <f t="shared" ca="1" si="4"/>
        <v>122.21999999999389</v>
      </c>
      <c r="K25" s="137">
        <f t="shared" ca="1" si="4"/>
        <v>397.31000000000495</v>
      </c>
      <c r="L25" s="137">
        <f t="shared" ca="1" si="4"/>
        <v>585.23999999999069</v>
      </c>
      <c r="M25" s="137">
        <f t="shared" ca="1" si="4"/>
        <v>804.65000000001601</v>
      </c>
      <c r="N25" s="137">
        <f t="shared" ca="1" si="4"/>
        <v>1014.8899999999849</v>
      </c>
      <c r="O25" s="137">
        <f t="shared" ca="1" si="4"/>
        <v>1132.4100000000108</v>
      </c>
      <c r="P25" s="137">
        <f t="shared" ca="1" si="4"/>
        <v>1257.3499999999985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19243.59</v>
      </c>
      <c r="D28" s="111">
        <f t="shared" ref="D28:O28" ca="1" si="5">SUM(D9:D15)</f>
        <v>18068.03</v>
      </c>
      <c r="E28" s="111">
        <f t="shared" ca="1" si="5"/>
        <v>16570.310000000001</v>
      </c>
      <c r="F28" s="111">
        <f t="shared" ca="1" si="5"/>
        <v>16138.339999999998</v>
      </c>
      <c r="G28" s="111">
        <f t="shared" ca="1" si="5"/>
        <v>16119.31</v>
      </c>
      <c r="H28" s="111">
        <f t="shared" ca="1" si="5"/>
        <v>16539.030000000002</v>
      </c>
      <c r="I28" s="111">
        <f t="shared" ca="1" si="5"/>
        <v>17040.82</v>
      </c>
      <c r="J28" s="111">
        <f t="shared" ca="1" si="5"/>
        <v>17374.64</v>
      </c>
      <c r="K28" s="111">
        <f t="shared" ca="1" si="5"/>
        <v>17941.61</v>
      </c>
      <c r="L28" s="111">
        <f t="shared" ca="1" si="5"/>
        <v>18633.129999999997</v>
      </c>
      <c r="M28" s="111">
        <f t="shared" ca="1" si="5"/>
        <v>19159.190000000002</v>
      </c>
      <c r="N28" s="111">
        <f t="shared" ca="1" si="5"/>
        <v>19432.439999999999</v>
      </c>
      <c r="O28" s="111">
        <f t="shared" ca="1" si="5"/>
        <v>19674.66</v>
      </c>
      <c r="P28" s="111">
        <f ca="1">SUM(P9:P15)</f>
        <v>20182.689999999999</v>
      </c>
    </row>
    <row r="29" spans="1:16" ht="15.75">
      <c r="B29" s="105" t="s">
        <v>404</v>
      </c>
      <c r="C29" s="111">
        <f ca="1">SUM(C16:C18)</f>
        <v>9164.369999999999</v>
      </c>
      <c r="D29" s="111">
        <f t="shared" ref="D29:O29" ca="1" si="6">SUM(D16:D18)</f>
        <v>8738.48</v>
      </c>
      <c r="E29" s="111">
        <f t="shared" ca="1" si="6"/>
        <v>8365.2200000000012</v>
      </c>
      <c r="F29" s="111">
        <f t="shared" ca="1" si="6"/>
        <v>8325.3099999999977</v>
      </c>
      <c r="G29" s="111">
        <f t="shared" ca="1" si="6"/>
        <v>8279.83</v>
      </c>
      <c r="H29" s="111">
        <f t="shared" ca="1" si="6"/>
        <v>8160.93</v>
      </c>
      <c r="I29" s="111">
        <f t="shared" ca="1" si="6"/>
        <v>8016.82</v>
      </c>
      <c r="J29" s="111">
        <f t="shared" ca="1" si="6"/>
        <v>7878.63</v>
      </c>
      <c r="K29" s="111">
        <f t="shared" ca="1" si="6"/>
        <v>7768.07</v>
      </c>
      <c r="L29" s="111">
        <f t="shared" ca="1" si="6"/>
        <v>7763.62</v>
      </c>
      <c r="M29" s="111">
        <f t="shared" ca="1" si="6"/>
        <v>8135.54</v>
      </c>
      <c r="N29" s="111">
        <f t="shared" ca="1" si="6"/>
        <v>8968.4500000000007</v>
      </c>
      <c r="O29" s="111">
        <f t="shared" ca="1" si="6"/>
        <v>9879.49</v>
      </c>
      <c r="P29" s="111">
        <f ca="1">SUM(P16:P18)</f>
        <v>10287.27</v>
      </c>
    </row>
    <row r="30" spans="1:16" ht="15.75">
      <c r="B30" s="105" t="s">
        <v>403</v>
      </c>
      <c r="C30" s="111">
        <f ca="1">SUM(C19:C22)</f>
        <v>10871.77</v>
      </c>
      <c r="D30" s="111">
        <f t="shared" ref="D30:O30" ca="1" si="7">SUM(D19:D22)</f>
        <v>10769.84</v>
      </c>
      <c r="E30" s="111">
        <f t="shared" ca="1" si="7"/>
        <v>10854.65</v>
      </c>
      <c r="F30" s="111">
        <f t="shared" ca="1" si="7"/>
        <v>10574.21</v>
      </c>
      <c r="G30" s="111">
        <f t="shared" ca="1" si="7"/>
        <v>10382.92</v>
      </c>
      <c r="H30" s="111">
        <f t="shared" ca="1" si="7"/>
        <v>10329.73</v>
      </c>
      <c r="I30" s="111">
        <f t="shared" ca="1" si="7"/>
        <v>10154.33</v>
      </c>
      <c r="J30" s="111">
        <f t="shared" ca="1" si="7"/>
        <v>10080.92</v>
      </c>
      <c r="K30" s="111">
        <f t="shared" ca="1" si="7"/>
        <v>10021.82</v>
      </c>
      <c r="L30" s="111">
        <f t="shared" ca="1" si="7"/>
        <v>9919.99</v>
      </c>
      <c r="M30" s="111">
        <f t="shared" ca="1" si="7"/>
        <v>9826.66</v>
      </c>
      <c r="N30" s="111">
        <f t="shared" ca="1" si="7"/>
        <v>9735.39</v>
      </c>
      <c r="O30" s="111">
        <f t="shared" ca="1" si="7"/>
        <v>9714.5399999999991</v>
      </c>
      <c r="P30" s="111">
        <f ca="1">SUM(P19:P22)</f>
        <v>10056.08</v>
      </c>
    </row>
    <row r="31" spans="1:16" ht="15.75">
      <c r="B31" s="114" t="s">
        <v>139</v>
      </c>
      <c r="C31" s="115">
        <f t="shared" ref="C31:P31" ca="1" si="8">SUM(C28:C30)</f>
        <v>39279.729999999996</v>
      </c>
      <c r="D31" s="115">
        <f t="shared" ca="1" si="8"/>
        <v>37576.35</v>
      </c>
      <c r="E31" s="115">
        <f t="shared" ca="1" si="8"/>
        <v>35790.18</v>
      </c>
      <c r="F31" s="115">
        <f t="shared" ca="1" si="8"/>
        <v>35037.859999999993</v>
      </c>
      <c r="G31" s="115">
        <f t="shared" ca="1" si="8"/>
        <v>34782.06</v>
      </c>
      <c r="H31" s="115">
        <f t="shared" ca="1" si="8"/>
        <v>35029.69</v>
      </c>
      <c r="I31" s="115">
        <f t="shared" ca="1" si="8"/>
        <v>35211.97</v>
      </c>
      <c r="J31" s="115">
        <f t="shared" ca="1" si="8"/>
        <v>35334.19</v>
      </c>
      <c r="K31" s="115">
        <f t="shared" ca="1" si="8"/>
        <v>35731.5</v>
      </c>
      <c r="L31" s="115">
        <f t="shared" ca="1" si="8"/>
        <v>36316.74</v>
      </c>
      <c r="M31" s="115">
        <f t="shared" ca="1" si="8"/>
        <v>37121.39</v>
      </c>
      <c r="N31" s="115">
        <f t="shared" ca="1" si="8"/>
        <v>38136.28</v>
      </c>
      <c r="O31" s="115">
        <f t="shared" ca="1" si="8"/>
        <v>39268.69</v>
      </c>
      <c r="P31" s="115">
        <f t="shared" ca="1" si="8"/>
        <v>40526.04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501.78999999999724</v>
      </c>
      <c r="J34" s="111">
        <f t="shared" ca="1" si="9"/>
        <v>333.81999999999971</v>
      </c>
      <c r="K34" s="111">
        <f t="shared" ca="1" si="9"/>
        <v>566.97000000000116</v>
      </c>
      <c r="L34" s="111">
        <f t="shared" ca="1" si="9"/>
        <v>691.5199999999968</v>
      </c>
      <c r="M34" s="111">
        <f t="shared" ca="1" si="9"/>
        <v>526.06000000000495</v>
      </c>
      <c r="N34" s="111">
        <f t="shared" ca="1" si="9"/>
        <v>273.24999999999636</v>
      </c>
      <c r="O34" s="111">
        <f t="shared" ca="1" si="9"/>
        <v>242.22000000000116</v>
      </c>
      <c r="P34" s="111">
        <f t="shared" ca="1" si="9"/>
        <v>508.02999999999884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256.90999999999985</v>
      </c>
      <c r="N35" s="111">
        <f t="shared" ca="1" si="9"/>
        <v>832.91000000000076</v>
      </c>
      <c r="O35" s="111">
        <f t="shared" ca="1" si="9"/>
        <v>911.03999999999905</v>
      </c>
      <c r="P35" s="111">
        <f t="shared" ca="1" si="9"/>
        <v>407.78000000000065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229.42000000000007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501.78999999999724</v>
      </c>
      <c r="J37" s="115">
        <f t="shared" ca="1" si="10"/>
        <v>333.81999999999971</v>
      </c>
      <c r="K37" s="115">
        <f t="shared" ca="1" si="10"/>
        <v>566.97000000000116</v>
      </c>
      <c r="L37" s="115">
        <f t="shared" ca="1" si="10"/>
        <v>691.5199999999968</v>
      </c>
      <c r="M37" s="115">
        <f t="shared" ca="1" si="10"/>
        <v>782.9700000000048</v>
      </c>
      <c r="N37" s="115">
        <f t="shared" ca="1" si="10"/>
        <v>1106.1599999999971</v>
      </c>
      <c r="O37" s="115">
        <f t="shared" ca="1" si="10"/>
        <v>1153.2600000000002</v>
      </c>
      <c r="P37" s="115">
        <f t="shared" ca="1" si="10"/>
        <v>1145.2299999999996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>
  <sheetPr codeName="Sheet68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57</v>
      </c>
      <c r="B1" s="131" t="s">
        <v>194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1563</v>
      </c>
      <c r="D6" s="143">
        <f t="shared" ref="D6:P6" ca="1" si="0">INDIRECT(ADDRESS($A$1+2,D5,1,,$A$6))</f>
        <v>1581</v>
      </c>
      <c r="E6" s="143">
        <f t="shared" ca="1" si="0"/>
        <v>1646</v>
      </c>
      <c r="F6" s="143">
        <f t="shared" ca="1" si="0"/>
        <v>1699</v>
      </c>
      <c r="G6" s="143">
        <f t="shared" ca="1" si="0"/>
        <v>1829</v>
      </c>
      <c r="H6" s="143">
        <f t="shared" ca="1" si="0"/>
        <v>1901</v>
      </c>
      <c r="I6" s="143">
        <f t="shared" ca="1" si="0"/>
        <v>1890</v>
      </c>
      <c r="J6" s="143">
        <f t="shared" ca="1" si="0"/>
        <v>1813</v>
      </c>
      <c r="K6" s="143">
        <f t="shared" ca="1" si="0"/>
        <v>2107.6666666666665</v>
      </c>
      <c r="L6" s="143">
        <f t="shared" ca="1" si="0"/>
        <v>2275</v>
      </c>
      <c r="M6" s="143">
        <f t="shared" ca="1" si="0"/>
        <v>2295</v>
      </c>
      <c r="N6" s="143">
        <f t="shared" ca="1" si="0"/>
        <v>2298</v>
      </c>
      <c r="O6" s="143">
        <f t="shared" ca="1" si="0"/>
        <v>2327</v>
      </c>
      <c r="P6" s="143">
        <f t="shared" ca="1" si="0"/>
        <v>2360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223.8</v>
      </c>
      <c r="D9" s="122">
        <f t="shared" ref="D9:P22" ca="1" si="1">INDIRECT(ADDRESS($A$1+1,$A9,1,,D$7))</f>
        <v>222.79</v>
      </c>
      <c r="E9" s="122">
        <f t="shared" ca="1" si="1"/>
        <v>238.64</v>
      </c>
      <c r="F9" s="122">
        <f t="shared" ca="1" si="1"/>
        <v>252.3</v>
      </c>
      <c r="G9" s="122">
        <f t="shared" ca="1" si="1"/>
        <v>256.43</v>
      </c>
      <c r="H9" s="122">
        <f t="shared" ca="1" si="1"/>
        <v>250.48</v>
      </c>
      <c r="I9" s="122">
        <f t="shared" ca="1" si="1"/>
        <v>265.2</v>
      </c>
      <c r="J9" s="122">
        <f t="shared" ca="1" si="1"/>
        <v>296.45</v>
      </c>
      <c r="K9" s="122">
        <f t="shared" ca="1" si="1"/>
        <v>309.12</v>
      </c>
      <c r="L9" s="122">
        <f t="shared" ca="1" si="1"/>
        <v>310.68</v>
      </c>
      <c r="M9" s="122">
        <f t="shared" ca="1" si="1"/>
        <v>312.83999999999997</v>
      </c>
      <c r="N9" s="122">
        <f t="shared" ca="1" si="1"/>
        <v>317.04000000000002</v>
      </c>
      <c r="O9" s="122">
        <f t="shared" ca="1" si="1"/>
        <v>321.57</v>
      </c>
      <c r="P9" s="122">
        <f t="shared" ca="1" si="1"/>
        <v>325.89999999999998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1809.33</v>
      </c>
      <c r="D10" s="122">
        <f t="shared" ca="1" si="1"/>
        <v>1696.1100000000001</v>
      </c>
      <c r="E10" s="122">
        <f t="shared" ca="1" si="1"/>
        <v>1804.76</v>
      </c>
      <c r="F10" s="122">
        <f t="shared" ca="1" si="1"/>
        <v>1860.01</v>
      </c>
      <c r="G10" s="122">
        <f t="shared" ca="1" si="1"/>
        <v>1998.79</v>
      </c>
      <c r="H10" s="122">
        <f t="shared" ca="1" si="1"/>
        <v>2081.33</v>
      </c>
      <c r="I10" s="122">
        <f t="shared" ca="1" si="1"/>
        <v>2074.5500000000002</v>
      </c>
      <c r="J10" s="122">
        <f t="shared" ca="1" si="1"/>
        <v>1995.08</v>
      </c>
      <c r="K10" s="122">
        <f t="shared" ca="1" si="1"/>
        <v>2298.5300000000002</v>
      </c>
      <c r="L10" s="122">
        <f t="shared" ca="1" si="1"/>
        <v>2488.5700000000002</v>
      </c>
      <c r="M10" s="122">
        <f t="shared" ca="1" si="1"/>
        <v>2520.2199999999998</v>
      </c>
      <c r="N10" s="122">
        <f t="shared" ca="1" si="1"/>
        <v>2526.16</v>
      </c>
      <c r="O10" s="122">
        <f t="shared" ca="1" si="1"/>
        <v>2556.38</v>
      </c>
      <c r="P10" s="122">
        <f t="shared" ca="1" si="1"/>
        <v>2592.7800000000002</v>
      </c>
    </row>
    <row r="11" spans="1:16" ht="15.75">
      <c r="A11" s="54">
        <v>5</v>
      </c>
      <c r="B11" s="106" t="s">
        <v>115</v>
      </c>
      <c r="C11" s="122">
        <f t="shared" ca="1" si="2"/>
        <v>1862.7</v>
      </c>
      <c r="D11" s="122">
        <f t="shared" ca="1" si="1"/>
        <v>1815.04</v>
      </c>
      <c r="E11" s="122">
        <f t="shared" ca="1" si="1"/>
        <v>1777.56</v>
      </c>
      <c r="F11" s="122">
        <f t="shared" ca="1" si="1"/>
        <v>1862.81</v>
      </c>
      <c r="G11" s="122">
        <f t="shared" ca="1" si="1"/>
        <v>1924.45</v>
      </c>
      <c r="H11" s="122">
        <f t="shared" ca="1" si="1"/>
        <v>2066.25</v>
      </c>
      <c r="I11" s="122">
        <f t="shared" ca="1" si="1"/>
        <v>2159.52</v>
      </c>
      <c r="J11" s="122">
        <f t="shared" ca="1" si="1"/>
        <v>2160.83</v>
      </c>
      <c r="K11" s="122">
        <f t="shared" ca="1" si="1"/>
        <v>2085.9499999999998</v>
      </c>
      <c r="L11" s="122">
        <f t="shared" ca="1" si="1"/>
        <v>2384.38</v>
      </c>
      <c r="M11" s="122">
        <f t="shared" ca="1" si="1"/>
        <v>2593.15</v>
      </c>
      <c r="N11" s="122">
        <f t="shared" ca="1" si="1"/>
        <v>2639.98</v>
      </c>
      <c r="O11" s="122">
        <f t="shared" ca="1" si="1"/>
        <v>2649.15</v>
      </c>
      <c r="P11" s="122">
        <f t="shared" ca="1" si="1"/>
        <v>2678.55</v>
      </c>
    </row>
    <row r="12" spans="1:16" ht="15.75">
      <c r="A12" s="54">
        <v>6</v>
      </c>
      <c r="B12" s="106" t="s">
        <v>116</v>
      </c>
      <c r="C12" s="122">
        <f t="shared" ca="1" si="2"/>
        <v>1894.5</v>
      </c>
      <c r="D12" s="122">
        <f t="shared" ca="1" si="1"/>
        <v>1814.5500000000002</v>
      </c>
      <c r="E12" s="122">
        <f t="shared" ca="1" si="1"/>
        <v>1801</v>
      </c>
      <c r="F12" s="122">
        <f t="shared" ca="1" si="1"/>
        <v>1748.61</v>
      </c>
      <c r="G12" s="122">
        <f t="shared" ca="1" si="1"/>
        <v>1832.88</v>
      </c>
      <c r="H12" s="122">
        <f t="shared" ca="1" si="1"/>
        <v>1899.43</v>
      </c>
      <c r="I12" s="122">
        <f t="shared" ca="1" si="1"/>
        <v>2042.42</v>
      </c>
      <c r="J12" s="122">
        <f t="shared" ca="1" si="1"/>
        <v>2142.2600000000002</v>
      </c>
      <c r="K12" s="122">
        <f t="shared" ca="1" si="1"/>
        <v>2150.86</v>
      </c>
      <c r="L12" s="122">
        <f t="shared" ca="1" si="1"/>
        <v>2082.84</v>
      </c>
      <c r="M12" s="122">
        <f t="shared" ca="1" si="1"/>
        <v>2377.64</v>
      </c>
      <c r="N12" s="122">
        <f t="shared" ca="1" si="1"/>
        <v>2594.92</v>
      </c>
      <c r="O12" s="122">
        <f t="shared" ca="1" si="1"/>
        <v>2645.48</v>
      </c>
      <c r="P12" s="122">
        <f t="shared" ca="1" si="1"/>
        <v>2656.99</v>
      </c>
    </row>
    <row r="13" spans="1:16" ht="15.75">
      <c r="A13" s="54">
        <v>7</v>
      </c>
      <c r="B13" s="106" t="s">
        <v>117</v>
      </c>
      <c r="C13" s="122">
        <f t="shared" ca="1" si="2"/>
        <v>1888.18</v>
      </c>
      <c r="D13" s="122">
        <f t="shared" ca="1" si="1"/>
        <v>1904.48</v>
      </c>
      <c r="E13" s="122">
        <f t="shared" ca="1" si="1"/>
        <v>1852.68</v>
      </c>
      <c r="F13" s="122">
        <f t="shared" ca="1" si="1"/>
        <v>1816.96</v>
      </c>
      <c r="G13" s="122">
        <f t="shared" ca="1" si="1"/>
        <v>1769.57</v>
      </c>
      <c r="H13" s="122">
        <f t="shared" ca="1" si="1"/>
        <v>1856.73</v>
      </c>
      <c r="I13" s="122">
        <f t="shared" ca="1" si="1"/>
        <v>1929.27</v>
      </c>
      <c r="J13" s="122">
        <f t="shared" ca="1" si="1"/>
        <v>2078.21</v>
      </c>
      <c r="K13" s="122">
        <f t="shared" ca="1" si="1"/>
        <v>2186.73</v>
      </c>
      <c r="L13" s="122">
        <f t="shared" ca="1" si="1"/>
        <v>2203.14</v>
      </c>
      <c r="M13" s="122">
        <f t="shared" ca="1" si="1"/>
        <v>2140.77</v>
      </c>
      <c r="N13" s="122">
        <f t="shared" ca="1" si="1"/>
        <v>2441.25</v>
      </c>
      <c r="O13" s="122">
        <f t="shared" ca="1" si="1"/>
        <v>2667.34</v>
      </c>
      <c r="P13" s="122">
        <f t="shared" ca="1" si="1"/>
        <v>2722.49</v>
      </c>
    </row>
    <row r="14" spans="1:16" ht="15.75">
      <c r="A14" s="54">
        <v>8</v>
      </c>
      <c r="B14" s="106" t="s">
        <v>118</v>
      </c>
      <c r="C14" s="122">
        <f t="shared" ca="1" si="2"/>
        <v>1867.35</v>
      </c>
      <c r="D14" s="122">
        <f t="shared" ca="1" si="1"/>
        <v>1862.17</v>
      </c>
      <c r="E14" s="122">
        <f t="shared" ca="1" si="1"/>
        <v>1913.0000000000002</v>
      </c>
      <c r="F14" s="122">
        <f t="shared" ca="1" si="1"/>
        <v>1851.24</v>
      </c>
      <c r="G14" s="122">
        <f t="shared" ca="1" si="1"/>
        <v>1820.17</v>
      </c>
      <c r="H14" s="122">
        <f t="shared" ca="1" si="1"/>
        <v>1777.03</v>
      </c>
      <c r="I14" s="122">
        <f t="shared" ca="1" si="1"/>
        <v>1867.15</v>
      </c>
      <c r="J14" s="122">
        <f t="shared" ca="1" si="1"/>
        <v>1944.7</v>
      </c>
      <c r="K14" s="122">
        <f t="shared" ca="1" si="1"/>
        <v>2100.0100000000002</v>
      </c>
      <c r="L14" s="122">
        <f t="shared" ca="1" si="1"/>
        <v>2215.41</v>
      </c>
      <c r="M14" s="122">
        <f t="shared" ca="1" si="1"/>
        <v>2236.35</v>
      </c>
      <c r="N14" s="122">
        <f t="shared" ca="1" si="1"/>
        <v>2179.9699999999998</v>
      </c>
      <c r="O14" s="122">
        <f t="shared" ca="1" si="1"/>
        <v>2482.4499999999998</v>
      </c>
      <c r="P14" s="122">
        <f t="shared" ca="1" si="1"/>
        <v>2713.06</v>
      </c>
    </row>
    <row r="15" spans="1:16" ht="15.75">
      <c r="A15" s="54">
        <v>9</v>
      </c>
      <c r="B15" s="106" t="s">
        <v>119</v>
      </c>
      <c r="C15" s="122">
        <f t="shared" ca="1" si="2"/>
        <v>1824.38</v>
      </c>
      <c r="D15" s="122">
        <f t="shared" ca="1" si="1"/>
        <v>1894.2</v>
      </c>
      <c r="E15" s="122">
        <f t="shared" ca="1" si="1"/>
        <v>1922.54</v>
      </c>
      <c r="F15" s="122">
        <f t="shared" ca="1" si="1"/>
        <v>1960.68</v>
      </c>
      <c r="G15" s="122">
        <f t="shared" ca="1" si="1"/>
        <v>1901.89</v>
      </c>
      <c r="H15" s="122">
        <f t="shared" ca="1" si="1"/>
        <v>1872.34</v>
      </c>
      <c r="I15" s="122">
        <f t="shared" ca="1" si="1"/>
        <v>1832.29</v>
      </c>
      <c r="J15" s="122">
        <f t="shared" ca="1" si="1"/>
        <v>1926.19</v>
      </c>
      <c r="K15" s="122">
        <f t="shared" ca="1" si="1"/>
        <v>2009.47</v>
      </c>
      <c r="L15" s="122">
        <f t="shared" ca="1" si="1"/>
        <v>2173.31</v>
      </c>
      <c r="M15" s="122">
        <f t="shared" ca="1" si="1"/>
        <v>2298.4299999999998</v>
      </c>
      <c r="N15" s="122">
        <f t="shared" ca="1" si="1"/>
        <v>2324.09</v>
      </c>
      <c r="O15" s="122">
        <f t="shared" ca="1" si="1"/>
        <v>2266.67</v>
      </c>
      <c r="P15" s="122">
        <f t="shared" ca="1" si="1"/>
        <v>2578.0700000000002</v>
      </c>
    </row>
    <row r="16" spans="1:16" ht="15.75">
      <c r="A16" s="54">
        <v>10</v>
      </c>
      <c r="B16" s="106" t="s">
        <v>120</v>
      </c>
      <c r="C16" s="122">
        <f t="shared" ca="1" si="2"/>
        <v>1884.59</v>
      </c>
      <c r="D16" s="122">
        <f t="shared" ca="1" si="1"/>
        <v>1929.6599999999999</v>
      </c>
      <c r="E16" s="122">
        <f t="shared" ca="1" si="1"/>
        <v>1971.4399999999998</v>
      </c>
      <c r="F16" s="122">
        <f t="shared" ca="1" si="1"/>
        <v>2008.25</v>
      </c>
      <c r="G16" s="122">
        <f t="shared" ca="1" si="1"/>
        <v>2048.67</v>
      </c>
      <c r="H16" s="122">
        <f t="shared" ca="1" si="1"/>
        <v>1988.79</v>
      </c>
      <c r="I16" s="122">
        <f t="shared" ca="1" si="1"/>
        <v>1958.45</v>
      </c>
      <c r="J16" s="122">
        <f t="shared" ca="1" si="1"/>
        <v>1917.12</v>
      </c>
      <c r="K16" s="122">
        <f t="shared" ca="1" si="1"/>
        <v>2014.88</v>
      </c>
      <c r="L16" s="122">
        <f t="shared" ca="1" si="1"/>
        <v>2102.58</v>
      </c>
      <c r="M16" s="122">
        <f t="shared" ca="1" si="1"/>
        <v>2273.65</v>
      </c>
      <c r="N16" s="122">
        <f t="shared" ca="1" si="1"/>
        <v>2405.27</v>
      </c>
      <c r="O16" s="122">
        <f t="shared" ca="1" si="1"/>
        <v>2434.13</v>
      </c>
      <c r="P16" s="122">
        <f t="shared" ca="1" si="1"/>
        <v>2374.02</v>
      </c>
    </row>
    <row r="17" spans="1:16" ht="15.75">
      <c r="A17" s="54">
        <v>11</v>
      </c>
      <c r="B17" s="106" t="s">
        <v>121</v>
      </c>
      <c r="C17" s="122">
        <f t="shared" ca="1" si="2"/>
        <v>1967.18</v>
      </c>
      <c r="D17" s="122">
        <f t="shared" ca="1" si="1"/>
        <v>1920.8500000000001</v>
      </c>
      <c r="E17" s="122">
        <f t="shared" ca="1" si="1"/>
        <v>1949.6200000000001</v>
      </c>
      <c r="F17" s="122">
        <f t="shared" ca="1" si="1"/>
        <v>2003.71</v>
      </c>
      <c r="G17" s="122">
        <f t="shared" ca="1" si="1"/>
        <v>2042</v>
      </c>
      <c r="H17" s="122">
        <f t="shared" ca="1" si="1"/>
        <v>2086.0300000000002</v>
      </c>
      <c r="I17" s="122">
        <f t="shared" ca="1" si="1"/>
        <v>2028.6800000000003</v>
      </c>
      <c r="J17" s="122">
        <f t="shared" ca="1" si="1"/>
        <v>2000.12</v>
      </c>
      <c r="K17" s="122">
        <f t="shared" ca="1" si="1"/>
        <v>1959.35</v>
      </c>
      <c r="L17" s="122">
        <f t="shared" ca="1" si="1"/>
        <v>2059.6400000000003</v>
      </c>
      <c r="M17" s="122">
        <f t="shared" ca="1" si="1"/>
        <v>2150.92</v>
      </c>
      <c r="N17" s="122">
        <f t="shared" ca="1" si="1"/>
        <v>2328.17</v>
      </c>
      <c r="O17" s="122">
        <f t="shared" ca="1" si="1"/>
        <v>2463.02</v>
      </c>
      <c r="P17" s="122">
        <f t="shared" ca="1" si="1"/>
        <v>2495.37</v>
      </c>
    </row>
    <row r="18" spans="1:16" ht="15.75">
      <c r="A18" s="54">
        <v>12</v>
      </c>
      <c r="B18" s="106" t="s">
        <v>122</v>
      </c>
      <c r="C18" s="122">
        <f t="shared" ca="1" si="2"/>
        <v>1953.32</v>
      </c>
      <c r="D18" s="122">
        <f t="shared" ca="1" si="1"/>
        <v>1966.68</v>
      </c>
      <c r="E18" s="122">
        <f t="shared" ca="1" si="1"/>
        <v>1947</v>
      </c>
      <c r="F18" s="122">
        <f t="shared" ca="1" si="1"/>
        <v>1982.82</v>
      </c>
      <c r="G18" s="122">
        <f t="shared" ca="1" si="1"/>
        <v>2041.52</v>
      </c>
      <c r="H18" s="122">
        <f t="shared" ca="1" si="1"/>
        <v>2083.5500000000002</v>
      </c>
      <c r="I18" s="122">
        <f t="shared" ca="1" si="1"/>
        <v>2130.4299999999998</v>
      </c>
      <c r="J18" s="122">
        <f t="shared" ca="1" si="1"/>
        <v>2078.6999999999998</v>
      </c>
      <c r="K18" s="122">
        <f t="shared" ca="1" si="1"/>
        <v>2051.75</v>
      </c>
      <c r="L18" s="122">
        <f t="shared" ca="1" si="1"/>
        <v>2012.43</v>
      </c>
      <c r="M18" s="122">
        <f t="shared" ca="1" si="1"/>
        <v>2114.13</v>
      </c>
      <c r="N18" s="122">
        <f t="shared" ca="1" si="1"/>
        <v>2210</v>
      </c>
      <c r="O18" s="122">
        <f t="shared" ca="1" si="1"/>
        <v>2389.8200000000002</v>
      </c>
      <c r="P18" s="122">
        <f t="shared" ca="1" si="1"/>
        <v>2529.87</v>
      </c>
    </row>
    <row r="19" spans="1:16" ht="15.75">
      <c r="A19" s="54">
        <v>13</v>
      </c>
      <c r="B19" s="106" t="s">
        <v>123</v>
      </c>
      <c r="C19" s="122">
        <f t="shared" ca="1" si="2"/>
        <v>2052.1799999999998</v>
      </c>
      <c r="D19" s="122">
        <f t="shared" ca="1" si="1"/>
        <v>2001.48</v>
      </c>
      <c r="E19" s="122">
        <f t="shared" ca="1" si="1"/>
        <v>1933.12</v>
      </c>
      <c r="F19" s="122">
        <f t="shared" ca="1" si="1"/>
        <v>1936.84</v>
      </c>
      <c r="G19" s="122">
        <f t="shared" ca="1" si="1"/>
        <v>1974.65</v>
      </c>
      <c r="H19" s="122">
        <f t="shared" ca="1" si="1"/>
        <v>2036.65</v>
      </c>
      <c r="I19" s="122">
        <f t="shared" ca="1" si="1"/>
        <v>2084.06</v>
      </c>
      <c r="J19" s="122">
        <f t="shared" ca="1" si="1"/>
        <v>2134.5300000000002</v>
      </c>
      <c r="K19" s="122">
        <f t="shared" ca="1" si="1"/>
        <v>2090.27</v>
      </c>
      <c r="L19" s="122">
        <f t="shared" ca="1" si="1"/>
        <v>2066.9699999999998</v>
      </c>
      <c r="M19" s="122">
        <f t="shared" ca="1" si="1"/>
        <v>2030.98</v>
      </c>
      <c r="N19" s="122">
        <f t="shared" ca="1" si="1"/>
        <v>2134.54</v>
      </c>
      <c r="O19" s="122">
        <f t="shared" ca="1" si="1"/>
        <v>2231.25</v>
      </c>
      <c r="P19" s="122">
        <f t="shared" ca="1" si="1"/>
        <v>2410.5100000000002</v>
      </c>
    </row>
    <row r="20" spans="1:16" ht="15.75">
      <c r="A20" s="54">
        <v>14</v>
      </c>
      <c r="B20" s="106" t="s">
        <v>124</v>
      </c>
      <c r="C20" s="122">
        <f t="shared" ca="1" si="2"/>
        <v>2004.15</v>
      </c>
      <c r="D20" s="122">
        <f t="shared" ca="1" si="1"/>
        <v>1970.1100000000001</v>
      </c>
      <c r="E20" s="122">
        <f t="shared" ca="1" si="1"/>
        <v>1959.1899999999998</v>
      </c>
      <c r="F20" s="122">
        <f t="shared" ca="1" si="1"/>
        <v>1861.08</v>
      </c>
      <c r="G20" s="122">
        <f t="shared" ca="1" si="1"/>
        <v>1860.94</v>
      </c>
      <c r="H20" s="122">
        <f t="shared" ca="1" si="1"/>
        <v>1894.83</v>
      </c>
      <c r="I20" s="122">
        <f t="shared" ca="1" si="1"/>
        <v>1952.07</v>
      </c>
      <c r="J20" s="122">
        <f t="shared" ca="1" si="1"/>
        <v>1996.0900000000001</v>
      </c>
      <c r="K20" s="122">
        <f t="shared" ca="1" si="1"/>
        <v>2041.98</v>
      </c>
      <c r="L20" s="122">
        <f t="shared" ca="1" si="1"/>
        <v>1998.31</v>
      </c>
      <c r="M20" s="122">
        <f t="shared" ca="1" si="1"/>
        <v>1974.94</v>
      </c>
      <c r="N20" s="122">
        <f t="shared" ca="1" si="1"/>
        <v>1938.38</v>
      </c>
      <c r="O20" s="122">
        <f t="shared" ca="1" si="1"/>
        <v>2034.19</v>
      </c>
      <c r="P20" s="122">
        <f t="shared" ca="1" si="1"/>
        <v>2126.39</v>
      </c>
    </row>
    <row r="21" spans="1:16" ht="15.75">
      <c r="A21" s="54">
        <v>15</v>
      </c>
      <c r="B21" s="106" t="s">
        <v>125</v>
      </c>
      <c r="C21" s="122">
        <f t="shared" ca="1" si="2"/>
        <v>1853.59</v>
      </c>
      <c r="D21" s="122">
        <f t="shared" ca="1" si="1"/>
        <v>1860.22</v>
      </c>
      <c r="E21" s="122">
        <f t="shared" ca="1" si="1"/>
        <v>1822.76</v>
      </c>
      <c r="F21" s="122">
        <f t="shared" ca="1" si="1"/>
        <v>1813.26</v>
      </c>
      <c r="G21" s="122">
        <f t="shared" ca="1" si="1"/>
        <v>1729.54</v>
      </c>
      <c r="H21" s="122">
        <f t="shared" ca="1" si="1"/>
        <v>1731</v>
      </c>
      <c r="I21" s="122">
        <f t="shared" ca="1" si="1"/>
        <v>1767.02</v>
      </c>
      <c r="J21" s="122">
        <f t="shared" ca="1" si="1"/>
        <v>1823.94</v>
      </c>
      <c r="K21" s="122">
        <f t="shared" ca="1" si="1"/>
        <v>1870.8</v>
      </c>
      <c r="L21" s="122">
        <f t="shared" ca="1" si="1"/>
        <v>1919.63</v>
      </c>
      <c r="M21" s="122">
        <f t="shared" ca="1" si="1"/>
        <v>1885.72</v>
      </c>
      <c r="N21" s="122">
        <f t="shared" ca="1" si="1"/>
        <v>1868.67</v>
      </c>
      <c r="O21" s="122">
        <f t="shared" ca="1" si="1"/>
        <v>1834.3</v>
      </c>
      <c r="P21" s="122">
        <f t="shared" ca="1" si="1"/>
        <v>1921.37</v>
      </c>
    </row>
    <row r="22" spans="1:16" ht="15.75">
      <c r="A22" s="54">
        <v>16</v>
      </c>
      <c r="B22" s="112" t="s">
        <v>126</v>
      </c>
      <c r="C22" s="123">
        <f t="shared" ca="1" si="2"/>
        <v>1609.9</v>
      </c>
      <c r="D22" s="123">
        <f t="shared" ca="1" si="1"/>
        <v>1578.7600000000002</v>
      </c>
      <c r="E22" s="123">
        <f t="shared" ca="1" si="1"/>
        <v>1686.9999999999998</v>
      </c>
      <c r="F22" s="123">
        <f t="shared" ca="1" si="1"/>
        <v>1613.17</v>
      </c>
      <c r="G22" s="123">
        <f t="shared" ca="1" si="1"/>
        <v>1603.72</v>
      </c>
      <c r="H22" s="123">
        <f t="shared" ca="1" si="1"/>
        <v>1529.65</v>
      </c>
      <c r="I22" s="123">
        <f t="shared" ca="1" si="1"/>
        <v>1529.22</v>
      </c>
      <c r="J22" s="123">
        <f t="shared" ca="1" si="1"/>
        <v>1561.25</v>
      </c>
      <c r="K22" s="123">
        <f t="shared" ca="1" si="1"/>
        <v>1610.26</v>
      </c>
      <c r="L22" s="123">
        <f t="shared" ca="1" si="1"/>
        <v>1651.07</v>
      </c>
      <c r="M22" s="123">
        <f t="shared" ca="1" si="1"/>
        <v>1692.63</v>
      </c>
      <c r="N22" s="123">
        <f t="shared" ca="1" si="1"/>
        <v>1661.99</v>
      </c>
      <c r="O22" s="123">
        <f t="shared" ca="1" si="1"/>
        <v>1647.5</v>
      </c>
      <c r="P22" s="123">
        <f t="shared" ca="1" si="1"/>
        <v>1617.28</v>
      </c>
    </row>
    <row r="23" spans="1:16" ht="15.75">
      <c r="A23" s="54"/>
      <c r="B23" s="105"/>
      <c r="C23" s="125">
        <f ca="1">SUM(C9:C22)</f>
        <v>24695.150000000005</v>
      </c>
      <c r="D23" s="125">
        <f t="shared" ref="D23:P23" ca="1" si="3">SUM(D9:D22)</f>
        <v>24437.1</v>
      </c>
      <c r="E23" s="125">
        <f t="shared" ca="1" si="3"/>
        <v>24580.309999999998</v>
      </c>
      <c r="F23" s="125">
        <f t="shared" ca="1" si="3"/>
        <v>24571.739999999998</v>
      </c>
      <c r="G23" s="125">
        <f t="shared" ca="1" si="3"/>
        <v>24805.22</v>
      </c>
      <c r="H23" s="125">
        <f t="shared" ca="1" si="3"/>
        <v>25154.090000000004</v>
      </c>
      <c r="I23" s="125">
        <f t="shared" ca="1" si="3"/>
        <v>25620.330000000005</v>
      </c>
      <c r="J23" s="125">
        <f t="shared" ca="1" si="3"/>
        <v>26055.469999999998</v>
      </c>
      <c r="K23" s="125">
        <f t="shared" ca="1" si="3"/>
        <v>26779.959999999995</v>
      </c>
      <c r="L23" s="125">
        <f t="shared" ca="1" si="3"/>
        <v>27668.960000000003</v>
      </c>
      <c r="M23" s="125">
        <f t="shared" ca="1" si="3"/>
        <v>28602.370000000003</v>
      </c>
      <c r="N23" s="125">
        <f t="shared" ca="1" si="3"/>
        <v>29570.430000000004</v>
      </c>
      <c r="O23" s="125">
        <f t="shared" ca="1" si="3"/>
        <v>30623.249999999996</v>
      </c>
      <c r="P23" s="125">
        <f t="shared" ca="1" si="3"/>
        <v>31742.649999999998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-258.05000000000655</v>
      </c>
      <c r="E25" s="137">
        <f t="shared" ref="E25:P25" ca="1" si="4">E23-D23</f>
        <v>143.20999999999913</v>
      </c>
      <c r="F25" s="137">
        <f t="shared" ca="1" si="4"/>
        <v>-8.569999999999709</v>
      </c>
      <c r="G25" s="137">
        <f t="shared" ca="1" si="4"/>
        <v>233.4800000000032</v>
      </c>
      <c r="H25" s="137">
        <f t="shared" ca="1" si="4"/>
        <v>348.87000000000262</v>
      </c>
      <c r="I25" s="137">
        <f t="shared" ca="1" si="4"/>
        <v>466.2400000000016</v>
      </c>
      <c r="J25" s="137">
        <f t="shared" ca="1" si="4"/>
        <v>435.13999999999214</v>
      </c>
      <c r="K25" s="137">
        <f t="shared" ca="1" si="4"/>
        <v>724.48999999999796</v>
      </c>
      <c r="L25" s="137">
        <f t="shared" ca="1" si="4"/>
        <v>889.00000000000728</v>
      </c>
      <c r="M25" s="137">
        <f t="shared" ca="1" si="4"/>
        <v>933.40999999999985</v>
      </c>
      <c r="N25" s="137">
        <f t="shared" ca="1" si="4"/>
        <v>968.06000000000131</v>
      </c>
      <c r="O25" s="137">
        <f t="shared" ca="1" si="4"/>
        <v>1052.8199999999924</v>
      </c>
      <c r="P25" s="137">
        <f t="shared" ca="1" si="4"/>
        <v>1119.4000000000015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11370.240000000002</v>
      </c>
      <c r="D28" s="111">
        <f t="shared" ref="D28:O28" ca="1" si="5">SUM(D9:D15)</f>
        <v>11209.34</v>
      </c>
      <c r="E28" s="111">
        <f t="shared" ca="1" si="5"/>
        <v>11310.18</v>
      </c>
      <c r="F28" s="111">
        <f t="shared" ca="1" si="5"/>
        <v>11352.61</v>
      </c>
      <c r="G28" s="111">
        <f t="shared" ca="1" si="5"/>
        <v>11504.18</v>
      </c>
      <c r="H28" s="111">
        <f t="shared" ca="1" si="5"/>
        <v>11803.59</v>
      </c>
      <c r="I28" s="111">
        <f t="shared" ca="1" si="5"/>
        <v>12170.400000000001</v>
      </c>
      <c r="J28" s="111">
        <f t="shared" ca="1" si="5"/>
        <v>12543.720000000001</v>
      </c>
      <c r="K28" s="111">
        <f t="shared" ca="1" si="5"/>
        <v>13140.67</v>
      </c>
      <c r="L28" s="111">
        <f t="shared" ca="1" si="5"/>
        <v>13858.33</v>
      </c>
      <c r="M28" s="111">
        <f t="shared" ca="1" si="5"/>
        <v>14479.400000000001</v>
      </c>
      <c r="N28" s="111">
        <f t="shared" ca="1" si="5"/>
        <v>15023.41</v>
      </c>
      <c r="O28" s="111">
        <f t="shared" ca="1" si="5"/>
        <v>15589.039999999999</v>
      </c>
      <c r="P28" s="111">
        <f ca="1">SUM(P9:P15)</f>
        <v>16267.84</v>
      </c>
    </row>
    <row r="29" spans="1:16" ht="15.75">
      <c r="B29" s="105" t="s">
        <v>404</v>
      </c>
      <c r="C29" s="111">
        <f ca="1">SUM(C16:C18)</f>
        <v>5805.09</v>
      </c>
      <c r="D29" s="111">
        <f t="shared" ref="D29:O29" ca="1" si="6">SUM(D16:D18)</f>
        <v>5817.1900000000005</v>
      </c>
      <c r="E29" s="111">
        <f t="shared" ca="1" si="6"/>
        <v>5868.0599999999995</v>
      </c>
      <c r="F29" s="111">
        <f t="shared" ca="1" si="6"/>
        <v>5994.78</v>
      </c>
      <c r="G29" s="111">
        <f t="shared" ca="1" si="6"/>
        <v>6132.1900000000005</v>
      </c>
      <c r="H29" s="111">
        <f t="shared" ca="1" si="6"/>
        <v>6158.3700000000008</v>
      </c>
      <c r="I29" s="111">
        <f t="shared" ca="1" si="6"/>
        <v>6117.5599999999995</v>
      </c>
      <c r="J29" s="111">
        <f t="shared" ca="1" si="6"/>
        <v>5995.94</v>
      </c>
      <c r="K29" s="111">
        <f t="shared" ca="1" si="6"/>
        <v>6025.98</v>
      </c>
      <c r="L29" s="111">
        <f t="shared" ca="1" si="6"/>
        <v>6174.6500000000005</v>
      </c>
      <c r="M29" s="111">
        <f t="shared" ca="1" si="6"/>
        <v>6538.7</v>
      </c>
      <c r="N29" s="111">
        <f t="shared" ca="1" si="6"/>
        <v>6943.4400000000005</v>
      </c>
      <c r="O29" s="111">
        <f t="shared" ca="1" si="6"/>
        <v>7286.9699999999993</v>
      </c>
      <c r="P29" s="111">
        <f ca="1">SUM(P16:P18)</f>
        <v>7399.2599999999993</v>
      </c>
    </row>
    <row r="30" spans="1:16" ht="15.75">
      <c r="B30" s="105" t="s">
        <v>403</v>
      </c>
      <c r="C30" s="111">
        <f ca="1">SUM(C19:C22)</f>
        <v>7519.82</v>
      </c>
      <c r="D30" s="111">
        <f t="shared" ref="D30:O30" ca="1" si="7">SUM(D19:D22)</f>
        <v>7410.5700000000006</v>
      </c>
      <c r="E30" s="111">
        <f t="shared" ca="1" si="7"/>
        <v>7402.07</v>
      </c>
      <c r="F30" s="111">
        <f t="shared" ca="1" si="7"/>
        <v>7224.35</v>
      </c>
      <c r="G30" s="111">
        <f t="shared" ca="1" si="7"/>
        <v>7168.85</v>
      </c>
      <c r="H30" s="111">
        <f t="shared" ca="1" si="7"/>
        <v>7192.1299999999992</v>
      </c>
      <c r="I30" s="111">
        <f t="shared" ca="1" si="7"/>
        <v>7332.37</v>
      </c>
      <c r="J30" s="111">
        <f t="shared" ca="1" si="7"/>
        <v>7515.8100000000013</v>
      </c>
      <c r="K30" s="111">
        <f t="shared" ca="1" si="7"/>
        <v>7613.31</v>
      </c>
      <c r="L30" s="111">
        <f t="shared" ca="1" si="7"/>
        <v>7635.98</v>
      </c>
      <c r="M30" s="111">
        <f t="shared" ca="1" si="7"/>
        <v>7584.27</v>
      </c>
      <c r="N30" s="111">
        <f t="shared" ca="1" si="7"/>
        <v>7603.58</v>
      </c>
      <c r="O30" s="111">
        <f t="shared" ca="1" si="7"/>
        <v>7747.2400000000007</v>
      </c>
      <c r="P30" s="111">
        <f ca="1">SUM(P19:P22)</f>
        <v>8075.5499999999993</v>
      </c>
    </row>
    <row r="31" spans="1:16" ht="15.75">
      <c r="B31" s="114" t="s">
        <v>139</v>
      </c>
      <c r="C31" s="115">
        <f t="shared" ref="C31:P31" ca="1" si="8">SUM(C28:C30)</f>
        <v>24695.15</v>
      </c>
      <c r="D31" s="115">
        <f t="shared" ca="1" si="8"/>
        <v>24437.1</v>
      </c>
      <c r="E31" s="115">
        <f t="shared" ca="1" si="8"/>
        <v>24580.309999999998</v>
      </c>
      <c r="F31" s="115">
        <f t="shared" ca="1" si="8"/>
        <v>24571.739999999998</v>
      </c>
      <c r="G31" s="115">
        <f t="shared" ca="1" si="8"/>
        <v>24805.22</v>
      </c>
      <c r="H31" s="115">
        <f t="shared" ca="1" si="8"/>
        <v>25154.089999999997</v>
      </c>
      <c r="I31" s="115">
        <f t="shared" ca="1" si="8"/>
        <v>25620.329999999998</v>
      </c>
      <c r="J31" s="115">
        <f t="shared" ca="1" si="8"/>
        <v>26055.47</v>
      </c>
      <c r="K31" s="115">
        <f t="shared" ca="1" si="8"/>
        <v>26779.960000000003</v>
      </c>
      <c r="L31" s="115">
        <f t="shared" ca="1" si="8"/>
        <v>27668.959999999999</v>
      </c>
      <c r="M31" s="115">
        <f t="shared" ca="1" si="8"/>
        <v>28602.370000000003</v>
      </c>
      <c r="N31" s="115">
        <f t="shared" ca="1" si="8"/>
        <v>29570.43</v>
      </c>
      <c r="O31" s="115">
        <f t="shared" ca="1" si="8"/>
        <v>30623.25</v>
      </c>
      <c r="P31" s="115">
        <f t="shared" ca="1" si="8"/>
        <v>31742.649999999998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151.56999999999971</v>
      </c>
      <c r="H34" s="111">
        <f t="shared" ca="1" si="9"/>
        <v>299.40999999999985</v>
      </c>
      <c r="I34" s="111">
        <f t="shared" ca="1" si="9"/>
        <v>366.81000000000131</v>
      </c>
      <c r="J34" s="111">
        <f t="shared" ca="1" si="9"/>
        <v>373.31999999999971</v>
      </c>
      <c r="K34" s="111">
        <f t="shared" ca="1" si="9"/>
        <v>596.94999999999891</v>
      </c>
      <c r="L34" s="111">
        <f t="shared" ca="1" si="9"/>
        <v>717.65999999999985</v>
      </c>
      <c r="M34" s="111">
        <f t="shared" ca="1" si="9"/>
        <v>621.07000000000153</v>
      </c>
      <c r="N34" s="111">
        <f t="shared" ca="1" si="9"/>
        <v>544.0099999999984</v>
      </c>
      <c r="O34" s="111">
        <f t="shared" ca="1" si="9"/>
        <v>565.6299999999992</v>
      </c>
      <c r="P34" s="111">
        <f t="shared" ca="1" si="9"/>
        <v>678.80000000000109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126.72000000000025</v>
      </c>
      <c r="G35" s="111">
        <f t="shared" ca="1" si="9"/>
        <v>137.41000000000076</v>
      </c>
      <c r="H35" s="111">
        <f t="shared" ca="1" si="9"/>
        <v>26.180000000000291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57.090000000001055</v>
      </c>
      <c r="M35" s="111">
        <f t="shared" ca="1" si="9"/>
        <v>364.04999999999927</v>
      </c>
      <c r="N35" s="111">
        <f t="shared" ca="1" si="9"/>
        <v>404.74000000000069</v>
      </c>
      <c r="O35" s="111">
        <f t="shared" ca="1" si="9"/>
        <v>343.52999999999884</v>
      </c>
      <c r="P35" s="111">
        <f t="shared" ca="1" si="9"/>
        <v>112.28999999999996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108.01999999999953</v>
      </c>
      <c r="J36" s="111">
        <f t="shared" ca="1" si="9"/>
        <v>183.44000000000142</v>
      </c>
      <c r="K36" s="111">
        <f t="shared" ca="1" si="9"/>
        <v>97.499999999999091</v>
      </c>
      <c r="L36" s="111">
        <f t="shared" ca="1" si="9"/>
        <v>22.669999999999163</v>
      </c>
      <c r="M36" s="111">
        <f t="shared" ca="1" si="9"/>
        <v>0</v>
      </c>
      <c r="N36" s="111">
        <f t="shared" ca="1" si="9"/>
        <v>0</v>
      </c>
      <c r="O36" s="111">
        <f t="shared" ca="1" si="9"/>
        <v>111.26000000000113</v>
      </c>
      <c r="P36" s="111">
        <f t="shared" ca="1" si="9"/>
        <v>328.30999999999858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126.72000000000025</v>
      </c>
      <c r="G37" s="115">
        <f t="shared" ca="1" si="10"/>
        <v>288.98000000000047</v>
      </c>
      <c r="H37" s="115">
        <f t="shared" ca="1" si="10"/>
        <v>325.59000000000015</v>
      </c>
      <c r="I37" s="115">
        <f t="shared" ca="1" si="10"/>
        <v>474.83000000000084</v>
      </c>
      <c r="J37" s="115">
        <f t="shared" ca="1" si="10"/>
        <v>556.76000000000113</v>
      </c>
      <c r="K37" s="115">
        <f t="shared" ca="1" si="10"/>
        <v>694.449999999998</v>
      </c>
      <c r="L37" s="115">
        <f t="shared" ca="1" si="10"/>
        <v>797.42000000000007</v>
      </c>
      <c r="M37" s="115">
        <f t="shared" ca="1" si="10"/>
        <v>985.1200000000008</v>
      </c>
      <c r="N37" s="115">
        <f t="shared" ca="1" si="10"/>
        <v>948.74999999999909</v>
      </c>
      <c r="O37" s="115">
        <f t="shared" ca="1" si="10"/>
        <v>1020.4199999999992</v>
      </c>
      <c r="P37" s="115">
        <f t="shared" ca="1" si="10"/>
        <v>1119.3999999999996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>
  <sheetPr codeName="Sheet69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58</v>
      </c>
      <c r="B1" s="131" t="s">
        <v>195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2803</v>
      </c>
      <c r="D6" s="143">
        <f t="shared" ref="D6:P6" ca="1" si="0">INDIRECT(ADDRESS($A$1+2,D5,1,,$A$6))</f>
        <v>2946</v>
      </c>
      <c r="E6" s="143">
        <f t="shared" ca="1" si="0"/>
        <v>3000</v>
      </c>
      <c r="F6" s="143">
        <f t="shared" ca="1" si="0"/>
        <v>2937</v>
      </c>
      <c r="G6" s="143">
        <f t="shared" ca="1" si="0"/>
        <v>3096</v>
      </c>
      <c r="H6" s="143">
        <f t="shared" ca="1" si="0"/>
        <v>3308</v>
      </c>
      <c r="I6" s="143">
        <f t="shared" ca="1" si="0"/>
        <v>3127</v>
      </c>
      <c r="J6" s="143">
        <f t="shared" ca="1" si="0"/>
        <v>2910</v>
      </c>
      <c r="K6" s="143">
        <f t="shared" ca="1" si="0"/>
        <v>2626.333333333333</v>
      </c>
      <c r="L6" s="143">
        <f t="shared" ca="1" si="0"/>
        <v>2453</v>
      </c>
      <c r="M6" s="143">
        <f t="shared" ca="1" si="0"/>
        <v>2460</v>
      </c>
      <c r="N6" s="143">
        <f t="shared" ca="1" si="0"/>
        <v>2451</v>
      </c>
      <c r="O6" s="143">
        <f t="shared" ca="1" si="0"/>
        <v>2476</v>
      </c>
      <c r="P6" s="143">
        <f t="shared" ca="1" si="0"/>
        <v>2507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312.70999999999998</v>
      </c>
      <c r="D9" s="122">
        <f t="shared" ref="D9:P22" ca="1" si="1">INDIRECT(ADDRESS($A$1+1,$A9,1,,D$7))</f>
        <v>307.07</v>
      </c>
      <c r="E9" s="122">
        <f t="shared" ca="1" si="1"/>
        <v>314.82</v>
      </c>
      <c r="F9" s="122">
        <f t="shared" ca="1" si="1"/>
        <v>334.18</v>
      </c>
      <c r="G9" s="122">
        <f t="shared" ca="1" si="1"/>
        <v>335.8</v>
      </c>
      <c r="H9" s="122">
        <f t="shared" ca="1" si="1"/>
        <v>315.02999999999997</v>
      </c>
      <c r="I9" s="122">
        <f t="shared" ca="1" si="1"/>
        <v>288.89999999999998</v>
      </c>
      <c r="J9" s="122">
        <f t="shared" ca="1" si="1"/>
        <v>265.05</v>
      </c>
      <c r="K9" s="122">
        <f t="shared" ca="1" si="1"/>
        <v>256.38</v>
      </c>
      <c r="L9" s="122">
        <f t="shared" ca="1" si="1"/>
        <v>256.27</v>
      </c>
      <c r="M9" s="122">
        <f t="shared" ca="1" si="1"/>
        <v>257.11</v>
      </c>
      <c r="N9" s="122">
        <f t="shared" ca="1" si="1"/>
        <v>260.02999999999997</v>
      </c>
      <c r="O9" s="122">
        <f t="shared" ca="1" si="1"/>
        <v>263.16000000000003</v>
      </c>
      <c r="P9" s="122">
        <f t="shared" ca="1" si="1"/>
        <v>265.87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2787</v>
      </c>
      <c r="D10" s="122">
        <f t="shared" ca="1" si="1"/>
        <v>2765.0499999999997</v>
      </c>
      <c r="E10" s="122">
        <f t="shared" ca="1" si="1"/>
        <v>2722.5199999999995</v>
      </c>
      <c r="F10" s="122">
        <f t="shared" ca="1" si="1"/>
        <v>2637.2599999999998</v>
      </c>
      <c r="G10" s="122">
        <f t="shared" ca="1" si="1"/>
        <v>2771.37</v>
      </c>
      <c r="H10" s="122">
        <f t="shared" ca="1" si="1"/>
        <v>2962.42</v>
      </c>
      <c r="I10" s="122">
        <f t="shared" ca="1" si="1"/>
        <v>2819.29</v>
      </c>
      <c r="J10" s="122">
        <f t="shared" ca="1" si="1"/>
        <v>2628.83</v>
      </c>
      <c r="K10" s="122">
        <f t="shared" ca="1" si="1"/>
        <v>2379.52</v>
      </c>
      <c r="L10" s="122">
        <f t="shared" ca="1" si="1"/>
        <v>2221.7600000000002</v>
      </c>
      <c r="M10" s="122">
        <f t="shared" ca="1" si="1"/>
        <v>2223.29</v>
      </c>
      <c r="N10" s="122">
        <f t="shared" ca="1" si="1"/>
        <v>2218.0100000000002</v>
      </c>
      <c r="O10" s="122">
        <f t="shared" ca="1" si="1"/>
        <v>2238.61</v>
      </c>
      <c r="P10" s="122">
        <f t="shared" ca="1" si="1"/>
        <v>2266.4</v>
      </c>
    </row>
    <row r="11" spans="1:16" ht="15.75">
      <c r="A11" s="54">
        <v>5</v>
      </c>
      <c r="B11" s="106" t="s">
        <v>115</v>
      </c>
      <c r="C11" s="122">
        <f t="shared" ca="1" si="2"/>
        <v>2937.85</v>
      </c>
      <c r="D11" s="122">
        <f t="shared" ca="1" si="1"/>
        <v>2730.0099999999998</v>
      </c>
      <c r="E11" s="122">
        <f t="shared" ca="1" si="1"/>
        <v>2779.9599999999996</v>
      </c>
      <c r="F11" s="122">
        <f t="shared" ca="1" si="1"/>
        <v>2741.3700000000003</v>
      </c>
      <c r="G11" s="122">
        <f t="shared" ca="1" si="1"/>
        <v>2664.58</v>
      </c>
      <c r="H11" s="122">
        <f t="shared" ca="1" si="1"/>
        <v>2801.73</v>
      </c>
      <c r="I11" s="122">
        <f t="shared" ca="1" si="1"/>
        <v>3002.01</v>
      </c>
      <c r="J11" s="122">
        <f t="shared" ca="1" si="1"/>
        <v>2878.3</v>
      </c>
      <c r="K11" s="122">
        <f t="shared" ca="1" si="1"/>
        <v>2693.93</v>
      </c>
      <c r="L11" s="122">
        <f t="shared" ca="1" si="1"/>
        <v>2449.5700000000002</v>
      </c>
      <c r="M11" s="122">
        <f t="shared" ca="1" si="1"/>
        <v>2291.5300000000002</v>
      </c>
      <c r="N11" s="122">
        <f t="shared" ca="1" si="1"/>
        <v>2294.08</v>
      </c>
      <c r="O11" s="122">
        <f t="shared" ca="1" si="1"/>
        <v>2289.59</v>
      </c>
      <c r="P11" s="122">
        <f t="shared" ca="1" si="1"/>
        <v>2310</v>
      </c>
    </row>
    <row r="12" spans="1:16" ht="15.75">
      <c r="A12" s="54">
        <v>6</v>
      </c>
      <c r="B12" s="106" t="s">
        <v>116</v>
      </c>
      <c r="C12" s="122">
        <f t="shared" ca="1" si="2"/>
        <v>3010.08</v>
      </c>
      <c r="D12" s="122">
        <f t="shared" ca="1" si="1"/>
        <v>2856.9300000000003</v>
      </c>
      <c r="E12" s="122">
        <f t="shared" ca="1" si="1"/>
        <v>2735.5499999999997</v>
      </c>
      <c r="F12" s="122">
        <f t="shared" ca="1" si="1"/>
        <v>2781.58</v>
      </c>
      <c r="G12" s="122">
        <f t="shared" ca="1" si="1"/>
        <v>2754.74</v>
      </c>
      <c r="H12" s="122">
        <f t="shared" ca="1" si="1"/>
        <v>2687.44</v>
      </c>
      <c r="I12" s="122">
        <f t="shared" ca="1" si="1"/>
        <v>2829.73</v>
      </c>
      <c r="J12" s="122">
        <f t="shared" ca="1" si="1"/>
        <v>3041.59</v>
      </c>
      <c r="K12" s="122">
        <f t="shared" ca="1" si="1"/>
        <v>2936.22</v>
      </c>
      <c r="L12" s="122">
        <f t="shared" ca="1" si="1"/>
        <v>2759.48</v>
      </c>
      <c r="M12" s="122">
        <f t="shared" ca="1" si="1"/>
        <v>2520.41</v>
      </c>
      <c r="N12" s="122">
        <f t="shared" ca="1" si="1"/>
        <v>2365.16</v>
      </c>
      <c r="O12" s="122">
        <f t="shared" ca="1" si="1"/>
        <v>2362.8000000000002</v>
      </c>
      <c r="P12" s="122">
        <f t="shared" ca="1" si="1"/>
        <v>2358.14</v>
      </c>
    </row>
    <row r="13" spans="1:16" ht="15.75">
      <c r="A13" s="54">
        <v>7</v>
      </c>
      <c r="B13" s="106" t="s">
        <v>117</v>
      </c>
      <c r="C13" s="122">
        <f t="shared" ca="1" si="2"/>
        <v>3168.43</v>
      </c>
      <c r="D13" s="122">
        <f t="shared" ca="1" si="1"/>
        <v>2941.4599999999996</v>
      </c>
      <c r="E13" s="122">
        <f t="shared" ca="1" si="1"/>
        <v>2900.4</v>
      </c>
      <c r="F13" s="122">
        <f t="shared" ca="1" si="1"/>
        <v>2780.96</v>
      </c>
      <c r="G13" s="122">
        <f t="shared" ca="1" si="1"/>
        <v>2828.81</v>
      </c>
      <c r="H13" s="122">
        <f t="shared" ca="1" si="1"/>
        <v>2813.43</v>
      </c>
      <c r="I13" s="122">
        <f t="shared" ca="1" si="1"/>
        <v>2755.17</v>
      </c>
      <c r="J13" s="122">
        <f t="shared" ca="1" si="1"/>
        <v>2901.03</v>
      </c>
      <c r="K13" s="122">
        <f t="shared" ca="1" si="1"/>
        <v>3124.19</v>
      </c>
      <c r="L13" s="122">
        <f t="shared" ca="1" si="1"/>
        <v>3039.54</v>
      </c>
      <c r="M13" s="122">
        <f t="shared" ca="1" si="1"/>
        <v>2869.54</v>
      </c>
      <c r="N13" s="122">
        <f t="shared" ca="1" si="1"/>
        <v>2632.78</v>
      </c>
      <c r="O13" s="122">
        <f t="shared" ca="1" si="1"/>
        <v>2468.1799999999998</v>
      </c>
      <c r="P13" s="122">
        <f t="shared" ca="1" si="1"/>
        <v>2458.77</v>
      </c>
    </row>
    <row r="14" spans="1:16" ht="15.75">
      <c r="A14" s="54">
        <v>8</v>
      </c>
      <c r="B14" s="106" t="s">
        <v>118</v>
      </c>
      <c r="C14" s="122">
        <f t="shared" ca="1" si="2"/>
        <v>2994.7</v>
      </c>
      <c r="D14" s="122">
        <f t="shared" ca="1" si="1"/>
        <v>2985.85</v>
      </c>
      <c r="E14" s="122">
        <f t="shared" ca="1" si="1"/>
        <v>2842.94</v>
      </c>
      <c r="F14" s="122">
        <f t="shared" ca="1" si="1"/>
        <v>2804.27</v>
      </c>
      <c r="G14" s="122">
        <f t="shared" ca="1" si="1"/>
        <v>2693.22</v>
      </c>
      <c r="H14" s="122">
        <f t="shared" ca="1" si="1"/>
        <v>2743.83</v>
      </c>
      <c r="I14" s="122">
        <f t="shared" ca="1" si="1"/>
        <v>2734.49</v>
      </c>
      <c r="J14" s="122">
        <f t="shared" ca="1" si="1"/>
        <v>2682.52</v>
      </c>
      <c r="K14" s="122">
        <f t="shared" ca="1" si="1"/>
        <v>2830.12</v>
      </c>
      <c r="L14" s="122">
        <f t="shared" ca="1" si="1"/>
        <v>3054.09</v>
      </c>
      <c r="M14" s="122">
        <f t="shared" ca="1" si="1"/>
        <v>2977.41</v>
      </c>
      <c r="N14" s="122">
        <f t="shared" ca="1" si="1"/>
        <v>2816.06</v>
      </c>
      <c r="O14" s="122">
        <f t="shared" ca="1" si="1"/>
        <v>2584.73</v>
      </c>
      <c r="P14" s="122">
        <f t="shared" ca="1" si="1"/>
        <v>2422.25</v>
      </c>
    </row>
    <row r="15" spans="1:16" ht="15.75">
      <c r="A15" s="54">
        <v>9</v>
      </c>
      <c r="B15" s="106" t="s">
        <v>119</v>
      </c>
      <c r="C15" s="122">
        <f t="shared" ca="1" si="2"/>
        <v>3118.07</v>
      </c>
      <c r="D15" s="122">
        <f t="shared" ca="1" si="1"/>
        <v>2952.83</v>
      </c>
      <c r="E15" s="122">
        <f t="shared" ca="1" si="1"/>
        <v>2937.16</v>
      </c>
      <c r="F15" s="122">
        <f t="shared" ca="1" si="1"/>
        <v>2797.07</v>
      </c>
      <c r="G15" s="122">
        <f t="shared" ca="1" si="1"/>
        <v>2770.72</v>
      </c>
      <c r="H15" s="122">
        <f t="shared" ca="1" si="1"/>
        <v>2673.72</v>
      </c>
      <c r="I15" s="122">
        <f t="shared" ca="1" si="1"/>
        <v>2734.94</v>
      </c>
      <c r="J15" s="122">
        <f t="shared" ca="1" si="1"/>
        <v>2737.56</v>
      </c>
      <c r="K15" s="122">
        <f t="shared" ca="1" si="1"/>
        <v>2697.22</v>
      </c>
      <c r="L15" s="122">
        <f t="shared" ca="1" si="1"/>
        <v>2857.04</v>
      </c>
      <c r="M15" s="122">
        <f t="shared" ca="1" si="1"/>
        <v>3097.63</v>
      </c>
      <c r="N15" s="122">
        <f t="shared" ca="1" si="1"/>
        <v>3032.83</v>
      </c>
      <c r="O15" s="122">
        <f t="shared" ca="1" si="1"/>
        <v>2868.42</v>
      </c>
      <c r="P15" s="122">
        <f t="shared" ca="1" si="1"/>
        <v>2633.71</v>
      </c>
    </row>
    <row r="16" spans="1:16" ht="15.75">
      <c r="A16" s="54">
        <v>10</v>
      </c>
      <c r="B16" s="106" t="s">
        <v>120</v>
      </c>
      <c r="C16" s="122">
        <f t="shared" ca="1" si="2"/>
        <v>2815</v>
      </c>
      <c r="D16" s="122">
        <f t="shared" ca="1" si="1"/>
        <v>2698.45</v>
      </c>
      <c r="E16" s="122">
        <f t="shared" ca="1" si="1"/>
        <v>2602.0699999999997</v>
      </c>
      <c r="F16" s="122">
        <f t="shared" ca="1" si="1"/>
        <v>2587.9699999999998</v>
      </c>
      <c r="G16" s="122">
        <f t="shared" ca="1" si="1"/>
        <v>2476.85</v>
      </c>
      <c r="H16" s="122">
        <f t="shared" ca="1" si="1"/>
        <v>2463.2199999999998</v>
      </c>
      <c r="I16" s="122">
        <f t="shared" ca="1" si="1"/>
        <v>2389.91</v>
      </c>
      <c r="J16" s="122">
        <f t="shared" ca="1" si="1"/>
        <v>2454.33</v>
      </c>
      <c r="K16" s="122">
        <f t="shared" ca="1" si="1"/>
        <v>2468.9699999999998</v>
      </c>
      <c r="L16" s="122">
        <f t="shared" ca="1" si="1"/>
        <v>2444.12</v>
      </c>
      <c r="M16" s="122">
        <f t="shared" ca="1" si="1"/>
        <v>2598.21</v>
      </c>
      <c r="N16" s="122">
        <f t="shared" ca="1" si="1"/>
        <v>2829.7</v>
      </c>
      <c r="O16" s="122">
        <f t="shared" ca="1" si="1"/>
        <v>2774.07</v>
      </c>
      <c r="P16" s="122">
        <f t="shared" ca="1" si="1"/>
        <v>2624.31</v>
      </c>
    </row>
    <row r="17" spans="1:16" ht="15.75">
      <c r="A17" s="54">
        <v>11</v>
      </c>
      <c r="B17" s="106" t="s">
        <v>121</v>
      </c>
      <c r="C17" s="122">
        <f t="shared" ca="1" si="2"/>
        <v>2985.51</v>
      </c>
      <c r="D17" s="122">
        <f t="shared" ca="1" si="1"/>
        <v>2770.84</v>
      </c>
      <c r="E17" s="122">
        <f t="shared" ca="1" si="1"/>
        <v>2712.79</v>
      </c>
      <c r="F17" s="122">
        <f t="shared" ca="1" si="1"/>
        <v>2616.11</v>
      </c>
      <c r="G17" s="122">
        <f t="shared" ca="1" si="1"/>
        <v>2604.61</v>
      </c>
      <c r="H17" s="122">
        <f t="shared" ca="1" si="1"/>
        <v>2497.5100000000002</v>
      </c>
      <c r="I17" s="122">
        <f t="shared" ca="1" si="1"/>
        <v>2485.86</v>
      </c>
      <c r="J17" s="122">
        <f t="shared" ca="1" si="1"/>
        <v>2414.65</v>
      </c>
      <c r="K17" s="122">
        <f t="shared" ca="1" si="1"/>
        <v>2482.11</v>
      </c>
      <c r="L17" s="122">
        <f t="shared" ca="1" si="1"/>
        <v>2500.12</v>
      </c>
      <c r="M17" s="122">
        <f t="shared" ca="1" si="1"/>
        <v>2478.9699999999998</v>
      </c>
      <c r="N17" s="122">
        <f t="shared" ca="1" si="1"/>
        <v>2636.14</v>
      </c>
      <c r="O17" s="122">
        <f t="shared" ca="1" si="1"/>
        <v>2871.08</v>
      </c>
      <c r="P17" s="122">
        <f t="shared" ca="1" si="1"/>
        <v>2817.38</v>
      </c>
    </row>
    <row r="18" spans="1:16" ht="15.75">
      <c r="A18" s="54">
        <v>12</v>
      </c>
      <c r="B18" s="106" t="s">
        <v>122</v>
      </c>
      <c r="C18" s="122">
        <f t="shared" ca="1" si="2"/>
        <v>2743.16</v>
      </c>
      <c r="D18" s="122">
        <f t="shared" ca="1" si="1"/>
        <v>2918.5</v>
      </c>
      <c r="E18" s="122">
        <f t="shared" ca="1" si="1"/>
        <v>2788.8199999999997</v>
      </c>
      <c r="F18" s="122">
        <f t="shared" ca="1" si="1"/>
        <v>2730.39</v>
      </c>
      <c r="G18" s="122">
        <f t="shared" ca="1" si="1"/>
        <v>2637.8</v>
      </c>
      <c r="H18" s="122">
        <f t="shared" ca="1" si="1"/>
        <v>2629.75</v>
      </c>
      <c r="I18" s="122">
        <f t="shared" ca="1" si="1"/>
        <v>2528.59</v>
      </c>
      <c r="J18" s="122">
        <f t="shared" ca="1" si="1"/>
        <v>2522.1</v>
      </c>
      <c r="K18" s="122">
        <f t="shared" ca="1" si="1"/>
        <v>2455.46</v>
      </c>
      <c r="L18" s="122">
        <f t="shared" ca="1" si="1"/>
        <v>2527.73</v>
      </c>
      <c r="M18" s="122">
        <f t="shared" ca="1" si="1"/>
        <v>2551.1799999999998</v>
      </c>
      <c r="N18" s="122">
        <f t="shared" ca="1" si="1"/>
        <v>2535.9499999999998</v>
      </c>
      <c r="O18" s="122">
        <f t="shared" ca="1" si="1"/>
        <v>2693.53</v>
      </c>
      <c r="P18" s="122">
        <f t="shared" ca="1" si="1"/>
        <v>2932.07</v>
      </c>
    </row>
    <row r="19" spans="1:16" ht="15.75">
      <c r="A19" s="54">
        <v>13</v>
      </c>
      <c r="B19" s="106" t="s">
        <v>123</v>
      </c>
      <c r="C19" s="122">
        <f t="shared" ca="1" si="2"/>
        <v>3419.12</v>
      </c>
      <c r="D19" s="122">
        <f t="shared" ca="1" si="1"/>
        <v>3099.46</v>
      </c>
      <c r="E19" s="122">
        <f t="shared" ca="1" si="1"/>
        <v>3214.7900000000004</v>
      </c>
      <c r="F19" s="122">
        <f t="shared" ca="1" si="1"/>
        <v>3094.61</v>
      </c>
      <c r="G19" s="122">
        <f t="shared" ca="1" si="1"/>
        <v>3022.19</v>
      </c>
      <c r="H19" s="122">
        <f t="shared" ca="1" si="1"/>
        <v>2919.65</v>
      </c>
      <c r="I19" s="122">
        <f t="shared" ca="1" si="1"/>
        <v>2899.64</v>
      </c>
      <c r="J19" s="122">
        <f t="shared" ca="1" si="1"/>
        <v>2792.65</v>
      </c>
      <c r="K19" s="122">
        <f t="shared" ca="1" si="1"/>
        <v>2774.36</v>
      </c>
      <c r="L19" s="122">
        <f t="shared" ca="1" si="1"/>
        <v>2702.84</v>
      </c>
      <c r="M19" s="122">
        <f t="shared" ca="1" si="1"/>
        <v>2766.74</v>
      </c>
      <c r="N19" s="122">
        <f t="shared" ca="1" si="1"/>
        <v>2793.89</v>
      </c>
      <c r="O19" s="122">
        <f t="shared" ca="1" si="1"/>
        <v>2780.42</v>
      </c>
      <c r="P19" s="122">
        <f t="shared" ca="1" si="1"/>
        <v>2937.52</v>
      </c>
    </row>
    <row r="20" spans="1:16" ht="15.75">
      <c r="A20" s="54">
        <v>14</v>
      </c>
      <c r="B20" s="106" t="s">
        <v>124</v>
      </c>
      <c r="C20" s="122">
        <f t="shared" ca="1" si="2"/>
        <v>3220.05</v>
      </c>
      <c r="D20" s="122">
        <f t="shared" ca="1" si="1"/>
        <v>3120.3100000000004</v>
      </c>
      <c r="E20" s="122">
        <f t="shared" ca="1" si="1"/>
        <v>2974.05</v>
      </c>
      <c r="F20" s="122">
        <f t="shared" ca="1" si="1"/>
        <v>3055.11</v>
      </c>
      <c r="G20" s="122">
        <f t="shared" ca="1" si="1"/>
        <v>2958</v>
      </c>
      <c r="H20" s="122">
        <f t="shared" ca="1" si="1"/>
        <v>2881.15</v>
      </c>
      <c r="I20" s="122">
        <f t="shared" ca="1" si="1"/>
        <v>2782.57</v>
      </c>
      <c r="J20" s="122">
        <f t="shared" ca="1" si="1"/>
        <v>2749.75</v>
      </c>
      <c r="K20" s="122">
        <f t="shared" ca="1" si="1"/>
        <v>2652.53</v>
      </c>
      <c r="L20" s="122">
        <f t="shared" ca="1" si="1"/>
        <v>2622.55</v>
      </c>
      <c r="M20" s="122">
        <f t="shared" ca="1" si="1"/>
        <v>2554.5300000000002</v>
      </c>
      <c r="N20" s="122">
        <f t="shared" ca="1" si="1"/>
        <v>2595.41</v>
      </c>
      <c r="O20" s="122">
        <f t="shared" ca="1" si="1"/>
        <v>2623.41</v>
      </c>
      <c r="P20" s="122">
        <f t="shared" ca="1" si="1"/>
        <v>2615</v>
      </c>
    </row>
    <row r="21" spans="1:16" ht="15.75">
      <c r="A21" s="54">
        <v>15</v>
      </c>
      <c r="B21" s="106" t="s">
        <v>125</v>
      </c>
      <c r="C21" s="122">
        <f t="shared" ca="1" si="2"/>
        <v>2852.55</v>
      </c>
      <c r="D21" s="122">
        <f t="shared" ca="1" si="1"/>
        <v>2811.04</v>
      </c>
      <c r="E21" s="122">
        <f t="shared" ca="1" si="1"/>
        <v>2861.1299999999997</v>
      </c>
      <c r="F21" s="122">
        <f t="shared" ca="1" si="1"/>
        <v>2743.37</v>
      </c>
      <c r="G21" s="122">
        <f t="shared" ca="1" si="1"/>
        <v>2798.92</v>
      </c>
      <c r="H21" s="122">
        <f t="shared" ca="1" si="1"/>
        <v>2722.38</v>
      </c>
      <c r="I21" s="122">
        <f t="shared" ca="1" si="1"/>
        <v>2649.19</v>
      </c>
      <c r="J21" s="122">
        <f t="shared" ca="1" si="1"/>
        <v>2560.38</v>
      </c>
      <c r="K21" s="122">
        <f t="shared" ca="1" si="1"/>
        <v>2523.1799999999998</v>
      </c>
      <c r="L21" s="122">
        <f t="shared" ca="1" si="1"/>
        <v>2437.7800000000002</v>
      </c>
      <c r="M21" s="122">
        <f t="shared" ca="1" si="1"/>
        <v>2405.35</v>
      </c>
      <c r="N21" s="122">
        <f t="shared" ca="1" si="1"/>
        <v>2344.8000000000002</v>
      </c>
      <c r="O21" s="122">
        <f t="shared" ca="1" si="1"/>
        <v>2373.64</v>
      </c>
      <c r="P21" s="122">
        <f t="shared" ca="1" si="1"/>
        <v>2399.2399999999998</v>
      </c>
    </row>
    <row r="22" spans="1:16" ht="15.75">
      <c r="A22" s="54">
        <v>16</v>
      </c>
      <c r="B22" s="112" t="s">
        <v>126</v>
      </c>
      <c r="C22" s="123">
        <f t="shared" ca="1" si="2"/>
        <v>2663.62</v>
      </c>
      <c r="D22" s="123">
        <f t="shared" ca="1" si="1"/>
        <v>2505.31</v>
      </c>
      <c r="E22" s="123">
        <f t="shared" ca="1" si="1"/>
        <v>2545.2600000000002</v>
      </c>
      <c r="F22" s="123">
        <f t="shared" ca="1" si="1"/>
        <v>2591.31</v>
      </c>
      <c r="G22" s="123">
        <f t="shared" ca="1" si="1"/>
        <v>2490.91</v>
      </c>
      <c r="H22" s="123">
        <f t="shared" ca="1" si="1"/>
        <v>2548.09</v>
      </c>
      <c r="I22" s="123">
        <f t="shared" ca="1" si="1"/>
        <v>2485.5100000000002</v>
      </c>
      <c r="J22" s="123">
        <f t="shared" ca="1" si="1"/>
        <v>2424.9</v>
      </c>
      <c r="K22" s="123">
        <f t="shared" ca="1" si="1"/>
        <v>2350.23</v>
      </c>
      <c r="L22" s="123">
        <f t="shared" ca="1" si="1"/>
        <v>2322.11</v>
      </c>
      <c r="M22" s="123">
        <f t="shared" ca="1" si="1"/>
        <v>2249.14</v>
      </c>
      <c r="N22" s="123">
        <f t="shared" ca="1" si="1"/>
        <v>2225.35</v>
      </c>
      <c r="O22" s="123">
        <f t="shared" ca="1" si="1"/>
        <v>2169.0700000000002</v>
      </c>
      <c r="P22" s="123">
        <f t="shared" ca="1" si="1"/>
        <v>2196.2600000000002</v>
      </c>
    </row>
    <row r="23" spans="1:16" ht="15.75">
      <c r="A23" s="54"/>
      <c r="B23" s="105"/>
      <c r="C23" s="125">
        <f ca="1">SUM(C9:C22)</f>
        <v>39027.850000000006</v>
      </c>
      <c r="D23" s="125">
        <f t="shared" ref="D23:P23" ca="1" si="3">SUM(D9:D22)</f>
        <v>37463.109999999993</v>
      </c>
      <c r="E23" s="125">
        <f t="shared" ca="1" si="3"/>
        <v>36932.26</v>
      </c>
      <c r="F23" s="125">
        <f t="shared" ca="1" si="3"/>
        <v>36295.56</v>
      </c>
      <c r="G23" s="125">
        <f t="shared" ca="1" si="3"/>
        <v>35808.51999999999</v>
      </c>
      <c r="H23" s="125">
        <f t="shared" ca="1" si="3"/>
        <v>35659.350000000006</v>
      </c>
      <c r="I23" s="125">
        <f t="shared" ca="1" si="3"/>
        <v>35385.800000000003</v>
      </c>
      <c r="J23" s="125">
        <f t="shared" ca="1" si="3"/>
        <v>35053.64</v>
      </c>
      <c r="K23" s="125">
        <f t="shared" ca="1" si="3"/>
        <v>34624.420000000006</v>
      </c>
      <c r="L23" s="125">
        <f t="shared" ca="1" si="3"/>
        <v>34194.999999999993</v>
      </c>
      <c r="M23" s="125">
        <f t="shared" ca="1" si="3"/>
        <v>33841.040000000001</v>
      </c>
      <c r="N23" s="125">
        <f t="shared" ca="1" si="3"/>
        <v>33580.189999999995</v>
      </c>
      <c r="O23" s="125">
        <f t="shared" ca="1" si="3"/>
        <v>33360.71</v>
      </c>
      <c r="P23" s="125">
        <f t="shared" ca="1" si="3"/>
        <v>33236.920000000006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-1564.7400000000125</v>
      </c>
      <c r="E25" s="137">
        <f t="shared" ref="E25:P25" ca="1" si="4">E23-D23</f>
        <v>-530.84999999999127</v>
      </c>
      <c r="F25" s="137">
        <f t="shared" ca="1" si="4"/>
        <v>-636.70000000000437</v>
      </c>
      <c r="G25" s="137">
        <f t="shared" ca="1" si="4"/>
        <v>-487.04000000000815</v>
      </c>
      <c r="H25" s="137">
        <f t="shared" ca="1" si="4"/>
        <v>-149.1699999999837</v>
      </c>
      <c r="I25" s="137">
        <f t="shared" ca="1" si="4"/>
        <v>-273.55000000000291</v>
      </c>
      <c r="J25" s="137">
        <f t="shared" ca="1" si="4"/>
        <v>-332.16000000000349</v>
      </c>
      <c r="K25" s="137">
        <f t="shared" ca="1" si="4"/>
        <v>-429.21999999999389</v>
      </c>
      <c r="L25" s="137">
        <f t="shared" ca="1" si="4"/>
        <v>-429.42000000001281</v>
      </c>
      <c r="M25" s="137">
        <f t="shared" ca="1" si="4"/>
        <v>-353.95999999999185</v>
      </c>
      <c r="N25" s="137">
        <f t="shared" ca="1" si="4"/>
        <v>-260.85000000000582</v>
      </c>
      <c r="O25" s="137">
        <f t="shared" ca="1" si="4"/>
        <v>-219.47999999999593</v>
      </c>
      <c r="P25" s="137">
        <f t="shared" ca="1" si="4"/>
        <v>-123.7899999999936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18328.84</v>
      </c>
      <c r="D28" s="111">
        <f t="shared" ref="D28:O28" ca="1" si="5">SUM(D9:D15)</f>
        <v>17539.199999999997</v>
      </c>
      <c r="E28" s="111">
        <f t="shared" ca="1" si="5"/>
        <v>17233.349999999999</v>
      </c>
      <c r="F28" s="111">
        <f t="shared" ca="1" si="5"/>
        <v>16876.689999999999</v>
      </c>
      <c r="G28" s="111">
        <f t="shared" ca="1" si="5"/>
        <v>16819.239999999998</v>
      </c>
      <c r="H28" s="111">
        <f t="shared" ca="1" si="5"/>
        <v>16997.600000000002</v>
      </c>
      <c r="I28" s="111">
        <f t="shared" ca="1" si="5"/>
        <v>17164.53</v>
      </c>
      <c r="J28" s="111">
        <f t="shared" ca="1" si="5"/>
        <v>17134.88</v>
      </c>
      <c r="K28" s="111">
        <f t="shared" ca="1" si="5"/>
        <v>16917.580000000002</v>
      </c>
      <c r="L28" s="111">
        <f t="shared" ca="1" si="5"/>
        <v>16637.75</v>
      </c>
      <c r="M28" s="111">
        <f t="shared" ca="1" si="5"/>
        <v>16236.920000000002</v>
      </c>
      <c r="N28" s="111">
        <f t="shared" ca="1" si="5"/>
        <v>15618.949999999999</v>
      </c>
      <c r="O28" s="111">
        <f t="shared" ca="1" si="5"/>
        <v>15075.49</v>
      </c>
      <c r="P28" s="111">
        <f ca="1">SUM(P9:P15)</f>
        <v>14715.14</v>
      </c>
    </row>
    <row r="29" spans="1:16" ht="15.75">
      <c r="B29" s="105" t="s">
        <v>404</v>
      </c>
      <c r="C29" s="111">
        <f ca="1">SUM(C16:C18)</f>
        <v>8543.67</v>
      </c>
      <c r="D29" s="111">
        <f t="shared" ref="D29:O29" ca="1" si="6">SUM(D16:D18)</f>
        <v>8387.7900000000009</v>
      </c>
      <c r="E29" s="111">
        <f t="shared" ca="1" si="6"/>
        <v>8103.6799999999994</v>
      </c>
      <c r="F29" s="111">
        <f t="shared" ca="1" si="6"/>
        <v>7934.4699999999993</v>
      </c>
      <c r="G29" s="111">
        <f t="shared" ca="1" si="6"/>
        <v>7719.26</v>
      </c>
      <c r="H29" s="111">
        <f t="shared" ca="1" si="6"/>
        <v>7590.48</v>
      </c>
      <c r="I29" s="111">
        <f t="shared" ca="1" si="6"/>
        <v>7404.3600000000006</v>
      </c>
      <c r="J29" s="111">
        <f t="shared" ca="1" si="6"/>
        <v>7391.08</v>
      </c>
      <c r="K29" s="111">
        <f t="shared" ca="1" si="6"/>
        <v>7406.54</v>
      </c>
      <c r="L29" s="111">
        <f t="shared" ca="1" si="6"/>
        <v>7471.9699999999993</v>
      </c>
      <c r="M29" s="111">
        <f t="shared" ca="1" si="6"/>
        <v>7628.3600000000006</v>
      </c>
      <c r="N29" s="111">
        <f t="shared" ca="1" si="6"/>
        <v>8001.79</v>
      </c>
      <c r="O29" s="111">
        <f t="shared" ca="1" si="6"/>
        <v>8338.68</v>
      </c>
      <c r="P29" s="111">
        <f ca="1">SUM(P16:P18)</f>
        <v>8373.76</v>
      </c>
    </row>
    <row r="30" spans="1:16" ht="15.75">
      <c r="B30" s="105" t="s">
        <v>403</v>
      </c>
      <c r="C30" s="111">
        <f ca="1">SUM(C19:C22)</f>
        <v>12155.34</v>
      </c>
      <c r="D30" s="111">
        <f t="shared" ref="D30:O30" ca="1" si="7">SUM(D19:D22)</f>
        <v>11536.12</v>
      </c>
      <c r="E30" s="111">
        <f t="shared" ca="1" si="7"/>
        <v>11595.23</v>
      </c>
      <c r="F30" s="111">
        <f t="shared" ca="1" si="7"/>
        <v>11484.4</v>
      </c>
      <c r="G30" s="111">
        <f t="shared" ca="1" si="7"/>
        <v>11270.02</v>
      </c>
      <c r="H30" s="111">
        <f t="shared" ca="1" si="7"/>
        <v>11071.27</v>
      </c>
      <c r="I30" s="111">
        <f t="shared" ca="1" si="7"/>
        <v>10816.91</v>
      </c>
      <c r="J30" s="111">
        <f t="shared" ca="1" si="7"/>
        <v>10527.68</v>
      </c>
      <c r="K30" s="111">
        <f t="shared" ca="1" si="7"/>
        <v>10300.299999999999</v>
      </c>
      <c r="L30" s="111">
        <f t="shared" ca="1" si="7"/>
        <v>10085.280000000001</v>
      </c>
      <c r="M30" s="111">
        <f t="shared" ca="1" si="7"/>
        <v>9975.76</v>
      </c>
      <c r="N30" s="111">
        <f t="shared" ca="1" si="7"/>
        <v>9959.4499999999989</v>
      </c>
      <c r="O30" s="111">
        <f t="shared" ca="1" si="7"/>
        <v>9946.5399999999991</v>
      </c>
      <c r="P30" s="111">
        <f ca="1">SUM(P19:P22)</f>
        <v>10148.02</v>
      </c>
    </row>
    <row r="31" spans="1:16" ht="15.75">
      <c r="B31" s="114" t="s">
        <v>139</v>
      </c>
      <c r="C31" s="115">
        <f t="shared" ref="C31:P31" ca="1" si="8">SUM(C28:C30)</f>
        <v>39027.850000000006</v>
      </c>
      <c r="D31" s="115">
        <f t="shared" ca="1" si="8"/>
        <v>37463.11</v>
      </c>
      <c r="E31" s="115">
        <f t="shared" ca="1" si="8"/>
        <v>36932.259999999995</v>
      </c>
      <c r="F31" s="115">
        <f t="shared" ca="1" si="8"/>
        <v>36295.56</v>
      </c>
      <c r="G31" s="115">
        <f t="shared" ca="1" si="8"/>
        <v>35808.520000000004</v>
      </c>
      <c r="H31" s="115">
        <f t="shared" ca="1" si="8"/>
        <v>35659.350000000006</v>
      </c>
      <c r="I31" s="115">
        <f t="shared" ca="1" si="8"/>
        <v>35385.800000000003</v>
      </c>
      <c r="J31" s="115">
        <f t="shared" ca="1" si="8"/>
        <v>35053.64</v>
      </c>
      <c r="K31" s="115">
        <f t="shared" ca="1" si="8"/>
        <v>34624.42</v>
      </c>
      <c r="L31" s="115">
        <f t="shared" ca="1" si="8"/>
        <v>34195</v>
      </c>
      <c r="M31" s="115">
        <f t="shared" ca="1" si="8"/>
        <v>33841.040000000001</v>
      </c>
      <c r="N31" s="115">
        <f t="shared" ca="1" si="8"/>
        <v>33580.189999999995</v>
      </c>
      <c r="O31" s="115">
        <f t="shared" ca="1" si="8"/>
        <v>33360.71</v>
      </c>
      <c r="P31" s="115">
        <f t="shared" ca="1" si="8"/>
        <v>33236.92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166.92999999999665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65.429999999999382</v>
      </c>
      <c r="M35" s="111">
        <f t="shared" ca="1" si="9"/>
        <v>156.39000000000124</v>
      </c>
      <c r="N35" s="111">
        <f t="shared" ca="1" si="9"/>
        <v>373.42999999999938</v>
      </c>
      <c r="O35" s="111">
        <f t="shared" ca="1" si="9"/>
        <v>336.89000000000033</v>
      </c>
      <c r="P35" s="111">
        <f t="shared" ca="1" si="9"/>
        <v>35.079999999999927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172.26000000000022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166.92999999999665</v>
      </c>
      <c r="J37" s="115">
        <f t="shared" ca="1" si="10"/>
        <v>0</v>
      </c>
      <c r="K37" s="115">
        <f t="shared" ca="1" si="10"/>
        <v>0</v>
      </c>
      <c r="L37" s="115">
        <f t="shared" ca="1" si="10"/>
        <v>65.429999999999382</v>
      </c>
      <c r="M37" s="115">
        <f t="shared" ca="1" si="10"/>
        <v>156.39000000000124</v>
      </c>
      <c r="N37" s="115">
        <f t="shared" ca="1" si="10"/>
        <v>373.42999999999938</v>
      </c>
      <c r="O37" s="115">
        <f t="shared" ca="1" si="10"/>
        <v>336.89000000000033</v>
      </c>
      <c r="P37" s="115">
        <f t="shared" ca="1" si="10"/>
        <v>207.34000000000015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>
  <sheetPr codeName="Sheet70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59</v>
      </c>
      <c r="B1" s="131" t="s">
        <v>196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4408</v>
      </c>
      <c r="D6" s="143">
        <f t="shared" ref="D6:P6" ca="1" si="0">INDIRECT(ADDRESS($A$1+2,D5,1,,$A$6))</f>
        <v>4647</v>
      </c>
      <c r="E6" s="143">
        <f t="shared" ca="1" si="0"/>
        <v>4615</v>
      </c>
      <c r="F6" s="143">
        <f t="shared" ca="1" si="0"/>
        <v>4807</v>
      </c>
      <c r="G6" s="143">
        <f t="shared" ca="1" si="0"/>
        <v>4848</v>
      </c>
      <c r="H6" s="143">
        <f t="shared" ca="1" si="0"/>
        <v>4766</v>
      </c>
      <c r="I6" s="143">
        <f t="shared" ca="1" si="0"/>
        <v>4785</v>
      </c>
      <c r="J6" s="143">
        <f t="shared" ca="1" si="0"/>
        <v>4492</v>
      </c>
      <c r="K6" s="143">
        <f t="shared" ca="1" si="0"/>
        <v>4227.333333333333</v>
      </c>
      <c r="L6" s="143">
        <f t="shared" ca="1" si="0"/>
        <v>4160</v>
      </c>
      <c r="M6" s="143">
        <f t="shared" ca="1" si="0"/>
        <v>4157</v>
      </c>
      <c r="N6" s="143">
        <f t="shared" ca="1" si="0"/>
        <v>4136</v>
      </c>
      <c r="O6" s="143">
        <f t="shared" ca="1" si="0"/>
        <v>4169</v>
      </c>
      <c r="P6" s="143">
        <f t="shared" ca="1" si="0"/>
        <v>4210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272.27</v>
      </c>
      <c r="D9" s="122">
        <f t="shared" ref="D9:P22" ca="1" si="1">INDIRECT(ADDRESS($A$1+1,$A9,1,,D$7))</f>
        <v>264.8</v>
      </c>
      <c r="E9" s="122">
        <f t="shared" ca="1" si="1"/>
        <v>270.3</v>
      </c>
      <c r="F9" s="122">
        <f t="shared" ca="1" si="1"/>
        <v>269.14999999999998</v>
      </c>
      <c r="G9" s="122">
        <f t="shared" ca="1" si="1"/>
        <v>267.39</v>
      </c>
      <c r="H9" s="122">
        <f t="shared" ca="1" si="1"/>
        <v>259.72000000000003</v>
      </c>
      <c r="I9" s="122">
        <f t="shared" ca="1" si="1"/>
        <v>244.11</v>
      </c>
      <c r="J9" s="122">
        <f t="shared" ca="1" si="1"/>
        <v>234.81</v>
      </c>
      <c r="K9" s="122">
        <f t="shared" ca="1" si="1"/>
        <v>232.84</v>
      </c>
      <c r="L9" s="122">
        <f t="shared" ca="1" si="1"/>
        <v>232.17</v>
      </c>
      <c r="M9" s="122">
        <f t="shared" ca="1" si="1"/>
        <v>232.51</v>
      </c>
      <c r="N9" s="122">
        <f t="shared" ca="1" si="1"/>
        <v>234.58</v>
      </c>
      <c r="O9" s="122">
        <f t="shared" ca="1" si="1"/>
        <v>236.84</v>
      </c>
      <c r="P9" s="122">
        <f t="shared" ca="1" si="1"/>
        <v>238.86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4240.16</v>
      </c>
      <c r="D10" s="122">
        <f t="shared" ca="1" si="1"/>
        <v>4365.1000000000004</v>
      </c>
      <c r="E10" s="122">
        <f t="shared" ca="1" si="1"/>
        <v>4310.6099999999997</v>
      </c>
      <c r="F10" s="122">
        <f t="shared" ca="1" si="1"/>
        <v>4465.6299999999992</v>
      </c>
      <c r="G10" s="122">
        <f t="shared" ca="1" si="1"/>
        <v>4508.01</v>
      </c>
      <c r="H10" s="122">
        <f t="shared" ca="1" si="1"/>
        <v>4439.1400000000003</v>
      </c>
      <c r="I10" s="122">
        <f t="shared" ca="1" si="1"/>
        <v>4454.3500000000004</v>
      </c>
      <c r="J10" s="122">
        <f t="shared" ca="1" si="1"/>
        <v>4198.16</v>
      </c>
      <c r="K10" s="122">
        <f t="shared" ca="1" si="1"/>
        <v>3951.81</v>
      </c>
      <c r="L10" s="122">
        <f t="shared" ca="1" si="1"/>
        <v>3880.62</v>
      </c>
      <c r="M10" s="122">
        <f t="shared" ca="1" si="1"/>
        <v>3876.22</v>
      </c>
      <c r="N10" s="122">
        <f t="shared" ca="1" si="1"/>
        <v>3857.92</v>
      </c>
      <c r="O10" s="122">
        <f t="shared" ca="1" si="1"/>
        <v>3887.09</v>
      </c>
      <c r="P10" s="122">
        <f t="shared" ca="1" si="1"/>
        <v>3924.33</v>
      </c>
    </row>
    <row r="11" spans="1:16" ht="15.75">
      <c r="A11" s="54">
        <v>5</v>
      </c>
      <c r="B11" s="106" t="s">
        <v>115</v>
      </c>
      <c r="C11" s="122">
        <f t="shared" ca="1" si="2"/>
        <v>4691.1499999999996</v>
      </c>
      <c r="D11" s="122">
        <f t="shared" ca="1" si="1"/>
        <v>4377.7999999999993</v>
      </c>
      <c r="E11" s="122">
        <f t="shared" ca="1" si="1"/>
        <v>4503.5199999999995</v>
      </c>
      <c r="F11" s="122">
        <f t="shared" ca="1" si="1"/>
        <v>4458.01</v>
      </c>
      <c r="G11" s="122">
        <f t="shared" ca="1" si="1"/>
        <v>4611.55</v>
      </c>
      <c r="H11" s="122">
        <f t="shared" ca="1" si="1"/>
        <v>4668.0600000000004</v>
      </c>
      <c r="I11" s="122">
        <f t="shared" ca="1" si="1"/>
        <v>4609.1499999999996</v>
      </c>
      <c r="J11" s="122">
        <f t="shared" ca="1" si="1"/>
        <v>4625.7299999999996</v>
      </c>
      <c r="K11" s="122">
        <f t="shared" ca="1" si="1"/>
        <v>4382.22</v>
      </c>
      <c r="L11" s="122">
        <f t="shared" ca="1" si="1"/>
        <v>4132.2</v>
      </c>
      <c r="M11" s="122">
        <f t="shared" ca="1" si="1"/>
        <v>4052.7800000000007</v>
      </c>
      <c r="N11" s="122">
        <f t="shared" ca="1" si="1"/>
        <v>4049.38</v>
      </c>
      <c r="O11" s="122">
        <f t="shared" ca="1" si="1"/>
        <v>4030.42</v>
      </c>
      <c r="P11" s="122">
        <f t="shared" ca="1" si="1"/>
        <v>4058.6499999999996</v>
      </c>
    </row>
    <row r="12" spans="1:16" ht="15.75">
      <c r="A12" s="54">
        <v>6</v>
      </c>
      <c r="B12" s="106" t="s">
        <v>116</v>
      </c>
      <c r="C12" s="122">
        <f t="shared" ca="1" si="2"/>
        <v>4571.1499999999996</v>
      </c>
      <c r="D12" s="122">
        <f t="shared" ca="1" si="1"/>
        <v>4659.92</v>
      </c>
      <c r="E12" s="122">
        <f t="shared" ca="1" si="1"/>
        <v>4271.6000000000004</v>
      </c>
      <c r="F12" s="122">
        <f t="shared" ca="1" si="1"/>
        <v>4380.93</v>
      </c>
      <c r="G12" s="122">
        <f t="shared" ca="1" si="1"/>
        <v>4349.41</v>
      </c>
      <c r="H12" s="122">
        <f t="shared" ca="1" si="1"/>
        <v>4505.09</v>
      </c>
      <c r="I12" s="122">
        <f t="shared" ca="1" si="1"/>
        <v>4575.38</v>
      </c>
      <c r="J12" s="122">
        <f t="shared" ca="1" si="1"/>
        <v>4532.92</v>
      </c>
      <c r="K12" s="122">
        <f t="shared" ca="1" si="1"/>
        <v>4557.8999999999996</v>
      </c>
      <c r="L12" s="122">
        <f t="shared" ca="1" si="1"/>
        <v>4336.01</v>
      </c>
      <c r="M12" s="122">
        <f t="shared" ca="1" si="1"/>
        <v>4099.3</v>
      </c>
      <c r="N12" s="122">
        <f t="shared" ca="1" si="1"/>
        <v>4025.99</v>
      </c>
      <c r="O12" s="122">
        <f t="shared" ca="1" si="1"/>
        <v>4020.51</v>
      </c>
      <c r="P12" s="122">
        <f t="shared" ca="1" si="1"/>
        <v>4002.1000000000004</v>
      </c>
    </row>
    <row r="13" spans="1:16" ht="15.75">
      <c r="A13" s="54">
        <v>7</v>
      </c>
      <c r="B13" s="106" t="s">
        <v>117</v>
      </c>
      <c r="C13" s="122">
        <f t="shared" ca="1" si="2"/>
        <v>4805.6899999999996</v>
      </c>
      <c r="D13" s="122">
        <f t="shared" ca="1" si="1"/>
        <v>4685.6100000000006</v>
      </c>
      <c r="E13" s="122">
        <f t="shared" ca="1" si="1"/>
        <v>4738.3599999999997</v>
      </c>
      <c r="F13" s="122">
        <f t="shared" ca="1" si="1"/>
        <v>4362.75</v>
      </c>
      <c r="G13" s="122">
        <f t="shared" ca="1" si="1"/>
        <v>4461.28</v>
      </c>
      <c r="H13" s="122">
        <f t="shared" ca="1" si="1"/>
        <v>4442.8500000000004</v>
      </c>
      <c r="I13" s="122">
        <f t="shared" ca="1" si="1"/>
        <v>4602.16</v>
      </c>
      <c r="J13" s="122">
        <f t="shared" ca="1" si="1"/>
        <v>4686.75</v>
      </c>
      <c r="K13" s="122">
        <f t="shared" ca="1" si="1"/>
        <v>4657.43</v>
      </c>
      <c r="L13" s="122">
        <f t="shared" ca="1" si="1"/>
        <v>4689.37</v>
      </c>
      <c r="M13" s="122">
        <f t="shared" ca="1" si="1"/>
        <v>4479.47</v>
      </c>
      <c r="N13" s="122">
        <f t="shared" ca="1" si="1"/>
        <v>4245.63</v>
      </c>
      <c r="O13" s="122">
        <f t="shared" ca="1" si="1"/>
        <v>4162.97</v>
      </c>
      <c r="P13" s="122">
        <f t="shared" ca="1" si="1"/>
        <v>4154.3899999999994</v>
      </c>
    </row>
    <row r="14" spans="1:16" ht="15.75">
      <c r="A14" s="54">
        <v>8</v>
      </c>
      <c r="B14" s="106" t="s">
        <v>118</v>
      </c>
      <c r="C14" s="122">
        <f t="shared" ca="1" si="2"/>
        <v>4604.71</v>
      </c>
      <c r="D14" s="122">
        <f t="shared" ca="1" si="1"/>
        <v>4732.829999999999</v>
      </c>
      <c r="E14" s="122">
        <f t="shared" ca="1" si="1"/>
        <v>4628.2700000000004</v>
      </c>
      <c r="F14" s="122">
        <f t="shared" ca="1" si="1"/>
        <v>4680.47</v>
      </c>
      <c r="G14" s="122">
        <f t="shared" ca="1" si="1"/>
        <v>4313.26</v>
      </c>
      <c r="H14" s="122">
        <f t="shared" ca="1" si="1"/>
        <v>4408.78</v>
      </c>
      <c r="I14" s="122">
        <f t="shared" ca="1" si="1"/>
        <v>4392.8900000000003</v>
      </c>
      <c r="J14" s="122">
        <f t="shared" ca="1" si="1"/>
        <v>4550.6499999999996</v>
      </c>
      <c r="K14" s="122">
        <f t="shared" ca="1" si="1"/>
        <v>4637.1499999999996</v>
      </c>
      <c r="L14" s="122">
        <f t="shared" ca="1" si="1"/>
        <v>4611.21</v>
      </c>
      <c r="M14" s="122">
        <f t="shared" ca="1" si="1"/>
        <v>4644.92</v>
      </c>
      <c r="N14" s="122">
        <f t="shared" ca="1" si="1"/>
        <v>4440.07</v>
      </c>
      <c r="O14" s="122">
        <f t="shared" ca="1" si="1"/>
        <v>4209.67</v>
      </c>
      <c r="P14" s="122">
        <f t="shared" ca="1" si="1"/>
        <v>4126.04</v>
      </c>
    </row>
    <row r="15" spans="1:16" ht="15.75">
      <c r="A15" s="54">
        <v>9</v>
      </c>
      <c r="B15" s="106" t="s">
        <v>119</v>
      </c>
      <c r="C15" s="122">
        <f t="shared" ca="1" si="2"/>
        <v>4958.92</v>
      </c>
      <c r="D15" s="122">
        <f t="shared" ca="1" si="1"/>
        <v>4641.33</v>
      </c>
      <c r="E15" s="122">
        <f t="shared" ca="1" si="1"/>
        <v>4757.3999999999996</v>
      </c>
      <c r="F15" s="122">
        <f t="shared" ca="1" si="1"/>
        <v>4654.09</v>
      </c>
      <c r="G15" s="122">
        <f t="shared" ca="1" si="1"/>
        <v>4711.51</v>
      </c>
      <c r="H15" s="122">
        <f t="shared" ca="1" si="1"/>
        <v>4349.38</v>
      </c>
      <c r="I15" s="122">
        <f t="shared" ca="1" si="1"/>
        <v>4451.8</v>
      </c>
      <c r="J15" s="122">
        <f t="shared" ca="1" si="1"/>
        <v>4442.26</v>
      </c>
      <c r="K15" s="122">
        <f t="shared" ca="1" si="1"/>
        <v>4608.45</v>
      </c>
      <c r="L15" s="122">
        <f t="shared" ca="1" si="1"/>
        <v>4703.46</v>
      </c>
      <c r="M15" s="122">
        <f t="shared" ca="1" si="1"/>
        <v>4683.93</v>
      </c>
      <c r="N15" s="122">
        <f t="shared" ca="1" si="1"/>
        <v>4725.3100000000004</v>
      </c>
      <c r="O15" s="122">
        <f t="shared" ca="1" si="1"/>
        <v>4516.8599999999997</v>
      </c>
      <c r="P15" s="122">
        <f t="shared" ca="1" si="1"/>
        <v>4283.28</v>
      </c>
    </row>
    <row r="16" spans="1:16" ht="15.75">
      <c r="A16" s="54">
        <v>10</v>
      </c>
      <c r="B16" s="106" t="s">
        <v>120</v>
      </c>
      <c r="C16" s="122">
        <f t="shared" ca="1" si="2"/>
        <v>4914.37</v>
      </c>
      <c r="D16" s="122">
        <f t="shared" ca="1" si="1"/>
        <v>5083.67</v>
      </c>
      <c r="E16" s="122">
        <f t="shared" ca="1" si="1"/>
        <v>4909.5999999999995</v>
      </c>
      <c r="F16" s="122">
        <f t="shared" ca="1" si="1"/>
        <v>5020.4299999999994</v>
      </c>
      <c r="G16" s="122">
        <f t="shared" ca="1" si="1"/>
        <v>4925.62</v>
      </c>
      <c r="H16" s="122">
        <f t="shared" ca="1" si="1"/>
        <v>4985.9799999999996</v>
      </c>
      <c r="I16" s="122">
        <f t="shared" ca="1" si="1"/>
        <v>4628.38</v>
      </c>
      <c r="J16" s="122">
        <f t="shared" ca="1" si="1"/>
        <v>4722.25</v>
      </c>
      <c r="K16" s="122">
        <f t="shared" ca="1" si="1"/>
        <v>4722.3900000000003</v>
      </c>
      <c r="L16" s="122">
        <f t="shared" ca="1" si="1"/>
        <v>4896.67</v>
      </c>
      <c r="M16" s="122">
        <f t="shared" ca="1" si="1"/>
        <v>5007.72</v>
      </c>
      <c r="N16" s="122">
        <f t="shared" ca="1" si="1"/>
        <v>4998.9399999999996</v>
      </c>
      <c r="O16" s="122">
        <f t="shared" ca="1" si="1"/>
        <v>5040.24</v>
      </c>
      <c r="P16" s="122">
        <f t="shared" ca="1" si="1"/>
        <v>4829.16</v>
      </c>
    </row>
    <row r="17" spans="1:16" ht="15.75">
      <c r="A17" s="54">
        <v>11</v>
      </c>
      <c r="B17" s="106" t="s">
        <v>121</v>
      </c>
      <c r="C17" s="122">
        <f t="shared" ca="1" si="2"/>
        <v>5182.92</v>
      </c>
      <c r="D17" s="122">
        <f t="shared" ca="1" si="1"/>
        <v>4917.84</v>
      </c>
      <c r="E17" s="122">
        <f t="shared" ca="1" si="1"/>
        <v>5100.95</v>
      </c>
      <c r="F17" s="122">
        <f t="shared" ca="1" si="1"/>
        <v>4948.8499999999995</v>
      </c>
      <c r="G17" s="122">
        <f t="shared" ca="1" si="1"/>
        <v>5054.97</v>
      </c>
      <c r="H17" s="122">
        <f t="shared" ca="1" si="1"/>
        <v>4982.26</v>
      </c>
      <c r="I17" s="122">
        <f t="shared" ca="1" si="1"/>
        <v>5047</v>
      </c>
      <c r="J17" s="122">
        <f t="shared" ca="1" si="1"/>
        <v>4720.83</v>
      </c>
      <c r="K17" s="122">
        <f t="shared" ca="1" si="1"/>
        <v>4801.76</v>
      </c>
      <c r="L17" s="122">
        <f t="shared" ca="1" si="1"/>
        <v>4817.91</v>
      </c>
      <c r="M17" s="122">
        <f t="shared" ca="1" si="1"/>
        <v>4997.51</v>
      </c>
      <c r="N17" s="122">
        <f t="shared" ca="1" si="1"/>
        <v>5127.08</v>
      </c>
      <c r="O17" s="122">
        <f t="shared" ca="1" si="1"/>
        <v>5126.21</v>
      </c>
      <c r="P17" s="122">
        <f t="shared" ca="1" si="1"/>
        <v>5165.92</v>
      </c>
    </row>
    <row r="18" spans="1:16" ht="15.75">
      <c r="A18" s="54">
        <v>12</v>
      </c>
      <c r="B18" s="106" t="s">
        <v>122</v>
      </c>
      <c r="C18" s="122">
        <f t="shared" ca="1" si="2"/>
        <v>5071.38</v>
      </c>
      <c r="D18" s="122">
        <f t="shared" ca="1" si="1"/>
        <v>5166.8200000000006</v>
      </c>
      <c r="E18" s="122">
        <f t="shared" ca="1" si="1"/>
        <v>4884.33</v>
      </c>
      <c r="F18" s="122">
        <f t="shared" ca="1" si="1"/>
        <v>5056.1899999999996</v>
      </c>
      <c r="G18" s="122">
        <f t="shared" ca="1" si="1"/>
        <v>4908.53</v>
      </c>
      <c r="H18" s="122">
        <f t="shared" ca="1" si="1"/>
        <v>5004.92</v>
      </c>
      <c r="I18" s="122">
        <f t="shared" ca="1" si="1"/>
        <v>4934.41</v>
      </c>
      <c r="J18" s="122">
        <f t="shared" ca="1" si="1"/>
        <v>4992.17</v>
      </c>
      <c r="K18" s="122">
        <f t="shared" ca="1" si="1"/>
        <v>4675.53</v>
      </c>
      <c r="L18" s="122">
        <f t="shared" ca="1" si="1"/>
        <v>4743.97</v>
      </c>
      <c r="M18" s="122">
        <f t="shared" ca="1" si="1"/>
        <v>4758.8900000000003</v>
      </c>
      <c r="N18" s="122">
        <f t="shared" ca="1" si="1"/>
        <v>4929.32</v>
      </c>
      <c r="O18" s="122">
        <f t="shared" ca="1" si="1"/>
        <v>5059.13</v>
      </c>
      <c r="P18" s="122">
        <f t="shared" ca="1" si="1"/>
        <v>5061.2299999999996</v>
      </c>
    </row>
    <row r="19" spans="1:16" ht="15.75">
      <c r="A19" s="54">
        <v>13</v>
      </c>
      <c r="B19" s="106" t="s">
        <v>123</v>
      </c>
      <c r="C19" s="122">
        <f t="shared" ca="1" si="2"/>
        <v>5844.8</v>
      </c>
      <c r="D19" s="122">
        <f t="shared" ca="1" si="1"/>
        <v>5692.76</v>
      </c>
      <c r="E19" s="122">
        <f t="shared" ca="1" si="1"/>
        <v>5874.49</v>
      </c>
      <c r="F19" s="122">
        <f t="shared" ca="1" si="1"/>
        <v>5616.93</v>
      </c>
      <c r="G19" s="122">
        <f t="shared" ca="1" si="1"/>
        <v>5760.07</v>
      </c>
      <c r="H19" s="122">
        <f t="shared" ca="1" si="1"/>
        <v>5637.49</v>
      </c>
      <c r="I19" s="122">
        <f t="shared" ca="1" si="1"/>
        <v>5724.47</v>
      </c>
      <c r="J19" s="122">
        <f t="shared" ca="1" si="1"/>
        <v>5671.55</v>
      </c>
      <c r="K19" s="122">
        <f t="shared" ca="1" si="1"/>
        <v>5729.15</v>
      </c>
      <c r="L19" s="122">
        <f t="shared" ca="1" si="1"/>
        <v>5425.04</v>
      </c>
      <c r="M19" s="122">
        <f t="shared" ca="1" si="1"/>
        <v>5460.44</v>
      </c>
      <c r="N19" s="122">
        <f t="shared" ca="1" si="1"/>
        <v>5486.87</v>
      </c>
      <c r="O19" s="122">
        <f t="shared" ca="1" si="1"/>
        <v>5661.49</v>
      </c>
      <c r="P19" s="122">
        <f t="shared" ca="1" si="1"/>
        <v>5814.25</v>
      </c>
    </row>
    <row r="20" spans="1:16" ht="15.75">
      <c r="A20" s="54">
        <v>14</v>
      </c>
      <c r="B20" s="106" t="s">
        <v>124</v>
      </c>
      <c r="C20" s="122">
        <f t="shared" ca="1" si="2"/>
        <v>5238.3</v>
      </c>
      <c r="D20" s="122">
        <f t="shared" ca="1" si="1"/>
        <v>5292.9800000000005</v>
      </c>
      <c r="E20" s="122">
        <f t="shared" ca="1" si="1"/>
        <v>5264.81</v>
      </c>
      <c r="F20" s="122">
        <f t="shared" ca="1" si="1"/>
        <v>5411.13</v>
      </c>
      <c r="G20" s="122">
        <f t="shared" ca="1" si="1"/>
        <v>5214.1099999999997</v>
      </c>
      <c r="H20" s="122">
        <f t="shared" ca="1" si="1"/>
        <v>5305.42</v>
      </c>
      <c r="I20" s="122">
        <f t="shared" ca="1" si="1"/>
        <v>5212.21</v>
      </c>
      <c r="J20" s="122">
        <f t="shared" ca="1" si="1"/>
        <v>5270.48</v>
      </c>
      <c r="K20" s="122">
        <f t="shared" ca="1" si="1"/>
        <v>5230.9799999999996</v>
      </c>
      <c r="L20" s="122">
        <f t="shared" ca="1" si="1"/>
        <v>5270.51</v>
      </c>
      <c r="M20" s="122">
        <f t="shared" ca="1" si="1"/>
        <v>5024.83</v>
      </c>
      <c r="N20" s="122">
        <f t="shared" ca="1" si="1"/>
        <v>5022.5600000000004</v>
      </c>
      <c r="O20" s="122">
        <f t="shared" ca="1" si="1"/>
        <v>5044.3999999999996</v>
      </c>
      <c r="P20" s="122">
        <f t="shared" ca="1" si="1"/>
        <v>5189.53</v>
      </c>
    </row>
    <row r="21" spans="1:16" ht="15.75">
      <c r="A21" s="54">
        <v>15</v>
      </c>
      <c r="B21" s="106" t="s">
        <v>125</v>
      </c>
      <c r="C21" s="122">
        <f t="shared" ca="1" si="2"/>
        <v>4785.93</v>
      </c>
      <c r="D21" s="122">
        <f t="shared" ca="1" si="1"/>
        <v>4878.0599999999995</v>
      </c>
      <c r="E21" s="122">
        <f t="shared" ca="1" si="1"/>
        <v>4920.7000000000007</v>
      </c>
      <c r="F21" s="122">
        <f t="shared" ca="1" si="1"/>
        <v>4900.9000000000005</v>
      </c>
      <c r="G21" s="122">
        <f t="shared" ca="1" si="1"/>
        <v>5004.8900000000003</v>
      </c>
      <c r="H21" s="122">
        <f t="shared" ca="1" si="1"/>
        <v>4827.68</v>
      </c>
      <c r="I21" s="122">
        <f t="shared" ca="1" si="1"/>
        <v>4873.57</v>
      </c>
      <c r="J21" s="122">
        <f t="shared" ca="1" si="1"/>
        <v>4780.3500000000004</v>
      </c>
      <c r="K21" s="122">
        <f t="shared" ca="1" si="1"/>
        <v>4804.1400000000003</v>
      </c>
      <c r="L21" s="122">
        <f t="shared" ca="1" si="1"/>
        <v>4754.68</v>
      </c>
      <c r="M21" s="122">
        <f t="shared" ca="1" si="1"/>
        <v>4766.28</v>
      </c>
      <c r="N21" s="122">
        <f t="shared" ca="1" si="1"/>
        <v>4545.6899999999996</v>
      </c>
      <c r="O21" s="122">
        <f t="shared" ca="1" si="1"/>
        <v>4525.55</v>
      </c>
      <c r="P21" s="122">
        <f t="shared" ca="1" si="1"/>
        <v>4542.1400000000003</v>
      </c>
    </row>
    <row r="22" spans="1:16" ht="15.75">
      <c r="A22" s="54">
        <v>16</v>
      </c>
      <c r="B22" s="112" t="s">
        <v>126</v>
      </c>
      <c r="C22" s="123">
        <f t="shared" ca="1" si="2"/>
        <v>4360</v>
      </c>
      <c r="D22" s="123">
        <f t="shared" ca="1" si="1"/>
        <v>4441.42</v>
      </c>
      <c r="E22" s="123">
        <f t="shared" ca="1" si="1"/>
        <v>4446.45</v>
      </c>
      <c r="F22" s="123">
        <f t="shared" ca="1" si="1"/>
        <v>4485.12</v>
      </c>
      <c r="G22" s="123">
        <f t="shared" ca="1" si="1"/>
        <v>4453.8999999999996</v>
      </c>
      <c r="H22" s="123">
        <f t="shared" ca="1" si="1"/>
        <v>4536.8100000000004</v>
      </c>
      <c r="I22" s="123">
        <f t="shared" ca="1" si="1"/>
        <v>4364.41</v>
      </c>
      <c r="J22" s="123">
        <f t="shared" ca="1" si="1"/>
        <v>4393.95</v>
      </c>
      <c r="K22" s="123">
        <f t="shared" ca="1" si="1"/>
        <v>4298.99</v>
      </c>
      <c r="L22" s="123">
        <f t="shared" ca="1" si="1"/>
        <v>4308.83</v>
      </c>
      <c r="M22" s="123">
        <f t="shared" ca="1" si="1"/>
        <v>4253.1400000000003</v>
      </c>
      <c r="N22" s="123">
        <f t="shared" ca="1" si="1"/>
        <v>4252.07</v>
      </c>
      <c r="O22" s="123">
        <f t="shared" ca="1" si="1"/>
        <v>4055.55</v>
      </c>
      <c r="P22" s="123">
        <f t="shared" ca="1" si="1"/>
        <v>4036.96</v>
      </c>
    </row>
    <row r="23" spans="1:16" ht="15.75">
      <c r="A23" s="54"/>
      <c r="B23" s="105"/>
      <c r="C23" s="125">
        <f ca="1">SUM(C9:C22)</f>
        <v>63541.75</v>
      </c>
      <c r="D23" s="125">
        <f t="shared" ref="D23:P23" ca="1" si="3">SUM(D9:D22)</f>
        <v>63200.939999999995</v>
      </c>
      <c r="E23" s="125">
        <f t="shared" ca="1" si="3"/>
        <v>62881.389999999985</v>
      </c>
      <c r="F23" s="125">
        <f t="shared" ca="1" si="3"/>
        <v>62710.580000000009</v>
      </c>
      <c r="G23" s="125">
        <f t="shared" ca="1" si="3"/>
        <v>62544.5</v>
      </c>
      <c r="H23" s="125">
        <f t="shared" ca="1" si="3"/>
        <v>62353.579999999994</v>
      </c>
      <c r="I23" s="125">
        <f t="shared" ca="1" si="3"/>
        <v>62114.290000000008</v>
      </c>
      <c r="J23" s="125">
        <f t="shared" ca="1" si="3"/>
        <v>61822.860000000008</v>
      </c>
      <c r="K23" s="125">
        <f t="shared" ca="1" si="3"/>
        <v>61290.74</v>
      </c>
      <c r="L23" s="125">
        <f t="shared" ca="1" si="3"/>
        <v>60802.65</v>
      </c>
      <c r="M23" s="125">
        <f t="shared" ca="1" si="3"/>
        <v>60337.94000000001</v>
      </c>
      <c r="N23" s="125">
        <f t="shared" ca="1" si="3"/>
        <v>59941.41</v>
      </c>
      <c r="O23" s="125">
        <f t="shared" ca="1" si="3"/>
        <v>59576.93</v>
      </c>
      <c r="P23" s="125">
        <f t="shared" ca="1" si="3"/>
        <v>59426.839999999989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-340.81000000000495</v>
      </c>
      <c r="E25" s="137">
        <f t="shared" ref="E25:P25" ca="1" si="4">E23-D23</f>
        <v>-319.55000000001019</v>
      </c>
      <c r="F25" s="137">
        <f t="shared" ca="1" si="4"/>
        <v>-170.80999999997584</v>
      </c>
      <c r="G25" s="137">
        <f t="shared" ca="1" si="4"/>
        <v>-166.08000000000902</v>
      </c>
      <c r="H25" s="137">
        <f t="shared" ca="1" si="4"/>
        <v>-190.92000000000553</v>
      </c>
      <c r="I25" s="137">
        <f t="shared" ca="1" si="4"/>
        <v>-239.28999999998632</v>
      </c>
      <c r="J25" s="137">
        <f t="shared" ca="1" si="4"/>
        <v>-291.43000000000029</v>
      </c>
      <c r="K25" s="137">
        <f t="shared" ca="1" si="4"/>
        <v>-532.1200000000099</v>
      </c>
      <c r="L25" s="137">
        <f t="shared" ca="1" si="4"/>
        <v>-488.08999999999651</v>
      </c>
      <c r="M25" s="137">
        <f t="shared" ca="1" si="4"/>
        <v>-464.70999999999185</v>
      </c>
      <c r="N25" s="137">
        <f t="shared" ca="1" si="4"/>
        <v>-396.53000000000611</v>
      </c>
      <c r="O25" s="137">
        <f t="shared" ca="1" si="4"/>
        <v>-364.4800000000032</v>
      </c>
      <c r="P25" s="137">
        <f t="shared" ca="1" si="4"/>
        <v>-150.09000000001106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28144.049999999996</v>
      </c>
      <c r="D28" s="111">
        <f t="shared" ref="D28:O28" ca="1" si="5">SUM(D9:D15)</f>
        <v>27727.39</v>
      </c>
      <c r="E28" s="111">
        <f t="shared" ca="1" si="5"/>
        <v>27480.059999999998</v>
      </c>
      <c r="F28" s="111">
        <f t="shared" ca="1" si="5"/>
        <v>27271.030000000002</v>
      </c>
      <c r="G28" s="111">
        <f t="shared" ca="1" si="5"/>
        <v>27222.410000000003</v>
      </c>
      <c r="H28" s="111">
        <f t="shared" ca="1" si="5"/>
        <v>27073.02</v>
      </c>
      <c r="I28" s="111">
        <f t="shared" ca="1" si="5"/>
        <v>27329.84</v>
      </c>
      <c r="J28" s="111">
        <f t="shared" ca="1" si="5"/>
        <v>27271.280000000006</v>
      </c>
      <c r="K28" s="111">
        <f t="shared" ca="1" si="5"/>
        <v>27027.8</v>
      </c>
      <c r="L28" s="111">
        <f t="shared" ca="1" si="5"/>
        <v>26585.039999999997</v>
      </c>
      <c r="M28" s="111">
        <f t="shared" ca="1" si="5"/>
        <v>26069.130000000005</v>
      </c>
      <c r="N28" s="111">
        <f t="shared" ca="1" si="5"/>
        <v>25578.880000000001</v>
      </c>
      <c r="O28" s="111">
        <f t="shared" ca="1" si="5"/>
        <v>25064.36</v>
      </c>
      <c r="P28" s="111">
        <f ca="1">SUM(P9:P15)</f>
        <v>24787.649999999998</v>
      </c>
    </row>
    <row r="29" spans="1:16" ht="15.75">
      <c r="B29" s="105" t="s">
        <v>404</v>
      </c>
      <c r="C29" s="111">
        <f ca="1">SUM(C16:C18)</f>
        <v>15168.670000000002</v>
      </c>
      <c r="D29" s="111">
        <f t="shared" ref="D29:O29" ca="1" si="6">SUM(D16:D18)</f>
        <v>15168.330000000002</v>
      </c>
      <c r="E29" s="111">
        <f t="shared" ca="1" si="6"/>
        <v>14894.88</v>
      </c>
      <c r="F29" s="111">
        <f t="shared" ca="1" si="6"/>
        <v>15025.469999999998</v>
      </c>
      <c r="G29" s="111">
        <f t="shared" ca="1" si="6"/>
        <v>14889.119999999999</v>
      </c>
      <c r="H29" s="111">
        <f t="shared" ca="1" si="6"/>
        <v>14973.16</v>
      </c>
      <c r="I29" s="111">
        <f t="shared" ca="1" si="6"/>
        <v>14609.79</v>
      </c>
      <c r="J29" s="111">
        <f t="shared" ca="1" si="6"/>
        <v>14435.25</v>
      </c>
      <c r="K29" s="111">
        <f t="shared" ca="1" si="6"/>
        <v>14199.68</v>
      </c>
      <c r="L29" s="111">
        <f t="shared" ca="1" si="6"/>
        <v>14458.55</v>
      </c>
      <c r="M29" s="111">
        <f t="shared" ca="1" si="6"/>
        <v>14764.119999999999</v>
      </c>
      <c r="N29" s="111">
        <f t="shared" ca="1" si="6"/>
        <v>15055.34</v>
      </c>
      <c r="O29" s="111">
        <f t="shared" ca="1" si="6"/>
        <v>15225.580000000002</v>
      </c>
      <c r="P29" s="111">
        <f ca="1">SUM(P16:P18)</f>
        <v>15056.31</v>
      </c>
    </row>
    <row r="30" spans="1:16" ht="15.75">
      <c r="B30" s="105" t="s">
        <v>403</v>
      </c>
      <c r="C30" s="111">
        <f ca="1">SUM(C19:C22)</f>
        <v>20229.03</v>
      </c>
      <c r="D30" s="111">
        <f t="shared" ref="D30:O30" ca="1" si="7">SUM(D19:D22)</f>
        <v>20305.22</v>
      </c>
      <c r="E30" s="111">
        <f t="shared" ca="1" si="7"/>
        <v>20506.45</v>
      </c>
      <c r="F30" s="111">
        <f t="shared" ca="1" si="7"/>
        <v>20414.080000000002</v>
      </c>
      <c r="G30" s="111">
        <f t="shared" ca="1" si="7"/>
        <v>20432.97</v>
      </c>
      <c r="H30" s="111">
        <f t="shared" ca="1" si="7"/>
        <v>20307.400000000001</v>
      </c>
      <c r="I30" s="111">
        <f t="shared" ca="1" si="7"/>
        <v>20174.66</v>
      </c>
      <c r="J30" s="111">
        <f t="shared" ca="1" si="7"/>
        <v>20116.329999999998</v>
      </c>
      <c r="K30" s="111">
        <f t="shared" ca="1" si="7"/>
        <v>20063.260000000002</v>
      </c>
      <c r="L30" s="111">
        <f t="shared" ca="1" si="7"/>
        <v>19759.059999999998</v>
      </c>
      <c r="M30" s="111">
        <f t="shared" ca="1" si="7"/>
        <v>19504.689999999999</v>
      </c>
      <c r="N30" s="111">
        <f t="shared" ca="1" si="7"/>
        <v>19307.189999999999</v>
      </c>
      <c r="O30" s="111">
        <f t="shared" ca="1" si="7"/>
        <v>19286.989999999998</v>
      </c>
      <c r="P30" s="111">
        <f ca="1">SUM(P19:P22)</f>
        <v>19582.879999999997</v>
      </c>
    </row>
    <row r="31" spans="1:16" ht="15.75">
      <c r="B31" s="114" t="s">
        <v>139</v>
      </c>
      <c r="C31" s="115">
        <f t="shared" ref="C31:P31" ca="1" si="8">SUM(C28:C30)</f>
        <v>63541.75</v>
      </c>
      <c r="D31" s="115">
        <f t="shared" ca="1" si="8"/>
        <v>63200.94</v>
      </c>
      <c r="E31" s="115">
        <f t="shared" ca="1" si="8"/>
        <v>62881.39</v>
      </c>
      <c r="F31" s="115">
        <f t="shared" ca="1" si="8"/>
        <v>62710.58</v>
      </c>
      <c r="G31" s="115">
        <f t="shared" ca="1" si="8"/>
        <v>62544.5</v>
      </c>
      <c r="H31" s="115">
        <f t="shared" ca="1" si="8"/>
        <v>62353.58</v>
      </c>
      <c r="I31" s="115">
        <f t="shared" ca="1" si="8"/>
        <v>62114.290000000008</v>
      </c>
      <c r="J31" s="115">
        <f t="shared" ca="1" si="8"/>
        <v>61822.86</v>
      </c>
      <c r="K31" s="115">
        <f t="shared" ca="1" si="8"/>
        <v>61290.74</v>
      </c>
      <c r="L31" s="115">
        <f t="shared" ca="1" si="8"/>
        <v>60802.649999999994</v>
      </c>
      <c r="M31" s="115">
        <f t="shared" ca="1" si="8"/>
        <v>60337.94</v>
      </c>
      <c r="N31" s="115">
        <f t="shared" ca="1" si="8"/>
        <v>59941.41</v>
      </c>
      <c r="O31" s="115">
        <f t="shared" ca="1" si="8"/>
        <v>59576.93</v>
      </c>
      <c r="P31" s="115">
        <f t="shared" ca="1" si="8"/>
        <v>59426.84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58.809999999997672</v>
      </c>
      <c r="J34" s="111">
        <f t="shared" ca="1" si="9"/>
        <v>0</v>
      </c>
      <c r="K34" s="111">
        <f t="shared" ca="1" si="9"/>
        <v>0</v>
      </c>
      <c r="L34" s="111">
        <f t="shared" ca="1" si="9"/>
        <v>0</v>
      </c>
      <c r="M34" s="111">
        <f t="shared" ca="1" si="9"/>
        <v>0</v>
      </c>
      <c r="N34" s="111">
        <f t="shared" ca="1" si="9"/>
        <v>0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305.56999999999971</v>
      </c>
      <c r="N35" s="111">
        <f t="shared" ca="1" si="9"/>
        <v>291.22000000000116</v>
      </c>
      <c r="O35" s="111">
        <f t="shared" ca="1" si="9"/>
        <v>170.2400000000016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78.18999999999869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58.809999999997672</v>
      </c>
      <c r="J37" s="115">
        <f t="shared" ca="1" si="10"/>
        <v>0</v>
      </c>
      <c r="K37" s="115">
        <f t="shared" ca="1" si="10"/>
        <v>0</v>
      </c>
      <c r="L37" s="115">
        <f t="shared" ca="1" si="10"/>
        <v>0</v>
      </c>
      <c r="M37" s="115">
        <f t="shared" ca="1" si="10"/>
        <v>305.56999999999971</v>
      </c>
      <c r="N37" s="115">
        <f t="shared" ca="1" si="10"/>
        <v>291.22000000000116</v>
      </c>
      <c r="O37" s="115">
        <f t="shared" ca="1" si="10"/>
        <v>170.2400000000016</v>
      </c>
      <c r="P37" s="115">
        <f t="shared" ca="1" si="10"/>
        <v>78.18999999999869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>
  <sheetPr codeName="Sheet71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60</v>
      </c>
      <c r="B1" s="131" t="s">
        <v>197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472</v>
      </c>
      <c r="D6" s="143">
        <f t="shared" ref="D6:P6" ca="1" si="0">INDIRECT(ADDRESS($A$1+2,D5,1,,$A$6))</f>
        <v>461</v>
      </c>
      <c r="E6" s="143">
        <f t="shared" ca="1" si="0"/>
        <v>492</v>
      </c>
      <c r="F6" s="143">
        <f t="shared" ca="1" si="0"/>
        <v>497</v>
      </c>
      <c r="G6" s="143">
        <f t="shared" ca="1" si="0"/>
        <v>521</v>
      </c>
      <c r="H6" s="143">
        <f t="shared" ca="1" si="0"/>
        <v>557</v>
      </c>
      <c r="I6" s="143">
        <f t="shared" ca="1" si="0"/>
        <v>510</v>
      </c>
      <c r="J6" s="143">
        <f t="shared" ca="1" si="0"/>
        <v>502</v>
      </c>
      <c r="K6" s="143">
        <f t="shared" ca="1" si="0"/>
        <v>517.66666666666663</v>
      </c>
      <c r="L6" s="143">
        <f t="shared" ca="1" si="0"/>
        <v>558</v>
      </c>
      <c r="M6" s="143">
        <f t="shared" ca="1" si="0"/>
        <v>577</v>
      </c>
      <c r="N6" s="143">
        <f t="shared" ca="1" si="0"/>
        <v>588</v>
      </c>
      <c r="O6" s="143">
        <f t="shared" ca="1" si="0"/>
        <v>609</v>
      </c>
      <c r="P6" s="143">
        <f t="shared" ca="1" si="0"/>
        <v>632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18.989999999999998</v>
      </c>
      <c r="D9" s="122">
        <f t="shared" ref="D9:P22" ca="1" si="1">INDIRECT(ADDRESS($A$1+1,$A9,1,,D$7))</f>
        <v>18.38</v>
      </c>
      <c r="E9" s="122">
        <f t="shared" ca="1" si="1"/>
        <v>22.69</v>
      </c>
      <c r="F9" s="122">
        <f t="shared" ca="1" si="1"/>
        <v>24.03</v>
      </c>
      <c r="G9" s="122">
        <f t="shared" ca="1" si="1"/>
        <v>23.78</v>
      </c>
      <c r="H9" s="122">
        <f t="shared" ca="1" si="1"/>
        <v>22.56</v>
      </c>
      <c r="I9" s="122">
        <f t="shared" ca="1" si="1"/>
        <v>22.73</v>
      </c>
      <c r="J9" s="122">
        <f t="shared" ca="1" si="1"/>
        <v>23.98</v>
      </c>
      <c r="K9" s="122">
        <f t="shared" ca="1" si="1"/>
        <v>25.3</v>
      </c>
      <c r="L9" s="122">
        <f t="shared" ca="1" si="1"/>
        <v>25.97</v>
      </c>
      <c r="M9" s="122">
        <f t="shared" ca="1" si="1"/>
        <v>26.68</v>
      </c>
      <c r="N9" s="122">
        <f t="shared" ca="1" si="1"/>
        <v>27.66</v>
      </c>
      <c r="O9" s="122">
        <f t="shared" ca="1" si="1"/>
        <v>28.66</v>
      </c>
      <c r="P9" s="122">
        <f t="shared" ca="1" si="1"/>
        <v>29.69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466.13</v>
      </c>
      <c r="D10" s="122">
        <f t="shared" ca="1" si="1"/>
        <v>468.34999999999997</v>
      </c>
      <c r="E10" s="122">
        <f t="shared" ca="1" si="1"/>
        <v>522.1</v>
      </c>
      <c r="F10" s="122">
        <f t="shared" ca="1" si="1"/>
        <v>533.76</v>
      </c>
      <c r="G10" s="122">
        <f t="shared" ca="1" si="1"/>
        <v>558.1</v>
      </c>
      <c r="H10" s="122">
        <f t="shared" ca="1" si="1"/>
        <v>594.62</v>
      </c>
      <c r="I10" s="122">
        <f t="shared" ca="1" si="1"/>
        <v>555.86</v>
      </c>
      <c r="J10" s="122">
        <f t="shared" ca="1" si="1"/>
        <v>543.41000000000008</v>
      </c>
      <c r="K10" s="122">
        <f t="shared" ca="1" si="1"/>
        <v>556</v>
      </c>
      <c r="L10" s="122">
        <f t="shared" ca="1" si="1"/>
        <v>595.54999999999995</v>
      </c>
      <c r="M10" s="122">
        <f t="shared" ca="1" si="1"/>
        <v>618.24</v>
      </c>
      <c r="N10" s="122">
        <f t="shared" ca="1" si="1"/>
        <v>631.49</v>
      </c>
      <c r="O10" s="122">
        <f t="shared" ca="1" si="1"/>
        <v>653.04</v>
      </c>
      <c r="P10" s="122">
        <f t="shared" ca="1" si="1"/>
        <v>677.45</v>
      </c>
    </row>
    <row r="11" spans="1:16" ht="15.75">
      <c r="A11" s="54">
        <v>5</v>
      </c>
      <c r="B11" s="106" t="s">
        <v>115</v>
      </c>
      <c r="C11" s="122">
        <f t="shared" ca="1" si="2"/>
        <v>434.66</v>
      </c>
      <c r="D11" s="122">
        <f t="shared" ca="1" si="1"/>
        <v>425.04</v>
      </c>
      <c r="E11" s="122">
        <f t="shared" ca="1" si="1"/>
        <v>424.12</v>
      </c>
      <c r="F11" s="122">
        <f t="shared" ca="1" si="1"/>
        <v>469.80999999999995</v>
      </c>
      <c r="G11" s="122">
        <f t="shared" ca="1" si="1"/>
        <v>482.49</v>
      </c>
      <c r="H11" s="122">
        <f t="shared" ca="1" si="1"/>
        <v>504.62</v>
      </c>
      <c r="I11" s="122">
        <f t="shared" ca="1" si="1"/>
        <v>536.73</v>
      </c>
      <c r="J11" s="122">
        <f t="shared" ca="1" si="1"/>
        <v>506.94000000000005</v>
      </c>
      <c r="K11" s="122">
        <f t="shared" ca="1" si="1"/>
        <v>494.96000000000004</v>
      </c>
      <c r="L11" s="122">
        <f t="shared" ca="1" si="1"/>
        <v>504.59000000000003</v>
      </c>
      <c r="M11" s="122">
        <f t="shared" ca="1" si="1"/>
        <v>538.75</v>
      </c>
      <c r="N11" s="122">
        <f t="shared" ca="1" si="1"/>
        <v>561.35</v>
      </c>
      <c r="O11" s="122">
        <f t="shared" ca="1" si="1"/>
        <v>573.39</v>
      </c>
      <c r="P11" s="122">
        <f t="shared" ca="1" si="1"/>
        <v>592.6</v>
      </c>
    </row>
    <row r="12" spans="1:16" ht="15.75">
      <c r="A12" s="54">
        <v>6</v>
      </c>
      <c r="B12" s="106" t="s">
        <v>116</v>
      </c>
      <c r="C12" s="122">
        <f t="shared" ca="1" si="2"/>
        <v>444.66</v>
      </c>
      <c r="D12" s="122">
        <f t="shared" ca="1" si="1"/>
        <v>417.40000000000003</v>
      </c>
      <c r="E12" s="122">
        <f t="shared" ca="1" si="1"/>
        <v>435.5</v>
      </c>
      <c r="F12" s="122">
        <f t="shared" ca="1" si="1"/>
        <v>435.55</v>
      </c>
      <c r="G12" s="122">
        <f t="shared" ca="1" si="1"/>
        <v>478.42</v>
      </c>
      <c r="H12" s="122">
        <f t="shared" ca="1" si="1"/>
        <v>492.08999999999992</v>
      </c>
      <c r="I12" s="122">
        <f t="shared" ca="1" si="1"/>
        <v>512.36</v>
      </c>
      <c r="J12" s="122">
        <f t="shared" ca="1" si="1"/>
        <v>542.72</v>
      </c>
      <c r="K12" s="122">
        <f t="shared" ca="1" si="1"/>
        <v>514.78</v>
      </c>
      <c r="L12" s="122">
        <f t="shared" ca="1" si="1"/>
        <v>500.12</v>
      </c>
      <c r="M12" s="122">
        <f t="shared" ca="1" si="1"/>
        <v>507.44000000000005</v>
      </c>
      <c r="N12" s="122">
        <f t="shared" ca="1" si="1"/>
        <v>537.49</v>
      </c>
      <c r="O12" s="122">
        <f t="shared" ca="1" si="1"/>
        <v>561.33000000000004</v>
      </c>
      <c r="P12" s="122">
        <f t="shared" ca="1" si="1"/>
        <v>574.5</v>
      </c>
    </row>
    <row r="13" spans="1:16" ht="15.75">
      <c r="A13" s="54">
        <v>7</v>
      </c>
      <c r="B13" s="106" t="s">
        <v>117</v>
      </c>
      <c r="C13" s="122">
        <f t="shared" ca="1" si="2"/>
        <v>372.5</v>
      </c>
      <c r="D13" s="122">
        <f t="shared" ca="1" si="1"/>
        <v>408.31</v>
      </c>
      <c r="E13" s="122">
        <f t="shared" ca="1" si="1"/>
        <v>397.51000000000005</v>
      </c>
      <c r="F13" s="122">
        <f t="shared" ca="1" si="1"/>
        <v>414.57</v>
      </c>
      <c r="G13" s="122">
        <f t="shared" ca="1" si="1"/>
        <v>414.52</v>
      </c>
      <c r="H13" s="122">
        <f t="shared" ca="1" si="1"/>
        <v>454.18</v>
      </c>
      <c r="I13" s="122">
        <f t="shared" ca="1" si="1"/>
        <v>468.7</v>
      </c>
      <c r="J13" s="122">
        <f t="shared" ca="1" si="1"/>
        <v>486.78999999999996</v>
      </c>
      <c r="K13" s="122">
        <f t="shared" ca="1" si="1"/>
        <v>514.92999999999995</v>
      </c>
      <c r="L13" s="122">
        <f t="shared" ca="1" si="1"/>
        <v>489.97</v>
      </c>
      <c r="M13" s="122">
        <f t="shared" ca="1" si="1"/>
        <v>475.24</v>
      </c>
      <c r="N13" s="122">
        <f t="shared" ca="1" si="1"/>
        <v>482.42000000000007</v>
      </c>
      <c r="O13" s="122">
        <f t="shared" ca="1" si="1"/>
        <v>510.35</v>
      </c>
      <c r="P13" s="122">
        <f t="shared" ca="1" si="1"/>
        <v>532.09</v>
      </c>
    </row>
    <row r="14" spans="1:16" ht="15.75">
      <c r="A14" s="54">
        <v>8</v>
      </c>
      <c r="B14" s="106" t="s">
        <v>118</v>
      </c>
      <c r="C14" s="122">
        <f t="shared" ca="1" si="2"/>
        <v>391.02</v>
      </c>
      <c r="D14" s="122">
        <f t="shared" ca="1" si="1"/>
        <v>367.48999999999995</v>
      </c>
      <c r="E14" s="122">
        <f t="shared" ca="1" si="1"/>
        <v>433</v>
      </c>
      <c r="F14" s="122">
        <f t="shared" ca="1" si="1"/>
        <v>422.55</v>
      </c>
      <c r="G14" s="122">
        <f t="shared" ca="1" si="1"/>
        <v>438.32</v>
      </c>
      <c r="H14" s="122">
        <f t="shared" ca="1" si="1"/>
        <v>435.95</v>
      </c>
      <c r="I14" s="122">
        <f t="shared" ca="1" si="1"/>
        <v>474.03</v>
      </c>
      <c r="J14" s="122">
        <f t="shared" ca="1" si="1"/>
        <v>487.57</v>
      </c>
      <c r="K14" s="122">
        <f t="shared" ca="1" si="1"/>
        <v>503.62</v>
      </c>
      <c r="L14" s="122">
        <f t="shared" ca="1" si="1"/>
        <v>528.79999999999995</v>
      </c>
      <c r="M14" s="122">
        <f t="shared" ca="1" si="1"/>
        <v>502.43</v>
      </c>
      <c r="N14" s="122">
        <f t="shared" ca="1" si="1"/>
        <v>483.73</v>
      </c>
      <c r="O14" s="122">
        <f t="shared" ca="1" si="1"/>
        <v>491.03</v>
      </c>
      <c r="P14" s="122">
        <f t="shared" ca="1" si="1"/>
        <v>519.4</v>
      </c>
    </row>
    <row r="15" spans="1:16" ht="15.75">
      <c r="A15" s="54">
        <v>9</v>
      </c>
      <c r="B15" s="106" t="s">
        <v>119</v>
      </c>
      <c r="C15" s="122">
        <f t="shared" ca="1" si="2"/>
        <v>391.83</v>
      </c>
      <c r="D15" s="122">
        <f t="shared" ca="1" si="1"/>
        <v>376.17999999999995</v>
      </c>
      <c r="E15" s="122">
        <f t="shared" ca="1" si="1"/>
        <v>359.08</v>
      </c>
      <c r="F15" s="122">
        <f t="shared" ca="1" si="1"/>
        <v>422.8</v>
      </c>
      <c r="G15" s="122">
        <f t="shared" ca="1" si="1"/>
        <v>412.87</v>
      </c>
      <c r="H15" s="122">
        <f t="shared" ca="1" si="1"/>
        <v>428.88</v>
      </c>
      <c r="I15" s="122">
        <f t="shared" ca="1" si="1"/>
        <v>426.94</v>
      </c>
      <c r="J15" s="122">
        <f t="shared" ca="1" si="1"/>
        <v>464.11</v>
      </c>
      <c r="K15" s="122">
        <f t="shared" ca="1" si="1"/>
        <v>477.99</v>
      </c>
      <c r="L15" s="122">
        <f t="shared" ca="1" si="1"/>
        <v>495.39</v>
      </c>
      <c r="M15" s="122">
        <f t="shared" ca="1" si="1"/>
        <v>519.91</v>
      </c>
      <c r="N15" s="122">
        <f t="shared" ca="1" si="1"/>
        <v>495.15</v>
      </c>
      <c r="O15" s="122">
        <f t="shared" ca="1" si="1"/>
        <v>476.53</v>
      </c>
      <c r="P15" s="122">
        <f t="shared" ca="1" si="1"/>
        <v>483.8</v>
      </c>
    </row>
    <row r="16" spans="1:16" ht="15.75">
      <c r="A16" s="54">
        <v>10</v>
      </c>
      <c r="B16" s="106" t="s">
        <v>120</v>
      </c>
      <c r="C16" s="122">
        <f t="shared" ca="1" si="2"/>
        <v>369.68</v>
      </c>
      <c r="D16" s="122">
        <f t="shared" ca="1" si="1"/>
        <v>378.9</v>
      </c>
      <c r="E16" s="122">
        <f t="shared" ca="1" si="1"/>
        <v>378.87</v>
      </c>
      <c r="F16" s="122">
        <f t="shared" ca="1" si="1"/>
        <v>362.33</v>
      </c>
      <c r="G16" s="122">
        <f t="shared" ca="1" si="1"/>
        <v>423.38</v>
      </c>
      <c r="H16" s="122">
        <f t="shared" ca="1" si="1"/>
        <v>417.17</v>
      </c>
      <c r="I16" s="122">
        <f t="shared" ca="1" si="1"/>
        <v>433.11</v>
      </c>
      <c r="J16" s="122">
        <f t="shared" ca="1" si="1"/>
        <v>431.64</v>
      </c>
      <c r="K16" s="122">
        <f t="shared" ca="1" si="1"/>
        <v>468.2</v>
      </c>
      <c r="L16" s="122">
        <f t="shared" ca="1" si="1"/>
        <v>483.16</v>
      </c>
      <c r="M16" s="122">
        <f t="shared" ca="1" si="1"/>
        <v>501.58</v>
      </c>
      <c r="N16" s="122">
        <f t="shared" ca="1" si="1"/>
        <v>526.97</v>
      </c>
      <c r="O16" s="122">
        <f t="shared" ca="1" si="1"/>
        <v>503.83</v>
      </c>
      <c r="P16" s="122">
        <f t="shared" ca="1" si="1"/>
        <v>484.67</v>
      </c>
    </row>
    <row r="17" spans="1:16" ht="15.75">
      <c r="A17" s="54">
        <v>11</v>
      </c>
      <c r="B17" s="106" t="s">
        <v>121</v>
      </c>
      <c r="C17" s="122">
        <f t="shared" ca="1" si="2"/>
        <v>421.89</v>
      </c>
      <c r="D17" s="122">
        <f t="shared" ca="1" si="1"/>
        <v>407.60999999999996</v>
      </c>
      <c r="E17" s="122">
        <f t="shared" ca="1" si="1"/>
        <v>423.2</v>
      </c>
      <c r="F17" s="122">
        <f t="shared" ca="1" si="1"/>
        <v>424.17</v>
      </c>
      <c r="G17" s="122">
        <f t="shared" ca="1" si="1"/>
        <v>404</v>
      </c>
      <c r="H17" s="122">
        <f t="shared" ca="1" si="1"/>
        <v>462.16</v>
      </c>
      <c r="I17" s="122">
        <f t="shared" ca="1" si="1"/>
        <v>455.86</v>
      </c>
      <c r="J17" s="122">
        <f t="shared" ca="1" si="1"/>
        <v>467.98</v>
      </c>
      <c r="K17" s="122">
        <f t="shared" ca="1" si="1"/>
        <v>463.65</v>
      </c>
      <c r="L17" s="122">
        <f t="shared" ca="1" si="1"/>
        <v>495.71000000000004</v>
      </c>
      <c r="M17" s="122">
        <f t="shared" ca="1" si="1"/>
        <v>507.96000000000004</v>
      </c>
      <c r="N17" s="122">
        <f t="shared" ca="1" si="1"/>
        <v>522.47</v>
      </c>
      <c r="O17" s="122">
        <f t="shared" ca="1" si="1"/>
        <v>548.30999999999995</v>
      </c>
      <c r="P17" s="122">
        <f t="shared" ca="1" si="1"/>
        <v>527.76</v>
      </c>
    </row>
    <row r="18" spans="1:16" ht="15.75">
      <c r="A18" s="54">
        <v>12</v>
      </c>
      <c r="B18" s="106" t="s">
        <v>122</v>
      </c>
      <c r="C18" s="122">
        <f t="shared" ca="1" si="2"/>
        <v>381.69</v>
      </c>
      <c r="D18" s="122">
        <f t="shared" ca="1" si="1"/>
        <v>415.02</v>
      </c>
      <c r="E18" s="122">
        <f t="shared" ca="1" si="1"/>
        <v>400.93</v>
      </c>
      <c r="F18" s="122">
        <f t="shared" ca="1" si="1"/>
        <v>414.72</v>
      </c>
      <c r="G18" s="122">
        <f t="shared" ca="1" si="1"/>
        <v>414.84</v>
      </c>
      <c r="H18" s="122">
        <f t="shared" ca="1" si="1"/>
        <v>393.72</v>
      </c>
      <c r="I18" s="122">
        <f t="shared" ca="1" si="1"/>
        <v>445.09</v>
      </c>
      <c r="J18" s="122">
        <f t="shared" ca="1" si="1"/>
        <v>439.78</v>
      </c>
      <c r="K18" s="122">
        <f t="shared" ca="1" si="1"/>
        <v>448.79</v>
      </c>
      <c r="L18" s="122">
        <f t="shared" ca="1" si="1"/>
        <v>442.45</v>
      </c>
      <c r="M18" s="122">
        <f t="shared" ca="1" si="1"/>
        <v>469.9</v>
      </c>
      <c r="N18" s="122">
        <f t="shared" ca="1" si="1"/>
        <v>479.70000000000005</v>
      </c>
      <c r="O18" s="122">
        <f t="shared" ca="1" si="1"/>
        <v>492.89</v>
      </c>
      <c r="P18" s="122">
        <f t="shared" ca="1" si="1"/>
        <v>517.15</v>
      </c>
    </row>
    <row r="19" spans="1:16" ht="15.75">
      <c r="A19" s="54">
        <v>13</v>
      </c>
      <c r="B19" s="106" t="s">
        <v>123</v>
      </c>
      <c r="C19" s="122">
        <f t="shared" ca="1" si="2"/>
        <v>405.6</v>
      </c>
      <c r="D19" s="122">
        <f t="shared" ca="1" si="1"/>
        <v>363.09000000000003</v>
      </c>
      <c r="E19" s="122">
        <f t="shared" ca="1" si="1"/>
        <v>426.34000000000003</v>
      </c>
      <c r="F19" s="122">
        <f t="shared" ca="1" si="1"/>
        <v>414.66</v>
      </c>
      <c r="G19" s="122">
        <f t="shared" ca="1" si="1"/>
        <v>424.83</v>
      </c>
      <c r="H19" s="122">
        <f t="shared" ca="1" si="1"/>
        <v>423.76</v>
      </c>
      <c r="I19" s="122">
        <f t="shared" ca="1" si="1"/>
        <v>400.9</v>
      </c>
      <c r="J19" s="122">
        <f t="shared" ca="1" si="1"/>
        <v>448.24</v>
      </c>
      <c r="K19" s="122">
        <f t="shared" ca="1" si="1"/>
        <v>441.49</v>
      </c>
      <c r="L19" s="122">
        <f t="shared" ca="1" si="1"/>
        <v>448.26</v>
      </c>
      <c r="M19" s="122">
        <f t="shared" ca="1" si="1"/>
        <v>439.52</v>
      </c>
      <c r="N19" s="122">
        <f t="shared" ca="1" si="1"/>
        <v>463.61</v>
      </c>
      <c r="O19" s="122">
        <f t="shared" ca="1" si="1"/>
        <v>474.4</v>
      </c>
      <c r="P19" s="122">
        <f t="shared" ca="1" si="1"/>
        <v>486.59</v>
      </c>
    </row>
    <row r="20" spans="1:16" ht="15.75">
      <c r="A20" s="54">
        <v>14</v>
      </c>
      <c r="B20" s="106" t="s">
        <v>124</v>
      </c>
      <c r="C20" s="122">
        <f t="shared" ca="1" si="2"/>
        <v>389.83</v>
      </c>
      <c r="D20" s="122">
        <f t="shared" ca="1" si="1"/>
        <v>384.7</v>
      </c>
      <c r="E20" s="122">
        <f t="shared" ca="1" si="1"/>
        <v>327.2</v>
      </c>
      <c r="F20" s="122">
        <f t="shared" ca="1" si="1"/>
        <v>381.89</v>
      </c>
      <c r="G20" s="122">
        <f t="shared" ca="1" si="1"/>
        <v>372.37</v>
      </c>
      <c r="H20" s="122">
        <f t="shared" ca="1" si="1"/>
        <v>379.73</v>
      </c>
      <c r="I20" s="122">
        <f t="shared" ca="1" si="1"/>
        <v>377.87</v>
      </c>
      <c r="J20" s="122">
        <f t="shared" ca="1" si="1"/>
        <v>357.32</v>
      </c>
      <c r="K20" s="122">
        <f t="shared" ca="1" si="1"/>
        <v>398.16</v>
      </c>
      <c r="L20" s="122">
        <f t="shared" ca="1" si="1"/>
        <v>391.15</v>
      </c>
      <c r="M20" s="122">
        <f t="shared" ca="1" si="1"/>
        <v>396.3</v>
      </c>
      <c r="N20" s="122">
        <f t="shared" ca="1" si="1"/>
        <v>387.53</v>
      </c>
      <c r="O20" s="122">
        <f t="shared" ca="1" si="1"/>
        <v>408.1</v>
      </c>
      <c r="P20" s="122">
        <f t="shared" ca="1" si="1"/>
        <v>417.76</v>
      </c>
    </row>
    <row r="21" spans="1:16" ht="15.75">
      <c r="A21" s="54">
        <v>15</v>
      </c>
      <c r="B21" s="106" t="s">
        <v>125</v>
      </c>
      <c r="C21" s="122">
        <f t="shared" ca="1" si="2"/>
        <v>356.22</v>
      </c>
      <c r="D21" s="122">
        <f t="shared" ca="1" si="1"/>
        <v>355.79</v>
      </c>
      <c r="E21" s="122">
        <f t="shared" ca="1" si="1"/>
        <v>339.73</v>
      </c>
      <c r="F21" s="122">
        <f t="shared" ca="1" si="1"/>
        <v>289.95</v>
      </c>
      <c r="G21" s="122">
        <f t="shared" ca="1" si="1"/>
        <v>337.76</v>
      </c>
      <c r="H21" s="122">
        <f t="shared" ca="1" si="1"/>
        <v>331.78</v>
      </c>
      <c r="I21" s="122">
        <f t="shared" ca="1" si="1"/>
        <v>339.84</v>
      </c>
      <c r="J21" s="122">
        <f t="shared" ca="1" si="1"/>
        <v>339.67</v>
      </c>
      <c r="K21" s="122">
        <f t="shared" ca="1" si="1"/>
        <v>322.61</v>
      </c>
      <c r="L21" s="122">
        <f t="shared" ca="1" si="1"/>
        <v>360.06</v>
      </c>
      <c r="M21" s="122">
        <f t="shared" ca="1" si="1"/>
        <v>356.25</v>
      </c>
      <c r="N21" s="122">
        <f t="shared" ca="1" si="1"/>
        <v>362.5</v>
      </c>
      <c r="O21" s="122">
        <f t="shared" ca="1" si="1"/>
        <v>354.48</v>
      </c>
      <c r="P21" s="122">
        <f t="shared" ca="1" si="1"/>
        <v>373.3</v>
      </c>
    </row>
    <row r="22" spans="1:16" ht="15.75">
      <c r="A22" s="54">
        <v>16</v>
      </c>
      <c r="B22" s="112" t="s">
        <v>126</v>
      </c>
      <c r="C22" s="123">
        <f t="shared" ca="1" si="2"/>
        <v>323.45999999999998</v>
      </c>
      <c r="D22" s="123">
        <f t="shared" ca="1" si="1"/>
        <v>353.1</v>
      </c>
      <c r="E22" s="123">
        <f t="shared" ca="1" si="1"/>
        <v>328.32000000000005</v>
      </c>
      <c r="F22" s="123">
        <f t="shared" ca="1" si="1"/>
        <v>313.23</v>
      </c>
      <c r="G22" s="123">
        <f t="shared" ca="1" si="1"/>
        <v>268.36</v>
      </c>
      <c r="H22" s="123">
        <f t="shared" ca="1" si="1"/>
        <v>313.49</v>
      </c>
      <c r="I22" s="123">
        <f t="shared" ca="1" si="1"/>
        <v>308.87</v>
      </c>
      <c r="J22" s="123">
        <f t="shared" ca="1" si="1"/>
        <v>317.58</v>
      </c>
      <c r="K22" s="123">
        <f t="shared" ca="1" si="1"/>
        <v>318.48</v>
      </c>
      <c r="L22" s="123">
        <f t="shared" ca="1" si="1"/>
        <v>304.19</v>
      </c>
      <c r="M22" s="123">
        <f t="shared" ca="1" si="1"/>
        <v>340.2</v>
      </c>
      <c r="N22" s="123">
        <f t="shared" ca="1" si="1"/>
        <v>337.65</v>
      </c>
      <c r="O22" s="123">
        <f t="shared" ca="1" si="1"/>
        <v>343.68</v>
      </c>
      <c r="P22" s="123">
        <f t="shared" ca="1" si="1"/>
        <v>335.95</v>
      </c>
    </row>
    <row r="23" spans="1:16" ht="15.75">
      <c r="A23" s="54"/>
      <c r="B23" s="105"/>
      <c r="C23" s="125">
        <f ca="1">SUM(C9:C22)</f>
        <v>5168.16</v>
      </c>
      <c r="D23" s="125">
        <f t="shared" ref="D23:P23" ca="1" si="3">SUM(D9:D22)</f>
        <v>5139.3600000000006</v>
      </c>
      <c r="E23" s="125">
        <f t="shared" ca="1" si="3"/>
        <v>5218.5899999999983</v>
      </c>
      <c r="F23" s="125">
        <f t="shared" ca="1" si="3"/>
        <v>5324.02</v>
      </c>
      <c r="G23" s="125">
        <f t="shared" ca="1" si="3"/>
        <v>5454.04</v>
      </c>
      <c r="H23" s="125">
        <f t="shared" ca="1" si="3"/>
        <v>5654.71</v>
      </c>
      <c r="I23" s="125">
        <f t="shared" ca="1" si="3"/>
        <v>5758.8899999999994</v>
      </c>
      <c r="J23" s="125">
        <f t="shared" ca="1" si="3"/>
        <v>5857.73</v>
      </c>
      <c r="K23" s="125">
        <f t="shared" ca="1" si="3"/>
        <v>5948.9599999999991</v>
      </c>
      <c r="L23" s="125">
        <f t="shared" ca="1" si="3"/>
        <v>6065.37</v>
      </c>
      <c r="M23" s="125">
        <f t="shared" ca="1" si="3"/>
        <v>6200.4</v>
      </c>
      <c r="N23" s="125">
        <f t="shared" ca="1" si="3"/>
        <v>6299.7199999999993</v>
      </c>
      <c r="O23" s="125">
        <f t="shared" ca="1" si="3"/>
        <v>6420.02</v>
      </c>
      <c r="P23" s="125">
        <f t="shared" ca="1" si="3"/>
        <v>6552.7100000000009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-28.799999999999272</v>
      </c>
      <c r="E25" s="137">
        <f t="shared" ref="E25:P25" ca="1" si="4">E23-D23</f>
        <v>79.229999999997744</v>
      </c>
      <c r="F25" s="137">
        <f t="shared" ca="1" si="4"/>
        <v>105.43000000000211</v>
      </c>
      <c r="G25" s="137">
        <f t="shared" ca="1" si="4"/>
        <v>130.01999999999953</v>
      </c>
      <c r="H25" s="137">
        <f t="shared" ca="1" si="4"/>
        <v>200.67000000000007</v>
      </c>
      <c r="I25" s="137">
        <f t="shared" ca="1" si="4"/>
        <v>104.17999999999938</v>
      </c>
      <c r="J25" s="137">
        <f t="shared" ca="1" si="4"/>
        <v>98.840000000000146</v>
      </c>
      <c r="K25" s="137">
        <f t="shared" ca="1" si="4"/>
        <v>91.229999999999563</v>
      </c>
      <c r="L25" s="137">
        <f t="shared" ca="1" si="4"/>
        <v>116.41000000000076</v>
      </c>
      <c r="M25" s="137">
        <f t="shared" ca="1" si="4"/>
        <v>135.02999999999975</v>
      </c>
      <c r="N25" s="137">
        <f t="shared" ca="1" si="4"/>
        <v>99.319999999999709</v>
      </c>
      <c r="O25" s="137">
        <f t="shared" ca="1" si="4"/>
        <v>120.30000000000109</v>
      </c>
      <c r="P25" s="137">
        <f t="shared" ca="1" si="4"/>
        <v>132.69000000000051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2519.79</v>
      </c>
      <c r="D28" s="111">
        <f t="shared" ref="D28:O28" ca="1" si="5">SUM(D9:D15)</f>
        <v>2481.1499999999996</v>
      </c>
      <c r="E28" s="111">
        <f t="shared" ca="1" si="5"/>
        <v>2594</v>
      </c>
      <c r="F28" s="111">
        <f t="shared" ca="1" si="5"/>
        <v>2723.07</v>
      </c>
      <c r="G28" s="111">
        <f t="shared" ca="1" si="5"/>
        <v>2808.5</v>
      </c>
      <c r="H28" s="111">
        <f t="shared" ca="1" si="5"/>
        <v>2932.8999999999996</v>
      </c>
      <c r="I28" s="111">
        <f t="shared" ca="1" si="5"/>
        <v>2997.35</v>
      </c>
      <c r="J28" s="111">
        <f t="shared" ca="1" si="5"/>
        <v>3055.5200000000004</v>
      </c>
      <c r="K28" s="111">
        <f t="shared" ca="1" si="5"/>
        <v>3087.58</v>
      </c>
      <c r="L28" s="111">
        <f t="shared" ca="1" si="5"/>
        <v>3140.39</v>
      </c>
      <c r="M28" s="111">
        <f t="shared" ca="1" si="5"/>
        <v>3188.69</v>
      </c>
      <c r="N28" s="111">
        <f t="shared" ca="1" si="5"/>
        <v>3219.29</v>
      </c>
      <c r="O28" s="111">
        <f t="shared" ca="1" si="5"/>
        <v>3294.33</v>
      </c>
      <c r="P28" s="111">
        <f ca="1">SUM(P9:P15)</f>
        <v>3409.5300000000007</v>
      </c>
    </row>
    <row r="29" spans="1:16" ht="15.75">
      <c r="B29" s="105" t="s">
        <v>404</v>
      </c>
      <c r="C29" s="111">
        <f ca="1">SUM(C16:C18)</f>
        <v>1173.26</v>
      </c>
      <c r="D29" s="111">
        <f t="shared" ref="D29:O29" ca="1" si="6">SUM(D16:D18)</f>
        <v>1201.53</v>
      </c>
      <c r="E29" s="111">
        <f t="shared" ca="1" si="6"/>
        <v>1203</v>
      </c>
      <c r="F29" s="111">
        <f t="shared" ca="1" si="6"/>
        <v>1201.22</v>
      </c>
      <c r="G29" s="111">
        <f t="shared" ca="1" si="6"/>
        <v>1242.22</v>
      </c>
      <c r="H29" s="111">
        <f t="shared" ca="1" si="6"/>
        <v>1273.0500000000002</v>
      </c>
      <c r="I29" s="111">
        <f t="shared" ca="1" si="6"/>
        <v>1334.06</v>
      </c>
      <c r="J29" s="111">
        <f t="shared" ca="1" si="6"/>
        <v>1339.4</v>
      </c>
      <c r="K29" s="111">
        <f t="shared" ca="1" si="6"/>
        <v>1380.6399999999999</v>
      </c>
      <c r="L29" s="111">
        <f t="shared" ca="1" si="6"/>
        <v>1421.3200000000002</v>
      </c>
      <c r="M29" s="111">
        <f t="shared" ca="1" si="6"/>
        <v>1479.44</v>
      </c>
      <c r="N29" s="111">
        <f t="shared" ca="1" si="6"/>
        <v>1529.14</v>
      </c>
      <c r="O29" s="111">
        <f t="shared" ca="1" si="6"/>
        <v>1545.0299999999997</v>
      </c>
      <c r="P29" s="111">
        <f ca="1">SUM(P16:P18)</f>
        <v>1529.58</v>
      </c>
    </row>
    <row r="30" spans="1:16" ht="15.75">
      <c r="B30" s="105" t="s">
        <v>403</v>
      </c>
      <c r="C30" s="111">
        <f ca="1">SUM(C19:C22)</f>
        <v>1475.1100000000001</v>
      </c>
      <c r="D30" s="111">
        <f t="shared" ref="D30:O30" ca="1" si="7">SUM(D19:D22)</f>
        <v>1456.6799999999998</v>
      </c>
      <c r="E30" s="111">
        <f t="shared" ca="1" si="7"/>
        <v>1421.5900000000001</v>
      </c>
      <c r="F30" s="111">
        <f t="shared" ca="1" si="7"/>
        <v>1399.73</v>
      </c>
      <c r="G30" s="111">
        <f t="shared" ca="1" si="7"/>
        <v>1403.3200000000002</v>
      </c>
      <c r="H30" s="111">
        <f t="shared" ca="1" si="7"/>
        <v>1448.76</v>
      </c>
      <c r="I30" s="111">
        <f t="shared" ca="1" si="7"/>
        <v>1427.48</v>
      </c>
      <c r="J30" s="111">
        <f t="shared" ca="1" si="7"/>
        <v>1462.81</v>
      </c>
      <c r="K30" s="111">
        <f t="shared" ca="1" si="7"/>
        <v>1480.7400000000002</v>
      </c>
      <c r="L30" s="111">
        <f t="shared" ca="1" si="7"/>
        <v>1503.66</v>
      </c>
      <c r="M30" s="111">
        <f t="shared" ca="1" si="7"/>
        <v>1532.27</v>
      </c>
      <c r="N30" s="111">
        <f t="shared" ca="1" si="7"/>
        <v>1551.29</v>
      </c>
      <c r="O30" s="111">
        <f t="shared" ca="1" si="7"/>
        <v>1580.66</v>
      </c>
      <c r="P30" s="111">
        <f ca="1">SUM(P19:P22)</f>
        <v>1613.6</v>
      </c>
    </row>
    <row r="31" spans="1:16" ht="15.75">
      <c r="B31" s="114" t="s">
        <v>139</v>
      </c>
      <c r="C31" s="115">
        <f t="shared" ref="C31:P31" ca="1" si="8">SUM(C28:C30)</f>
        <v>5168.16</v>
      </c>
      <c r="D31" s="115">
        <f t="shared" ca="1" si="8"/>
        <v>5139.3599999999988</v>
      </c>
      <c r="E31" s="115">
        <f t="shared" ca="1" si="8"/>
        <v>5218.59</v>
      </c>
      <c r="F31" s="115">
        <f t="shared" ca="1" si="8"/>
        <v>5324.02</v>
      </c>
      <c r="G31" s="115">
        <f t="shared" ca="1" si="8"/>
        <v>5454.0400000000009</v>
      </c>
      <c r="H31" s="115">
        <f t="shared" ca="1" si="8"/>
        <v>5654.71</v>
      </c>
      <c r="I31" s="115">
        <f t="shared" ca="1" si="8"/>
        <v>5758.8899999999994</v>
      </c>
      <c r="J31" s="115">
        <f t="shared" ca="1" si="8"/>
        <v>5857.73</v>
      </c>
      <c r="K31" s="115">
        <f t="shared" ca="1" si="8"/>
        <v>5948.9599999999991</v>
      </c>
      <c r="L31" s="115">
        <f t="shared" ca="1" si="8"/>
        <v>6065.37</v>
      </c>
      <c r="M31" s="115">
        <f t="shared" ca="1" si="8"/>
        <v>6200.4</v>
      </c>
      <c r="N31" s="115">
        <f t="shared" ca="1" si="8"/>
        <v>6299.72</v>
      </c>
      <c r="O31" s="115">
        <f t="shared" ca="1" si="8"/>
        <v>6420.0199999999995</v>
      </c>
      <c r="P31" s="115">
        <f t="shared" ca="1" si="8"/>
        <v>6552.7100000000009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129.07000000000016</v>
      </c>
      <c r="G34" s="111">
        <f t="shared" ref="G34:P36" ca="1" si="9">MAX(0,G28-MAX(D28:F28))</f>
        <v>85.429999999999836</v>
      </c>
      <c r="H34" s="111">
        <f t="shared" ca="1" si="9"/>
        <v>124.39999999999964</v>
      </c>
      <c r="I34" s="111">
        <f t="shared" ca="1" si="9"/>
        <v>64.450000000000273</v>
      </c>
      <c r="J34" s="111">
        <f t="shared" ca="1" si="9"/>
        <v>58.170000000000528</v>
      </c>
      <c r="K34" s="111">
        <f t="shared" ca="1" si="9"/>
        <v>32.059999999999491</v>
      </c>
      <c r="L34" s="111">
        <f t="shared" ca="1" si="9"/>
        <v>52.809999999999945</v>
      </c>
      <c r="M34" s="111">
        <f t="shared" ca="1" si="9"/>
        <v>48.300000000000182</v>
      </c>
      <c r="N34" s="111">
        <f t="shared" ca="1" si="9"/>
        <v>30.599999999999909</v>
      </c>
      <c r="O34" s="111">
        <f t="shared" ca="1" si="9"/>
        <v>75.039999999999964</v>
      </c>
      <c r="P34" s="111">
        <f t="shared" ca="1" si="9"/>
        <v>115.20000000000073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39.220000000000027</v>
      </c>
      <c r="H35" s="111">
        <f t="shared" ca="1" si="9"/>
        <v>30.830000000000155</v>
      </c>
      <c r="I35" s="111">
        <f t="shared" ca="1" si="9"/>
        <v>61.009999999999764</v>
      </c>
      <c r="J35" s="111">
        <f t="shared" ca="1" si="9"/>
        <v>5.3400000000001455</v>
      </c>
      <c r="K35" s="111">
        <f t="shared" ca="1" si="9"/>
        <v>41.239999999999782</v>
      </c>
      <c r="L35" s="111">
        <f t="shared" ca="1" si="9"/>
        <v>40.680000000000291</v>
      </c>
      <c r="M35" s="111">
        <f t="shared" ca="1" si="9"/>
        <v>58.119999999999891</v>
      </c>
      <c r="N35" s="111">
        <f t="shared" ca="1" si="9"/>
        <v>49.700000000000045</v>
      </c>
      <c r="O35" s="111">
        <f t="shared" ca="1" si="9"/>
        <v>15.889999999999645</v>
      </c>
      <c r="P35" s="111">
        <f t="shared" ca="1" si="9"/>
        <v>0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27.169999999999845</v>
      </c>
      <c r="I36" s="111">
        <f t="shared" ca="1" si="9"/>
        <v>0</v>
      </c>
      <c r="J36" s="111">
        <f t="shared" ca="1" si="9"/>
        <v>14.049999999999955</v>
      </c>
      <c r="K36" s="111">
        <f t="shared" ca="1" si="9"/>
        <v>17.930000000000291</v>
      </c>
      <c r="L36" s="111">
        <f t="shared" ca="1" si="9"/>
        <v>22.919999999999845</v>
      </c>
      <c r="M36" s="111">
        <f t="shared" ca="1" si="9"/>
        <v>28.6099999999999</v>
      </c>
      <c r="N36" s="111">
        <f t="shared" ca="1" si="9"/>
        <v>19.019999999999982</v>
      </c>
      <c r="O36" s="111">
        <f t="shared" ca="1" si="9"/>
        <v>29.370000000000118</v>
      </c>
      <c r="P36" s="111">
        <f t="shared" ca="1" si="9"/>
        <v>32.939999999999827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129.07000000000016</v>
      </c>
      <c r="G37" s="115">
        <f t="shared" ca="1" si="10"/>
        <v>124.64999999999986</v>
      </c>
      <c r="H37" s="115">
        <f t="shared" ca="1" si="10"/>
        <v>182.39999999999964</v>
      </c>
      <c r="I37" s="115">
        <f t="shared" ca="1" si="10"/>
        <v>125.46000000000004</v>
      </c>
      <c r="J37" s="115">
        <f t="shared" ca="1" si="10"/>
        <v>77.560000000000628</v>
      </c>
      <c r="K37" s="115">
        <f t="shared" ca="1" si="10"/>
        <v>91.229999999999563</v>
      </c>
      <c r="L37" s="115">
        <f t="shared" ca="1" si="10"/>
        <v>116.41000000000008</v>
      </c>
      <c r="M37" s="115">
        <f t="shared" ca="1" si="10"/>
        <v>135.02999999999997</v>
      </c>
      <c r="N37" s="115">
        <f t="shared" ca="1" si="10"/>
        <v>99.319999999999936</v>
      </c>
      <c r="O37" s="115">
        <f t="shared" ca="1" si="10"/>
        <v>120.29999999999973</v>
      </c>
      <c r="P37" s="115">
        <f t="shared" ca="1" si="10"/>
        <v>148.14000000000055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>
  <sheetPr codeName="Sheet72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61</v>
      </c>
      <c r="B1" s="131" t="s">
        <v>198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465</v>
      </c>
      <c r="D6" s="143">
        <f t="shared" ref="D6:P6" ca="1" si="0">INDIRECT(ADDRESS($A$1+2,D5,1,,$A$6))</f>
        <v>464</v>
      </c>
      <c r="E6" s="143">
        <f t="shared" ca="1" si="0"/>
        <v>483</v>
      </c>
      <c r="F6" s="143">
        <f t="shared" ca="1" si="0"/>
        <v>490</v>
      </c>
      <c r="G6" s="143">
        <f t="shared" ca="1" si="0"/>
        <v>478</v>
      </c>
      <c r="H6" s="143">
        <f t="shared" ca="1" si="0"/>
        <v>524</v>
      </c>
      <c r="I6" s="143">
        <f t="shared" ca="1" si="0"/>
        <v>554</v>
      </c>
      <c r="J6" s="143">
        <f t="shared" ca="1" si="0"/>
        <v>511</v>
      </c>
      <c r="K6" s="143">
        <f t="shared" ca="1" si="0"/>
        <v>486</v>
      </c>
      <c r="L6" s="143">
        <f t="shared" ca="1" si="0"/>
        <v>497</v>
      </c>
      <c r="M6" s="143">
        <f t="shared" ca="1" si="0"/>
        <v>512</v>
      </c>
      <c r="N6" s="143">
        <f t="shared" ca="1" si="0"/>
        <v>511</v>
      </c>
      <c r="O6" s="143">
        <f t="shared" ca="1" si="0"/>
        <v>512</v>
      </c>
      <c r="P6" s="143">
        <f t="shared" ca="1" si="0"/>
        <v>512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73.2</v>
      </c>
      <c r="D9" s="122">
        <f t="shared" ref="D9:P22" ca="1" si="1">INDIRECT(ADDRESS($A$1+1,$A9,1,,D$7))</f>
        <v>66.319999999999993</v>
      </c>
      <c r="E9" s="122">
        <f t="shared" ca="1" si="1"/>
        <v>65.28</v>
      </c>
      <c r="F9" s="122">
        <f t="shared" ca="1" si="1"/>
        <v>67.569999999999993</v>
      </c>
      <c r="G9" s="122">
        <f t="shared" ca="1" si="1"/>
        <v>72.7</v>
      </c>
      <c r="H9" s="122">
        <f t="shared" ca="1" si="1"/>
        <v>71.819999999999993</v>
      </c>
      <c r="I9" s="122">
        <f t="shared" ca="1" si="1"/>
        <v>67.239999999999995</v>
      </c>
      <c r="J9" s="122">
        <f t="shared" ca="1" si="1"/>
        <v>66.290000000000006</v>
      </c>
      <c r="K9" s="122">
        <f t="shared" ca="1" si="1"/>
        <v>68.040000000000006</v>
      </c>
      <c r="L9" s="122">
        <f t="shared" ca="1" si="1"/>
        <v>68.989999999999995</v>
      </c>
      <c r="M9" s="122">
        <f t="shared" ca="1" si="1"/>
        <v>68.989999999999995</v>
      </c>
      <c r="N9" s="122">
        <f t="shared" ca="1" si="1"/>
        <v>69.06</v>
      </c>
      <c r="O9" s="122">
        <f t="shared" ca="1" si="1"/>
        <v>68.92</v>
      </c>
      <c r="P9" s="122">
        <f t="shared" ca="1" si="1"/>
        <v>68.849999999999994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488.6</v>
      </c>
      <c r="D10" s="122">
        <f t="shared" ca="1" si="1"/>
        <v>485.04</v>
      </c>
      <c r="E10" s="122">
        <f t="shared" ca="1" si="1"/>
        <v>474.69</v>
      </c>
      <c r="F10" s="122">
        <f t="shared" ca="1" si="1"/>
        <v>467.86</v>
      </c>
      <c r="G10" s="122">
        <f t="shared" ca="1" si="1"/>
        <v>462.25</v>
      </c>
      <c r="H10" s="122">
        <f t="shared" ca="1" si="1"/>
        <v>503.4</v>
      </c>
      <c r="I10" s="122">
        <f t="shared" ca="1" si="1"/>
        <v>534.27</v>
      </c>
      <c r="J10" s="122">
        <f t="shared" ca="1" si="1"/>
        <v>498.34</v>
      </c>
      <c r="K10" s="122">
        <f t="shared" ca="1" si="1"/>
        <v>474.54</v>
      </c>
      <c r="L10" s="122">
        <f t="shared" ca="1" si="1"/>
        <v>483.29</v>
      </c>
      <c r="M10" s="122">
        <f t="shared" ca="1" si="1"/>
        <v>498.7</v>
      </c>
      <c r="N10" s="122">
        <f t="shared" ca="1" si="1"/>
        <v>499.6</v>
      </c>
      <c r="O10" s="122">
        <f t="shared" ca="1" si="1"/>
        <v>500.51</v>
      </c>
      <c r="P10" s="122">
        <f t="shared" ca="1" si="1"/>
        <v>500.51</v>
      </c>
    </row>
    <row r="11" spans="1:16" ht="15.75">
      <c r="A11" s="54">
        <v>5</v>
      </c>
      <c r="B11" s="106" t="s">
        <v>115</v>
      </c>
      <c r="C11" s="122">
        <f t="shared" ca="1" si="2"/>
        <v>508.04</v>
      </c>
      <c r="D11" s="122">
        <f t="shared" ca="1" si="1"/>
        <v>474.58</v>
      </c>
      <c r="E11" s="122">
        <f t="shared" ca="1" si="1"/>
        <v>480.52</v>
      </c>
      <c r="F11" s="122">
        <f t="shared" ca="1" si="1"/>
        <v>464.65</v>
      </c>
      <c r="G11" s="122">
        <f t="shared" ca="1" si="1"/>
        <v>462.12</v>
      </c>
      <c r="H11" s="122">
        <f t="shared" ca="1" si="1"/>
        <v>458.04</v>
      </c>
      <c r="I11" s="122">
        <f t="shared" ca="1" si="1"/>
        <v>496.94000000000005</v>
      </c>
      <c r="J11" s="122">
        <f t="shared" ca="1" si="1"/>
        <v>528.6</v>
      </c>
      <c r="K11" s="122">
        <f t="shared" ca="1" si="1"/>
        <v>497.03999999999996</v>
      </c>
      <c r="L11" s="122">
        <f t="shared" ca="1" si="1"/>
        <v>473.62</v>
      </c>
      <c r="M11" s="122">
        <f t="shared" ca="1" si="1"/>
        <v>481.02</v>
      </c>
      <c r="N11" s="122">
        <f t="shared" ca="1" si="1"/>
        <v>496.16000000000008</v>
      </c>
      <c r="O11" s="122">
        <f t="shared" ca="1" si="1"/>
        <v>498.06999999999994</v>
      </c>
      <c r="P11" s="122">
        <f t="shared" ca="1" si="1"/>
        <v>498.99</v>
      </c>
    </row>
    <row r="12" spans="1:16" ht="15.75">
      <c r="A12" s="54">
        <v>6</v>
      </c>
      <c r="B12" s="106" t="s">
        <v>116</v>
      </c>
      <c r="C12" s="122">
        <f t="shared" ca="1" si="2"/>
        <v>485.83</v>
      </c>
      <c r="D12" s="122">
        <f t="shared" ca="1" si="1"/>
        <v>492.22</v>
      </c>
      <c r="E12" s="122">
        <f t="shared" ca="1" si="1"/>
        <v>476.53</v>
      </c>
      <c r="F12" s="122">
        <f t="shared" ca="1" si="1"/>
        <v>471.69</v>
      </c>
      <c r="G12" s="122">
        <f t="shared" ca="1" si="1"/>
        <v>463.32</v>
      </c>
      <c r="H12" s="122">
        <f t="shared" ca="1" si="1"/>
        <v>461.34</v>
      </c>
      <c r="I12" s="122">
        <f t="shared" ca="1" si="1"/>
        <v>458.81</v>
      </c>
      <c r="J12" s="122">
        <f t="shared" ca="1" si="1"/>
        <v>497.16000000000008</v>
      </c>
      <c r="K12" s="122">
        <f t="shared" ca="1" si="1"/>
        <v>530.52</v>
      </c>
      <c r="L12" s="122">
        <f t="shared" ca="1" si="1"/>
        <v>504.54999999999995</v>
      </c>
      <c r="M12" s="122">
        <f t="shared" ca="1" si="1"/>
        <v>482.57</v>
      </c>
      <c r="N12" s="122">
        <f t="shared" ca="1" si="1"/>
        <v>489.63</v>
      </c>
      <c r="O12" s="122">
        <f t="shared" ca="1" si="1"/>
        <v>504.94000000000005</v>
      </c>
      <c r="P12" s="122">
        <f t="shared" ca="1" si="1"/>
        <v>507.87</v>
      </c>
    </row>
    <row r="13" spans="1:16" ht="15.75">
      <c r="A13" s="54">
        <v>7</v>
      </c>
      <c r="B13" s="106" t="s">
        <v>117</v>
      </c>
      <c r="C13" s="122">
        <f t="shared" ca="1" si="2"/>
        <v>467.5</v>
      </c>
      <c r="D13" s="122">
        <f t="shared" ca="1" si="1"/>
        <v>495.05</v>
      </c>
      <c r="E13" s="122">
        <f t="shared" ca="1" si="1"/>
        <v>492.54</v>
      </c>
      <c r="F13" s="122">
        <f t="shared" ca="1" si="1"/>
        <v>470.01</v>
      </c>
      <c r="G13" s="122">
        <f t="shared" ca="1" si="1"/>
        <v>468.68</v>
      </c>
      <c r="H13" s="122">
        <f t="shared" ca="1" si="1"/>
        <v>461.07</v>
      </c>
      <c r="I13" s="122">
        <f t="shared" ca="1" si="1"/>
        <v>457.85</v>
      </c>
      <c r="J13" s="122">
        <f t="shared" ca="1" si="1"/>
        <v>455.09</v>
      </c>
      <c r="K13" s="122">
        <f t="shared" ca="1" si="1"/>
        <v>491.11</v>
      </c>
      <c r="L13" s="122">
        <f t="shared" ca="1" si="1"/>
        <v>524.13</v>
      </c>
      <c r="M13" s="122">
        <f t="shared" ca="1" si="1"/>
        <v>500.96000000000004</v>
      </c>
      <c r="N13" s="122">
        <f t="shared" ca="1" si="1"/>
        <v>478.8</v>
      </c>
      <c r="O13" s="122">
        <f t="shared" ca="1" si="1"/>
        <v>483.82999999999993</v>
      </c>
      <c r="P13" s="122">
        <f t="shared" ca="1" si="1"/>
        <v>498.08999999999992</v>
      </c>
    </row>
    <row r="14" spans="1:16" ht="15.75">
      <c r="A14" s="54">
        <v>8</v>
      </c>
      <c r="B14" s="106" t="s">
        <v>118</v>
      </c>
      <c r="C14" s="122">
        <f t="shared" ca="1" si="2"/>
        <v>434</v>
      </c>
      <c r="D14" s="122">
        <f t="shared" ca="1" si="1"/>
        <v>471.1</v>
      </c>
      <c r="E14" s="122">
        <f t="shared" ca="1" si="1"/>
        <v>483.78</v>
      </c>
      <c r="F14" s="122">
        <f t="shared" ca="1" si="1"/>
        <v>482.73</v>
      </c>
      <c r="G14" s="122">
        <f t="shared" ca="1" si="1"/>
        <v>464.79</v>
      </c>
      <c r="H14" s="122">
        <f t="shared" ca="1" si="1"/>
        <v>462.8</v>
      </c>
      <c r="I14" s="122">
        <f t="shared" ca="1" si="1"/>
        <v>455.31</v>
      </c>
      <c r="J14" s="122">
        <f t="shared" ca="1" si="1"/>
        <v>451.38</v>
      </c>
      <c r="K14" s="122">
        <f t="shared" ca="1" si="1"/>
        <v>447.93</v>
      </c>
      <c r="L14" s="122">
        <f t="shared" ca="1" si="1"/>
        <v>482.57</v>
      </c>
      <c r="M14" s="122">
        <f t="shared" ca="1" si="1"/>
        <v>514.02</v>
      </c>
      <c r="N14" s="122">
        <f t="shared" ca="1" si="1"/>
        <v>491.46000000000004</v>
      </c>
      <c r="O14" s="122">
        <f t="shared" ca="1" si="1"/>
        <v>469.61</v>
      </c>
      <c r="P14" s="122">
        <f t="shared" ca="1" si="1"/>
        <v>474.8</v>
      </c>
    </row>
    <row r="15" spans="1:16" ht="15.75">
      <c r="A15" s="54">
        <v>9</v>
      </c>
      <c r="B15" s="106" t="s">
        <v>119</v>
      </c>
      <c r="C15" s="122">
        <f t="shared" ca="1" si="2"/>
        <v>434.78</v>
      </c>
      <c r="D15" s="122">
        <f t="shared" ca="1" si="1"/>
        <v>417.55</v>
      </c>
      <c r="E15" s="122">
        <f t="shared" ca="1" si="1"/>
        <v>459.5</v>
      </c>
      <c r="F15" s="122">
        <f t="shared" ca="1" si="1"/>
        <v>465.19</v>
      </c>
      <c r="G15" s="122">
        <f t="shared" ca="1" si="1"/>
        <v>470.76</v>
      </c>
      <c r="H15" s="122">
        <f t="shared" ca="1" si="1"/>
        <v>455</v>
      </c>
      <c r="I15" s="122">
        <f t="shared" ca="1" si="1"/>
        <v>454.84</v>
      </c>
      <c r="J15" s="122">
        <f t="shared" ca="1" si="1"/>
        <v>449.21</v>
      </c>
      <c r="K15" s="122">
        <f t="shared" ca="1" si="1"/>
        <v>447.07</v>
      </c>
      <c r="L15" s="122">
        <f t="shared" ca="1" si="1"/>
        <v>445.38</v>
      </c>
      <c r="M15" s="122">
        <f t="shared" ca="1" si="1"/>
        <v>481.85</v>
      </c>
      <c r="N15" s="122">
        <f t="shared" ca="1" si="1"/>
        <v>515.38</v>
      </c>
      <c r="O15" s="122">
        <f t="shared" ca="1" si="1"/>
        <v>492.68</v>
      </c>
      <c r="P15" s="122">
        <f t="shared" ca="1" si="1"/>
        <v>470.68</v>
      </c>
    </row>
    <row r="16" spans="1:16" ht="15.75">
      <c r="A16" s="54">
        <v>10</v>
      </c>
      <c r="B16" s="106" t="s">
        <v>120</v>
      </c>
      <c r="C16" s="122">
        <f t="shared" ca="1" si="2"/>
        <v>425.95</v>
      </c>
      <c r="D16" s="122">
        <f t="shared" ca="1" si="1"/>
        <v>444.09000000000003</v>
      </c>
      <c r="E16" s="122">
        <f t="shared" ca="1" si="1"/>
        <v>477.77</v>
      </c>
      <c r="F16" s="122">
        <f t="shared" ca="1" si="1"/>
        <v>499.55</v>
      </c>
      <c r="G16" s="122">
        <f t="shared" ca="1" si="1"/>
        <v>510.99</v>
      </c>
      <c r="H16" s="122">
        <f t="shared" ca="1" si="1"/>
        <v>517.55999999999995</v>
      </c>
      <c r="I16" s="122">
        <f t="shared" ca="1" si="1"/>
        <v>502.08</v>
      </c>
      <c r="J16" s="122">
        <f t="shared" ca="1" si="1"/>
        <v>500.73</v>
      </c>
      <c r="K16" s="122">
        <f t="shared" ca="1" si="1"/>
        <v>494.72</v>
      </c>
      <c r="L16" s="122">
        <f t="shared" ca="1" si="1"/>
        <v>491.33</v>
      </c>
      <c r="M16" s="122">
        <f t="shared" ca="1" si="1"/>
        <v>489.4</v>
      </c>
      <c r="N16" s="122">
        <f t="shared" ca="1" si="1"/>
        <v>526.81999999999994</v>
      </c>
      <c r="O16" s="122">
        <f t="shared" ca="1" si="1"/>
        <v>563.39</v>
      </c>
      <c r="P16" s="122">
        <f t="shared" ca="1" si="1"/>
        <v>542.99</v>
      </c>
    </row>
    <row r="17" spans="1:16" ht="15.75">
      <c r="A17" s="54">
        <v>11</v>
      </c>
      <c r="B17" s="106" t="s">
        <v>121</v>
      </c>
      <c r="C17" s="122">
        <f t="shared" ca="1" si="2"/>
        <v>423.96</v>
      </c>
      <c r="D17" s="122">
        <f t="shared" ca="1" si="1"/>
        <v>427.61</v>
      </c>
      <c r="E17" s="122">
        <f t="shared" ca="1" si="1"/>
        <v>439.28999999999996</v>
      </c>
      <c r="F17" s="122">
        <f t="shared" ca="1" si="1"/>
        <v>465.07</v>
      </c>
      <c r="G17" s="122">
        <f t="shared" ca="1" si="1"/>
        <v>492.11</v>
      </c>
      <c r="H17" s="122">
        <f t="shared" ca="1" si="1"/>
        <v>505.19000000000005</v>
      </c>
      <c r="I17" s="122">
        <f t="shared" ca="1" si="1"/>
        <v>512.46</v>
      </c>
      <c r="J17" s="122">
        <f t="shared" ca="1" si="1"/>
        <v>498.75</v>
      </c>
      <c r="K17" s="122">
        <f t="shared" ca="1" si="1"/>
        <v>497.11</v>
      </c>
      <c r="L17" s="122">
        <f t="shared" ca="1" si="1"/>
        <v>492.79999999999995</v>
      </c>
      <c r="M17" s="122">
        <f t="shared" ca="1" si="1"/>
        <v>490.11</v>
      </c>
      <c r="N17" s="122">
        <f t="shared" ca="1" si="1"/>
        <v>488.86</v>
      </c>
      <c r="O17" s="122">
        <f t="shared" ca="1" si="1"/>
        <v>524.4</v>
      </c>
      <c r="P17" s="122">
        <f t="shared" ca="1" si="1"/>
        <v>560.08000000000004</v>
      </c>
    </row>
    <row r="18" spans="1:16" ht="15.75">
      <c r="A18" s="54">
        <v>12</v>
      </c>
      <c r="B18" s="106" t="s">
        <v>122</v>
      </c>
      <c r="C18" s="122">
        <f t="shared" ca="1" si="2"/>
        <v>440.14</v>
      </c>
      <c r="D18" s="122">
        <f t="shared" ca="1" si="1"/>
        <v>422.55</v>
      </c>
      <c r="E18" s="122">
        <f t="shared" ca="1" si="1"/>
        <v>435.01</v>
      </c>
      <c r="F18" s="122">
        <f t="shared" ca="1" si="1"/>
        <v>450.65</v>
      </c>
      <c r="G18" s="122">
        <f t="shared" ca="1" si="1"/>
        <v>481.09</v>
      </c>
      <c r="H18" s="122">
        <f t="shared" ca="1" si="1"/>
        <v>508.26</v>
      </c>
      <c r="I18" s="122">
        <f t="shared" ca="1" si="1"/>
        <v>522.12</v>
      </c>
      <c r="J18" s="122">
        <f t="shared" ca="1" si="1"/>
        <v>530.02</v>
      </c>
      <c r="K18" s="122">
        <f t="shared" ca="1" si="1"/>
        <v>517.51</v>
      </c>
      <c r="L18" s="122">
        <f t="shared" ca="1" si="1"/>
        <v>514.32999999999993</v>
      </c>
      <c r="M18" s="122">
        <f t="shared" ca="1" si="1"/>
        <v>509.43000000000006</v>
      </c>
      <c r="N18" s="122">
        <f t="shared" ca="1" si="1"/>
        <v>505.19000000000005</v>
      </c>
      <c r="O18" s="122">
        <f t="shared" ca="1" si="1"/>
        <v>503.91000000000008</v>
      </c>
      <c r="P18" s="122">
        <f t="shared" ca="1" si="1"/>
        <v>538.04</v>
      </c>
    </row>
    <row r="19" spans="1:16" ht="15.75">
      <c r="A19" s="54">
        <v>13</v>
      </c>
      <c r="B19" s="106" t="s">
        <v>123</v>
      </c>
      <c r="C19" s="122">
        <f t="shared" ca="1" si="2"/>
        <v>515.58000000000004</v>
      </c>
      <c r="D19" s="122">
        <f t="shared" ca="1" si="1"/>
        <v>485.25999999999993</v>
      </c>
      <c r="E19" s="122">
        <f t="shared" ca="1" si="1"/>
        <v>451.23</v>
      </c>
      <c r="F19" s="122">
        <f t="shared" ca="1" si="1"/>
        <v>446.23</v>
      </c>
      <c r="G19" s="122">
        <f t="shared" ca="1" si="1"/>
        <v>464.14</v>
      </c>
      <c r="H19" s="122">
        <f t="shared" ca="1" si="1"/>
        <v>493.1</v>
      </c>
      <c r="I19" s="122">
        <f t="shared" ca="1" si="1"/>
        <v>520.86</v>
      </c>
      <c r="J19" s="122">
        <f t="shared" ca="1" si="1"/>
        <v>536.75</v>
      </c>
      <c r="K19" s="122">
        <f t="shared" ca="1" si="1"/>
        <v>544.88</v>
      </c>
      <c r="L19" s="122">
        <f t="shared" ca="1" si="1"/>
        <v>534.38</v>
      </c>
      <c r="M19" s="122">
        <f t="shared" ca="1" si="1"/>
        <v>529.86</v>
      </c>
      <c r="N19" s="122">
        <f t="shared" ca="1" si="1"/>
        <v>524.70000000000005</v>
      </c>
      <c r="O19" s="122">
        <f t="shared" ca="1" si="1"/>
        <v>519.63</v>
      </c>
      <c r="P19" s="122">
        <f t="shared" ca="1" si="1"/>
        <v>518.4</v>
      </c>
    </row>
    <row r="20" spans="1:16" ht="15.75">
      <c r="A20" s="54">
        <v>14</v>
      </c>
      <c r="B20" s="106" t="s">
        <v>124</v>
      </c>
      <c r="C20" s="122">
        <f t="shared" ca="1" si="2"/>
        <v>451.47</v>
      </c>
      <c r="D20" s="122">
        <f t="shared" ca="1" si="1"/>
        <v>438.99</v>
      </c>
      <c r="E20" s="122">
        <f t="shared" ca="1" si="1"/>
        <v>434.47999999999996</v>
      </c>
      <c r="F20" s="122">
        <f t="shared" ca="1" si="1"/>
        <v>381.58</v>
      </c>
      <c r="G20" s="122">
        <f t="shared" ca="1" si="1"/>
        <v>374.68</v>
      </c>
      <c r="H20" s="122">
        <f t="shared" ca="1" si="1"/>
        <v>389.04</v>
      </c>
      <c r="I20" s="122">
        <f t="shared" ca="1" si="1"/>
        <v>413.83</v>
      </c>
      <c r="J20" s="122">
        <f t="shared" ca="1" si="1"/>
        <v>440.94</v>
      </c>
      <c r="K20" s="122">
        <f t="shared" ca="1" si="1"/>
        <v>459.30999999999995</v>
      </c>
      <c r="L20" s="122">
        <f t="shared" ca="1" si="1"/>
        <v>472.25</v>
      </c>
      <c r="M20" s="122">
        <f t="shared" ca="1" si="1"/>
        <v>469.29999999999995</v>
      </c>
      <c r="N20" s="122">
        <f t="shared" ca="1" si="1"/>
        <v>468.39</v>
      </c>
      <c r="O20" s="122">
        <f t="shared" ca="1" si="1"/>
        <v>464.94000000000005</v>
      </c>
      <c r="P20" s="122">
        <f t="shared" ca="1" si="1"/>
        <v>460.55999999999995</v>
      </c>
    </row>
    <row r="21" spans="1:16" ht="15.75">
      <c r="A21" s="54">
        <v>15</v>
      </c>
      <c r="B21" s="106" t="s">
        <v>125</v>
      </c>
      <c r="C21" s="122">
        <f t="shared" ca="1" si="2"/>
        <v>334.26</v>
      </c>
      <c r="D21" s="122">
        <f t="shared" ca="1" si="1"/>
        <v>332.03000000000003</v>
      </c>
      <c r="E21" s="122">
        <f t="shared" ca="1" si="1"/>
        <v>389.78999999999996</v>
      </c>
      <c r="F21" s="122">
        <f t="shared" ca="1" si="1"/>
        <v>372.46</v>
      </c>
      <c r="G21" s="122">
        <f t="shared" ca="1" si="1"/>
        <v>333.45</v>
      </c>
      <c r="H21" s="122">
        <f t="shared" ca="1" si="1"/>
        <v>322.63</v>
      </c>
      <c r="I21" s="122">
        <f t="shared" ca="1" si="1"/>
        <v>332.75</v>
      </c>
      <c r="J21" s="122">
        <f t="shared" ca="1" si="1"/>
        <v>351.62</v>
      </c>
      <c r="K21" s="122">
        <f t="shared" ca="1" si="1"/>
        <v>374.61</v>
      </c>
      <c r="L21" s="122">
        <f t="shared" ca="1" si="1"/>
        <v>390.38</v>
      </c>
      <c r="M21" s="122">
        <f t="shared" ca="1" si="1"/>
        <v>402.04</v>
      </c>
      <c r="N21" s="122">
        <f t="shared" ca="1" si="1"/>
        <v>400.86</v>
      </c>
      <c r="O21" s="122">
        <f t="shared" ca="1" si="1"/>
        <v>400.01</v>
      </c>
      <c r="P21" s="122">
        <f t="shared" ca="1" si="1"/>
        <v>396.79</v>
      </c>
    </row>
    <row r="22" spans="1:16" ht="15.75">
      <c r="A22" s="54">
        <v>16</v>
      </c>
      <c r="B22" s="112" t="s">
        <v>126</v>
      </c>
      <c r="C22" s="123">
        <f t="shared" ca="1" si="2"/>
        <v>292.13</v>
      </c>
      <c r="D22" s="123">
        <f t="shared" ca="1" si="1"/>
        <v>276.07</v>
      </c>
      <c r="E22" s="123">
        <f t="shared" ca="1" si="1"/>
        <v>273.46999999999997</v>
      </c>
      <c r="F22" s="123">
        <f t="shared" ca="1" si="1"/>
        <v>317.29000000000002</v>
      </c>
      <c r="G22" s="123">
        <f t="shared" ca="1" si="1"/>
        <v>306.56</v>
      </c>
      <c r="H22" s="123">
        <f t="shared" ca="1" si="1"/>
        <v>274.83999999999997</v>
      </c>
      <c r="I22" s="123">
        <f t="shared" ca="1" si="1"/>
        <v>265.58</v>
      </c>
      <c r="J22" s="123">
        <f t="shared" ca="1" si="1"/>
        <v>273.95999999999998</v>
      </c>
      <c r="K22" s="123">
        <f t="shared" ca="1" si="1"/>
        <v>289.54000000000002</v>
      </c>
      <c r="L22" s="123">
        <f t="shared" ca="1" si="1"/>
        <v>307.95999999999998</v>
      </c>
      <c r="M22" s="123">
        <f t="shared" ca="1" si="1"/>
        <v>320.61</v>
      </c>
      <c r="N22" s="123">
        <f t="shared" ca="1" si="1"/>
        <v>330.39</v>
      </c>
      <c r="O22" s="123">
        <f t="shared" ca="1" si="1"/>
        <v>329.29</v>
      </c>
      <c r="P22" s="123">
        <f t="shared" ca="1" si="1"/>
        <v>328.49</v>
      </c>
    </row>
    <row r="23" spans="1:16" ht="15.75">
      <c r="A23" s="54"/>
      <c r="B23" s="105"/>
      <c r="C23" s="125">
        <f ca="1">SUM(C9:C22)</f>
        <v>5775.4400000000005</v>
      </c>
      <c r="D23" s="125">
        <f t="shared" ref="D23:P23" ca="1" si="3">SUM(D9:D22)</f>
        <v>5728.46</v>
      </c>
      <c r="E23" s="125">
        <f t="shared" ca="1" si="3"/>
        <v>5833.8799999999992</v>
      </c>
      <c r="F23" s="125">
        <f t="shared" ca="1" si="3"/>
        <v>5822.5300000000007</v>
      </c>
      <c r="G23" s="125">
        <f t="shared" ca="1" si="3"/>
        <v>5827.64</v>
      </c>
      <c r="H23" s="125">
        <f t="shared" ca="1" si="3"/>
        <v>5884.09</v>
      </c>
      <c r="I23" s="125">
        <f t="shared" ca="1" si="3"/>
        <v>5994.94</v>
      </c>
      <c r="J23" s="125">
        <f t="shared" ca="1" si="3"/>
        <v>6078.8399999999992</v>
      </c>
      <c r="K23" s="125">
        <f t="shared" ca="1" si="3"/>
        <v>6133.93</v>
      </c>
      <c r="L23" s="125">
        <f t="shared" ca="1" si="3"/>
        <v>6185.96</v>
      </c>
      <c r="M23" s="125">
        <f t="shared" ca="1" si="3"/>
        <v>6238.86</v>
      </c>
      <c r="N23" s="125">
        <f t="shared" ca="1" si="3"/>
        <v>6285.3</v>
      </c>
      <c r="O23" s="125">
        <f t="shared" ca="1" si="3"/>
        <v>6324.13</v>
      </c>
      <c r="P23" s="125">
        <f t="shared" ca="1" si="3"/>
        <v>6365.1399999999985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-46.980000000000473</v>
      </c>
      <c r="E25" s="137">
        <f t="shared" ref="E25:P25" ca="1" si="4">E23-D23</f>
        <v>105.41999999999916</v>
      </c>
      <c r="F25" s="137">
        <f t="shared" ca="1" si="4"/>
        <v>-11.349999999998545</v>
      </c>
      <c r="G25" s="137">
        <f t="shared" ca="1" si="4"/>
        <v>5.1099999999996726</v>
      </c>
      <c r="H25" s="137">
        <f t="shared" ca="1" si="4"/>
        <v>56.449999999999818</v>
      </c>
      <c r="I25" s="137">
        <f t="shared" ca="1" si="4"/>
        <v>110.84999999999945</v>
      </c>
      <c r="J25" s="137">
        <f t="shared" ca="1" si="4"/>
        <v>83.899999999999636</v>
      </c>
      <c r="K25" s="137">
        <f t="shared" ca="1" si="4"/>
        <v>55.090000000001055</v>
      </c>
      <c r="L25" s="137">
        <f t="shared" ca="1" si="4"/>
        <v>52.029999999999745</v>
      </c>
      <c r="M25" s="137">
        <f t="shared" ca="1" si="4"/>
        <v>52.899999999999636</v>
      </c>
      <c r="N25" s="137">
        <f t="shared" ca="1" si="4"/>
        <v>46.440000000000509</v>
      </c>
      <c r="O25" s="137">
        <f t="shared" ca="1" si="4"/>
        <v>38.829999999999927</v>
      </c>
      <c r="P25" s="137">
        <f t="shared" ca="1" si="4"/>
        <v>41.009999999998399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2891.95</v>
      </c>
      <c r="D28" s="111">
        <f t="shared" ref="D28:O28" ca="1" si="5">SUM(D9:D15)</f>
        <v>2901.86</v>
      </c>
      <c r="E28" s="111">
        <f t="shared" ca="1" si="5"/>
        <v>2932.84</v>
      </c>
      <c r="F28" s="111">
        <f t="shared" ca="1" si="5"/>
        <v>2889.7000000000003</v>
      </c>
      <c r="G28" s="111">
        <f t="shared" ca="1" si="5"/>
        <v>2864.62</v>
      </c>
      <c r="H28" s="111">
        <f t="shared" ca="1" si="5"/>
        <v>2873.47</v>
      </c>
      <c r="I28" s="111">
        <f t="shared" ca="1" si="5"/>
        <v>2925.26</v>
      </c>
      <c r="J28" s="111">
        <f t="shared" ca="1" si="5"/>
        <v>2946.07</v>
      </c>
      <c r="K28" s="111">
        <f t="shared" ca="1" si="5"/>
        <v>2956.25</v>
      </c>
      <c r="L28" s="111">
        <f t="shared" ca="1" si="5"/>
        <v>2982.53</v>
      </c>
      <c r="M28" s="111">
        <f t="shared" ca="1" si="5"/>
        <v>3028.11</v>
      </c>
      <c r="N28" s="111">
        <f t="shared" ca="1" si="5"/>
        <v>3040.09</v>
      </c>
      <c r="O28" s="111">
        <f t="shared" ca="1" si="5"/>
        <v>3018.56</v>
      </c>
      <c r="P28" s="111">
        <f ca="1">SUM(P9:P15)</f>
        <v>3019.7899999999995</v>
      </c>
    </row>
    <row r="29" spans="1:16" ht="15.75">
      <c r="B29" s="105" t="s">
        <v>404</v>
      </c>
      <c r="C29" s="111">
        <f ca="1">SUM(C16:C18)</f>
        <v>1290.05</v>
      </c>
      <c r="D29" s="111">
        <f t="shared" ref="D29:O29" ca="1" si="6">SUM(D16:D18)</f>
        <v>1294.25</v>
      </c>
      <c r="E29" s="111">
        <f t="shared" ca="1" si="6"/>
        <v>1352.07</v>
      </c>
      <c r="F29" s="111">
        <f t="shared" ca="1" si="6"/>
        <v>1415.27</v>
      </c>
      <c r="G29" s="111">
        <f t="shared" ca="1" si="6"/>
        <v>1484.19</v>
      </c>
      <c r="H29" s="111">
        <f t="shared" ca="1" si="6"/>
        <v>1531.01</v>
      </c>
      <c r="I29" s="111">
        <f t="shared" ca="1" si="6"/>
        <v>1536.6599999999999</v>
      </c>
      <c r="J29" s="111">
        <f t="shared" ca="1" si="6"/>
        <v>1529.5</v>
      </c>
      <c r="K29" s="111">
        <f t="shared" ca="1" si="6"/>
        <v>1509.3400000000001</v>
      </c>
      <c r="L29" s="111">
        <f t="shared" ca="1" si="6"/>
        <v>1498.4599999999998</v>
      </c>
      <c r="M29" s="111">
        <f t="shared" ca="1" si="6"/>
        <v>1488.94</v>
      </c>
      <c r="N29" s="111">
        <f t="shared" ca="1" si="6"/>
        <v>1520.87</v>
      </c>
      <c r="O29" s="111">
        <f t="shared" ca="1" si="6"/>
        <v>1591.7</v>
      </c>
      <c r="P29" s="111">
        <f ca="1">SUM(P16:P18)</f>
        <v>1641.1100000000001</v>
      </c>
    </row>
    <row r="30" spans="1:16" ht="15.75">
      <c r="B30" s="105" t="s">
        <v>403</v>
      </c>
      <c r="C30" s="111">
        <f ca="1">SUM(C19:C22)</f>
        <v>1593.44</v>
      </c>
      <c r="D30" s="111">
        <f t="shared" ref="D30:O30" ca="1" si="7">SUM(D19:D22)</f>
        <v>1532.35</v>
      </c>
      <c r="E30" s="111">
        <f t="shared" ca="1" si="7"/>
        <v>1548.97</v>
      </c>
      <c r="F30" s="111">
        <f t="shared" ca="1" si="7"/>
        <v>1517.56</v>
      </c>
      <c r="G30" s="111">
        <f t="shared" ca="1" si="7"/>
        <v>1478.83</v>
      </c>
      <c r="H30" s="111">
        <f t="shared" ca="1" si="7"/>
        <v>1479.61</v>
      </c>
      <c r="I30" s="111">
        <f t="shared" ca="1" si="7"/>
        <v>1533.02</v>
      </c>
      <c r="J30" s="111">
        <f t="shared" ca="1" si="7"/>
        <v>1603.27</v>
      </c>
      <c r="K30" s="111">
        <f t="shared" ca="1" si="7"/>
        <v>1668.34</v>
      </c>
      <c r="L30" s="111">
        <f t="shared" ca="1" si="7"/>
        <v>1704.97</v>
      </c>
      <c r="M30" s="111">
        <f t="shared" ca="1" si="7"/>
        <v>1721.81</v>
      </c>
      <c r="N30" s="111">
        <f t="shared" ca="1" si="7"/>
        <v>1724.3400000000001</v>
      </c>
      <c r="O30" s="111">
        <f t="shared" ca="1" si="7"/>
        <v>1713.87</v>
      </c>
      <c r="P30" s="111">
        <f ca="1">SUM(P19:P22)</f>
        <v>1704.24</v>
      </c>
    </row>
    <row r="31" spans="1:16" ht="15.75">
      <c r="B31" s="114" t="s">
        <v>139</v>
      </c>
      <c r="C31" s="115">
        <f t="shared" ref="C31:P31" ca="1" si="8">SUM(C28:C30)</f>
        <v>5775.4400000000005</v>
      </c>
      <c r="D31" s="115">
        <f t="shared" ca="1" si="8"/>
        <v>5728.4600000000009</v>
      </c>
      <c r="E31" s="115">
        <f t="shared" ca="1" si="8"/>
        <v>5833.88</v>
      </c>
      <c r="F31" s="115">
        <f t="shared" ca="1" si="8"/>
        <v>5822.5300000000007</v>
      </c>
      <c r="G31" s="115">
        <f t="shared" ca="1" si="8"/>
        <v>5827.6399999999994</v>
      </c>
      <c r="H31" s="115">
        <f t="shared" ca="1" si="8"/>
        <v>5884.0899999999992</v>
      </c>
      <c r="I31" s="115">
        <f t="shared" ca="1" si="8"/>
        <v>5994.9400000000005</v>
      </c>
      <c r="J31" s="115">
        <f t="shared" ca="1" si="8"/>
        <v>6078.84</v>
      </c>
      <c r="K31" s="115">
        <f t="shared" ca="1" si="8"/>
        <v>6133.93</v>
      </c>
      <c r="L31" s="115">
        <f t="shared" ca="1" si="8"/>
        <v>6185.96</v>
      </c>
      <c r="M31" s="115">
        <f t="shared" ca="1" si="8"/>
        <v>6238.8600000000006</v>
      </c>
      <c r="N31" s="115">
        <f t="shared" ca="1" si="8"/>
        <v>6285.3</v>
      </c>
      <c r="O31" s="115">
        <f t="shared" ca="1" si="8"/>
        <v>6324.13</v>
      </c>
      <c r="P31" s="115">
        <f t="shared" ca="1" si="8"/>
        <v>6365.1399999999994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35.559999999999945</v>
      </c>
      <c r="J34" s="111">
        <f t="shared" ca="1" si="9"/>
        <v>20.809999999999945</v>
      </c>
      <c r="K34" s="111">
        <f t="shared" ca="1" si="9"/>
        <v>10.179999999999836</v>
      </c>
      <c r="L34" s="111">
        <f t="shared" ca="1" si="9"/>
        <v>26.2800000000002</v>
      </c>
      <c r="M34" s="111">
        <f t="shared" ca="1" si="9"/>
        <v>45.579999999999927</v>
      </c>
      <c r="N34" s="111">
        <f t="shared" ca="1" si="9"/>
        <v>11.980000000000018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63.200000000000045</v>
      </c>
      <c r="G35" s="111">
        <f t="shared" ca="1" si="9"/>
        <v>68.920000000000073</v>
      </c>
      <c r="H35" s="111">
        <f t="shared" ca="1" si="9"/>
        <v>46.819999999999936</v>
      </c>
      <c r="I35" s="111">
        <f t="shared" ca="1" si="9"/>
        <v>5.6499999999998636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11.529999999999745</v>
      </c>
      <c r="O35" s="111">
        <f t="shared" ca="1" si="9"/>
        <v>70.830000000000155</v>
      </c>
      <c r="P35" s="111">
        <f t="shared" ca="1" si="9"/>
        <v>49.410000000000082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15.460000000000036</v>
      </c>
      <c r="J36" s="111">
        <f t="shared" ca="1" si="9"/>
        <v>70.25</v>
      </c>
      <c r="K36" s="111">
        <f t="shared" ca="1" si="9"/>
        <v>65.069999999999936</v>
      </c>
      <c r="L36" s="111">
        <f t="shared" ca="1" si="9"/>
        <v>36.630000000000109</v>
      </c>
      <c r="M36" s="111">
        <f t="shared" ca="1" si="9"/>
        <v>16.839999999999918</v>
      </c>
      <c r="N36" s="111">
        <f t="shared" ca="1" si="9"/>
        <v>2.5300000000002001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63.200000000000045</v>
      </c>
      <c r="G37" s="115">
        <f t="shared" ca="1" si="10"/>
        <v>68.920000000000073</v>
      </c>
      <c r="H37" s="115">
        <f t="shared" ca="1" si="10"/>
        <v>46.819999999999936</v>
      </c>
      <c r="I37" s="115">
        <f t="shared" ca="1" si="10"/>
        <v>56.669999999999845</v>
      </c>
      <c r="J37" s="115">
        <f t="shared" ca="1" si="10"/>
        <v>91.059999999999945</v>
      </c>
      <c r="K37" s="115">
        <f t="shared" ca="1" si="10"/>
        <v>75.249999999999773</v>
      </c>
      <c r="L37" s="115">
        <f t="shared" ca="1" si="10"/>
        <v>62.910000000000309</v>
      </c>
      <c r="M37" s="115">
        <f t="shared" ca="1" si="10"/>
        <v>62.419999999999845</v>
      </c>
      <c r="N37" s="115">
        <f t="shared" ca="1" si="10"/>
        <v>26.039999999999964</v>
      </c>
      <c r="O37" s="115">
        <f t="shared" ca="1" si="10"/>
        <v>70.830000000000155</v>
      </c>
      <c r="P37" s="115">
        <f t="shared" ca="1" si="10"/>
        <v>49.410000000000082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7">
    <tabColor indexed="40"/>
    <pageSetUpPr fitToPage="1"/>
  </sheetPr>
  <dimension ref="A1:Q77"/>
  <sheetViews>
    <sheetView zoomScale="83" zoomScaleNormal="83" workbookViewId="0">
      <pane xSplit="2" ySplit="1" topLeftCell="C2" activePane="bottomRight" state="frozen"/>
      <selection activeCell="K53" sqref="K53"/>
      <selection pane="topRight" activeCell="K53" sqref="K53"/>
      <selection pane="bottomLeft" activeCell="K53" sqref="K53"/>
      <selection pane="bottomRight" activeCell="K53" sqref="K53"/>
    </sheetView>
  </sheetViews>
  <sheetFormatPr defaultRowHeight="12.75"/>
  <cols>
    <col min="1" max="1" width="3.85546875" bestFit="1" customWidth="1"/>
    <col min="2" max="2" width="9.7109375" bestFit="1" customWidth="1"/>
    <col min="3" max="3" width="10.85546875" bestFit="1" customWidth="1"/>
    <col min="4" max="16" width="11.85546875" bestFit="1" customWidth="1"/>
    <col min="17" max="17" width="14.5703125" bestFit="1" customWidth="1"/>
  </cols>
  <sheetData>
    <row r="1" spans="1:17" ht="15">
      <c r="A1" s="4" t="s">
        <v>92</v>
      </c>
      <c r="B1" s="4" t="s">
        <v>1</v>
      </c>
      <c r="C1" s="5" t="s">
        <v>2</v>
      </c>
      <c r="D1" s="5" t="s">
        <v>93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7" ht="15">
      <c r="A2" s="6">
        <v>1</v>
      </c>
      <c r="B2" s="6" t="s">
        <v>16</v>
      </c>
      <c r="C2" s="22">
        <v>187.93</v>
      </c>
      <c r="D2" s="22">
        <v>1861.35</v>
      </c>
      <c r="E2" s="22">
        <v>1859.48</v>
      </c>
      <c r="F2" s="22">
        <v>1747.23</v>
      </c>
      <c r="G2" s="22">
        <v>1976.69</v>
      </c>
      <c r="H2" s="22">
        <v>1633.34</v>
      </c>
      <c r="I2" s="22">
        <v>2086.3000000000002</v>
      </c>
      <c r="J2" s="22">
        <v>2064.52</v>
      </c>
      <c r="K2" s="22">
        <v>2229.13</v>
      </c>
      <c r="L2" s="22">
        <v>2280.44</v>
      </c>
      <c r="M2" s="22">
        <v>2620.59</v>
      </c>
      <c r="N2" s="22">
        <v>2374.4299999999998</v>
      </c>
      <c r="O2" s="22">
        <v>2174.4299999999998</v>
      </c>
      <c r="P2" s="22">
        <v>1730.14</v>
      </c>
      <c r="Q2" s="23">
        <f>SUM(C2:P2)</f>
        <v>26826</v>
      </c>
    </row>
    <row r="3" spans="1:17" ht="15">
      <c r="A3" s="6">
        <v>2</v>
      </c>
      <c r="B3" s="6" t="s">
        <v>17</v>
      </c>
      <c r="C3" s="22">
        <v>30.22</v>
      </c>
      <c r="D3" s="22">
        <v>383.37</v>
      </c>
      <c r="E3" s="22">
        <v>343</v>
      </c>
      <c r="F3" s="22">
        <v>336.98</v>
      </c>
      <c r="G3" s="22">
        <v>377.88</v>
      </c>
      <c r="H3" s="22">
        <v>342.67</v>
      </c>
      <c r="I3" s="22">
        <v>347.72</v>
      </c>
      <c r="J3" s="22">
        <v>382.27</v>
      </c>
      <c r="K3" s="22">
        <v>356.24</v>
      </c>
      <c r="L3" s="22">
        <v>355.02</v>
      </c>
      <c r="M3" s="22">
        <v>351.29</v>
      </c>
      <c r="N3" s="22">
        <v>342.61</v>
      </c>
      <c r="O3" s="22">
        <v>313.58</v>
      </c>
      <c r="P3" s="22">
        <v>245.15</v>
      </c>
      <c r="Q3" s="23">
        <f t="shared" ref="Q3:Q66" si="0">SUM(C3:P3)</f>
        <v>4508</v>
      </c>
    </row>
    <row r="4" spans="1:17" ht="15">
      <c r="A4" s="6">
        <v>3</v>
      </c>
      <c r="B4" s="6" t="s">
        <v>18</v>
      </c>
      <c r="C4" s="22">
        <v>278.64</v>
      </c>
      <c r="D4" s="22">
        <v>1883.02</v>
      </c>
      <c r="E4" s="22">
        <v>1972.08</v>
      </c>
      <c r="F4" s="22">
        <v>1784.74</v>
      </c>
      <c r="G4" s="22">
        <v>1860.74</v>
      </c>
      <c r="H4" s="22">
        <v>1879.77</v>
      </c>
      <c r="I4" s="22">
        <v>1910.34</v>
      </c>
      <c r="J4" s="22">
        <v>1987.44</v>
      </c>
      <c r="K4" s="22">
        <v>2025.2</v>
      </c>
      <c r="L4" s="22">
        <v>2073.1</v>
      </c>
      <c r="M4" s="22">
        <v>2394.83</v>
      </c>
      <c r="N4" s="22">
        <v>1874.81</v>
      </c>
      <c r="O4" s="22">
        <v>1563.18</v>
      </c>
      <c r="P4" s="22">
        <v>1489.11</v>
      </c>
      <c r="Q4" s="23">
        <f t="shared" si="0"/>
        <v>24977.000000000004</v>
      </c>
    </row>
    <row r="5" spans="1:17" ht="15">
      <c r="A5" s="6">
        <v>4</v>
      </c>
      <c r="B5" s="6" t="s">
        <v>19</v>
      </c>
      <c r="C5" s="22">
        <v>25.22</v>
      </c>
      <c r="D5" s="22">
        <v>301.77</v>
      </c>
      <c r="E5" s="22">
        <v>275.60000000000002</v>
      </c>
      <c r="F5" s="22">
        <v>272.19</v>
      </c>
      <c r="G5" s="22">
        <v>281.27999999999997</v>
      </c>
      <c r="H5" s="22">
        <v>248.78</v>
      </c>
      <c r="I5" s="22">
        <v>286.99</v>
      </c>
      <c r="J5" s="22">
        <v>262.86</v>
      </c>
      <c r="K5" s="22">
        <v>337.53</v>
      </c>
      <c r="L5" s="22">
        <v>286.88</v>
      </c>
      <c r="M5" s="22">
        <v>326.08</v>
      </c>
      <c r="N5" s="22">
        <v>254.82</v>
      </c>
      <c r="O5" s="22">
        <v>258.69</v>
      </c>
      <c r="P5" s="22">
        <v>238.31</v>
      </c>
      <c r="Q5" s="23">
        <f t="shared" si="0"/>
        <v>3657.0000000000005</v>
      </c>
    </row>
    <row r="6" spans="1:17" ht="15">
      <c r="A6" s="6">
        <v>5</v>
      </c>
      <c r="B6" s="6" t="s">
        <v>20</v>
      </c>
      <c r="C6" s="22">
        <v>540.29</v>
      </c>
      <c r="D6" s="22">
        <v>5058.0600000000004</v>
      </c>
      <c r="E6" s="22">
        <v>4886.2</v>
      </c>
      <c r="F6" s="22">
        <v>4786.55</v>
      </c>
      <c r="G6" s="22">
        <v>5045.87</v>
      </c>
      <c r="H6" s="22">
        <v>5211.34</v>
      </c>
      <c r="I6" s="22">
        <v>5314.73</v>
      </c>
      <c r="J6" s="22">
        <v>5423.35</v>
      </c>
      <c r="K6" s="22">
        <v>5798.48</v>
      </c>
      <c r="L6" s="22">
        <v>5932.54</v>
      </c>
      <c r="M6" s="22">
        <v>6613.85</v>
      </c>
      <c r="N6" s="22">
        <v>5480.04</v>
      </c>
      <c r="O6" s="22">
        <v>5098.24</v>
      </c>
      <c r="P6" s="22">
        <v>4382.46</v>
      </c>
      <c r="Q6" s="23">
        <f t="shared" si="0"/>
        <v>69572</v>
      </c>
    </row>
    <row r="7" spans="1:17" ht="15">
      <c r="A7" s="6">
        <v>6</v>
      </c>
      <c r="B7" s="6" t="s">
        <v>21</v>
      </c>
      <c r="C7" s="22">
        <v>1694.57</v>
      </c>
      <c r="D7" s="22">
        <v>18670.66</v>
      </c>
      <c r="E7" s="22">
        <v>19733.93</v>
      </c>
      <c r="F7" s="22">
        <v>19285.91</v>
      </c>
      <c r="G7" s="22">
        <v>21573.7</v>
      </c>
      <c r="H7" s="22">
        <v>18396.150000000001</v>
      </c>
      <c r="I7" s="22">
        <v>20255.46</v>
      </c>
      <c r="J7" s="22">
        <v>20399.98</v>
      </c>
      <c r="K7" s="22">
        <v>20722.330000000002</v>
      </c>
      <c r="L7" s="22">
        <v>20303.05</v>
      </c>
      <c r="M7" s="22">
        <v>24879.03</v>
      </c>
      <c r="N7" s="22">
        <v>16037.62</v>
      </c>
      <c r="O7" s="22">
        <v>16277.81</v>
      </c>
      <c r="P7" s="22">
        <v>14402.8</v>
      </c>
      <c r="Q7" s="23">
        <f t="shared" si="0"/>
        <v>252632.99999999997</v>
      </c>
    </row>
    <row r="8" spans="1:17" ht="15">
      <c r="A8" s="6">
        <v>7</v>
      </c>
      <c r="B8" s="6" t="s">
        <v>22</v>
      </c>
      <c r="C8" s="22">
        <v>56.65</v>
      </c>
      <c r="D8" s="22">
        <v>175.92</v>
      </c>
      <c r="E8" s="22">
        <v>180.54</v>
      </c>
      <c r="F8" s="22">
        <v>150.52000000000001</v>
      </c>
      <c r="G8" s="22">
        <v>157.02000000000001</v>
      </c>
      <c r="H8" s="22">
        <v>163.52000000000001</v>
      </c>
      <c r="I8" s="22">
        <v>181.36</v>
      </c>
      <c r="J8" s="22">
        <v>181.72</v>
      </c>
      <c r="K8" s="22">
        <v>179.06</v>
      </c>
      <c r="L8" s="22">
        <v>192.02</v>
      </c>
      <c r="M8" s="22">
        <v>158.61000000000001</v>
      </c>
      <c r="N8" s="22">
        <v>162.94</v>
      </c>
      <c r="O8" s="22">
        <v>148.32</v>
      </c>
      <c r="P8" s="22">
        <v>111.8</v>
      </c>
      <c r="Q8" s="23">
        <f t="shared" si="0"/>
        <v>2200.0000000000005</v>
      </c>
    </row>
    <row r="9" spans="1:17" ht="15">
      <c r="A9" s="6">
        <v>8</v>
      </c>
      <c r="B9" s="6" t="s">
        <v>23</v>
      </c>
      <c r="C9" s="22">
        <v>157.26</v>
      </c>
      <c r="D9" s="22">
        <v>1090.69</v>
      </c>
      <c r="E9" s="22">
        <v>1113.7</v>
      </c>
      <c r="F9" s="22">
        <v>1173.51</v>
      </c>
      <c r="G9" s="22">
        <v>1259.19</v>
      </c>
      <c r="H9" s="22">
        <v>1139.22</v>
      </c>
      <c r="I9" s="22">
        <v>1273.68</v>
      </c>
      <c r="J9" s="22">
        <v>1448.46</v>
      </c>
      <c r="K9" s="22">
        <v>1493.2</v>
      </c>
      <c r="L9" s="22">
        <v>1573.35</v>
      </c>
      <c r="M9" s="22">
        <v>1562.96</v>
      </c>
      <c r="N9" s="22">
        <v>1521.79</v>
      </c>
      <c r="O9" s="22">
        <v>1402.67</v>
      </c>
      <c r="P9" s="22">
        <v>1452.32</v>
      </c>
      <c r="Q9" s="23">
        <f t="shared" si="0"/>
        <v>17662.000000000004</v>
      </c>
    </row>
    <row r="10" spans="1:17" ht="15">
      <c r="A10" s="6">
        <v>9</v>
      </c>
      <c r="B10" s="6" t="s">
        <v>24</v>
      </c>
      <c r="C10" s="22">
        <v>130.16</v>
      </c>
      <c r="D10" s="22">
        <v>1033.44</v>
      </c>
      <c r="E10" s="22">
        <v>1050.6099999999999</v>
      </c>
      <c r="F10" s="22">
        <v>1059.21</v>
      </c>
      <c r="G10" s="22">
        <v>1092.45</v>
      </c>
      <c r="H10" s="22">
        <v>1093.99</v>
      </c>
      <c r="I10" s="22">
        <v>1137.78</v>
      </c>
      <c r="J10" s="22">
        <v>1291.78</v>
      </c>
      <c r="K10" s="22">
        <v>1294.67</v>
      </c>
      <c r="L10" s="22">
        <v>1246.28</v>
      </c>
      <c r="M10" s="22">
        <v>1379.28</v>
      </c>
      <c r="N10" s="22">
        <v>1174.33</v>
      </c>
      <c r="O10" s="22">
        <v>987.74</v>
      </c>
      <c r="P10" s="22">
        <v>936.28</v>
      </c>
      <c r="Q10" s="23">
        <f t="shared" si="0"/>
        <v>14908.000000000002</v>
      </c>
    </row>
    <row r="11" spans="1:17" ht="15">
      <c r="A11" s="6">
        <v>10</v>
      </c>
      <c r="B11" s="6" t="s">
        <v>25</v>
      </c>
      <c r="C11" s="22">
        <v>268.49</v>
      </c>
      <c r="D11" s="22">
        <v>2262.63</v>
      </c>
      <c r="E11" s="22">
        <v>2177.41</v>
      </c>
      <c r="F11" s="22">
        <v>2200.17</v>
      </c>
      <c r="G11" s="22">
        <v>2225.23</v>
      </c>
      <c r="H11" s="22">
        <v>2197.48</v>
      </c>
      <c r="I11" s="22">
        <v>2519.87</v>
      </c>
      <c r="J11" s="22">
        <v>2506.38</v>
      </c>
      <c r="K11" s="22">
        <v>2615.33</v>
      </c>
      <c r="L11" s="22">
        <v>2540.0100000000002</v>
      </c>
      <c r="M11" s="22">
        <v>2770.57</v>
      </c>
      <c r="N11" s="22">
        <v>2448.54</v>
      </c>
      <c r="O11" s="22">
        <v>2192.9499999999998</v>
      </c>
      <c r="P11" s="22">
        <v>1706.94</v>
      </c>
      <c r="Q11" s="23">
        <f t="shared" si="0"/>
        <v>30632</v>
      </c>
    </row>
    <row r="12" spans="1:17" ht="15">
      <c r="A12" s="6">
        <v>11</v>
      </c>
      <c r="B12" s="6" t="s">
        <v>26</v>
      </c>
      <c r="C12" s="22">
        <v>379.3</v>
      </c>
      <c r="D12" s="22">
        <v>3189.43</v>
      </c>
      <c r="E12" s="22">
        <v>3100.37</v>
      </c>
      <c r="F12" s="22">
        <v>2991.99</v>
      </c>
      <c r="G12" s="22">
        <v>3466.73</v>
      </c>
      <c r="H12" s="22">
        <v>2550.92</v>
      </c>
      <c r="I12" s="22">
        <v>3008.58</v>
      </c>
      <c r="J12" s="22">
        <v>2944.4</v>
      </c>
      <c r="K12" s="22">
        <v>3042.57</v>
      </c>
      <c r="L12" s="22">
        <v>2875.5</v>
      </c>
      <c r="M12" s="22">
        <v>3672.75</v>
      </c>
      <c r="N12" s="22">
        <v>2958.84</v>
      </c>
      <c r="O12" s="22">
        <v>2140.11</v>
      </c>
      <c r="P12" s="22">
        <v>2061.5100000000002</v>
      </c>
      <c r="Q12" s="23">
        <f t="shared" si="0"/>
        <v>38383.000000000007</v>
      </c>
    </row>
    <row r="13" spans="1:17" ht="15">
      <c r="A13" s="6">
        <v>12</v>
      </c>
      <c r="B13" s="6" t="s">
        <v>27</v>
      </c>
      <c r="C13" s="22">
        <v>123.54</v>
      </c>
      <c r="D13" s="22">
        <v>784.21</v>
      </c>
      <c r="E13" s="22">
        <v>795.11</v>
      </c>
      <c r="F13" s="22">
        <v>720.13</v>
      </c>
      <c r="G13" s="22">
        <v>802.62</v>
      </c>
      <c r="H13" s="22">
        <v>687.62</v>
      </c>
      <c r="I13" s="22">
        <v>790.2</v>
      </c>
      <c r="J13" s="22">
        <v>856.03</v>
      </c>
      <c r="K13" s="22">
        <v>818.51</v>
      </c>
      <c r="L13" s="22">
        <v>712.09</v>
      </c>
      <c r="M13" s="22">
        <v>928.28</v>
      </c>
      <c r="N13" s="22">
        <v>547.21</v>
      </c>
      <c r="O13" s="22">
        <v>583.29</v>
      </c>
      <c r="P13" s="22">
        <v>471.16</v>
      </c>
      <c r="Q13" s="23">
        <f t="shared" si="0"/>
        <v>9620</v>
      </c>
    </row>
    <row r="14" spans="1:17" ht="15">
      <c r="A14" s="6">
        <v>13</v>
      </c>
      <c r="B14" s="6" t="s">
        <v>28</v>
      </c>
      <c r="C14" s="22">
        <v>1330</v>
      </c>
      <c r="D14" s="22">
        <v>25247.26</v>
      </c>
      <c r="E14" s="22">
        <v>26114.959999999999</v>
      </c>
      <c r="F14" s="22">
        <v>25874.22</v>
      </c>
      <c r="G14" s="22">
        <v>30882.32</v>
      </c>
      <c r="H14" s="22">
        <v>21815.69</v>
      </c>
      <c r="I14" s="22">
        <v>27027.57</v>
      </c>
      <c r="J14" s="22">
        <v>28018.48</v>
      </c>
      <c r="K14" s="22">
        <v>28297.22</v>
      </c>
      <c r="L14" s="22">
        <v>27633.16</v>
      </c>
      <c r="M14" s="22">
        <v>34456.5</v>
      </c>
      <c r="N14" s="22">
        <v>26867.25</v>
      </c>
      <c r="O14" s="22">
        <v>21790.959999999999</v>
      </c>
      <c r="P14" s="22">
        <v>20045.41</v>
      </c>
      <c r="Q14" s="23">
        <f t="shared" si="0"/>
        <v>345401</v>
      </c>
    </row>
    <row r="15" spans="1:17" ht="15">
      <c r="A15" s="6">
        <v>14</v>
      </c>
      <c r="B15" s="6" t="s">
        <v>29</v>
      </c>
      <c r="C15" s="22">
        <v>69.5</v>
      </c>
      <c r="D15" s="22">
        <v>398.92</v>
      </c>
      <c r="E15" s="22">
        <v>384.52</v>
      </c>
      <c r="F15" s="22">
        <v>380.44</v>
      </c>
      <c r="G15" s="22">
        <v>407.43</v>
      </c>
      <c r="H15" s="22">
        <v>346.43</v>
      </c>
      <c r="I15" s="22">
        <v>390.05</v>
      </c>
      <c r="J15" s="22">
        <v>335.44</v>
      </c>
      <c r="K15" s="22">
        <v>381.44</v>
      </c>
      <c r="L15" s="22">
        <v>346.33</v>
      </c>
      <c r="M15" s="22">
        <v>389.86</v>
      </c>
      <c r="N15" s="22">
        <v>305.86</v>
      </c>
      <c r="O15" s="22">
        <v>273.17</v>
      </c>
      <c r="P15" s="22">
        <v>203.61</v>
      </c>
      <c r="Q15" s="23">
        <f t="shared" si="0"/>
        <v>4613</v>
      </c>
    </row>
    <row r="16" spans="1:17" ht="15">
      <c r="A16" s="6">
        <v>15</v>
      </c>
      <c r="B16" s="6" t="s">
        <v>30</v>
      </c>
      <c r="C16" s="22">
        <v>52.23</v>
      </c>
      <c r="D16" s="22">
        <v>173.33</v>
      </c>
      <c r="E16" s="22">
        <v>163.68</v>
      </c>
      <c r="F16" s="22">
        <v>139.65</v>
      </c>
      <c r="G16" s="22">
        <v>187.54</v>
      </c>
      <c r="H16" s="22">
        <v>115.74</v>
      </c>
      <c r="I16" s="22">
        <v>182.92</v>
      </c>
      <c r="J16" s="22">
        <v>169.86</v>
      </c>
      <c r="K16" s="22">
        <v>148.44</v>
      </c>
      <c r="L16" s="22">
        <v>176.74</v>
      </c>
      <c r="M16" s="22">
        <v>211.44</v>
      </c>
      <c r="N16" s="22">
        <v>146.22999999999999</v>
      </c>
      <c r="O16" s="22">
        <v>137.85</v>
      </c>
      <c r="P16" s="22">
        <v>124.35</v>
      </c>
      <c r="Q16" s="23">
        <f t="shared" si="0"/>
        <v>2130</v>
      </c>
    </row>
    <row r="17" spans="1:17" ht="15">
      <c r="A17" s="6">
        <v>16</v>
      </c>
      <c r="B17" s="6" t="s">
        <v>31</v>
      </c>
      <c r="C17" s="22">
        <v>792.55</v>
      </c>
      <c r="D17" s="22">
        <v>10414.76</v>
      </c>
      <c r="E17" s="22">
        <v>9954.11</v>
      </c>
      <c r="F17" s="22">
        <v>9772.66</v>
      </c>
      <c r="G17" s="22">
        <v>10242.06</v>
      </c>
      <c r="H17" s="22">
        <v>9294.73</v>
      </c>
      <c r="I17" s="22">
        <v>10377.6</v>
      </c>
      <c r="J17" s="22">
        <v>10260.969999999999</v>
      </c>
      <c r="K17" s="22">
        <v>9967.3799999999992</v>
      </c>
      <c r="L17" s="22">
        <v>9544.42</v>
      </c>
      <c r="M17" s="22">
        <v>11351.83</v>
      </c>
      <c r="N17" s="22">
        <v>8290.32</v>
      </c>
      <c r="O17" s="22">
        <v>7134.88</v>
      </c>
      <c r="P17" s="22">
        <v>6036.73</v>
      </c>
      <c r="Q17" s="23">
        <f t="shared" si="0"/>
        <v>123434.99999999999</v>
      </c>
    </row>
    <row r="18" spans="1:17" ht="15">
      <c r="A18" s="6">
        <v>17</v>
      </c>
      <c r="B18" s="6" t="s">
        <v>32</v>
      </c>
      <c r="C18" s="22">
        <v>296.89999999999998</v>
      </c>
      <c r="D18" s="22">
        <v>3133.86</v>
      </c>
      <c r="E18" s="22">
        <v>3189.3</v>
      </c>
      <c r="F18" s="22">
        <v>2982.95</v>
      </c>
      <c r="G18" s="22">
        <v>3682.5</v>
      </c>
      <c r="H18" s="22">
        <v>3006.17</v>
      </c>
      <c r="I18" s="22">
        <v>3389.94</v>
      </c>
      <c r="J18" s="22">
        <v>3482.93</v>
      </c>
      <c r="K18" s="22">
        <v>3452.79</v>
      </c>
      <c r="L18" s="22">
        <v>3159.71</v>
      </c>
      <c r="M18" s="22">
        <v>3777.1</v>
      </c>
      <c r="N18" s="22">
        <v>3084.95</v>
      </c>
      <c r="O18" s="22">
        <v>2588.64</v>
      </c>
      <c r="P18" s="22">
        <v>2231.2600000000002</v>
      </c>
      <c r="Q18" s="23">
        <f t="shared" si="0"/>
        <v>41459</v>
      </c>
    </row>
    <row r="19" spans="1:17" ht="15">
      <c r="A19" s="6">
        <v>18</v>
      </c>
      <c r="B19" s="6" t="s">
        <v>33</v>
      </c>
      <c r="C19" s="22">
        <v>52.93</v>
      </c>
      <c r="D19" s="22">
        <v>614.41</v>
      </c>
      <c r="E19" s="22">
        <v>639.91999999999996</v>
      </c>
      <c r="F19" s="22">
        <v>584.94000000000005</v>
      </c>
      <c r="G19" s="22">
        <v>643.29</v>
      </c>
      <c r="H19" s="22">
        <v>601.39</v>
      </c>
      <c r="I19" s="22">
        <v>678.72</v>
      </c>
      <c r="J19" s="22">
        <v>675.71</v>
      </c>
      <c r="K19" s="22">
        <v>714.48</v>
      </c>
      <c r="L19" s="22">
        <v>743.02</v>
      </c>
      <c r="M19" s="22">
        <v>784.89</v>
      </c>
      <c r="N19" s="22">
        <v>591.86</v>
      </c>
      <c r="O19" s="22">
        <v>524.41999999999996</v>
      </c>
      <c r="P19" s="22">
        <v>452.02</v>
      </c>
      <c r="Q19" s="23">
        <f t="shared" si="0"/>
        <v>8302</v>
      </c>
    </row>
    <row r="20" spans="1:17" ht="15">
      <c r="A20" s="6">
        <v>19</v>
      </c>
      <c r="B20" s="6" t="s">
        <v>34</v>
      </c>
      <c r="C20" s="22">
        <v>28.99</v>
      </c>
      <c r="D20" s="22">
        <v>86.09</v>
      </c>
      <c r="E20" s="22">
        <v>70.06</v>
      </c>
      <c r="F20" s="22">
        <v>79.89</v>
      </c>
      <c r="G20" s="22">
        <v>75.5</v>
      </c>
      <c r="H20" s="22">
        <v>73.5</v>
      </c>
      <c r="I20" s="22">
        <v>83.59</v>
      </c>
      <c r="J20" s="22">
        <v>95.56</v>
      </c>
      <c r="K20" s="22">
        <v>112.48</v>
      </c>
      <c r="L20" s="22">
        <v>103.41</v>
      </c>
      <c r="M20" s="22">
        <v>122.27</v>
      </c>
      <c r="N20" s="22">
        <v>82.08</v>
      </c>
      <c r="O20" s="22">
        <v>68.83</v>
      </c>
      <c r="P20" s="22">
        <v>67.75</v>
      </c>
      <c r="Q20" s="23">
        <f t="shared" si="0"/>
        <v>1150</v>
      </c>
    </row>
    <row r="21" spans="1:17" ht="15">
      <c r="A21" s="6">
        <v>20</v>
      </c>
      <c r="B21" s="6" t="s">
        <v>35</v>
      </c>
      <c r="C21" s="22">
        <v>72.77</v>
      </c>
      <c r="D21" s="22">
        <v>513.82000000000005</v>
      </c>
      <c r="E21" s="22">
        <v>508.03</v>
      </c>
      <c r="F21" s="22">
        <v>444.29</v>
      </c>
      <c r="G21" s="22">
        <v>519.83000000000004</v>
      </c>
      <c r="H21" s="22">
        <v>446.48</v>
      </c>
      <c r="I21" s="22">
        <v>550.51</v>
      </c>
      <c r="J21" s="22">
        <v>504.97</v>
      </c>
      <c r="K21" s="22">
        <v>528.21</v>
      </c>
      <c r="L21" s="22">
        <v>472.05</v>
      </c>
      <c r="M21" s="22">
        <v>448.87</v>
      </c>
      <c r="N21" s="22">
        <v>381.93</v>
      </c>
      <c r="O21" s="22">
        <v>311.39</v>
      </c>
      <c r="P21" s="22">
        <v>296.85000000000002</v>
      </c>
      <c r="Q21" s="23">
        <f t="shared" si="0"/>
        <v>6000.0000000000009</v>
      </c>
    </row>
    <row r="22" spans="1:17" ht="15">
      <c r="A22" s="6">
        <v>21</v>
      </c>
      <c r="B22" s="6" t="s">
        <v>36</v>
      </c>
      <c r="C22" s="22">
        <v>73.3</v>
      </c>
      <c r="D22" s="22">
        <v>230.18</v>
      </c>
      <c r="E22" s="22">
        <v>189.67</v>
      </c>
      <c r="F22" s="22">
        <v>218.72</v>
      </c>
      <c r="G22" s="22">
        <v>202.27</v>
      </c>
      <c r="H22" s="22">
        <v>190.1</v>
      </c>
      <c r="I22" s="22">
        <v>193.66</v>
      </c>
      <c r="J22" s="22">
        <v>207.55</v>
      </c>
      <c r="K22" s="22">
        <v>206.05</v>
      </c>
      <c r="L22" s="22">
        <v>213.94</v>
      </c>
      <c r="M22" s="22">
        <v>240.36</v>
      </c>
      <c r="N22" s="22">
        <v>205.61</v>
      </c>
      <c r="O22" s="22">
        <v>176.34</v>
      </c>
      <c r="P22" s="22">
        <v>144.25</v>
      </c>
      <c r="Q22" s="23">
        <f t="shared" si="0"/>
        <v>2692.0000000000005</v>
      </c>
    </row>
    <row r="23" spans="1:17" ht="15">
      <c r="A23" s="6">
        <v>22</v>
      </c>
      <c r="B23" s="6" t="s">
        <v>37</v>
      </c>
      <c r="C23" s="22">
        <v>2.02</v>
      </c>
      <c r="D23" s="22">
        <v>87.44</v>
      </c>
      <c r="E23" s="22">
        <v>81.09</v>
      </c>
      <c r="F23" s="22">
        <v>66.12</v>
      </c>
      <c r="G23" s="22">
        <v>86.56</v>
      </c>
      <c r="H23" s="22">
        <v>62.09</v>
      </c>
      <c r="I23" s="22">
        <v>81.06</v>
      </c>
      <c r="J23" s="22">
        <v>88.59</v>
      </c>
      <c r="K23" s="22">
        <v>120.06</v>
      </c>
      <c r="L23" s="22">
        <v>74.06</v>
      </c>
      <c r="M23" s="22">
        <v>104.41</v>
      </c>
      <c r="N23" s="22">
        <v>49.08</v>
      </c>
      <c r="O23" s="22">
        <v>42.14</v>
      </c>
      <c r="P23" s="22">
        <v>44.28</v>
      </c>
      <c r="Q23" s="23">
        <f t="shared" si="0"/>
        <v>988.99999999999989</v>
      </c>
    </row>
    <row r="24" spans="1:17" ht="15">
      <c r="A24" s="6">
        <v>23</v>
      </c>
      <c r="B24" s="6" t="s">
        <v>38</v>
      </c>
      <c r="C24" s="22">
        <v>27.65</v>
      </c>
      <c r="D24" s="22">
        <v>149.47999999999999</v>
      </c>
      <c r="E24" s="22">
        <v>153.47999999999999</v>
      </c>
      <c r="F24" s="22">
        <v>128.4</v>
      </c>
      <c r="G24" s="22">
        <v>146.47999999999999</v>
      </c>
      <c r="H24" s="22">
        <v>148.82</v>
      </c>
      <c r="I24" s="22">
        <v>164.82</v>
      </c>
      <c r="J24" s="22">
        <v>169.34</v>
      </c>
      <c r="K24" s="22">
        <v>195.89</v>
      </c>
      <c r="L24" s="22">
        <v>197.39</v>
      </c>
      <c r="M24" s="22">
        <v>203.64</v>
      </c>
      <c r="N24" s="22">
        <v>148.77000000000001</v>
      </c>
      <c r="O24" s="22">
        <v>154.62</v>
      </c>
      <c r="P24" s="22">
        <v>127.22</v>
      </c>
      <c r="Q24" s="23">
        <f t="shared" si="0"/>
        <v>2115.9999999999991</v>
      </c>
    </row>
    <row r="25" spans="1:17" ht="15">
      <c r="A25" s="6">
        <v>24</v>
      </c>
      <c r="B25" s="6" t="s">
        <v>39</v>
      </c>
      <c r="C25" s="22">
        <v>34.47</v>
      </c>
      <c r="D25" s="22">
        <v>161.52000000000001</v>
      </c>
      <c r="E25" s="22">
        <v>136.47</v>
      </c>
      <c r="F25" s="22">
        <v>158.47</v>
      </c>
      <c r="G25" s="22">
        <v>162.47</v>
      </c>
      <c r="H25" s="22">
        <v>124.37</v>
      </c>
      <c r="I25" s="22">
        <v>154.4</v>
      </c>
      <c r="J25" s="22">
        <v>165.81</v>
      </c>
      <c r="K25" s="22">
        <v>163.81</v>
      </c>
      <c r="L25" s="22">
        <v>170.85</v>
      </c>
      <c r="M25" s="22">
        <v>147.97</v>
      </c>
      <c r="N25" s="22">
        <v>109.82</v>
      </c>
      <c r="O25" s="22">
        <v>126.8</v>
      </c>
      <c r="P25" s="22">
        <v>103.77</v>
      </c>
      <c r="Q25" s="23">
        <f t="shared" si="0"/>
        <v>1920.9999999999998</v>
      </c>
    </row>
    <row r="26" spans="1:17" ht="15">
      <c r="A26" s="6">
        <v>25</v>
      </c>
      <c r="B26" s="6" t="s">
        <v>40</v>
      </c>
      <c r="C26" s="22">
        <v>39.21</v>
      </c>
      <c r="D26" s="22">
        <v>498.41</v>
      </c>
      <c r="E26" s="22">
        <v>487.91</v>
      </c>
      <c r="F26" s="22">
        <v>423.85</v>
      </c>
      <c r="G26" s="22">
        <v>445.45</v>
      </c>
      <c r="H26" s="22">
        <v>351</v>
      </c>
      <c r="I26" s="22">
        <v>391.26</v>
      </c>
      <c r="J26" s="22">
        <v>419.12</v>
      </c>
      <c r="K26" s="22">
        <v>440.74</v>
      </c>
      <c r="L26" s="22">
        <v>372.36</v>
      </c>
      <c r="M26" s="22">
        <v>389.35</v>
      </c>
      <c r="N26" s="22">
        <v>281.18</v>
      </c>
      <c r="O26" s="22">
        <v>278.38</v>
      </c>
      <c r="P26" s="22">
        <v>240.78</v>
      </c>
      <c r="Q26" s="23">
        <f t="shared" si="0"/>
        <v>5059</v>
      </c>
    </row>
    <row r="27" spans="1:17" ht="15">
      <c r="A27" s="6">
        <v>26</v>
      </c>
      <c r="B27" s="6" t="s">
        <v>41</v>
      </c>
      <c r="C27" s="22">
        <v>43.13</v>
      </c>
      <c r="D27" s="22">
        <v>638.89</v>
      </c>
      <c r="E27" s="22">
        <v>634.24</v>
      </c>
      <c r="F27" s="22">
        <v>529.82000000000005</v>
      </c>
      <c r="G27" s="22">
        <v>658.07</v>
      </c>
      <c r="H27" s="22">
        <v>515.67999999999995</v>
      </c>
      <c r="I27" s="22">
        <v>589.19000000000005</v>
      </c>
      <c r="J27" s="22">
        <v>621.78</v>
      </c>
      <c r="K27" s="22">
        <v>621.45000000000005</v>
      </c>
      <c r="L27" s="22">
        <v>590.91999999999996</v>
      </c>
      <c r="M27" s="22">
        <v>748.21</v>
      </c>
      <c r="N27" s="22">
        <v>525.36</v>
      </c>
      <c r="O27" s="22">
        <v>474.24</v>
      </c>
      <c r="P27" s="22">
        <v>387.02</v>
      </c>
      <c r="Q27" s="23">
        <f t="shared" si="0"/>
        <v>7578</v>
      </c>
    </row>
    <row r="28" spans="1:17" ht="15">
      <c r="A28" s="6">
        <v>27</v>
      </c>
      <c r="B28" s="6" t="s">
        <v>42</v>
      </c>
      <c r="C28" s="22">
        <v>165.38</v>
      </c>
      <c r="D28" s="22">
        <v>1415.18</v>
      </c>
      <c r="E28" s="22">
        <v>1328.45</v>
      </c>
      <c r="F28" s="22">
        <v>1333.41</v>
      </c>
      <c r="G28" s="22">
        <v>1516.9</v>
      </c>
      <c r="H28" s="22">
        <v>1282.3900000000001</v>
      </c>
      <c r="I28" s="22">
        <v>1522.2</v>
      </c>
      <c r="J28" s="22">
        <v>1620.9</v>
      </c>
      <c r="K28" s="22">
        <v>1612.61</v>
      </c>
      <c r="L28" s="22">
        <v>1662.1</v>
      </c>
      <c r="M28" s="22">
        <v>1942.32</v>
      </c>
      <c r="N28" s="22">
        <v>1490.01</v>
      </c>
      <c r="O28" s="22">
        <v>1271.94</v>
      </c>
      <c r="P28" s="22">
        <v>964.21</v>
      </c>
      <c r="Q28" s="23">
        <f t="shared" si="0"/>
        <v>19127.999999999996</v>
      </c>
    </row>
    <row r="29" spans="1:17" ht="15">
      <c r="A29" s="6">
        <v>28</v>
      </c>
      <c r="B29" s="6" t="s">
        <v>43</v>
      </c>
      <c r="C29" s="22">
        <v>74.599999999999994</v>
      </c>
      <c r="D29" s="22">
        <v>942.52</v>
      </c>
      <c r="E29" s="22">
        <v>932.97</v>
      </c>
      <c r="F29" s="22">
        <v>907.4</v>
      </c>
      <c r="G29" s="22">
        <v>914.39</v>
      </c>
      <c r="H29" s="22">
        <v>803.43</v>
      </c>
      <c r="I29" s="22">
        <v>909.65</v>
      </c>
      <c r="J29" s="22">
        <v>927.43</v>
      </c>
      <c r="K29" s="22">
        <v>900.4</v>
      </c>
      <c r="L29" s="22">
        <v>985.37</v>
      </c>
      <c r="M29" s="22">
        <v>1102.55</v>
      </c>
      <c r="N29" s="22">
        <v>804.58</v>
      </c>
      <c r="O29" s="22">
        <v>693.07</v>
      </c>
      <c r="P29" s="22">
        <v>630.64</v>
      </c>
      <c r="Q29" s="23">
        <f t="shared" si="0"/>
        <v>11528.999999999998</v>
      </c>
    </row>
    <row r="30" spans="1:17" ht="15">
      <c r="A30" s="6">
        <v>29</v>
      </c>
      <c r="B30" s="6" t="s">
        <v>44</v>
      </c>
      <c r="C30" s="22">
        <v>845.12</v>
      </c>
      <c r="D30" s="22">
        <v>13602.52</v>
      </c>
      <c r="E30" s="22">
        <v>14447.42</v>
      </c>
      <c r="F30" s="22">
        <v>13535.91</v>
      </c>
      <c r="G30" s="22">
        <v>14417.76</v>
      </c>
      <c r="H30" s="22">
        <v>13141.52</v>
      </c>
      <c r="I30" s="22">
        <v>13982.54</v>
      </c>
      <c r="J30" s="22">
        <v>14179.16</v>
      </c>
      <c r="K30" s="22">
        <v>14214.83</v>
      </c>
      <c r="L30" s="22">
        <v>13539.63</v>
      </c>
      <c r="M30" s="22">
        <v>14439.24</v>
      </c>
      <c r="N30" s="22">
        <v>12648.41</v>
      </c>
      <c r="O30" s="22">
        <v>10245.379999999999</v>
      </c>
      <c r="P30" s="22">
        <v>9290.56</v>
      </c>
      <c r="Q30" s="23">
        <f t="shared" si="0"/>
        <v>172530.00000000003</v>
      </c>
    </row>
    <row r="31" spans="1:17" ht="15">
      <c r="A31" s="6">
        <v>30</v>
      </c>
      <c r="B31" s="6" t="s">
        <v>45</v>
      </c>
      <c r="C31" s="22">
        <v>17.12</v>
      </c>
      <c r="D31" s="22">
        <v>228.98</v>
      </c>
      <c r="E31" s="22">
        <v>251.56</v>
      </c>
      <c r="F31" s="22">
        <v>256.48</v>
      </c>
      <c r="G31" s="22">
        <v>268.48</v>
      </c>
      <c r="H31" s="22">
        <v>222.48</v>
      </c>
      <c r="I31" s="22">
        <v>238.48</v>
      </c>
      <c r="J31" s="22">
        <v>276</v>
      </c>
      <c r="K31" s="22">
        <v>255.5</v>
      </c>
      <c r="L31" s="22">
        <v>270.26</v>
      </c>
      <c r="M31" s="22">
        <v>283.42</v>
      </c>
      <c r="N31" s="22">
        <v>244.97</v>
      </c>
      <c r="O31" s="22">
        <v>229.3</v>
      </c>
      <c r="P31" s="22">
        <v>229.97</v>
      </c>
      <c r="Q31" s="23">
        <f t="shared" si="0"/>
        <v>3273</v>
      </c>
    </row>
    <row r="32" spans="1:17" ht="15">
      <c r="A32" s="6">
        <v>31</v>
      </c>
      <c r="B32" s="6" t="s">
        <v>46</v>
      </c>
      <c r="C32" s="22">
        <v>64.069999999999993</v>
      </c>
      <c r="D32" s="22">
        <v>1164.43</v>
      </c>
      <c r="E32" s="22">
        <v>1161.18</v>
      </c>
      <c r="F32" s="22">
        <v>1097.3</v>
      </c>
      <c r="G32" s="22">
        <v>1302.54</v>
      </c>
      <c r="H32" s="22">
        <v>1067.21</v>
      </c>
      <c r="I32" s="22">
        <v>1240.1199999999999</v>
      </c>
      <c r="J32" s="22">
        <v>1274.1300000000001</v>
      </c>
      <c r="K32" s="22">
        <v>1267.3499999999999</v>
      </c>
      <c r="L32" s="22">
        <v>1259.45</v>
      </c>
      <c r="M32" s="22">
        <v>1366.52</v>
      </c>
      <c r="N32" s="22">
        <v>1145.76</v>
      </c>
      <c r="O32" s="22">
        <v>1102.47</v>
      </c>
      <c r="P32" s="22">
        <v>896.47</v>
      </c>
      <c r="Q32" s="23">
        <f t="shared" si="0"/>
        <v>15409</v>
      </c>
    </row>
    <row r="33" spans="1:17" ht="15">
      <c r="A33" s="6">
        <v>32</v>
      </c>
      <c r="B33" s="6" t="s">
        <v>47</v>
      </c>
      <c r="C33" s="22">
        <v>107.24</v>
      </c>
      <c r="D33" s="22">
        <v>577.42999999999995</v>
      </c>
      <c r="E33" s="22">
        <v>549.15</v>
      </c>
      <c r="F33" s="22">
        <v>471.18</v>
      </c>
      <c r="G33" s="22">
        <v>546.28</v>
      </c>
      <c r="H33" s="22">
        <v>468.54</v>
      </c>
      <c r="I33" s="22">
        <v>528.88</v>
      </c>
      <c r="J33" s="22">
        <v>632.30999999999995</v>
      </c>
      <c r="K33" s="22">
        <v>552.20000000000005</v>
      </c>
      <c r="L33" s="22">
        <v>547.27</v>
      </c>
      <c r="M33" s="22">
        <v>586.63</v>
      </c>
      <c r="N33" s="22">
        <v>463.85</v>
      </c>
      <c r="O33" s="22">
        <v>437.2</v>
      </c>
      <c r="P33" s="22">
        <v>372.84</v>
      </c>
      <c r="Q33" s="23">
        <f t="shared" si="0"/>
        <v>6841</v>
      </c>
    </row>
    <row r="34" spans="1:17" ht="15">
      <c r="A34" s="6">
        <v>33</v>
      </c>
      <c r="B34" s="6" t="s">
        <v>48</v>
      </c>
      <c r="C34" s="22">
        <v>54.61</v>
      </c>
      <c r="D34" s="22">
        <v>121.28</v>
      </c>
      <c r="E34" s="22">
        <v>104.28</v>
      </c>
      <c r="F34" s="22">
        <v>97.28</v>
      </c>
      <c r="G34" s="22">
        <v>96.82</v>
      </c>
      <c r="H34" s="22">
        <v>101.28</v>
      </c>
      <c r="I34" s="22">
        <v>102.28</v>
      </c>
      <c r="J34" s="22">
        <v>93.78</v>
      </c>
      <c r="K34" s="22">
        <v>108.23</v>
      </c>
      <c r="L34" s="22">
        <v>112.68</v>
      </c>
      <c r="M34" s="22">
        <v>139.93</v>
      </c>
      <c r="N34" s="22">
        <v>96.38</v>
      </c>
      <c r="O34" s="22">
        <v>65.7</v>
      </c>
      <c r="P34" s="22">
        <v>69.47</v>
      </c>
      <c r="Q34" s="23">
        <f t="shared" si="0"/>
        <v>1364</v>
      </c>
    </row>
    <row r="35" spans="1:17" ht="15">
      <c r="A35" s="6">
        <v>34</v>
      </c>
      <c r="B35" s="6" t="s">
        <v>49</v>
      </c>
      <c r="C35" s="22">
        <v>7.36</v>
      </c>
      <c r="D35" s="22">
        <v>85.33</v>
      </c>
      <c r="E35" s="22">
        <v>84.83</v>
      </c>
      <c r="F35" s="22">
        <v>100.83</v>
      </c>
      <c r="G35" s="22">
        <v>73.33</v>
      </c>
      <c r="H35" s="22">
        <v>80.83</v>
      </c>
      <c r="I35" s="22">
        <v>82.83</v>
      </c>
      <c r="J35" s="22">
        <v>72.25</v>
      </c>
      <c r="K35" s="22">
        <v>84.74</v>
      </c>
      <c r="L35" s="22">
        <v>86.32</v>
      </c>
      <c r="M35" s="22">
        <v>68.2</v>
      </c>
      <c r="N35" s="22">
        <v>82.91</v>
      </c>
      <c r="O35" s="22">
        <v>60.22</v>
      </c>
      <c r="P35" s="22">
        <v>58.02</v>
      </c>
      <c r="Q35" s="23">
        <f t="shared" si="0"/>
        <v>1028</v>
      </c>
    </row>
    <row r="36" spans="1:17" ht="15">
      <c r="A36" s="6">
        <v>35</v>
      </c>
      <c r="B36" s="6" t="s">
        <v>50</v>
      </c>
      <c r="C36" s="22">
        <v>233.78</v>
      </c>
      <c r="D36" s="22">
        <v>2575.0300000000002</v>
      </c>
      <c r="E36" s="22">
        <v>2468.7800000000002</v>
      </c>
      <c r="F36" s="22">
        <v>2406.4499999999998</v>
      </c>
      <c r="G36" s="22">
        <v>2659.51</v>
      </c>
      <c r="H36" s="22">
        <v>2378.35</v>
      </c>
      <c r="I36" s="22">
        <v>2576.8200000000002</v>
      </c>
      <c r="J36" s="22">
        <v>2725.9</v>
      </c>
      <c r="K36" s="22">
        <v>2604.9499999999998</v>
      </c>
      <c r="L36" s="22">
        <v>2700.18</v>
      </c>
      <c r="M36" s="22">
        <v>2924.27</v>
      </c>
      <c r="N36" s="22">
        <v>2454.52</v>
      </c>
      <c r="O36" s="22">
        <v>2231.4899999999998</v>
      </c>
      <c r="P36" s="22">
        <v>1883.97</v>
      </c>
      <c r="Q36" s="23">
        <f t="shared" si="0"/>
        <v>32824</v>
      </c>
    </row>
    <row r="37" spans="1:17" ht="15">
      <c r="A37" s="6">
        <v>36</v>
      </c>
      <c r="B37" s="6" t="s">
        <v>51</v>
      </c>
      <c r="C37" s="22">
        <v>529.6</v>
      </c>
      <c r="D37" s="22">
        <v>4729.21</v>
      </c>
      <c r="E37" s="22">
        <v>4838.63</v>
      </c>
      <c r="F37" s="22">
        <v>4647.4399999999996</v>
      </c>
      <c r="G37" s="22">
        <v>5227.4799999999996</v>
      </c>
      <c r="H37" s="22">
        <v>4305.57</v>
      </c>
      <c r="I37" s="22">
        <v>4753.07</v>
      </c>
      <c r="J37" s="22">
        <v>5125.41</v>
      </c>
      <c r="K37" s="22">
        <v>5040.16</v>
      </c>
      <c r="L37" s="22">
        <v>5122.8999999999996</v>
      </c>
      <c r="M37" s="22">
        <v>5795.81</v>
      </c>
      <c r="N37" s="22">
        <v>4708.59</v>
      </c>
      <c r="O37" s="22">
        <v>4076.39</v>
      </c>
      <c r="P37" s="22">
        <v>3581.74</v>
      </c>
      <c r="Q37" s="23">
        <f t="shared" si="0"/>
        <v>62482.000000000007</v>
      </c>
    </row>
    <row r="38" spans="1:17" ht="15">
      <c r="A38" s="6">
        <v>37</v>
      </c>
      <c r="B38" s="6" t="s">
        <v>52</v>
      </c>
      <c r="C38" s="22">
        <v>595.47</v>
      </c>
      <c r="D38" s="22">
        <v>2422.17</v>
      </c>
      <c r="E38" s="22">
        <v>2334.7600000000002</v>
      </c>
      <c r="F38" s="22">
        <v>2334.4499999999998</v>
      </c>
      <c r="G38" s="22">
        <v>2277.8000000000002</v>
      </c>
      <c r="H38" s="22">
        <v>2317.98</v>
      </c>
      <c r="I38" s="22">
        <v>2376.19</v>
      </c>
      <c r="J38" s="22">
        <v>2525.94</v>
      </c>
      <c r="K38" s="22">
        <v>2392.67</v>
      </c>
      <c r="L38" s="22">
        <v>2252.65</v>
      </c>
      <c r="M38" s="22">
        <v>2850.59</v>
      </c>
      <c r="N38" s="22">
        <v>2028.98</v>
      </c>
      <c r="O38" s="22">
        <v>2076.86</v>
      </c>
      <c r="P38" s="22">
        <v>1850.49</v>
      </c>
      <c r="Q38" s="23">
        <f t="shared" si="0"/>
        <v>30637.000000000004</v>
      </c>
    </row>
    <row r="39" spans="1:17" ht="15">
      <c r="A39" s="6">
        <v>38</v>
      </c>
      <c r="B39" s="6" t="s">
        <v>53</v>
      </c>
      <c r="C39" s="22">
        <v>45.53</v>
      </c>
      <c r="D39" s="22">
        <v>472.17</v>
      </c>
      <c r="E39" s="22">
        <v>392.55</v>
      </c>
      <c r="F39" s="22">
        <v>436.11</v>
      </c>
      <c r="G39" s="22">
        <v>482.96</v>
      </c>
      <c r="H39" s="22">
        <v>431.18</v>
      </c>
      <c r="I39" s="22">
        <v>505.86</v>
      </c>
      <c r="J39" s="22">
        <v>517.26</v>
      </c>
      <c r="K39" s="22">
        <v>498.83</v>
      </c>
      <c r="L39" s="22">
        <v>490.61</v>
      </c>
      <c r="M39" s="22">
        <v>530.64</v>
      </c>
      <c r="N39" s="22">
        <v>420.42</v>
      </c>
      <c r="O39" s="22">
        <v>299.16000000000003</v>
      </c>
      <c r="P39" s="22">
        <v>276.72000000000003</v>
      </c>
      <c r="Q39" s="23">
        <f t="shared" si="0"/>
        <v>5800</v>
      </c>
    </row>
    <row r="40" spans="1:17" ht="15">
      <c r="A40" s="6">
        <v>39</v>
      </c>
      <c r="B40" s="6" t="s">
        <v>54</v>
      </c>
      <c r="C40" s="22">
        <v>14.03</v>
      </c>
      <c r="D40" s="22">
        <v>92.71</v>
      </c>
      <c r="E40" s="22">
        <v>95.3</v>
      </c>
      <c r="F40" s="22">
        <v>75.8</v>
      </c>
      <c r="G40" s="22">
        <v>86.8</v>
      </c>
      <c r="H40" s="22">
        <v>86.68</v>
      </c>
      <c r="I40" s="22">
        <v>98.18</v>
      </c>
      <c r="J40" s="22">
        <v>102.24</v>
      </c>
      <c r="K40" s="22">
        <v>90.24</v>
      </c>
      <c r="L40" s="22">
        <v>84.36</v>
      </c>
      <c r="M40" s="22">
        <v>102.19</v>
      </c>
      <c r="N40" s="22">
        <v>76.209999999999994</v>
      </c>
      <c r="O40" s="22">
        <v>64.36</v>
      </c>
      <c r="P40" s="22">
        <v>64.900000000000006</v>
      </c>
      <c r="Q40" s="23">
        <f t="shared" si="0"/>
        <v>1134</v>
      </c>
    </row>
    <row r="41" spans="1:17" ht="15">
      <c r="A41" s="6">
        <v>40</v>
      </c>
      <c r="B41" s="6" t="s">
        <v>55</v>
      </c>
      <c r="C41" s="22">
        <v>64.77</v>
      </c>
      <c r="D41" s="22">
        <v>251.55</v>
      </c>
      <c r="E41" s="22">
        <v>206.95</v>
      </c>
      <c r="F41" s="22">
        <v>183.94</v>
      </c>
      <c r="G41" s="22">
        <v>233.55</v>
      </c>
      <c r="H41" s="22">
        <v>188.42</v>
      </c>
      <c r="I41" s="22">
        <v>189.92</v>
      </c>
      <c r="J41" s="22">
        <v>216.76</v>
      </c>
      <c r="K41" s="22">
        <v>233.54</v>
      </c>
      <c r="L41" s="22">
        <v>230.2</v>
      </c>
      <c r="M41" s="22">
        <v>339.8</v>
      </c>
      <c r="N41" s="22">
        <v>204.6</v>
      </c>
      <c r="O41" s="22">
        <v>213.1</v>
      </c>
      <c r="P41" s="22">
        <v>170.9</v>
      </c>
      <c r="Q41" s="23">
        <f t="shared" si="0"/>
        <v>2928</v>
      </c>
    </row>
    <row r="42" spans="1:17" ht="15">
      <c r="A42" s="6">
        <v>41</v>
      </c>
      <c r="B42" s="6" t="s">
        <v>56</v>
      </c>
      <c r="C42" s="22">
        <v>309.75</v>
      </c>
      <c r="D42" s="22">
        <v>3077.96</v>
      </c>
      <c r="E42" s="22">
        <v>3120.08</v>
      </c>
      <c r="F42" s="22">
        <v>2934.01</v>
      </c>
      <c r="G42" s="22">
        <v>3066.21</v>
      </c>
      <c r="H42" s="22">
        <v>2692.31</v>
      </c>
      <c r="I42" s="22">
        <v>2972.33</v>
      </c>
      <c r="J42" s="22">
        <v>2770.72</v>
      </c>
      <c r="K42" s="22">
        <v>2838.37</v>
      </c>
      <c r="L42" s="22">
        <v>2760.05</v>
      </c>
      <c r="M42" s="22">
        <v>3109.62</v>
      </c>
      <c r="N42" s="22">
        <v>2755.43</v>
      </c>
      <c r="O42" s="22">
        <v>2194.98</v>
      </c>
      <c r="P42" s="22">
        <v>1740.18</v>
      </c>
      <c r="Q42" s="23">
        <f t="shared" si="0"/>
        <v>36342</v>
      </c>
    </row>
    <row r="43" spans="1:17" ht="15">
      <c r="A43" s="6">
        <v>42</v>
      </c>
      <c r="B43" s="6" t="s">
        <v>57</v>
      </c>
      <c r="C43" s="22">
        <v>153.26</v>
      </c>
      <c r="D43" s="22">
        <v>2736.02</v>
      </c>
      <c r="E43" s="22">
        <v>2836.27</v>
      </c>
      <c r="F43" s="22">
        <v>2716.03</v>
      </c>
      <c r="G43" s="22">
        <v>3209.67</v>
      </c>
      <c r="H43" s="22">
        <v>2707.57</v>
      </c>
      <c r="I43" s="22">
        <v>2978.89</v>
      </c>
      <c r="J43" s="22">
        <v>3171.99</v>
      </c>
      <c r="K43" s="22">
        <v>3208.75</v>
      </c>
      <c r="L43" s="22">
        <v>3079.03</v>
      </c>
      <c r="M43" s="22">
        <v>3759.59</v>
      </c>
      <c r="N43" s="22">
        <v>2895.61</v>
      </c>
      <c r="O43" s="22">
        <v>2533.5</v>
      </c>
      <c r="P43" s="22">
        <v>2162.8200000000002</v>
      </c>
      <c r="Q43" s="23">
        <f t="shared" si="0"/>
        <v>38148.999999999993</v>
      </c>
    </row>
    <row r="44" spans="1:17" ht="15">
      <c r="A44" s="6">
        <v>43</v>
      </c>
      <c r="B44" s="6" t="s">
        <v>58</v>
      </c>
      <c r="C44" s="22">
        <v>108.05</v>
      </c>
      <c r="D44" s="22">
        <v>1294.78</v>
      </c>
      <c r="E44" s="22">
        <v>1224.04</v>
      </c>
      <c r="F44" s="22">
        <v>1214.17</v>
      </c>
      <c r="G44" s="22">
        <v>1283.27</v>
      </c>
      <c r="H44" s="22">
        <v>1280.97</v>
      </c>
      <c r="I44" s="22">
        <v>1289.71</v>
      </c>
      <c r="J44" s="22">
        <v>1390.76</v>
      </c>
      <c r="K44" s="22">
        <v>1426.14</v>
      </c>
      <c r="L44" s="22">
        <v>1434.25</v>
      </c>
      <c r="M44" s="22">
        <v>1616.83</v>
      </c>
      <c r="N44" s="22">
        <v>1297.31</v>
      </c>
      <c r="O44" s="22">
        <v>1163.55</v>
      </c>
      <c r="P44" s="22">
        <v>1048.17</v>
      </c>
      <c r="Q44" s="23">
        <f t="shared" si="0"/>
        <v>17072</v>
      </c>
    </row>
    <row r="45" spans="1:17" ht="15">
      <c r="A45" s="6">
        <v>44</v>
      </c>
      <c r="B45" s="6" t="s">
        <v>59</v>
      </c>
      <c r="C45" s="22">
        <v>75.98</v>
      </c>
      <c r="D45" s="22">
        <v>604.78</v>
      </c>
      <c r="E45" s="22">
        <v>624.37</v>
      </c>
      <c r="F45" s="22">
        <v>580.28</v>
      </c>
      <c r="G45" s="22">
        <v>665.79</v>
      </c>
      <c r="H45" s="22">
        <v>636.49</v>
      </c>
      <c r="I45" s="22">
        <v>703.21</v>
      </c>
      <c r="J45" s="22">
        <v>706.59</v>
      </c>
      <c r="K45" s="22">
        <v>743</v>
      </c>
      <c r="L45" s="22">
        <v>682.74</v>
      </c>
      <c r="M45" s="22">
        <v>819.85</v>
      </c>
      <c r="N45" s="22">
        <v>705.92</v>
      </c>
      <c r="O45" s="22">
        <v>569.82000000000005</v>
      </c>
      <c r="P45" s="22">
        <v>495.18</v>
      </c>
      <c r="Q45" s="23">
        <f t="shared" si="0"/>
        <v>8614</v>
      </c>
    </row>
    <row r="46" spans="1:17" ht="15">
      <c r="A46" s="6">
        <v>45</v>
      </c>
      <c r="B46" s="6" t="s">
        <v>60</v>
      </c>
      <c r="C46" s="22">
        <v>81.96</v>
      </c>
      <c r="D46" s="22">
        <v>718.04</v>
      </c>
      <c r="E46" s="22">
        <v>735.04</v>
      </c>
      <c r="F46" s="22">
        <v>701.65</v>
      </c>
      <c r="G46" s="22">
        <v>786.25</v>
      </c>
      <c r="H46" s="22">
        <v>722.84</v>
      </c>
      <c r="I46" s="22">
        <v>779.87</v>
      </c>
      <c r="J46" s="22">
        <v>814.53</v>
      </c>
      <c r="K46" s="22">
        <v>952.77</v>
      </c>
      <c r="L46" s="22">
        <v>879.19</v>
      </c>
      <c r="M46" s="22">
        <v>982.54</v>
      </c>
      <c r="N46" s="22">
        <v>783.13</v>
      </c>
      <c r="O46" s="22">
        <v>727.46</v>
      </c>
      <c r="P46" s="22">
        <v>619.73</v>
      </c>
      <c r="Q46" s="23">
        <f t="shared" si="0"/>
        <v>10285</v>
      </c>
    </row>
    <row r="47" spans="1:17" ht="15">
      <c r="A47" s="6">
        <v>46</v>
      </c>
      <c r="B47" s="6" t="s">
        <v>61</v>
      </c>
      <c r="C47" s="22">
        <v>183.35</v>
      </c>
      <c r="D47" s="22">
        <v>2043.93</v>
      </c>
      <c r="E47" s="22">
        <v>2110.69</v>
      </c>
      <c r="F47" s="22">
        <v>2047.66</v>
      </c>
      <c r="G47" s="22">
        <v>2112.64</v>
      </c>
      <c r="H47" s="22">
        <v>2159.4499999999998</v>
      </c>
      <c r="I47" s="22">
        <v>2235.37</v>
      </c>
      <c r="J47" s="22">
        <v>2287.8200000000002</v>
      </c>
      <c r="K47" s="22">
        <v>2191.16</v>
      </c>
      <c r="L47" s="22">
        <v>2343.92</v>
      </c>
      <c r="M47" s="22">
        <v>2549.35</v>
      </c>
      <c r="N47" s="22">
        <v>2152.69</v>
      </c>
      <c r="O47" s="22">
        <v>2192.9</v>
      </c>
      <c r="P47" s="22">
        <v>1751.07</v>
      </c>
      <c r="Q47" s="23">
        <f t="shared" si="0"/>
        <v>28361.999999999996</v>
      </c>
    </row>
    <row r="48" spans="1:17" ht="15">
      <c r="A48" s="6">
        <v>47</v>
      </c>
      <c r="B48" s="6" t="s">
        <v>62</v>
      </c>
      <c r="C48" s="22">
        <v>46.25</v>
      </c>
      <c r="D48" s="22">
        <v>601.5</v>
      </c>
      <c r="E48" s="22">
        <v>557.26</v>
      </c>
      <c r="F48" s="22">
        <v>529.83000000000004</v>
      </c>
      <c r="G48" s="22">
        <v>505.64</v>
      </c>
      <c r="H48" s="22">
        <v>555.08000000000004</v>
      </c>
      <c r="I48" s="22">
        <v>556.83000000000004</v>
      </c>
      <c r="J48" s="22">
        <v>527.04999999999995</v>
      </c>
      <c r="K48" s="22">
        <v>520.27</v>
      </c>
      <c r="L48" s="22">
        <v>537.47</v>
      </c>
      <c r="M48" s="22">
        <v>573.74</v>
      </c>
      <c r="N48" s="22">
        <v>478.72</v>
      </c>
      <c r="O48" s="22">
        <v>404.06</v>
      </c>
      <c r="P48" s="22">
        <v>352.3</v>
      </c>
      <c r="Q48" s="23">
        <f t="shared" si="0"/>
        <v>6746</v>
      </c>
    </row>
    <row r="49" spans="1:17" ht="15">
      <c r="A49" s="6">
        <v>48</v>
      </c>
      <c r="B49" s="6" t="s">
        <v>63</v>
      </c>
      <c r="C49" s="22">
        <v>617.83000000000004</v>
      </c>
      <c r="D49" s="22">
        <v>12568.41</v>
      </c>
      <c r="E49" s="22">
        <v>12397.65</v>
      </c>
      <c r="F49" s="22">
        <v>12070.17</v>
      </c>
      <c r="G49" s="22">
        <v>13371.74</v>
      </c>
      <c r="H49" s="22">
        <v>11198.15</v>
      </c>
      <c r="I49" s="22">
        <v>12767.17</v>
      </c>
      <c r="J49" s="22">
        <v>11977.43</v>
      </c>
      <c r="K49" s="22">
        <v>12726.29</v>
      </c>
      <c r="L49" s="22">
        <v>12821.71</v>
      </c>
      <c r="M49" s="22">
        <v>15961.42</v>
      </c>
      <c r="N49" s="22">
        <v>11142.95</v>
      </c>
      <c r="O49" s="22">
        <v>10416.98</v>
      </c>
      <c r="P49" s="22">
        <v>9126.1</v>
      </c>
      <c r="Q49" s="23">
        <f t="shared" si="0"/>
        <v>159164</v>
      </c>
    </row>
    <row r="50" spans="1:17" ht="15">
      <c r="A50" s="6">
        <v>49</v>
      </c>
      <c r="B50" s="6" t="s">
        <v>64</v>
      </c>
      <c r="C50" s="22">
        <v>244.16</v>
      </c>
      <c r="D50" s="22">
        <v>2761.7</v>
      </c>
      <c r="E50" s="22">
        <v>2775.95</v>
      </c>
      <c r="F50" s="22">
        <v>2774.59</v>
      </c>
      <c r="G50" s="22">
        <v>3274.25</v>
      </c>
      <c r="H50" s="22">
        <v>2718.81</v>
      </c>
      <c r="I50" s="22">
        <v>3030.91</v>
      </c>
      <c r="J50" s="22">
        <v>3203.79</v>
      </c>
      <c r="K50" s="22">
        <v>3426.66</v>
      </c>
      <c r="L50" s="22">
        <v>3481.89</v>
      </c>
      <c r="M50" s="22">
        <v>3921.84</v>
      </c>
      <c r="N50" s="22">
        <v>3315.82</v>
      </c>
      <c r="O50" s="22">
        <v>2949.28</v>
      </c>
      <c r="P50" s="22">
        <v>2039.35</v>
      </c>
      <c r="Q50" s="23">
        <f t="shared" si="0"/>
        <v>39919</v>
      </c>
    </row>
    <row r="51" spans="1:17" ht="15">
      <c r="A51" s="6">
        <v>50</v>
      </c>
      <c r="B51" s="6" t="s">
        <v>65</v>
      </c>
      <c r="C51" s="22">
        <v>817.89</v>
      </c>
      <c r="D51" s="22">
        <v>12153.1</v>
      </c>
      <c r="E51" s="22">
        <v>12487.94</v>
      </c>
      <c r="F51" s="22">
        <v>11928.55</v>
      </c>
      <c r="G51" s="22">
        <v>13450.52</v>
      </c>
      <c r="H51" s="22">
        <v>11670.52</v>
      </c>
      <c r="I51" s="22">
        <v>12725.09</v>
      </c>
      <c r="J51" s="22">
        <v>13050.51</v>
      </c>
      <c r="K51" s="22">
        <v>13293.58</v>
      </c>
      <c r="L51" s="22">
        <v>13092.4</v>
      </c>
      <c r="M51" s="22">
        <v>16321.25</v>
      </c>
      <c r="N51" s="22">
        <v>11369.94</v>
      </c>
      <c r="O51" s="22">
        <v>9988.92</v>
      </c>
      <c r="P51" s="22">
        <v>8797.7900000000009</v>
      </c>
      <c r="Q51" s="23">
        <f t="shared" si="0"/>
        <v>161148</v>
      </c>
    </row>
    <row r="52" spans="1:17" ht="15">
      <c r="A52" s="6">
        <v>51</v>
      </c>
      <c r="B52" s="6" t="s">
        <v>66</v>
      </c>
      <c r="C52" s="22">
        <v>412.65</v>
      </c>
      <c r="D52" s="22">
        <v>4049.89</v>
      </c>
      <c r="E52" s="22">
        <v>4169.05</v>
      </c>
      <c r="F52" s="22">
        <v>4249.6099999999997</v>
      </c>
      <c r="G52" s="22">
        <v>4873.8599999999997</v>
      </c>
      <c r="H52" s="22">
        <v>3671.93</v>
      </c>
      <c r="I52" s="22">
        <v>4303.6000000000004</v>
      </c>
      <c r="J52" s="22">
        <v>4379.99</v>
      </c>
      <c r="K52" s="22">
        <v>4602.71</v>
      </c>
      <c r="L52" s="22">
        <v>4527.09</v>
      </c>
      <c r="M52" s="22">
        <v>5457.18</v>
      </c>
      <c r="N52" s="22">
        <v>4091.7</v>
      </c>
      <c r="O52" s="22">
        <v>3285.98</v>
      </c>
      <c r="P52" s="22">
        <v>2821.76</v>
      </c>
      <c r="Q52" s="23">
        <f t="shared" si="0"/>
        <v>54897.000000000007</v>
      </c>
    </row>
    <row r="53" spans="1:17" ht="15">
      <c r="A53" s="6">
        <v>52</v>
      </c>
      <c r="B53" s="6" t="s">
        <v>67</v>
      </c>
      <c r="C53" s="22">
        <v>932.12</v>
      </c>
      <c r="D53" s="22">
        <v>7857.95</v>
      </c>
      <c r="E53" s="22">
        <v>8097.53</v>
      </c>
      <c r="F53" s="22">
        <v>7834.87</v>
      </c>
      <c r="G53" s="22">
        <v>8774.2800000000007</v>
      </c>
      <c r="H53" s="22">
        <v>7507.99</v>
      </c>
      <c r="I53" s="22">
        <v>8470.2000000000007</v>
      </c>
      <c r="J53" s="22">
        <v>8592.66</v>
      </c>
      <c r="K53" s="22">
        <v>8985.26</v>
      </c>
      <c r="L53" s="22">
        <v>9069.9599999999991</v>
      </c>
      <c r="M53" s="22">
        <v>12014.04</v>
      </c>
      <c r="N53" s="22">
        <v>8747.43</v>
      </c>
      <c r="O53" s="22">
        <v>6668.42</v>
      </c>
      <c r="P53" s="22">
        <v>5872.29</v>
      </c>
      <c r="Q53" s="23">
        <f t="shared" si="0"/>
        <v>109425</v>
      </c>
    </row>
    <row r="54" spans="1:17" ht="15">
      <c r="A54" s="6">
        <v>53</v>
      </c>
      <c r="B54" s="6" t="s">
        <v>68</v>
      </c>
      <c r="C54" s="22">
        <v>401.82</v>
      </c>
      <c r="D54" s="22">
        <v>7038.16</v>
      </c>
      <c r="E54" s="22">
        <v>6581.98</v>
      </c>
      <c r="F54" s="22">
        <v>6141.01</v>
      </c>
      <c r="G54" s="22">
        <v>6809.03</v>
      </c>
      <c r="H54" s="22">
        <v>5689.08</v>
      </c>
      <c r="I54" s="22">
        <v>6342.34</v>
      </c>
      <c r="J54" s="22">
        <v>6689.46</v>
      </c>
      <c r="K54" s="22">
        <v>6512.38</v>
      </c>
      <c r="L54" s="22">
        <v>6254.27</v>
      </c>
      <c r="M54" s="22">
        <v>6587.64</v>
      </c>
      <c r="N54" s="22">
        <v>5423.22</v>
      </c>
      <c r="O54" s="22">
        <v>4783.4799999999996</v>
      </c>
      <c r="P54" s="22">
        <v>4415.13</v>
      </c>
      <c r="Q54" s="23">
        <f t="shared" si="0"/>
        <v>79669</v>
      </c>
    </row>
    <row r="55" spans="1:17" ht="15">
      <c r="A55" s="6">
        <v>54</v>
      </c>
      <c r="B55" s="6" t="s">
        <v>69</v>
      </c>
      <c r="C55" s="22">
        <v>95.79</v>
      </c>
      <c r="D55" s="22">
        <v>979.74</v>
      </c>
      <c r="E55" s="22">
        <v>926.39</v>
      </c>
      <c r="F55" s="22">
        <v>941.15</v>
      </c>
      <c r="G55" s="22">
        <v>1015.46</v>
      </c>
      <c r="H55" s="22">
        <v>832.58</v>
      </c>
      <c r="I55" s="22">
        <v>941.07</v>
      </c>
      <c r="J55" s="22">
        <v>965.28</v>
      </c>
      <c r="K55" s="22">
        <v>1014.67</v>
      </c>
      <c r="L55" s="22">
        <v>984.75</v>
      </c>
      <c r="M55" s="22">
        <v>1008.1</v>
      </c>
      <c r="N55" s="22">
        <v>852.02</v>
      </c>
      <c r="O55" s="22">
        <v>653.46</v>
      </c>
      <c r="P55" s="22">
        <v>579.54</v>
      </c>
      <c r="Q55" s="23">
        <f t="shared" si="0"/>
        <v>11790.000000000004</v>
      </c>
    </row>
    <row r="56" spans="1:17" ht="15">
      <c r="A56" s="6">
        <v>55</v>
      </c>
      <c r="B56" s="6" t="s">
        <v>70</v>
      </c>
      <c r="C56" s="22">
        <v>129.75</v>
      </c>
      <c r="D56" s="22">
        <v>1403.54</v>
      </c>
      <c r="E56" s="22">
        <v>1649.02</v>
      </c>
      <c r="F56" s="22">
        <v>1709.06</v>
      </c>
      <c r="G56" s="22">
        <v>1791.94</v>
      </c>
      <c r="H56" s="22">
        <v>1642.75</v>
      </c>
      <c r="I56" s="22">
        <v>1757.14</v>
      </c>
      <c r="J56" s="22">
        <v>1822.21</v>
      </c>
      <c r="K56" s="22">
        <v>1842.01</v>
      </c>
      <c r="L56" s="22">
        <v>1792.64</v>
      </c>
      <c r="M56" s="22">
        <v>2154.0300000000002</v>
      </c>
      <c r="N56" s="22">
        <v>1627.53</v>
      </c>
      <c r="O56" s="22">
        <v>1654.66</v>
      </c>
      <c r="P56" s="22">
        <v>1325.72</v>
      </c>
      <c r="Q56" s="23">
        <f t="shared" si="0"/>
        <v>22302</v>
      </c>
    </row>
    <row r="57" spans="1:17" ht="15">
      <c r="A57" s="6">
        <v>56</v>
      </c>
      <c r="B57" s="6" t="s">
        <v>71</v>
      </c>
      <c r="C57" s="22">
        <v>150.99</v>
      </c>
      <c r="D57" s="22">
        <v>2528.98</v>
      </c>
      <c r="E57" s="22">
        <v>2536.2399999999998</v>
      </c>
      <c r="F57" s="22">
        <v>2382.25</v>
      </c>
      <c r="G57" s="22">
        <v>2740.54</v>
      </c>
      <c r="H57" s="22">
        <v>2212.48</v>
      </c>
      <c r="I57" s="22">
        <v>2589.8000000000002</v>
      </c>
      <c r="J57" s="22">
        <v>2678.61</v>
      </c>
      <c r="K57" s="22">
        <v>2649.98</v>
      </c>
      <c r="L57" s="22">
        <v>2639.99</v>
      </c>
      <c r="M57" s="22">
        <v>2927.25</v>
      </c>
      <c r="N57" s="22">
        <v>2272.86</v>
      </c>
      <c r="O57" s="22">
        <v>2050.5100000000002</v>
      </c>
      <c r="P57" s="22">
        <v>1560.52</v>
      </c>
      <c r="Q57" s="23">
        <f t="shared" si="0"/>
        <v>31921.000000000004</v>
      </c>
    </row>
    <row r="58" spans="1:17" ht="15">
      <c r="A58" s="6">
        <v>57</v>
      </c>
      <c r="B58" s="6" t="s">
        <v>72</v>
      </c>
      <c r="C58" s="22">
        <v>184.68</v>
      </c>
      <c r="D58" s="22">
        <v>1689.74</v>
      </c>
      <c r="E58" s="22">
        <v>1628.74</v>
      </c>
      <c r="F58" s="22">
        <v>1646.42</v>
      </c>
      <c r="G58" s="22">
        <v>1698.98</v>
      </c>
      <c r="H58" s="22">
        <v>1724.16</v>
      </c>
      <c r="I58" s="22">
        <v>1793.83</v>
      </c>
      <c r="J58" s="22">
        <v>1962.76</v>
      </c>
      <c r="K58" s="22">
        <v>1971.61</v>
      </c>
      <c r="L58" s="22">
        <v>1999.65</v>
      </c>
      <c r="M58" s="22">
        <v>2047.74</v>
      </c>
      <c r="N58" s="22">
        <v>1923.15</v>
      </c>
      <c r="O58" s="22">
        <v>1739.81</v>
      </c>
      <c r="P58" s="22">
        <v>1534.73</v>
      </c>
      <c r="Q58" s="23">
        <f t="shared" si="0"/>
        <v>23546.000000000004</v>
      </c>
    </row>
    <row r="59" spans="1:17" ht="15">
      <c r="A59" s="6">
        <v>58</v>
      </c>
      <c r="B59" s="6" t="s">
        <v>73</v>
      </c>
      <c r="C59" s="22">
        <v>243.15</v>
      </c>
      <c r="D59" s="22">
        <v>2718.64</v>
      </c>
      <c r="E59" s="22">
        <v>2771.43</v>
      </c>
      <c r="F59" s="22">
        <v>2794.84</v>
      </c>
      <c r="G59" s="22">
        <v>3136.66</v>
      </c>
      <c r="H59" s="22">
        <v>2730.85</v>
      </c>
      <c r="I59" s="22">
        <v>3086.01</v>
      </c>
      <c r="J59" s="22">
        <v>2882.9</v>
      </c>
      <c r="K59" s="22">
        <v>2951.76</v>
      </c>
      <c r="L59" s="22">
        <v>3088.84</v>
      </c>
      <c r="M59" s="22">
        <v>3425.96</v>
      </c>
      <c r="N59" s="22">
        <v>3012.94</v>
      </c>
      <c r="O59" s="22">
        <v>2445.37</v>
      </c>
      <c r="P59" s="22">
        <v>2225.65</v>
      </c>
      <c r="Q59" s="23">
        <f t="shared" si="0"/>
        <v>37515.000000000007</v>
      </c>
    </row>
    <row r="60" spans="1:17" ht="15">
      <c r="A60" s="6">
        <v>59</v>
      </c>
      <c r="B60" s="6" t="s">
        <v>74</v>
      </c>
      <c r="C60" s="22">
        <v>338.18</v>
      </c>
      <c r="D60" s="22">
        <v>4476.3100000000004</v>
      </c>
      <c r="E60" s="22">
        <v>4686.71</v>
      </c>
      <c r="F60" s="22">
        <v>4519.67</v>
      </c>
      <c r="G60" s="22">
        <v>5045.43</v>
      </c>
      <c r="H60" s="22">
        <v>4618.0200000000004</v>
      </c>
      <c r="I60" s="22">
        <v>4841.2700000000004</v>
      </c>
      <c r="J60" s="22">
        <v>4977.03</v>
      </c>
      <c r="K60" s="22">
        <v>5150.05</v>
      </c>
      <c r="L60" s="22">
        <v>5041.1099999999997</v>
      </c>
      <c r="M60" s="22">
        <v>5870.37</v>
      </c>
      <c r="N60" s="22">
        <v>5210.7</v>
      </c>
      <c r="O60" s="22">
        <v>4430.68</v>
      </c>
      <c r="P60" s="22">
        <v>3900.47</v>
      </c>
      <c r="Q60" s="23">
        <f t="shared" si="0"/>
        <v>63106.000000000007</v>
      </c>
    </row>
    <row r="61" spans="1:17" ht="15">
      <c r="A61" s="6">
        <v>60</v>
      </c>
      <c r="B61" s="6" t="s">
        <v>75</v>
      </c>
      <c r="C61" s="22">
        <v>19.13</v>
      </c>
      <c r="D61" s="22">
        <v>426.08</v>
      </c>
      <c r="E61" s="22">
        <v>426.37</v>
      </c>
      <c r="F61" s="22">
        <v>410.98</v>
      </c>
      <c r="G61" s="22">
        <v>428.56</v>
      </c>
      <c r="H61" s="22">
        <v>384.21</v>
      </c>
      <c r="I61" s="22">
        <v>419.15</v>
      </c>
      <c r="J61" s="22">
        <v>468.36</v>
      </c>
      <c r="K61" s="22">
        <v>467.77</v>
      </c>
      <c r="L61" s="22">
        <v>408.89</v>
      </c>
      <c r="M61" s="22">
        <v>482.72</v>
      </c>
      <c r="N61" s="22">
        <v>377.11</v>
      </c>
      <c r="O61" s="22">
        <v>340.88</v>
      </c>
      <c r="P61" s="22">
        <v>327.79</v>
      </c>
      <c r="Q61" s="23">
        <f t="shared" si="0"/>
        <v>5388</v>
      </c>
    </row>
    <row r="62" spans="1:17" ht="15">
      <c r="A62" s="6">
        <v>61</v>
      </c>
      <c r="B62" s="6" t="s">
        <v>76</v>
      </c>
      <c r="C62" s="22">
        <v>43.69</v>
      </c>
      <c r="D62" s="22">
        <v>438.82</v>
      </c>
      <c r="E62" s="22">
        <v>443.24</v>
      </c>
      <c r="F62" s="22">
        <v>357.3</v>
      </c>
      <c r="G62" s="22">
        <v>462.76</v>
      </c>
      <c r="H62" s="22">
        <v>399.54</v>
      </c>
      <c r="I62" s="22">
        <v>437.39</v>
      </c>
      <c r="J62" s="22">
        <v>460.09</v>
      </c>
      <c r="K62" s="22">
        <v>455.67</v>
      </c>
      <c r="L62" s="22">
        <v>458.98</v>
      </c>
      <c r="M62" s="22">
        <v>469.61</v>
      </c>
      <c r="N62" s="22">
        <v>410.27</v>
      </c>
      <c r="O62" s="22">
        <v>343.93</v>
      </c>
      <c r="P62" s="22">
        <v>346.71</v>
      </c>
      <c r="Q62" s="23">
        <f t="shared" si="0"/>
        <v>5528.0000000000009</v>
      </c>
    </row>
    <row r="63" spans="1:17" ht="15">
      <c r="A63" s="6">
        <v>62</v>
      </c>
      <c r="B63" s="6" t="s">
        <v>77</v>
      </c>
      <c r="C63" s="22">
        <v>29.3</v>
      </c>
      <c r="D63" s="22">
        <v>294.45</v>
      </c>
      <c r="E63" s="22">
        <v>263.69</v>
      </c>
      <c r="F63" s="22">
        <v>248.53</v>
      </c>
      <c r="G63" s="22">
        <v>263.76</v>
      </c>
      <c r="H63" s="22">
        <v>210.56</v>
      </c>
      <c r="I63" s="22">
        <v>270.38</v>
      </c>
      <c r="J63" s="22">
        <v>270.39999999999998</v>
      </c>
      <c r="K63" s="22">
        <v>244.94</v>
      </c>
      <c r="L63" s="22">
        <v>244.01</v>
      </c>
      <c r="M63" s="22">
        <v>289.49</v>
      </c>
      <c r="N63" s="22">
        <v>259.61</v>
      </c>
      <c r="O63" s="22">
        <v>187.74</v>
      </c>
      <c r="P63" s="22">
        <v>152.13999999999999</v>
      </c>
      <c r="Q63" s="23">
        <f t="shared" si="0"/>
        <v>3229.0000000000005</v>
      </c>
    </row>
    <row r="64" spans="1:17" ht="15">
      <c r="A64" s="6">
        <v>63</v>
      </c>
      <c r="B64" s="6" t="s">
        <v>78</v>
      </c>
      <c r="C64" s="22">
        <v>15.6</v>
      </c>
      <c r="D64" s="22">
        <v>164.68</v>
      </c>
      <c r="E64" s="22">
        <v>168.51</v>
      </c>
      <c r="F64" s="22">
        <v>155.84</v>
      </c>
      <c r="G64" s="22">
        <v>154.4</v>
      </c>
      <c r="H64" s="22">
        <v>157.51</v>
      </c>
      <c r="I64" s="22">
        <v>164.97</v>
      </c>
      <c r="J64" s="22">
        <v>200.48</v>
      </c>
      <c r="K64" s="22">
        <v>163.84</v>
      </c>
      <c r="L64" s="22">
        <v>171.83</v>
      </c>
      <c r="M64" s="22">
        <v>177.7</v>
      </c>
      <c r="N64" s="22">
        <v>142.49</v>
      </c>
      <c r="O64" s="22">
        <v>124.41</v>
      </c>
      <c r="P64" s="22">
        <v>133.74</v>
      </c>
      <c r="Q64" s="23">
        <f t="shared" si="0"/>
        <v>2096</v>
      </c>
    </row>
    <row r="65" spans="1:17" ht="15">
      <c r="A65" s="6">
        <v>64</v>
      </c>
      <c r="B65" s="6" t="s">
        <v>79</v>
      </c>
      <c r="C65" s="22">
        <v>343.88</v>
      </c>
      <c r="D65" s="22">
        <v>4680.9399999999996</v>
      </c>
      <c r="E65" s="22">
        <v>4701.43</v>
      </c>
      <c r="F65" s="22">
        <v>4616.43</v>
      </c>
      <c r="G65" s="22">
        <v>5009.07</v>
      </c>
      <c r="H65" s="22">
        <v>4540.13</v>
      </c>
      <c r="I65" s="22">
        <v>4821.26</v>
      </c>
      <c r="J65" s="22">
        <v>5009.37</v>
      </c>
      <c r="K65" s="22">
        <v>5216.3900000000003</v>
      </c>
      <c r="L65" s="22">
        <v>5065.7299999999996</v>
      </c>
      <c r="M65" s="22">
        <v>5828.79</v>
      </c>
      <c r="N65" s="22">
        <v>5014.8100000000004</v>
      </c>
      <c r="O65" s="22">
        <v>3900.62</v>
      </c>
      <c r="P65" s="22">
        <v>3580.15</v>
      </c>
      <c r="Q65" s="23">
        <f t="shared" si="0"/>
        <v>62329.000000000007</v>
      </c>
    </row>
    <row r="66" spans="1:17" ht="15">
      <c r="A66" s="6">
        <v>65</v>
      </c>
      <c r="B66" s="6" t="s">
        <v>80</v>
      </c>
      <c r="C66" s="22">
        <v>150.1</v>
      </c>
      <c r="D66" s="22">
        <v>341.08</v>
      </c>
      <c r="E66" s="22">
        <v>273.60000000000002</v>
      </c>
      <c r="F66" s="22">
        <v>325.08</v>
      </c>
      <c r="G66" s="22">
        <v>289.23</v>
      </c>
      <c r="H66" s="22">
        <v>300.12</v>
      </c>
      <c r="I66" s="22">
        <v>336.62</v>
      </c>
      <c r="J66" s="22">
        <v>352.89</v>
      </c>
      <c r="K66" s="22">
        <v>342.1</v>
      </c>
      <c r="L66" s="22">
        <v>357.83</v>
      </c>
      <c r="M66" s="22">
        <v>466.01</v>
      </c>
      <c r="N66" s="22">
        <v>309.94</v>
      </c>
      <c r="O66" s="22">
        <v>260.5</v>
      </c>
      <c r="P66" s="22">
        <v>221.9</v>
      </c>
      <c r="Q66" s="23">
        <f t="shared" si="0"/>
        <v>4327</v>
      </c>
    </row>
    <row r="67" spans="1:17" ht="15">
      <c r="A67" s="6">
        <v>66</v>
      </c>
      <c r="B67" s="6" t="s">
        <v>81</v>
      </c>
      <c r="C67" s="22">
        <v>50.35</v>
      </c>
      <c r="D67" s="22">
        <v>474.98</v>
      </c>
      <c r="E67" s="22">
        <v>460.42</v>
      </c>
      <c r="F67" s="22">
        <v>451.16</v>
      </c>
      <c r="G67" s="22">
        <v>495.29</v>
      </c>
      <c r="H67" s="22">
        <v>456.3</v>
      </c>
      <c r="I67" s="22">
        <v>529.17999999999995</v>
      </c>
      <c r="J67" s="22">
        <v>473.4</v>
      </c>
      <c r="K67" s="22">
        <v>465.52</v>
      </c>
      <c r="L67" s="22">
        <v>447.97</v>
      </c>
      <c r="M67" s="22">
        <v>517.75</v>
      </c>
      <c r="N67" s="22">
        <v>424.33</v>
      </c>
      <c r="O67" s="22">
        <v>417.32</v>
      </c>
      <c r="P67" s="22">
        <v>265.02999999999997</v>
      </c>
      <c r="Q67" s="23">
        <f t="shared" ref="Q67:Q77" si="1">SUM(C67:P67)</f>
        <v>5928.9999999999991</v>
      </c>
    </row>
    <row r="68" spans="1:17" ht="15">
      <c r="A68" s="6">
        <v>67</v>
      </c>
      <c r="B68" s="6" t="s">
        <v>82</v>
      </c>
      <c r="C68" s="22">
        <v>34.25</v>
      </c>
      <c r="D68" s="22">
        <v>281.68</v>
      </c>
      <c r="E68" s="22">
        <v>266.31</v>
      </c>
      <c r="F68" s="22">
        <v>263.64999999999998</v>
      </c>
      <c r="G68" s="22">
        <v>255.65</v>
      </c>
      <c r="H68" s="22">
        <v>248.15</v>
      </c>
      <c r="I68" s="22">
        <v>251.1</v>
      </c>
      <c r="J68" s="22">
        <v>293.17</v>
      </c>
      <c r="K68" s="22">
        <v>275.14999999999998</v>
      </c>
      <c r="L68" s="22">
        <v>268.12</v>
      </c>
      <c r="M68" s="22">
        <v>247.67</v>
      </c>
      <c r="N68" s="22">
        <v>246.05</v>
      </c>
      <c r="O68" s="22">
        <v>233.25</v>
      </c>
      <c r="P68" s="22">
        <v>199.8</v>
      </c>
      <c r="Q68" s="23">
        <f t="shared" si="1"/>
        <v>3364.0000000000005</v>
      </c>
    </row>
    <row r="69" spans="1:17" ht="15">
      <c r="A69" s="9">
        <v>68</v>
      </c>
      <c r="B69" s="9" t="s">
        <v>83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1"/>
        <v>0</v>
      </c>
    </row>
    <row r="70" spans="1:17" ht="15">
      <c r="A70" s="9">
        <v>69</v>
      </c>
      <c r="B70" s="9" t="s">
        <v>84</v>
      </c>
      <c r="C70" s="24">
        <v>0</v>
      </c>
      <c r="D70" s="24">
        <v>42.15</v>
      </c>
      <c r="E70" s="24">
        <v>39</v>
      </c>
      <c r="F70" s="24">
        <v>37.5</v>
      </c>
      <c r="G70" s="24">
        <v>40</v>
      </c>
      <c r="H70" s="24">
        <v>32</v>
      </c>
      <c r="I70" s="24">
        <v>36</v>
      </c>
      <c r="J70" s="24">
        <v>35</v>
      </c>
      <c r="K70" s="24">
        <v>40.5</v>
      </c>
      <c r="L70" s="24">
        <v>25</v>
      </c>
      <c r="M70" s="24">
        <v>55.84</v>
      </c>
      <c r="N70" s="24">
        <v>29.51</v>
      </c>
      <c r="O70" s="24">
        <v>25</v>
      </c>
      <c r="P70" s="24">
        <v>24.5</v>
      </c>
      <c r="Q70" s="24">
        <f t="shared" si="1"/>
        <v>462</v>
      </c>
    </row>
    <row r="71" spans="1:17" ht="15">
      <c r="A71" s="9">
        <v>70</v>
      </c>
      <c r="B71" s="9" t="s">
        <v>85</v>
      </c>
      <c r="C71" s="24">
        <v>0</v>
      </c>
      <c r="D71" s="24">
        <v>53.14</v>
      </c>
      <c r="E71" s="24">
        <v>53</v>
      </c>
      <c r="F71" s="24">
        <v>53.5</v>
      </c>
      <c r="G71" s="24">
        <v>53</v>
      </c>
      <c r="H71" s="24">
        <v>55.86</v>
      </c>
      <c r="I71" s="24">
        <v>57</v>
      </c>
      <c r="J71" s="24">
        <v>58.5</v>
      </c>
      <c r="K71" s="24">
        <v>54</v>
      </c>
      <c r="L71" s="24">
        <v>48</v>
      </c>
      <c r="M71" s="24">
        <v>0</v>
      </c>
      <c r="N71" s="24">
        <v>0</v>
      </c>
      <c r="O71" s="24">
        <v>0</v>
      </c>
      <c r="P71" s="24">
        <v>0</v>
      </c>
      <c r="Q71" s="24">
        <f t="shared" si="1"/>
        <v>486</v>
      </c>
    </row>
    <row r="72" spans="1:17" ht="15">
      <c r="A72" s="9">
        <v>71</v>
      </c>
      <c r="B72" s="9" t="s">
        <v>86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1"/>
        <v>0</v>
      </c>
    </row>
    <row r="73" spans="1:17" ht="15">
      <c r="A73" s="9">
        <v>72</v>
      </c>
      <c r="B73" s="9" t="s">
        <v>87</v>
      </c>
      <c r="C73" s="24">
        <v>0</v>
      </c>
      <c r="D73" s="24">
        <v>104.61</v>
      </c>
      <c r="E73" s="24">
        <v>105.62</v>
      </c>
      <c r="F73" s="24">
        <v>105.62</v>
      </c>
      <c r="G73" s="24">
        <v>104.59</v>
      </c>
      <c r="H73" s="24">
        <v>101.55</v>
      </c>
      <c r="I73" s="24">
        <v>102.06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f t="shared" si="1"/>
        <v>624.04999999999995</v>
      </c>
    </row>
    <row r="74" spans="1:17" ht="15">
      <c r="A74" s="9">
        <v>73</v>
      </c>
      <c r="B74" s="9" t="s">
        <v>88</v>
      </c>
      <c r="C74" s="24">
        <v>0</v>
      </c>
      <c r="D74" s="24">
        <v>87</v>
      </c>
      <c r="E74" s="24">
        <v>89</v>
      </c>
      <c r="F74" s="24">
        <v>86</v>
      </c>
      <c r="G74" s="24">
        <v>87</v>
      </c>
      <c r="H74" s="24">
        <v>82.5</v>
      </c>
      <c r="I74" s="24">
        <v>81.5</v>
      </c>
      <c r="J74" s="24">
        <v>162.5</v>
      </c>
      <c r="K74" s="24">
        <v>163</v>
      </c>
      <c r="L74" s="24">
        <v>173.83</v>
      </c>
      <c r="M74" s="24">
        <v>167.5</v>
      </c>
      <c r="N74" s="24">
        <v>154.01</v>
      </c>
      <c r="O74" s="24">
        <v>143.5</v>
      </c>
      <c r="P74" s="24">
        <v>121.66</v>
      </c>
      <c r="Q74" s="24">
        <f t="shared" si="1"/>
        <v>1599</v>
      </c>
    </row>
    <row r="75" spans="1:17" ht="15">
      <c r="A75" s="9">
        <v>74</v>
      </c>
      <c r="B75" s="9" t="s">
        <v>89</v>
      </c>
      <c r="C75" s="24">
        <v>0</v>
      </c>
      <c r="D75" s="24">
        <v>62.26</v>
      </c>
      <c r="E75" s="24">
        <v>59</v>
      </c>
      <c r="F75" s="24">
        <v>60.5</v>
      </c>
      <c r="G75" s="24">
        <v>60</v>
      </c>
      <c r="H75" s="24">
        <v>60</v>
      </c>
      <c r="I75" s="24">
        <v>60.5</v>
      </c>
      <c r="J75" s="24">
        <v>115.5</v>
      </c>
      <c r="K75" s="24">
        <v>114.5</v>
      </c>
      <c r="L75" s="24">
        <v>116</v>
      </c>
      <c r="M75" s="24">
        <v>124.5</v>
      </c>
      <c r="N75" s="24">
        <v>113</v>
      </c>
      <c r="O75" s="24">
        <v>113.28</v>
      </c>
      <c r="P75" s="24">
        <v>91.96</v>
      </c>
      <c r="Q75" s="24">
        <f t="shared" si="1"/>
        <v>1151</v>
      </c>
    </row>
    <row r="76" spans="1:17" ht="15">
      <c r="A76" s="9">
        <v>75</v>
      </c>
      <c r="B76" s="9" t="s">
        <v>90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f t="shared" si="1"/>
        <v>0</v>
      </c>
    </row>
    <row r="77" spans="1:17" ht="15">
      <c r="A77" s="6"/>
      <c r="B77" s="11" t="s">
        <v>91</v>
      </c>
      <c r="C77" s="23">
        <f>SUM(C2:C76)</f>
        <v>15820.509999999998</v>
      </c>
      <c r="D77" s="23">
        <f t="shared" ref="D77:P77" si="2">SUM(D2:D76)</f>
        <v>186478.47000000003</v>
      </c>
      <c r="E77" s="23">
        <f t="shared" si="2"/>
        <v>188657.84999999995</v>
      </c>
      <c r="F77" s="23">
        <f t="shared" si="2"/>
        <v>183065.43999999994</v>
      </c>
      <c r="G77" s="23">
        <f t="shared" si="2"/>
        <v>203881.24</v>
      </c>
      <c r="H77" s="23">
        <f t="shared" si="2"/>
        <v>173513.30999999991</v>
      </c>
      <c r="I77" s="23">
        <f t="shared" si="2"/>
        <v>194207.07000000004</v>
      </c>
      <c r="J77" s="23">
        <f t="shared" si="2"/>
        <v>198006.51999999996</v>
      </c>
      <c r="K77" s="23">
        <f t="shared" si="2"/>
        <v>201129.74000000002</v>
      </c>
      <c r="L77" s="23">
        <f t="shared" si="2"/>
        <v>197809.75999999998</v>
      </c>
      <c r="M77" s="23">
        <f t="shared" si="2"/>
        <v>233442.85000000006</v>
      </c>
      <c r="N77" s="23">
        <f t="shared" si="2"/>
        <v>180658.66999999995</v>
      </c>
      <c r="O77" s="23">
        <f t="shared" si="2"/>
        <v>157234.56000000003</v>
      </c>
      <c r="P77" s="23">
        <f t="shared" si="2"/>
        <v>137908.05999999994</v>
      </c>
      <c r="Q77" s="26">
        <f t="shared" si="1"/>
        <v>2451814.0500000003</v>
      </c>
    </row>
  </sheetData>
  <printOptions horizontalCentered="1" verticalCentered="1"/>
  <pageMargins left="0.25" right="0.25" top="0.25" bottom="0.25" header="0.5" footer="0.5"/>
  <pageSetup scale="53" orientation="portrait" r:id="rId1"/>
  <headerFooter alignWithMargins="0">
    <oddFooter>&amp;L&amp;D&amp;R&amp;Z&amp;F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codeName="Sheet73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62</v>
      </c>
      <c r="B1" s="131" t="s">
        <v>199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234</v>
      </c>
      <c r="D6" s="143">
        <f t="shared" ref="D6:P6" ca="1" si="0">INDIRECT(ADDRESS($A$1+2,D5,1,,$A$6))</f>
        <v>218</v>
      </c>
      <c r="E6" s="143">
        <f t="shared" ca="1" si="0"/>
        <v>231</v>
      </c>
      <c r="F6" s="143">
        <f t="shared" ca="1" si="0"/>
        <v>230</v>
      </c>
      <c r="G6" s="143">
        <f t="shared" ca="1" si="0"/>
        <v>258</v>
      </c>
      <c r="H6" s="143">
        <f t="shared" ca="1" si="0"/>
        <v>275</v>
      </c>
      <c r="I6" s="143">
        <f t="shared" ca="1" si="0"/>
        <v>281</v>
      </c>
      <c r="J6" s="143">
        <f t="shared" ca="1" si="0"/>
        <v>292</v>
      </c>
      <c r="K6" s="143">
        <f t="shared" ca="1" si="0"/>
        <v>274.33333333333331</v>
      </c>
      <c r="L6" s="143">
        <f t="shared" ca="1" si="0"/>
        <v>262</v>
      </c>
      <c r="M6" s="143">
        <f t="shared" ca="1" si="0"/>
        <v>263</v>
      </c>
      <c r="N6" s="143">
        <f t="shared" ca="1" si="0"/>
        <v>259</v>
      </c>
      <c r="O6" s="143">
        <f t="shared" ca="1" si="0"/>
        <v>259</v>
      </c>
      <c r="P6" s="143">
        <f t="shared" ca="1" si="0"/>
        <v>260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38.950000000000003</v>
      </c>
      <c r="D9" s="122">
        <f t="shared" ref="D9:P22" ca="1" si="1">INDIRECT(ADDRESS($A$1+1,$A9,1,,D$7))</f>
        <v>52.8</v>
      </c>
      <c r="E9" s="122">
        <f t="shared" ca="1" si="1"/>
        <v>60.45</v>
      </c>
      <c r="F9" s="122">
        <f t="shared" ca="1" si="1"/>
        <v>66.02</v>
      </c>
      <c r="G9" s="122">
        <f t="shared" ca="1" si="1"/>
        <v>68.87</v>
      </c>
      <c r="H9" s="122">
        <f t="shared" ca="1" si="1"/>
        <v>70.98</v>
      </c>
      <c r="I9" s="122">
        <f t="shared" ca="1" si="1"/>
        <v>70.150000000000006</v>
      </c>
      <c r="J9" s="122">
        <f t="shared" ca="1" si="1"/>
        <v>66.44</v>
      </c>
      <c r="K9" s="122">
        <f t="shared" ca="1" si="1"/>
        <v>65.03</v>
      </c>
      <c r="L9" s="122">
        <f t="shared" ca="1" si="1"/>
        <v>64.66</v>
      </c>
      <c r="M9" s="122">
        <f t="shared" ca="1" si="1"/>
        <v>64.17</v>
      </c>
      <c r="N9" s="122">
        <f t="shared" ca="1" si="1"/>
        <v>64.290000000000006</v>
      </c>
      <c r="O9" s="122">
        <f t="shared" ca="1" si="1"/>
        <v>64.41</v>
      </c>
      <c r="P9" s="122">
        <f t="shared" ca="1" si="1"/>
        <v>64.540000000000006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309.52</v>
      </c>
      <c r="D10" s="122">
        <f t="shared" ca="1" si="1"/>
        <v>242.61</v>
      </c>
      <c r="E10" s="122">
        <f t="shared" ca="1" si="1"/>
        <v>247.12</v>
      </c>
      <c r="F10" s="122">
        <f t="shared" ca="1" si="1"/>
        <v>235.66</v>
      </c>
      <c r="G10" s="122">
        <f t="shared" ca="1" si="1"/>
        <v>263.58000000000004</v>
      </c>
      <c r="H10" s="122">
        <f t="shared" ca="1" si="1"/>
        <v>282.14</v>
      </c>
      <c r="I10" s="122">
        <f t="shared" ca="1" si="1"/>
        <v>291.2</v>
      </c>
      <c r="J10" s="122">
        <f t="shared" ca="1" si="1"/>
        <v>303.19</v>
      </c>
      <c r="K10" s="122">
        <f t="shared" ca="1" si="1"/>
        <v>288.24</v>
      </c>
      <c r="L10" s="122">
        <f t="shared" ca="1" si="1"/>
        <v>276.37</v>
      </c>
      <c r="M10" s="122">
        <f t="shared" ca="1" si="1"/>
        <v>277.55</v>
      </c>
      <c r="N10" s="122">
        <f t="shared" ca="1" si="1"/>
        <v>274.77999999999997</v>
      </c>
      <c r="O10" s="122">
        <f t="shared" ca="1" si="1"/>
        <v>274.77999999999997</v>
      </c>
      <c r="P10" s="122">
        <f t="shared" ca="1" si="1"/>
        <v>275.77</v>
      </c>
    </row>
    <row r="11" spans="1:16" ht="15.75">
      <c r="A11" s="54">
        <v>5</v>
      </c>
      <c r="B11" s="106" t="s">
        <v>115</v>
      </c>
      <c r="C11" s="122">
        <f t="shared" ca="1" si="2"/>
        <v>261.17</v>
      </c>
      <c r="D11" s="122">
        <f t="shared" ca="1" si="1"/>
        <v>277.5</v>
      </c>
      <c r="E11" s="122">
        <f t="shared" ca="1" si="1"/>
        <v>232.52</v>
      </c>
      <c r="F11" s="122">
        <f t="shared" ca="1" si="1"/>
        <v>232.71</v>
      </c>
      <c r="G11" s="122">
        <f t="shared" ca="1" si="1"/>
        <v>222.49</v>
      </c>
      <c r="H11" s="122">
        <f t="shared" ca="1" si="1"/>
        <v>246.97000000000003</v>
      </c>
      <c r="I11" s="122">
        <f t="shared" ca="1" si="1"/>
        <v>264.8</v>
      </c>
      <c r="J11" s="122">
        <f t="shared" ca="1" si="1"/>
        <v>275.8</v>
      </c>
      <c r="K11" s="122">
        <f t="shared" ca="1" si="1"/>
        <v>287.58999999999997</v>
      </c>
      <c r="L11" s="122">
        <f t="shared" ca="1" si="1"/>
        <v>276.08</v>
      </c>
      <c r="M11" s="122">
        <f t="shared" ca="1" si="1"/>
        <v>265.42</v>
      </c>
      <c r="N11" s="122">
        <f t="shared" ca="1" si="1"/>
        <v>266.04000000000002</v>
      </c>
      <c r="O11" s="122">
        <f t="shared" ca="1" si="1"/>
        <v>263.42</v>
      </c>
      <c r="P11" s="122">
        <f t="shared" ca="1" si="1"/>
        <v>263.42</v>
      </c>
    </row>
    <row r="12" spans="1:16" ht="15.75">
      <c r="A12" s="54">
        <v>6</v>
      </c>
      <c r="B12" s="106" t="s">
        <v>116</v>
      </c>
      <c r="C12" s="122">
        <f t="shared" ca="1" si="2"/>
        <v>259.5</v>
      </c>
      <c r="D12" s="122">
        <f t="shared" ca="1" si="1"/>
        <v>246.04</v>
      </c>
      <c r="E12" s="122">
        <f t="shared" ca="1" si="1"/>
        <v>238.32999999999998</v>
      </c>
      <c r="F12" s="122">
        <f t="shared" ca="1" si="1"/>
        <v>201.43</v>
      </c>
      <c r="G12" s="122">
        <f t="shared" ca="1" si="1"/>
        <v>201.33</v>
      </c>
      <c r="H12" s="122">
        <f t="shared" ca="1" si="1"/>
        <v>194.61</v>
      </c>
      <c r="I12" s="122">
        <f t="shared" ca="1" si="1"/>
        <v>217.06</v>
      </c>
      <c r="J12" s="122">
        <f t="shared" ca="1" si="1"/>
        <v>234.63</v>
      </c>
      <c r="K12" s="122">
        <f t="shared" ca="1" si="1"/>
        <v>247.01</v>
      </c>
      <c r="L12" s="122">
        <f t="shared" ca="1" si="1"/>
        <v>259.3</v>
      </c>
      <c r="M12" s="122">
        <f t="shared" ca="1" si="1"/>
        <v>251.37</v>
      </c>
      <c r="N12" s="122">
        <f t="shared" ca="1" si="1"/>
        <v>244.08999999999997</v>
      </c>
      <c r="O12" s="122">
        <f t="shared" ca="1" si="1"/>
        <v>244.69</v>
      </c>
      <c r="P12" s="122">
        <f t="shared" ca="1" si="1"/>
        <v>242.14999999999998</v>
      </c>
    </row>
    <row r="13" spans="1:16" ht="15.75">
      <c r="A13" s="54">
        <v>7</v>
      </c>
      <c r="B13" s="106" t="s">
        <v>117</v>
      </c>
      <c r="C13" s="122">
        <f t="shared" ca="1" si="2"/>
        <v>230.4</v>
      </c>
      <c r="D13" s="122">
        <f t="shared" ca="1" si="1"/>
        <v>257.93</v>
      </c>
      <c r="E13" s="122">
        <f t="shared" ca="1" si="1"/>
        <v>243.43</v>
      </c>
      <c r="F13" s="122">
        <f t="shared" ca="1" si="1"/>
        <v>234.86</v>
      </c>
      <c r="G13" s="122">
        <f t="shared" ca="1" si="1"/>
        <v>200.98</v>
      </c>
      <c r="H13" s="122">
        <f t="shared" ca="1" si="1"/>
        <v>200.21</v>
      </c>
      <c r="I13" s="122">
        <f t="shared" ca="1" si="1"/>
        <v>193.9</v>
      </c>
      <c r="J13" s="122">
        <f t="shared" ca="1" si="1"/>
        <v>214.39</v>
      </c>
      <c r="K13" s="122">
        <f t="shared" ca="1" si="1"/>
        <v>232.12</v>
      </c>
      <c r="L13" s="122">
        <f t="shared" ca="1" si="1"/>
        <v>245.77</v>
      </c>
      <c r="M13" s="122">
        <f t="shared" ca="1" si="1"/>
        <v>258.36</v>
      </c>
      <c r="N13" s="122">
        <f t="shared" ca="1" si="1"/>
        <v>251.89999999999998</v>
      </c>
      <c r="O13" s="122">
        <f t="shared" ca="1" si="1"/>
        <v>244.66</v>
      </c>
      <c r="P13" s="122">
        <f t="shared" ca="1" si="1"/>
        <v>244.25</v>
      </c>
    </row>
    <row r="14" spans="1:16" ht="15.75">
      <c r="A14" s="54">
        <v>8</v>
      </c>
      <c r="B14" s="106" t="s">
        <v>118</v>
      </c>
      <c r="C14" s="122">
        <f t="shared" ca="1" si="2"/>
        <v>256.63</v>
      </c>
      <c r="D14" s="122">
        <f t="shared" ca="1" si="1"/>
        <v>219.02</v>
      </c>
      <c r="E14" s="122">
        <f t="shared" ca="1" si="1"/>
        <v>235.86</v>
      </c>
      <c r="F14" s="122">
        <f t="shared" ca="1" si="1"/>
        <v>222.98</v>
      </c>
      <c r="G14" s="122">
        <f t="shared" ca="1" si="1"/>
        <v>215.37</v>
      </c>
      <c r="H14" s="122">
        <f t="shared" ca="1" si="1"/>
        <v>184.36</v>
      </c>
      <c r="I14" s="122">
        <f t="shared" ca="1" si="1"/>
        <v>184.11</v>
      </c>
      <c r="J14" s="122">
        <f t="shared" ca="1" si="1"/>
        <v>179.51</v>
      </c>
      <c r="K14" s="122">
        <f t="shared" ca="1" si="1"/>
        <v>198.86</v>
      </c>
      <c r="L14" s="122">
        <f t="shared" ca="1" si="1"/>
        <v>215.63</v>
      </c>
      <c r="M14" s="122">
        <f t="shared" ca="1" si="1"/>
        <v>229.51</v>
      </c>
      <c r="N14" s="122">
        <f t="shared" ca="1" si="1"/>
        <v>241.42</v>
      </c>
      <c r="O14" s="122">
        <f t="shared" ca="1" si="1"/>
        <v>235.11</v>
      </c>
      <c r="P14" s="122">
        <f t="shared" ca="1" si="1"/>
        <v>229.04</v>
      </c>
    </row>
    <row r="15" spans="1:16" ht="15.75">
      <c r="A15" s="54">
        <v>9</v>
      </c>
      <c r="B15" s="106" t="s">
        <v>119</v>
      </c>
      <c r="C15" s="122">
        <f t="shared" ca="1" si="2"/>
        <v>239.95</v>
      </c>
      <c r="D15" s="122">
        <f t="shared" ca="1" si="1"/>
        <v>241.87</v>
      </c>
      <c r="E15" s="122">
        <f t="shared" ca="1" si="1"/>
        <v>217.9</v>
      </c>
      <c r="F15" s="122">
        <f t="shared" ca="1" si="1"/>
        <v>234.65</v>
      </c>
      <c r="G15" s="122">
        <f t="shared" ca="1" si="1"/>
        <v>221.68</v>
      </c>
      <c r="H15" s="122">
        <f t="shared" ca="1" si="1"/>
        <v>213.95</v>
      </c>
      <c r="I15" s="122">
        <f t="shared" ca="1" si="1"/>
        <v>183.01</v>
      </c>
      <c r="J15" s="122">
        <f t="shared" ca="1" si="1"/>
        <v>182.63</v>
      </c>
      <c r="K15" s="122">
        <f t="shared" ca="1" si="1"/>
        <v>177.93</v>
      </c>
      <c r="L15" s="122">
        <f t="shared" ca="1" si="1"/>
        <v>196.97</v>
      </c>
      <c r="M15" s="122">
        <f t="shared" ca="1" si="1"/>
        <v>213.42</v>
      </c>
      <c r="N15" s="122">
        <f t="shared" ca="1" si="1"/>
        <v>226.99</v>
      </c>
      <c r="O15" s="122">
        <f t="shared" ca="1" si="1"/>
        <v>238.77</v>
      </c>
      <c r="P15" s="122">
        <f t="shared" ca="1" si="1"/>
        <v>232.53</v>
      </c>
    </row>
    <row r="16" spans="1:16" ht="15.75">
      <c r="A16" s="54">
        <v>10</v>
      </c>
      <c r="B16" s="106" t="s">
        <v>120</v>
      </c>
      <c r="C16" s="122">
        <f t="shared" ca="1" si="2"/>
        <v>228.16</v>
      </c>
      <c r="D16" s="122">
        <f t="shared" ca="1" si="1"/>
        <v>236.08</v>
      </c>
      <c r="E16" s="122">
        <f t="shared" ca="1" si="1"/>
        <v>227.48</v>
      </c>
      <c r="F16" s="122">
        <f t="shared" ca="1" si="1"/>
        <v>205.04</v>
      </c>
      <c r="G16" s="122">
        <f t="shared" ca="1" si="1"/>
        <v>221.99</v>
      </c>
      <c r="H16" s="122">
        <f t="shared" ca="1" si="1"/>
        <v>210.97</v>
      </c>
      <c r="I16" s="122">
        <f t="shared" ca="1" si="1"/>
        <v>204.81</v>
      </c>
      <c r="J16" s="122">
        <f t="shared" ca="1" si="1"/>
        <v>176.32</v>
      </c>
      <c r="K16" s="122">
        <f t="shared" ca="1" si="1"/>
        <v>176.95</v>
      </c>
      <c r="L16" s="122">
        <f t="shared" ca="1" si="1"/>
        <v>173.38</v>
      </c>
      <c r="M16" s="122">
        <f t="shared" ca="1" si="1"/>
        <v>192.89</v>
      </c>
      <c r="N16" s="122">
        <f t="shared" ca="1" si="1"/>
        <v>210.07</v>
      </c>
      <c r="O16" s="122">
        <f t="shared" ca="1" si="1"/>
        <v>223.37</v>
      </c>
      <c r="P16" s="122">
        <f t="shared" ca="1" si="1"/>
        <v>234.91</v>
      </c>
    </row>
    <row r="17" spans="1:16" ht="15.75">
      <c r="A17" s="54">
        <v>11</v>
      </c>
      <c r="B17" s="106" t="s">
        <v>121</v>
      </c>
      <c r="C17" s="122">
        <f t="shared" ca="1" si="2"/>
        <v>231.5</v>
      </c>
      <c r="D17" s="122">
        <f t="shared" ca="1" si="1"/>
        <v>219.76999999999998</v>
      </c>
      <c r="E17" s="122">
        <f t="shared" ca="1" si="1"/>
        <v>224.26</v>
      </c>
      <c r="F17" s="122">
        <f t="shared" ca="1" si="1"/>
        <v>216.09</v>
      </c>
      <c r="G17" s="122">
        <f t="shared" ca="1" si="1"/>
        <v>195.39</v>
      </c>
      <c r="H17" s="122">
        <f t="shared" ca="1" si="1"/>
        <v>212.21</v>
      </c>
      <c r="I17" s="122">
        <f t="shared" ca="1" si="1"/>
        <v>202.3</v>
      </c>
      <c r="J17" s="122">
        <f t="shared" ca="1" si="1"/>
        <v>197.01</v>
      </c>
      <c r="K17" s="122">
        <f t="shared" ca="1" si="1"/>
        <v>170.14</v>
      </c>
      <c r="L17" s="122">
        <f t="shared" ca="1" si="1"/>
        <v>171.27</v>
      </c>
      <c r="M17" s="122">
        <f t="shared" ca="1" si="1"/>
        <v>168.34</v>
      </c>
      <c r="N17" s="122">
        <f t="shared" ca="1" si="1"/>
        <v>187.86</v>
      </c>
      <c r="O17" s="122">
        <f t="shared" ca="1" si="1"/>
        <v>204.59</v>
      </c>
      <c r="P17" s="122">
        <f t="shared" ca="1" si="1"/>
        <v>217.54</v>
      </c>
    </row>
    <row r="18" spans="1:16" ht="15.75">
      <c r="A18" s="54">
        <v>12</v>
      </c>
      <c r="B18" s="106" t="s">
        <v>122</v>
      </c>
      <c r="C18" s="122">
        <f t="shared" ca="1" si="2"/>
        <v>202.33</v>
      </c>
      <c r="D18" s="122">
        <f t="shared" ca="1" si="1"/>
        <v>216.4</v>
      </c>
      <c r="E18" s="122">
        <f t="shared" ca="1" si="1"/>
        <v>219.38</v>
      </c>
      <c r="F18" s="122">
        <f t="shared" ca="1" si="1"/>
        <v>223.86</v>
      </c>
      <c r="G18" s="122">
        <f t="shared" ca="1" si="1"/>
        <v>214.98</v>
      </c>
      <c r="H18" s="122">
        <f t="shared" ca="1" si="1"/>
        <v>193.73</v>
      </c>
      <c r="I18" s="122">
        <f t="shared" ca="1" si="1"/>
        <v>209.69</v>
      </c>
      <c r="J18" s="122">
        <f t="shared" ca="1" si="1"/>
        <v>199.22</v>
      </c>
      <c r="K18" s="122">
        <f t="shared" ca="1" si="1"/>
        <v>193.35</v>
      </c>
      <c r="L18" s="122">
        <f t="shared" ca="1" si="1"/>
        <v>166.4</v>
      </c>
      <c r="M18" s="122">
        <f t="shared" ca="1" si="1"/>
        <v>166.93</v>
      </c>
      <c r="N18" s="122">
        <f t="shared" ca="1" si="1"/>
        <v>163.51</v>
      </c>
      <c r="O18" s="122">
        <f t="shared" ca="1" si="1"/>
        <v>182.47</v>
      </c>
      <c r="P18" s="122">
        <f t="shared" ca="1" si="1"/>
        <v>198.72</v>
      </c>
    </row>
    <row r="19" spans="1:16" ht="15.75">
      <c r="A19" s="54">
        <v>13</v>
      </c>
      <c r="B19" s="106" t="s">
        <v>123</v>
      </c>
      <c r="C19" s="122">
        <f t="shared" ca="1" si="2"/>
        <v>249</v>
      </c>
      <c r="D19" s="122">
        <f t="shared" ca="1" si="1"/>
        <v>207.02</v>
      </c>
      <c r="E19" s="122">
        <f t="shared" ca="1" si="1"/>
        <v>220.45</v>
      </c>
      <c r="F19" s="122">
        <f t="shared" ca="1" si="1"/>
        <v>224.2</v>
      </c>
      <c r="G19" s="122">
        <f t="shared" ca="1" si="1"/>
        <v>228.55</v>
      </c>
      <c r="H19" s="122">
        <f t="shared" ca="1" si="1"/>
        <v>219.66</v>
      </c>
      <c r="I19" s="122">
        <f t="shared" ca="1" si="1"/>
        <v>198.55</v>
      </c>
      <c r="J19" s="122">
        <f t="shared" ca="1" si="1"/>
        <v>210.37</v>
      </c>
      <c r="K19" s="122">
        <f t="shared" ca="1" si="1"/>
        <v>201.18</v>
      </c>
      <c r="L19" s="122">
        <f t="shared" ca="1" si="1"/>
        <v>194.2</v>
      </c>
      <c r="M19" s="122">
        <f t="shared" ca="1" si="1"/>
        <v>169.35</v>
      </c>
      <c r="N19" s="122">
        <f t="shared" ca="1" si="1"/>
        <v>166.25</v>
      </c>
      <c r="O19" s="122">
        <f t="shared" ca="1" si="1"/>
        <v>163.19</v>
      </c>
      <c r="P19" s="122">
        <f t="shared" ca="1" si="1"/>
        <v>179.14</v>
      </c>
    </row>
    <row r="20" spans="1:16" ht="15.75">
      <c r="A20" s="54">
        <v>14</v>
      </c>
      <c r="B20" s="106" t="s">
        <v>124</v>
      </c>
      <c r="C20" s="122">
        <f t="shared" ca="1" si="2"/>
        <v>215.19</v>
      </c>
      <c r="D20" s="122">
        <f t="shared" ca="1" si="1"/>
        <v>221.60999999999999</v>
      </c>
      <c r="E20" s="122">
        <f t="shared" ca="1" si="1"/>
        <v>180.3</v>
      </c>
      <c r="F20" s="122">
        <f t="shared" ca="1" si="1"/>
        <v>184.28</v>
      </c>
      <c r="G20" s="122">
        <f t="shared" ca="1" si="1"/>
        <v>187</v>
      </c>
      <c r="H20" s="122">
        <f t="shared" ca="1" si="1"/>
        <v>192.23</v>
      </c>
      <c r="I20" s="122">
        <f t="shared" ca="1" si="1"/>
        <v>187.54</v>
      </c>
      <c r="J20" s="122">
        <f t="shared" ca="1" si="1"/>
        <v>171.67</v>
      </c>
      <c r="K20" s="122">
        <f t="shared" ca="1" si="1"/>
        <v>179.08</v>
      </c>
      <c r="L20" s="122">
        <f t="shared" ca="1" si="1"/>
        <v>174.01</v>
      </c>
      <c r="M20" s="122">
        <f t="shared" ca="1" si="1"/>
        <v>167.74</v>
      </c>
      <c r="N20" s="122">
        <f t="shared" ca="1" si="1"/>
        <v>149.41</v>
      </c>
      <c r="O20" s="122">
        <f t="shared" ca="1" si="1"/>
        <v>143.80000000000001</v>
      </c>
      <c r="P20" s="122">
        <f t="shared" ca="1" si="1"/>
        <v>141.22999999999999</v>
      </c>
    </row>
    <row r="21" spans="1:16" ht="15.75">
      <c r="A21" s="54">
        <v>15</v>
      </c>
      <c r="B21" s="106" t="s">
        <v>125</v>
      </c>
      <c r="C21" s="122">
        <f t="shared" ca="1" si="2"/>
        <v>194.12</v>
      </c>
      <c r="D21" s="122">
        <f t="shared" ca="1" si="1"/>
        <v>171.08</v>
      </c>
      <c r="E21" s="122">
        <f t="shared" ca="1" si="1"/>
        <v>182.2</v>
      </c>
      <c r="F21" s="122">
        <f t="shared" ca="1" si="1"/>
        <v>155.49</v>
      </c>
      <c r="G21" s="122">
        <f t="shared" ca="1" si="1"/>
        <v>154.93</v>
      </c>
      <c r="H21" s="122">
        <f t="shared" ca="1" si="1"/>
        <v>157.34</v>
      </c>
      <c r="I21" s="122">
        <f t="shared" ca="1" si="1"/>
        <v>162.94</v>
      </c>
      <c r="J21" s="122">
        <f t="shared" ca="1" si="1"/>
        <v>162.03</v>
      </c>
      <c r="K21" s="122">
        <f t="shared" ca="1" si="1"/>
        <v>150.34</v>
      </c>
      <c r="L21" s="122">
        <f t="shared" ca="1" si="1"/>
        <v>154.85</v>
      </c>
      <c r="M21" s="122">
        <f t="shared" ca="1" si="1"/>
        <v>153.44999999999999</v>
      </c>
      <c r="N21" s="122">
        <f t="shared" ca="1" si="1"/>
        <v>149.91</v>
      </c>
      <c r="O21" s="122">
        <f t="shared" ca="1" si="1"/>
        <v>135.63999999999999</v>
      </c>
      <c r="P21" s="122">
        <f t="shared" ca="1" si="1"/>
        <v>129.66</v>
      </c>
    </row>
    <row r="22" spans="1:16" ht="15.75">
      <c r="A22" s="54">
        <v>16</v>
      </c>
      <c r="B22" s="112" t="s">
        <v>126</v>
      </c>
      <c r="C22" s="123">
        <f t="shared" ca="1" si="2"/>
        <v>122.5</v>
      </c>
      <c r="D22" s="123">
        <f t="shared" ca="1" si="1"/>
        <v>128.5</v>
      </c>
      <c r="E22" s="123">
        <f t="shared" ca="1" si="1"/>
        <v>127.88999999999999</v>
      </c>
      <c r="F22" s="123">
        <f t="shared" ca="1" si="1"/>
        <v>136.09</v>
      </c>
      <c r="G22" s="123">
        <f t="shared" ca="1" si="1"/>
        <v>116.83000000000001</v>
      </c>
      <c r="H22" s="123">
        <f t="shared" ca="1" si="1"/>
        <v>116.55000000000001</v>
      </c>
      <c r="I22" s="123">
        <f t="shared" ca="1" si="1"/>
        <v>118.00999999999999</v>
      </c>
      <c r="J22" s="123">
        <f t="shared" ca="1" si="1"/>
        <v>122.41</v>
      </c>
      <c r="K22" s="123">
        <f t="shared" ca="1" si="1"/>
        <v>122.82</v>
      </c>
      <c r="L22" s="123">
        <f t="shared" ca="1" si="1"/>
        <v>114.24000000000001</v>
      </c>
      <c r="M22" s="123">
        <f t="shared" ca="1" si="1"/>
        <v>117.65</v>
      </c>
      <c r="N22" s="123">
        <f t="shared" ca="1" si="1"/>
        <v>116.59</v>
      </c>
      <c r="O22" s="123">
        <f t="shared" ca="1" si="1"/>
        <v>114.30000000000001</v>
      </c>
      <c r="P22" s="123">
        <f t="shared" ca="1" si="1"/>
        <v>103.04</v>
      </c>
    </row>
    <row r="23" spans="1:16" ht="15.75">
      <c r="A23" s="54"/>
      <c r="B23" s="105"/>
      <c r="C23" s="125">
        <f ca="1">SUM(C9:C22)</f>
        <v>3038.92</v>
      </c>
      <c r="D23" s="125">
        <f t="shared" ref="D23:P23" ca="1" si="3">SUM(D9:D22)</f>
        <v>2938.23</v>
      </c>
      <c r="E23" s="125">
        <f t="shared" ca="1" si="3"/>
        <v>2857.5699999999997</v>
      </c>
      <c r="F23" s="125">
        <f t="shared" ca="1" si="3"/>
        <v>2773.3599999999997</v>
      </c>
      <c r="G23" s="125">
        <f t="shared" ca="1" si="3"/>
        <v>2713.9700000000003</v>
      </c>
      <c r="H23" s="125">
        <f t="shared" ca="1" si="3"/>
        <v>2695.9100000000003</v>
      </c>
      <c r="I23" s="125">
        <f t="shared" ca="1" si="3"/>
        <v>2688.0700000000006</v>
      </c>
      <c r="J23" s="125">
        <f t="shared" ca="1" si="3"/>
        <v>2695.6200000000003</v>
      </c>
      <c r="K23" s="125">
        <f t="shared" ca="1" si="3"/>
        <v>2690.64</v>
      </c>
      <c r="L23" s="125">
        <f t="shared" ca="1" si="3"/>
        <v>2683.13</v>
      </c>
      <c r="M23" s="125">
        <f t="shared" ca="1" si="3"/>
        <v>2696.15</v>
      </c>
      <c r="N23" s="125">
        <f t="shared" ca="1" si="3"/>
        <v>2713.1099999999997</v>
      </c>
      <c r="O23" s="125">
        <f t="shared" ca="1" si="3"/>
        <v>2733.2000000000003</v>
      </c>
      <c r="P23" s="125">
        <f t="shared" ca="1" si="3"/>
        <v>2755.9399999999996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-100.69000000000005</v>
      </c>
      <c r="E25" s="137">
        <f t="shared" ref="E25:P25" ca="1" si="4">E23-D23</f>
        <v>-80.660000000000309</v>
      </c>
      <c r="F25" s="137">
        <f t="shared" ca="1" si="4"/>
        <v>-84.210000000000036</v>
      </c>
      <c r="G25" s="137">
        <f t="shared" ca="1" si="4"/>
        <v>-59.389999999999418</v>
      </c>
      <c r="H25" s="137">
        <f t="shared" ca="1" si="4"/>
        <v>-18.059999999999945</v>
      </c>
      <c r="I25" s="137">
        <f t="shared" ca="1" si="4"/>
        <v>-7.8399999999996908</v>
      </c>
      <c r="J25" s="137">
        <f t="shared" ca="1" si="4"/>
        <v>7.5499999999997272</v>
      </c>
      <c r="K25" s="137">
        <f t="shared" ca="1" si="4"/>
        <v>-4.9800000000004729</v>
      </c>
      <c r="L25" s="137">
        <f t="shared" ca="1" si="4"/>
        <v>-7.5099999999997635</v>
      </c>
      <c r="M25" s="137">
        <f t="shared" ca="1" si="4"/>
        <v>13.019999999999982</v>
      </c>
      <c r="N25" s="137">
        <f t="shared" ca="1" si="4"/>
        <v>16.959999999999582</v>
      </c>
      <c r="O25" s="137">
        <f t="shared" ca="1" si="4"/>
        <v>20.0900000000006</v>
      </c>
      <c r="P25" s="137">
        <f t="shared" ca="1" si="4"/>
        <v>22.739999999999327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1596.1200000000001</v>
      </c>
      <c r="D28" s="111">
        <f t="shared" ref="D28:O28" ca="1" si="5">SUM(D9:D15)</f>
        <v>1537.77</v>
      </c>
      <c r="E28" s="111">
        <f t="shared" ca="1" si="5"/>
        <v>1475.6100000000001</v>
      </c>
      <c r="F28" s="111">
        <f t="shared" ca="1" si="5"/>
        <v>1428.31</v>
      </c>
      <c r="G28" s="111">
        <f t="shared" ca="1" si="5"/>
        <v>1394.3000000000002</v>
      </c>
      <c r="H28" s="111">
        <f t="shared" ca="1" si="5"/>
        <v>1393.22</v>
      </c>
      <c r="I28" s="111">
        <f t="shared" ca="1" si="5"/>
        <v>1404.2300000000002</v>
      </c>
      <c r="J28" s="111">
        <f t="shared" ca="1" si="5"/>
        <v>1456.5900000000001</v>
      </c>
      <c r="K28" s="111">
        <f t="shared" ca="1" si="5"/>
        <v>1496.78</v>
      </c>
      <c r="L28" s="111">
        <f t="shared" ca="1" si="5"/>
        <v>1534.78</v>
      </c>
      <c r="M28" s="111">
        <f t="shared" ca="1" si="5"/>
        <v>1559.8000000000002</v>
      </c>
      <c r="N28" s="111">
        <f t="shared" ca="1" si="5"/>
        <v>1569.51</v>
      </c>
      <c r="O28" s="111">
        <f t="shared" ca="1" si="5"/>
        <v>1565.8400000000001</v>
      </c>
      <c r="P28" s="111">
        <f ca="1">SUM(P9:P15)</f>
        <v>1551.7</v>
      </c>
    </row>
    <row r="29" spans="1:16" ht="15.75">
      <c r="B29" s="105" t="s">
        <v>404</v>
      </c>
      <c r="C29" s="111">
        <f ca="1">SUM(C16:C18)</f>
        <v>661.99</v>
      </c>
      <c r="D29" s="111">
        <f t="shared" ref="D29:O29" ca="1" si="6">SUM(D16:D18)</f>
        <v>672.25</v>
      </c>
      <c r="E29" s="111">
        <f t="shared" ca="1" si="6"/>
        <v>671.12</v>
      </c>
      <c r="F29" s="111">
        <f t="shared" ca="1" si="6"/>
        <v>644.99</v>
      </c>
      <c r="G29" s="111">
        <f t="shared" ca="1" si="6"/>
        <v>632.36</v>
      </c>
      <c r="H29" s="111">
        <f t="shared" ca="1" si="6"/>
        <v>616.91</v>
      </c>
      <c r="I29" s="111">
        <f t="shared" ca="1" si="6"/>
        <v>616.79999999999995</v>
      </c>
      <c r="J29" s="111">
        <f t="shared" ca="1" si="6"/>
        <v>572.54999999999995</v>
      </c>
      <c r="K29" s="111">
        <f t="shared" ca="1" si="6"/>
        <v>540.43999999999994</v>
      </c>
      <c r="L29" s="111">
        <f t="shared" ca="1" si="6"/>
        <v>511.04999999999995</v>
      </c>
      <c r="M29" s="111">
        <f t="shared" ca="1" si="6"/>
        <v>528.16000000000008</v>
      </c>
      <c r="N29" s="111">
        <f t="shared" ca="1" si="6"/>
        <v>561.44000000000005</v>
      </c>
      <c r="O29" s="111">
        <f t="shared" ca="1" si="6"/>
        <v>610.43000000000006</v>
      </c>
      <c r="P29" s="111">
        <f ca="1">SUM(P16:P18)</f>
        <v>651.16999999999996</v>
      </c>
    </row>
    <row r="30" spans="1:16" ht="15.75">
      <c r="B30" s="105" t="s">
        <v>403</v>
      </c>
      <c r="C30" s="111">
        <f ca="1">SUM(C19:C22)</f>
        <v>780.81</v>
      </c>
      <c r="D30" s="111">
        <f t="shared" ref="D30:O30" ca="1" si="7">SUM(D19:D22)</f>
        <v>728.21</v>
      </c>
      <c r="E30" s="111">
        <f t="shared" ca="1" si="7"/>
        <v>710.84</v>
      </c>
      <c r="F30" s="111">
        <f t="shared" ca="1" si="7"/>
        <v>700.06000000000006</v>
      </c>
      <c r="G30" s="111">
        <f t="shared" ca="1" si="7"/>
        <v>687.31000000000006</v>
      </c>
      <c r="H30" s="111">
        <f t="shared" ca="1" si="7"/>
        <v>685.78</v>
      </c>
      <c r="I30" s="111">
        <f t="shared" ca="1" si="7"/>
        <v>667.04</v>
      </c>
      <c r="J30" s="111">
        <f t="shared" ca="1" si="7"/>
        <v>666.4799999999999</v>
      </c>
      <c r="K30" s="111">
        <f t="shared" ca="1" si="7"/>
        <v>653.42000000000007</v>
      </c>
      <c r="L30" s="111">
        <f t="shared" ca="1" si="7"/>
        <v>637.29999999999995</v>
      </c>
      <c r="M30" s="111">
        <f t="shared" ca="1" si="7"/>
        <v>608.19000000000005</v>
      </c>
      <c r="N30" s="111">
        <f t="shared" ca="1" si="7"/>
        <v>582.16</v>
      </c>
      <c r="O30" s="111">
        <f t="shared" ca="1" si="7"/>
        <v>556.93000000000006</v>
      </c>
      <c r="P30" s="111">
        <f ca="1">SUM(P19:P22)</f>
        <v>553.06999999999994</v>
      </c>
    </row>
    <row r="31" spans="1:16" ht="15.75">
      <c r="B31" s="114" t="s">
        <v>139</v>
      </c>
      <c r="C31" s="115">
        <f t="shared" ref="C31:P31" ca="1" si="8">SUM(C28:C30)</f>
        <v>3038.92</v>
      </c>
      <c r="D31" s="115">
        <f t="shared" ca="1" si="8"/>
        <v>2938.23</v>
      </c>
      <c r="E31" s="115">
        <f t="shared" ca="1" si="8"/>
        <v>2857.57</v>
      </c>
      <c r="F31" s="115">
        <f t="shared" ca="1" si="8"/>
        <v>2773.36</v>
      </c>
      <c r="G31" s="115">
        <f t="shared" ca="1" si="8"/>
        <v>2713.9700000000003</v>
      </c>
      <c r="H31" s="115">
        <f t="shared" ca="1" si="8"/>
        <v>2695.91</v>
      </c>
      <c r="I31" s="115">
        <f t="shared" ca="1" si="8"/>
        <v>2688.07</v>
      </c>
      <c r="J31" s="115">
        <f t="shared" ca="1" si="8"/>
        <v>2695.62</v>
      </c>
      <c r="K31" s="115">
        <f t="shared" ca="1" si="8"/>
        <v>2690.64</v>
      </c>
      <c r="L31" s="115">
        <f t="shared" ca="1" si="8"/>
        <v>2683.13</v>
      </c>
      <c r="M31" s="115">
        <f t="shared" ca="1" si="8"/>
        <v>2696.15</v>
      </c>
      <c r="N31" s="115">
        <f t="shared" ca="1" si="8"/>
        <v>2713.1099999999997</v>
      </c>
      <c r="O31" s="115">
        <f t="shared" ca="1" si="8"/>
        <v>2733.2000000000007</v>
      </c>
      <c r="P31" s="115">
        <f t="shared" ca="1" si="8"/>
        <v>2755.9399999999996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0</v>
      </c>
      <c r="J34" s="111">
        <f t="shared" ca="1" si="9"/>
        <v>52.3599999999999</v>
      </c>
      <c r="K34" s="111">
        <f t="shared" ca="1" si="9"/>
        <v>40.189999999999827</v>
      </c>
      <c r="L34" s="111">
        <f t="shared" ca="1" si="9"/>
        <v>38</v>
      </c>
      <c r="M34" s="111">
        <f t="shared" ca="1" si="9"/>
        <v>25.020000000000209</v>
      </c>
      <c r="N34" s="111">
        <f t="shared" ca="1" si="9"/>
        <v>9.709999999999809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21.000000000000114</v>
      </c>
      <c r="O35" s="111">
        <f t="shared" ca="1" si="9"/>
        <v>48.990000000000009</v>
      </c>
      <c r="P35" s="111">
        <f t="shared" ca="1" si="9"/>
        <v>40.739999999999895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0</v>
      </c>
      <c r="J37" s="115">
        <f t="shared" ca="1" si="10"/>
        <v>52.3599999999999</v>
      </c>
      <c r="K37" s="115">
        <f t="shared" ca="1" si="10"/>
        <v>40.189999999999827</v>
      </c>
      <c r="L37" s="115">
        <f t="shared" ca="1" si="10"/>
        <v>38</v>
      </c>
      <c r="M37" s="115">
        <f t="shared" ca="1" si="10"/>
        <v>25.020000000000209</v>
      </c>
      <c r="N37" s="115">
        <f t="shared" ca="1" si="10"/>
        <v>30.709999999999923</v>
      </c>
      <c r="O37" s="115">
        <f t="shared" ca="1" si="10"/>
        <v>48.990000000000009</v>
      </c>
      <c r="P37" s="115">
        <f t="shared" ca="1" si="10"/>
        <v>40.739999999999895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>
  <sheetPr codeName="Sheet74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63</v>
      </c>
      <c r="B1" s="131" t="s">
        <v>200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144</v>
      </c>
      <c r="D6" s="143">
        <f t="shared" ref="D6:P6" ca="1" si="0">INDIRECT(ADDRESS($A$1+2,D5,1,,$A$6))</f>
        <v>148</v>
      </c>
      <c r="E6" s="143">
        <f t="shared" ca="1" si="0"/>
        <v>153</v>
      </c>
      <c r="F6" s="143">
        <f t="shared" ca="1" si="0"/>
        <v>161</v>
      </c>
      <c r="G6" s="143">
        <f t="shared" ca="1" si="0"/>
        <v>166</v>
      </c>
      <c r="H6" s="143">
        <f t="shared" ca="1" si="0"/>
        <v>174</v>
      </c>
      <c r="I6" s="143">
        <f t="shared" ca="1" si="0"/>
        <v>183</v>
      </c>
      <c r="J6" s="143">
        <f t="shared" ca="1" si="0"/>
        <v>160</v>
      </c>
      <c r="K6" s="143">
        <f t="shared" ca="1" si="0"/>
        <v>169.33333333333331</v>
      </c>
      <c r="L6" s="143">
        <f t="shared" ca="1" si="0"/>
        <v>170</v>
      </c>
      <c r="M6" s="143">
        <f t="shared" ca="1" si="0"/>
        <v>171</v>
      </c>
      <c r="N6" s="143">
        <f t="shared" ca="1" si="0"/>
        <v>171</v>
      </c>
      <c r="O6" s="143">
        <f t="shared" ca="1" si="0"/>
        <v>173</v>
      </c>
      <c r="P6" s="143">
        <f t="shared" ca="1" si="0"/>
        <v>176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13.25</v>
      </c>
      <c r="D9" s="122">
        <f t="shared" ref="D9:P22" ca="1" si="1">INDIRECT(ADDRESS($A$1+1,$A9,1,,D$7))</f>
        <v>10.97</v>
      </c>
      <c r="E9" s="122">
        <f t="shared" ca="1" si="1"/>
        <v>11.11</v>
      </c>
      <c r="F9" s="122">
        <f t="shared" ca="1" si="1"/>
        <v>11.55</v>
      </c>
      <c r="G9" s="122">
        <f t="shared" ca="1" si="1"/>
        <v>12.13</v>
      </c>
      <c r="H9" s="122">
        <f t="shared" ca="1" si="1"/>
        <v>11.65</v>
      </c>
      <c r="I9" s="122">
        <f t="shared" ca="1" si="1"/>
        <v>11.19</v>
      </c>
      <c r="J9" s="122">
        <f t="shared" ca="1" si="1"/>
        <v>11.53</v>
      </c>
      <c r="K9" s="122">
        <f t="shared" ca="1" si="1"/>
        <v>11.59</v>
      </c>
      <c r="L9" s="122">
        <f t="shared" ca="1" si="1"/>
        <v>11.62</v>
      </c>
      <c r="M9" s="122">
        <f t="shared" ca="1" si="1"/>
        <v>11.69</v>
      </c>
      <c r="N9" s="122">
        <f t="shared" ca="1" si="1"/>
        <v>11.86</v>
      </c>
      <c r="O9" s="122">
        <f t="shared" ca="1" si="1"/>
        <v>12.03</v>
      </c>
      <c r="P9" s="122">
        <f t="shared" ca="1" si="1"/>
        <v>12.16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191</v>
      </c>
      <c r="D10" s="122">
        <f t="shared" ca="1" si="1"/>
        <v>194.5</v>
      </c>
      <c r="E10" s="122">
        <f t="shared" ca="1" si="1"/>
        <v>189</v>
      </c>
      <c r="F10" s="122">
        <f t="shared" ca="1" si="1"/>
        <v>194.44</v>
      </c>
      <c r="G10" s="122">
        <f t="shared" ca="1" si="1"/>
        <v>202.6</v>
      </c>
      <c r="H10" s="122">
        <f t="shared" ca="1" si="1"/>
        <v>212.26</v>
      </c>
      <c r="I10" s="122">
        <f t="shared" ca="1" si="1"/>
        <v>222.99</v>
      </c>
      <c r="J10" s="122">
        <f t="shared" ca="1" si="1"/>
        <v>200.28</v>
      </c>
      <c r="K10" s="122">
        <f t="shared" ca="1" si="1"/>
        <v>207.38</v>
      </c>
      <c r="L10" s="122">
        <f t="shared" ca="1" si="1"/>
        <v>209.14</v>
      </c>
      <c r="M10" s="122">
        <f t="shared" ca="1" si="1"/>
        <v>210.27</v>
      </c>
      <c r="N10" s="122">
        <f t="shared" ca="1" si="1"/>
        <v>210.32</v>
      </c>
      <c r="O10" s="122">
        <f t="shared" ca="1" si="1"/>
        <v>212.47</v>
      </c>
      <c r="P10" s="122">
        <f t="shared" ca="1" si="1"/>
        <v>215.71</v>
      </c>
    </row>
    <row r="11" spans="1:16" ht="15.75">
      <c r="A11" s="54">
        <v>5</v>
      </c>
      <c r="B11" s="106" t="s">
        <v>115</v>
      </c>
      <c r="C11" s="122">
        <f t="shared" ca="1" si="2"/>
        <v>172.5</v>
      </c>
      <c r="D11" s="122">
        <f t="shared" ca="1" si="1"/>
        <v>185.5</v>
      </c>
      <c r="E11" s="122">
        <f t="shared" ca="1" si="1"/>
        <v>186</v>
      </c>
      <c r="F11" s="122">
        <f t="shared" ca="1" si="1"/>
        <v>180.17</v>
      </c>
      <c r="G11" s="122">
        <f t="shared" ca="1" si="1"/>
        <v>185.99</v>
      </c>
      <c r="H11" s="122">
        <f t="shared" ca="1" si="1"/>
        <v>194.68</v>
      </c>
      <c r="I11" s="122">
        <f t="shared" ca="1" si="1"/>
        <v>204.89</v>
      </c>
      <c r="J11" s="122">
        <f t="shared" ca="1" si="1"/>
        <v>215.23</v>
      </c>
      <c r="K11" s="122">
        <f t="shared" ca="1" si="1"/>
        <v>198.65</v>
      </c>
      <c r="L11" s="122">
        <f t="shared" ca="1" si="1"/>
        <v>203.42</v>
      </c>
      <c r="M11" s="122">
        <f t="shared" ca="1" si="1"/>
        <v>205.94</v>
      </c>
      <c r="N11" s="122">
        <f t="shared" ca="1" si="1"/>
        <v>207.85</v>
      </c>
      <c r="O11" s="122">
        <f t="shared" ca="1" si="1"/>
        <v>208.9</v>
      </c>
      <c r="P11" s="122">
        <f t="shared" ca="1" si="1"/>
        <v>211.04</v>
      </c>
    </row>
    <row r="12" spans="1:16" ht="15.75">
      <c r="A12" s="54">
        <v>6</v>
      </c>
      <c r="B12" s="106" t="s">
        <v>116</v>
      </c>
      <c r="C12" s="122">
        <f t="shared" ca="1" si="2"/>
        <v>199.97</v>
      </c>
      <c r="D12" s="122">
        <f t="shared" ca="1" si="1"/>
        <v>160.5</v>
      </c>
      <c r="E12" s="122">
        <f t="shared" ca="1" si="1"/>
        <v>173</v>
      </c>
      <c r="F12" s="122">
        <f t="shared" ca="1" si="1"/>
        <v>172.61</v>
      </c>
      <c r="G12" s="122">
        <f t="shared" ca="1" si="1"/>
        <v>169.35</v>
      </c>
      <c r="H12" s="122">
        <f t="shared" ca="1" si="1"/>
        <v>174.16</v>
      </c>
      <c r="I12" s="122">
        <f t="shared" ca="1" si="1"/>
        <v>181.91</v>
      </c>
      <c r="J12" s="122">
        <f t="shared" ca="1" si="1"/>
        <v>192.2</v>
      </c>
      <c r="K12" s="122">
        <f t="shared" ca="1" si="1"/>
        <v>200.61</v>
      </c>
      <c r="L12" s="122">
        <f t="shared" ca="1" si="1"/>
        <v>185.42</v>
      </c>
      <c r="M12" s="122">
        <f t="shared" ca="1" si="1"/>
        <v>190.12</v>
      </c>
      <c r="N12" s="122">
        <f t="shared" ca="1" si="1"/>
        <v>192.5</v>
      </c>
      <c r="O12" s="122">
        <f t="shared" ca="1" si="1"/>
        <v>193.45</v>
      </c>
      <c r="P12" s="122">
        <f t="shared" ca="1" si="1"/>
        <v>194.53</v>
      </c>
    </row>
    <row r="13" spans="1:16" ht="15.75">
      <c r="A13" s="54">
        <v>7</v>
      </c>
      <c r="B13" s="106" t="s">
        <v>117</v>
      </c>
      <c r="C13" s="122">
        <f t="shared" ca="1" si="2"/>
        <v>176</v>
      </c>
      <c r="D13" s="122">
        <f t="shared" ca="1" si="1"/>
        <v>200</v>
      </c>
      <c r="E13" s="122">
        <f t="shared" ca="1" si="1"/>
        <v>172.5</v>
      </c>
      <c r="F13" s="122">
        <f t="shared" ca="1" si="1"/>
        <v>178.72</v>
      </c>
      <c r="G13" s="122">
        <f t="shared" ca="1" si="1"/>
        <v>179.96</v>
      </c>
      <c r="H13" s="122">
        <f t="shared" ca="1" si="1"/>
        <v>176.51</v>
      </c>
      <c r="I13" s="122">
        <f t="shared" ca="1" si="1"/>
        <v>181.28</v>
      </c>
      <c r="J13" s="122">
        <f t="shared" ca="1" si="1"/>
        <v>188.03</v>
      </c>
      <c r="K13" s="122">
        <f t="shared" ca="1" si="1"/>
        <v>198.36</v>
      </c>
      <c r="L13" s="122">
        <f t="shared" ca="1" si="1"/>
        <v>207.76</v>
      </c>
      <c r="M13" s="122">
        <f t="shared" ca="1" si="1"/>
        <v>192.19</v>
      </c>
      <c r="N13" s="122">
        <f t="shared" ca="1" si="1"/>
        <v>196.82</v>
      </c>
      <c r="O13" s="122">
        <f t="shared" ca="1" si="1"/>
        <v>199.23</v>
      </c>
      <c r="P13" s="122">
        <f t="shared" ca="1" si="1"/>
        <v>200.2</v>
      </c>
    </row>
    <row r="14" spans="1:16" ht="15.75">
      <c r="A14" s="54">
        <v>8</v>
      </c>
      <c r="B14" s="106" t="s">
        <v>118</v>
      </c>
      <c r="C14" s="122">
        <f t="shared" ca="1" si="2"/>
        <v>167.5</v>
      </c>
      <c r="D14" s="122">
        <f t="shared" ca="1" si="1"/>
        <v>174</v>
      </c>
      <c r="E14" s="122">
        <f t="shared" ca="1" si="1"/>
        <v>199.88</v>
      </c>
      <c r="F14" s="122">
        <f t="shared" ca="1" si="1"/>
        <v>170.28</v>
      </c>
      <c r="G14" s="122">
        <f t="shared" ca="1" si="1"/>
        <v>178.72</v>
      </c>
      <c r="H14" s="122">
        <f t="shared" ca="1" si="1"/>
        <v>180.25</v>
      </c>
      <c r="I14" s="122">
        <f t="shared" ca="1" si="1"/>
        <v>176.92</v>
      </c>
      <c r="J14" s="122">
        <f t="shared" ca="1" si="1"/>
        <v>182.11</v>
      </c>
      <c r="K14" s="122">
        <f t="shared" ca="1" si="1"/>
        <v>189.37</v>
      </c>
      <c r="L14" s="122">
        <f t="shared" ca="1" si="1"/>
        <v>199.37</v>
      </c>
      <c r="M14" s="122">
        <f t="shared" ca="1" si="1"/>
        <v>209.44</v>
      </c>
      <c r="N14" s="122">
        <f t="shared" ca="1" si="1"/>
        <v>194.48</v>
      </c>
      <c r="O14" s="122">
        <f t="shared" ca="1" si="1"/>
        <v>198.31</v>
      </c>
      <c r="P14" s="122">
        <f t="shared" ca="1" si="1"/>
        <v>200.82</v>
      </c>
    </row>
    <row r="15" spans="1:16" ht="15.75">
      <c r="A15" s="54">
        <v>9</v>
      </c>
      <c r="B15" s="106" t="s">
        <v>119</v>
      </c>
      <c r="C15" s="122">
        <f t="shared" ca="1" si="2"/>
        <v>171.69</v>
      </c>
      <c r="D15" s="122">
        <f t="shared" ca="1" si="1"/>
        <v>164</v>
      </c>
      <c r="E15" s="122">
        <f t="shared" ca="1" si="1"/>
        <v>172.21</v>
      </c>
      <c r="F15" s="122">
        <f t="shared" ca="1" si="1"/>
        <v>194.94</v>
      </c>
      <c r="G15" s="122">
        <f t="shared" ca="1" si="1"/>
        <v>168.8</v>
      </c>
      <c r="H15" s="122">
        <f t="shared" ca="1" si="1"/>
        <v>176.17</v>
      </c>
      <c r="I15" s="122">
        <f t="shared" ca="1" si="1"/>
        <v>177.73</v>
      </c>
      <c r="J15" s="122">
        <f t="shared" ca="1" si="1"/>
        <v>174.5</v>
      </c>
      <c r="K15" s="122">
        <f t="shared" ca="1" si="1"/>
        <v>179.68</v>
      </c>
      <c r="L15" s="122">
        <f t="shared" ca="1" si="1"/>
        <v>186.89</v>
      </c>
      <c r="M15" s="122">
        <f t="shared" ca="1" si="1"/>
        <v>196.82</v>
      </c>
      <c r="N15" s="122">
        <f t="shared" ca="1" si="1"/>
        <v>206.83</v>
      </c>
      <c r="O15" s="122">
        <f t="shared" ca="1" si="1"/>
        <v>193.05</v>
      </c>
      <c r="P15" s="122">
        <f t="shared" ca="1" si="1"/>
        <v>196.83</v>
      </c>
    </row>
    <row r="16" spans="1:16" ht="15.75">
      <c r="A16" s="54">
        <v>10</v>
      </c>
      <c r="B16" s="106" t="s">
        <v>120</v>
      </c>
      <c r="C16" s="122">
        <f t="shared" ca="1" si="2"/>
        <v>175</v>
      </c>
      <c r="D16" s="122">
        <f t="shared" ca="1" si="1"/>
        <v>189.25</v>
      </c>
      <c r="E16" s="122">
        <f t="shared" ca="1" si="1"/>
        <v>183.19</v>
      </c>
      <c r="F16" s="122">
        <f t="shared" ca="1" si="1"/>
        <v>182.42</v>
      </c>
      <c r="G16" s="122">
        <f t="shared" ca="1" si="1"/>
        <v>206.63</v>
      </c>
      <c r="H16" s="122">
        <f t="shared" ca="1" si="1"/>
        <v>178.97</v>
      </c>
      <c r="I16" s="122">
        <f t="shared" ca="1" si="1"/>
        <v>185.93</v>
      </c>
      <c r="J16" s="122">
        <f t="shared" ca="1" si="1"/>
        <v>186.71</v>
      </c>
      <c r="K16" s="122">
        <f t="shared" ca="1" si="1"/>
        <v>182.46</v>
      </c>
      <c r="L16" s="122">
        <f t="shared" ca="1" si="1"/>
        <v>187.01</v>
      </c>
      <c r="M16" s="122">
        <f t="shared" ca="1" si="1"/>
        <v>193.6</v>
      </c>
      <c r="N16" s="122">
        <f t="shared" ca="1" si="1"/>
        <v>201.93</v>
      </c>
      <c r="O16" s="122">
        <f t="shared" ca="1" si="1"/>
        <v>212.25</v>
      </c>
      <c r="P16" s="122">
        <f t="shared" ca="1" si="1"/>
        <v>198.04</v>
      </c>
    </row>
    <row r="17" spans="1:16" ht="15.75">
      <c r="A17" s="54">
        <v>11</v>
      </c>
      <c r="B17" s="106" t="s">
        <v>121</v>
      </c>
      <c r="C17" s="122">
        <f t="shared" ca="1" si="2"/>
        <v>170.41</v>
      </c>
      <c r="D17" s="122">
        <f t="shared" ca="1" si="1"/>
        <v>161.06</v>
      </c>
      <c r="E17" s="122">
        <f t="shared" ca="1" si="1"/>
        <v>192.35999999999999</v>
      </c>
      <c r="F17" s="122">
        <f t="shared" ca="1" si="1"/>
        <v>181.33</v>
      </c>
      <c r="G17" s="122">
        <f t="shared" ca="1" si="1"/>
        <v>182.81</v>
      </c>
      <c r="H17" s="122">
        <f t="shared" ca="1" si="1"/>
        <v>207.03</v>
      </c>
      <c r="I17" s="122">
        <f t="shared" ca="1" si="1"/>
        <v>181.28</v>
      </c>
      <c r="J17" s="122">
        <f t="shared" ca="1" si="1"/>
        <v>187.59</v>
      </c>
      <c r="K17" s="122">
        <f t="shared" ca="1" si="1"/>
        <v>188.8</v>
      </c>
      <c r="L17" s="122">
        <f t="shared" ca="1" si="1"/>
        <v>185.04</v>
      </c>
      <c r="M17" s="122">
        <f t="shared" ca="1" si="1"/>
        <v>190</v>
      </c>
      <c r="N17" s="122">
        <f t="shared" ca="1" si="1"/>
        <v>197.02</v>
      </c>
      <c r="O17" s="122">
        <f t="shared" ca="1" si="1"/>
        <v>205.32</v>
      </c>
      <c r="P17" s="122">
        <f t="shared" ca="1" si="1"/>
        <v>216.61</v>
      </c>
    </row>
    <row r="18" spans="1:16" ht="15.75">
      <c r="A18" s="54">
        <v>12</v>
      </c>
      <c r="B18" s="106" t="s">
        <v>122</v>
      </c>
      <c r="C18" s="122">
        <f t="shared" ca="1" si="2"/>
        <v>165.18</v>
      </c>
      <c r="D18" s="122">
        <f t="shared" ca="1" si="1"/>
        <v>161.69</v>
      </c>
      <c r="E18" s="122">
        <f t="shared" ca="1" si="1"/>
        <v>167</v>
      </c>
      <c r="F18" s="122">
        <f t="shared" ca="1" si="1"/>
        <v>187.48</v>
      </c>
      <c r="G18" s="122">
        <f t="shared" ca="1" si="1"/>
        <v>179.08</v>
      </c>
      <c r="H18" s="122">
        <f t="shared" ca="1" si="1"/>
        <v>180.21</v>
      </c>
      <c r="I18" s="122">
        <f t="shared" ca="1" si="1"/>
        <v>202.83</v>
      </c>
      <c r="J18" s="122">
        <f t="shared" ca="1" si="1"/>
        <v>178.02</v>
      </c>
      <c r="K18" s="122">
        <f t="shared" ca="1" si="1"/>
        <v>183.9</v>
      </c>
      <c r="L18" s="122">
        <f t="shared" ca="1" si="1"/>
        <v>184.74</v>
      </c>
      <c r="M18" s="122">
        <f t="shared" ca="1" si="1"/>
        <v>180.7</v>
      </c>
      <c r="N18" s="122">
        <f t="shared" ca="1" si="1"/>
        <v>185.22</v>
      </c>
      <c r="O18" s="122">
        <f t="shared" ca="1" si="1"/>
        <v>192.1</v>
      </c>
      <c r="P18" s="122">
        <f t="shared" ca="1" si="1"/>
        <v>199.23</v>
      </c>
    </row>
    <row r="19" spans="1:16" ht="15.75">
      <c r="A19" s="54">
        <v>13</v>
      </c>
      <c r="B19" s="106" t="s">
        <v>123</v>
      </c>
      <c r="C19" s="122">
        <f t="shared" ca="1" si="2"/>
        <v>194.84</v>
      </c>
      <c r="D19" s="122">
        <f t="shared" ca="1" si="1"/>
        <v>183.87</v>
      </c>
      <c r="E19" s="122">
        <f t="shared" ca="1" si="1"/>
        <v>159.25</v>
      </c>
      <c r="F19" s="122">
        <f t="shared" ca="1" si="1"/>
        <v>174.73</v>
      </c>
      <c r="G19" s="122">
        <f t="shared" ca="1" si="1"/>
        <v>197.01</v>
      </c>
      <c r="H19" s="122">
        <f t="shared" ca="1" si="1"/>
        <v>190.27</v>
      </c>
      <c r="I19" s="122">
        <f t="shared" ca="1" si="1"/>
        <v>190.87</v>
      </c>
      <c r="J19" s="122">
        <f t="shared" ca="1" si="1"/>
        <v>212.38</v>
      </c>
      <c r="K19" s="122">
        <f t="shared" ca="1" si="1"/>
        <v>189.74</v>
      </c>
      <c r="L19" s="122">
        <f t="shared" ca="1" si="1"/>
        <v>192.94</v>
      </c>
      <c r="M19" s="122">
        <f t="shared" ca="1" si="1"/>
        <v>193.24</v>
      </c>
      <c r="N19" s="122">
        <f t="shared" ca="1" si="1"/>
        <v>188.84</v>
      </c>
      <c r="O19" s="122">
        <f t="shared" ca="1" si="1"/>
        <v>193.19</v>
      </c>
      <c r="P19" s="122">
        <f t="shared" ca="1" si="1"/>
        <v>199.81</v>
      </c>
    </row>
    <row r="20" spans="1:16" ht="15.75">
      <c r="A20" s="54">
        <v>14</v>
      </c>
      <c r="B20" s="106" t="s">
        <v>124</v>
      </c>
      <c r="C20" s="122">
        <f t="shared" ca="1" si="2"/>
        <v>173.68</v>
      </c>
      <c r="D20" s="122">
        <f t="shared" ca="1" si="1"/>
        <v>146.83000000000001</v>
      </c>
      <c r="E20" s="122">
        <f t="shared" ca="1" si="1"/>
        <v>156.76</v>
      </c>
      <c r="F20" s="122">
        <f t="shared" ca="1" si="1"/>
        <v>131.59</v>
      </c>
      <c r="G20" s="122">
        <f t="shared" ca="1" si="1"/>
        <v>141.88999999999999</v>
      </c>
      <c r="H20" s="122">
        <f t="shared" ca="1" si="1"/>
        <v>159.58000000000001</v>
      </c>
      <c r="I20" s="122">
        <f t="shared" ca="1" si="1"/>
        <v>154.55000000000001</v>
      </c>
      <c r="J20" s="122">
        <f t="shared" ca="1" si="1"/>
        <v>154.76</v>
      </c>
      <c r="K20" s="122">
        <f t="shared" ca="1" si="1"/>
        <v>170.67</v>
      </c>
      <c r="L20" s="122">
        <f t="shared" ca="1" si="1"/>
        <v>154.22</v>
      </c>
      <c r="M20" s="122">
        <f t="shared" ca="1" si="1"/>
        <v>155.63</v>
      </c>
      <c r="N20" s="122">
        <f t="shared" ca="1" si="1"/>
        <v>155.58000000000001</v>
      </c>
      <c r="O20" s="122">
        <f t="shared" ca="1" si="1"/>
        <v>151.88</v>
      </c>
      <c r="P20" s="122">
        <f t="shared" ca="1" si="1"/>
        <v>154.54</v>
      </c>
    </row>
    <row r="21" spans="1:16" ht="15.75">
      <c r="A21" s="54">
        <v>15</v>
      </c>
      <c r="B21" s="106" t="s">
        <v>125</v>
      </c>
      <c r="C21" s="122">
        <f t="shared" ca="1" si="2"/>
        <v>123.83</v>
      </c>
      <c r="D21" s="122">
        <f t="shared" ca="1" si="1"/>
        <v>142.19</v>
      </c>
      <c r="E21" s="122">
        <f t="shared" ca="1" si="1"/>
        <v>138.27000000000001</v>
      </c>
      <c r="F21" s="122">
        <f t="shared" ca="1" si="1"/>
        <v>137.69999999999999</v>
      </c>
      <c r="G21" s="122">
        <f t="shared" ca="1" si="1"/>
        <v>118.87</v>
      </c>
      <c r="H21" s="122">
        <f t="shared" ca="1" si="1"/>
        <v>125.13999999999999</v>
      </c>
      <c r="I21" s="122">
        <f t="shared" ca="1" si="1"/>
        <v>140.01</v>
      </c>
      <c r="J21" s="122">
        <f t="shared" ca="1" si="1"/>
        <v>137.66999999999999</v>
      </c>
      <c r="K21" s="122">
        <f t="shared" ca="1" si="1"/>
        <v>137.99</v>
      </c>
      <c r="L21" s="122">
        <f t="shared" ca="1" si="1"/>
        <v>151.32</v>
      </c>
      <c r="M21" s="122">
        <f t="shared" ca="1" si="1"/>
        <v>138.78</v>
      </c>
      <c r="N21" s="122">
        <f t="shared" ca="1" si="1"/>
        <v>139.16999999999999</v>
      </c>
      <c r="O21" s="122">
        <f t="shared" ca="1" si="1"/>
        <v>139.13</v>
      </c>
      <c r="P21" s="122">
        <f t="shared" ca="1" si="1"/>
        <v>136.82</v>
      </c>
    </row>
    <row r="22" spans="1:16" ht="15.75">
      <c r="A22" s="54">
        <v>16</v>
      </c>
      <c r="B22" s="112" t="s">
        <v>126</v>
      </c>
      <c r="C22" s="123">
        <f t="shared" ca="1" si="2"/>
        <v>92.63</v>
      </c>
      <c r="D22" s="123">
        <f t="shared" ca="1" si="1"/>
        <v>107.67</v>
      </c>
      <c r="E22" s="123">
        <f t="shared" ca="1" si="1"/>
        <v>111.17</v>
      </c>
      <c r="F22" s="123">
        <f t="shared" ca="1" si="1"/>
        <v>108.51</v>
      </c>
      <c r="G22" s="123">
        <f t="shared" ca="1" si="1"/>
        <v>111.06</v>
      </c>
      <c r="H22" s="123">
        <f t="shared" ca="1" si="1"/>
        <v>97.54</v>
      </c>
      <c r="I22" s="123">
        <f t="shared" ca="1" si="1"/>
        <v>104.97</v>
      </c>
      <c r="J22" s="123">
        <f t="shared" ca="1" si="1"/>
        <v>118.72</v>
      </c>
      <c r="K22" s="123">
        <f t="shared" ca="1" si="1"/>
        <v>118.33000000000001</v>
      </c>
      <c r="L22" s="123">
        <f t="shared" ca="1" si="1"/>
        <v>120.46000000000001</v>
      </c>
      <c r="M22" s="123">
        <f t="shared" ca="1" si="1"/>
        <v>134.44999999999999</v>
      </c>
      <c r="N22" s="123">
        <f t="shared" ca="1" si="1"/>
        <v>124.9</v>
      </c>
      <c r="O22" s="123">
        <f t="shared" ca="1" si="1"/>
        <v>125.28999999999999</v>
      </c>
      <c r="P22" s="123">
        <f t="shared" ca="1" si="1"/>
        <v>125.25</v>
      </c>
    </row>
    <row r="23" spans="1:16" ht="15.75">
      <c r="A23" s="54"/>
      <c r="B23" s="105"/>
      <c r="C23" s="125">
        <f ca="1">SUM(C9:C22)</f>
        <v>2187.4800000000005</v>
      </c>
      <c r="D23" s="125">
        <f t="shared" ref="D23:P23" ca="1" si="3">SUM(D9:D22)</f>
        <v>2182.0300000000002</v>
      </c>
      <c r="E23" s="125">
        <f t="shared" ca="1" si="3"/>
        <v>2211.7000000000003</v>
      </c>
      <c r="F23" s="125">
        <f t="shared" ca="1" si="3"/>
        <v>2206.4700000000003</v>
      </c>
      <c r="G23" s="125">
        <f t="shared" ca="1" si="3"/>
        <v>2234.9</v>
      </c>
      <c r="H23" s="125">
        <f t="shared" ca="1" si="3"/>
        <v>2264.42</v>
      </c>
      <c r="I23" s="125">
        <f t="shared" ca="1" si="3"/>
        <v>2317.35</v>
      </c>
      <c r="J23" s="125">
        <f t="shared" ca="1" si="3"/>
        <v>2339.73</v>
      </c>
      <c r="K23" s="125">
        <f t="shared" ca="1" si="3"/>
        <v>2357.5299999999997</v>
      </c>
      <c r="L23" s="125">
        <f t="shared" ca="1" si="3"/>
        <v>2379.35</v>
      </c>
      <c r="M23" s="125">
        <f t="shared" ca="1" si="3"/>
        <v>2402.87</v>
      </c>
      <c r="N23" s="125">
        <f t="shared" ca="1" si="3"/>
        <v>2413.3200000000002</v>
      </c>
      <c r="O23" s="125">
        <f t="shared" ca="1" si="3"/>
        <v>2436.6</v>
      </c>
      <c r="P23" s="125">
        <f t="shared" ca="1" si="3"/>
        <v>2461.5899999999997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-5.4500000000002728</v>
      </c>
      <c r="E25" s="137">
        <f t="shared" ref="E25:P25" ca="1" si="4">E23-D23</f>
        <v>29.670000000000073</v>
      </c>
      <c r="F25" s="137">
        <f t="shared" ca="1" si="4"/>
        <v>-5.2300000000000182</v>
      </c>
      <c r="G25" s="137">
        <f t="shared" ca="1" si="4"/>
        <v>28.429999999999836</v>
      </c>
      <c r="H25" s="137">
        <f t="shared" ca="1" si="4"/>
        <v>29.519999999999982</v>
      </c>
      <c r="I25" s="137">
        <f t="shared" ca="1" si="4"/>
        <v>52.929999999999836</v>
      </c>
      <c r="J25" s="137">
        <f t="shared" ca="1" si="4"/>
        <v>22.380000000000109</v>
      </c>
      <c r="K25" s="137">
        <f t="shared" ca="1" si="4"/>
        <v>17.799999999999727</v>
      </c>
      <c r="L25" s="137">
        <f t="shared" ca="1" si="4"/>
        <v>21.820000000000164</v>
      </c>
      <c r="M25" s="137">
        <f t="shared" ca="1" si="4"/>
        <v>23.519999999999982</v>
      </c>
      <c r="N25" s="137">
        <f t="shared" ca="1" si="4"/>
        <v>10.450000000000273</v>
      </c>
      <c r="O25" s="137">
        <f t="shared" ca="1" si="4"/>
        <v>23.279999999999745</v>
      </c>
      <c r="P25" s="137">
        <f t="shared" ca="1" si="4"/>
        <v>24.989999999999782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1091.9100000000001</v>
      </c>
      <c r="D28" s="111">
        <f t="shared" ref="D28:O28" ca="1" si="5">SUM(D9:D15)</f>
        <v>1089.47</v>
      </c>
      <c r="E28" s="111">
        <f t="shared" ca="1" si="5"/>
        <v>1103.7</v>
      </c>
      <c r="F28" s="111">
        <f t="shared" ca="1" si="5"/>
        <v>1102.71</v>
      </c>
      <c r="G28" s="111">
        <f t="shared" ca="1" si="5"/>
        <v>1097.5500000000002</v>
      </c>
      <c r="H28" s="111">
        <f t="shared" ca="1" si="5"/>
        <v>1125.68</v>
      </c>
      <c r="I28" s="111">
        <f t="shared" ca="1" si="5"/>
        <v>1156.9099999999999</v>
      </c>
      <c r="J28" s="111">
        <f t="shared" ca="1" si="5"/>
        <v>1163.8800000000001</v>
      </c>
      <c r="K28" s="111">
        <f t="shared" ca="1" si="5"/>
        <v>1185.6400000000001</v>
      </c>
      <c r="L28" s="111">
        <f t="shared" ca="1" si="5"/>
        <v>1203.6199999999999</v>
      </c>
      <c r="M28" s="111">
        <f t="shared" ca="1" si="5"/>
        <v>1216.47</v>
      </c>
      <c r="N28" s="111">
        <f t="shared" ca="1" si="5"/>
        <v>1220.6599999999999</v>
      </c>
      <c r="O28" s="111">
        <f t="shared" ca="1" si="5"/>
        <v>1217.4399999999998</v>
      </c>
      <c r="P28" s="111">
        <f ca="1">SUM(P9:P15)</f>
        <v>1231.2899999999997</v>
      </c>
    </row>
    <row r="29" spans="1:16" ht="15.75">
      <c r="B29" s="105" t="s">
        <v>404</v>
      </c>
      <c r="C29" s="111">
        <f ca="1">SUM(C16:C18)</f>
        <v>510.59</v>
      </c>
      <c r="D29" s="111">
        <f t="shared" ref="D29:O29" ca="1" si="6">SUM(D16:D18)</f>
        <v>512</v>
      </c>
      <c r="E29" s="111">
        <f t="shared" ca="1" si="6"/>
        <v>542.54999999999995</v>
      </c>
      <c r="F29" s="111">
        <f t="shared" ca="1" si="6"/>
        <v>551.23</v>
      </c>
      <c r="G29" s="111">
        <f t="shared" ca="1" si="6"/>
        <v>568.52</v>
      </c>
      <c r="H29" s="111">
        <f t="shared" ca="1" si="6"/>
        <v>566.21</v>
      </c>
      <c r="I29" s="111">
        <f t="shared" ca="1" si="6"/>
        <v>570.04000000000008</v>
      </c>
      <c r="J29" s="111">
        <f t="shared" ca="1" si="6"/>
        <v>552.32000000000005</v>
      </c>
      <c r="K29" s="111">
        <f t="shared" ca="1" si="6"/>
        <v>555.16</v>
      </c>
      <c r="L29" s="111">
        <f t="shared" ca="1" si="6"/>
        <v>556.79</v>
      </c>
      <c r="M29" s="111">
        <f t="shared" ca="1" si="6"/>
        <v>564.29999999999995</v>
      </c>
      <c r="N29" s="111">
        <f t="shared" ca="1" si="6"/>
        <v>584.17000000000007</v>
      </c>
      <c r="O29" s="111">
        <f t="shared" ca="1" si="6"/>
        <v>609.66999999999996</v>
      </c>
      <c r="P29" s="111">
        <f ca="1">SUM(P16:P18)</f>
        <v>613.88</v>
      </c>
    </row>
    <row r="30" spans="1:16" ht="15.75">
      <c r="B30" s="105" t="s">
        <v>403</v>
      </c>
      <c r="C30" s="111">
        <f ca="1">SUM(C19:C22)</f>
        <v>584.98</v>
      </c>
      <c r="D30" s="111">
        <f t="shared" ref="D30:O30" ca="1" si="7">SUM(D19:D22)</f>
        <v>580.56000000000006</v>
      </c>
      <c r="E30" s="111">
        <f t="shared" ca="1" si="7"/>
        <v>565.44999999999993</v>
      </c>
      <c r="F30" s="111">
        <f t="shared" ca="1" si="7"/>
        <v>552.53</v>
      </c>
      <c r="G30" s="111">
        <f t="shared" ca="1" si="7"/>
        <v>568.82999999999993</v>
      </c>
      <c r="H30" s="111">
        <f t="shared" ca="1" si="7"/>
        <v>572.53</v>
      </c>
      <c r="I30" s="111">
        <f t="shared" ca="1" si="7"/>
        <v>590.4</v>
      </c>
      <c r="J30" s="111">
        <f t="shared" ca="1" si="7"/>
        <v>623.53</v>
      </c>
      <c r="K30" s="111">
        <f t="shared" ca="1" si="7"/>
        <v>616.73</v>
      </c>
      <c r="L30" s="111">
        <f t="shared" ca="1" si="7"/>
        <v>618.93999999999994</v>
      </c>
      <c r="M30" s="111">
        <f t="shared" ca="1" si="7"/>
        <v>622.09999999999991</v>
      </c>
      <c r="N30" s="111">
        <f t="shared" ca="1" si="7"/>
        <v>608.49</v>
      </c>
      <c r="O30" s="111">
        <f t="shared" ca="1" si="7"/>
        <v>609.49</v>
      </c>
      <c r="P30" s="111">
        <f ca="1">SUM(P19:P22)</f>
        <v>616.42000000000007</v>
      </c>
    </row>
    <row r="31" spans="1:16" ht="15.75">
      <c r="B31" s="114" t="s">
        <v>139</v>
      </c>
      <c r="C31" s="115">
        <f t="shared" ref="C31:P31" ca="1" si="8">SUM(C28:C30)</f>
        <v>2187.48</v>
      </c>
      <c r="D31" s="115">
        <f t="shared" ca="1" si="8"/>
        <v>2182.0300000000002</v>
      </c>
      <c r="E31" s="115">
        <f t="shared" ca="1" si="8"/>
        <v>2211.6999999999998</v>
      </c>
      <c r="F31" s="115">
        <f t="shared" ca="1" si="8"/>
        <v>2206.4700000000003</v>
      </c>
      <c r="G31" s="115">
        <f t="shared" ca="1" si="8"/>
        <v>2234.9</v>
      </c>
      <c r="H31" s="115">
        <f t="shared" ca="1" si="8"/>
        <v>2264.42</v>
      </c>
      <c r="I31" s="115">
        <f t="shared" ca="1" si="8"/>
        <v>2317.35</v>
      </c>
      <c r="J31" s="115">
        <f t="shared" ca="1" si="8"/>
        <v>2339.7300000000005</v>
      </c>
      <c r="K31" s="115">
        <f t="shared" ca="1" si="8"/>
        <v>2357.5300000000002</v>
      </c>
      <c r="L31" s="115">
        <f t="shared" ca="1" si="8"/>
        <v>2379.35</v>
      </c>
      <c r="M31" s="115">
        <f t="shared" ca="1" si="8"/>
        <v>2402.87</v>
      </c>
      <c r="N31" s="115">
        <f t="shared" ca="1" si="8"/>
        <v>2413.3199999999997</v>
      </c>
      <c r="O31" s="115">
        <f t="shared" ca="1" si="8"/>
        <v>2436.5999999999995</v>
      </c>
      <c r="P31" s="115">
        <f t="shared" ca="1" si="8"/>
        <v>2461.5899999999997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21.980000000000018</v>
      </c>
      <c r="I34" s="111">
        <f t="shared" ca="1" si="9"/>
        <v>31.229999999999791</v>
      </c>
      <c r="J34" s="111">
        <f t="shared" ca="1" si="9"/>
        <v>6.9700000000002547</v>
      </c>
      <c r="K34" s="111">
        <f t="shared" ca="1" si="9"/>
        <v>21.759999999999991</v>
      </c>
      <c r="L34" s="111">
        <f t="shared" ca="1" si="9"/>
        <v>17.979999999999791</v>
      </c>
      <c r="M34" s="111">
        <f t="shared" ca="1" si="9"/>
        <v>12.850000000000136</v>
      </c>
      <c r="N34" s="111">
        <f t="shared" ca="1" si="9"/>
        <v>4.1899999999998272</v>
      </c>
      <c r="O34" s="111">
        <f t="shared" ca="1" si="9"/>
        <v>0</v>
      </c>
      <c r="P34" s="111">
        <f t="shared" ca="1" si="9"/>
        <v>10.629999999999882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8.6800000000000637</v>
      </c>
      <c r="G35" s="111">
        <f t="shared" ca="1" si="9"/>
        <v>17.289999999999964</v>
      </c>
      <c r="H35" s="111">
        <f t="shared" ca="1" si="9"/>
        <v>0</v>
      </c>
      <c r="I35" s="111">
        <f t="shared" ca="1" si="9"/>
        <v>1.5200000000000955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7.5099999999999909</v>
      </c>
      <c r="N35" s="111">
        <f t="shared" ca="1" si="9"/>
        <v>19.870000000000118</v>
      </c>
      <c r="O35" s="111">
        <f t="shared" ca="1" si="9"/>
        <v>25.499999999999886</v>
      </c>
      <c r="P35" s="111">
        <f t="shared" ca="1" si="9"/>
        <v>4.2100000000000364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3.7000000000000455</v>
      </c>
      <c r="I36" s="111">
        <f t="shared" ca="1" si="9"/>
        <v>17.870000000000005</v>
      </c>
      <c r="J36" s="111">
        <f t="shared" ca="1" si="9"/>
        <v>33.129999999999995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8.6800000000000637</v>
      </c>
      <c r="G37" s="115">
        <f t="shared" ca="1" si="10"/>
        <v>17.289999999999964</v>
      </c>
      <c r="H37" s="115">
        <f t="shared" ca="1" si="10"/>
        <v>25.680000000000064</v>
      </c>
      <c r="I37" s="115">
        <f t="shared" ca="1" si="10"/>
        <v>50.619999999999891</v>
      </c>
      <c r="J37" s="115">
        <f t="shared" ca="1" si="10"/>
        <v>40.10000000000025</v>
      </c>
      <c r="K37" s="115">
        <f t="shared" ca="1" si="10"/>
        <v>21.759999999999991</v>
      </c>
      <c r="L37" s="115">
        <f t="shared" ca="1" si="10"/>
        <v>17.979999999999791</v>
      </c>
      <c r="M37" s="115">
        <f t="shared" ca="1" si="10"/>
        <v>20.360000000000127</v>
      </c>
      <c r="N37" s="115">
        <f t="shared" ca="1" si="10"/>
        <v>24.059999999999945</v>
      </c>
      <c r="O37" s="115">
        <f t="shared" ca="1" si="10"/>
        <v>25.499999999999886</v>
      </c>
      <c r="P37" s="115">
        <f t="shared" ca="1" si="10"/>
        <v>14.839999999999918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>
  <sheetPr codeName="Sheet75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3.42578125" style="27" bestFit="1" customWidth="1"/>
    <col min="17" max="16384" width="9.140625" style="27"/>
  </cols>
  <sheetData>
    <row r="1" spans="1:16" ht="18.75">
      <c r="A1" s="54">
        <v>64</v>
      </c>
      <c r="B1" s="131" t="s">
        <v>201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4585</v>
      </c>
      <c r="D6" s="143">
        <f t="shared" ref="D6:P6" ca="1" si="0">INDIRECT(ADDRESS($A$1+2,D5,1,,$A$6))</f>
        <v>4692</v>
      </c>
      <c r="E6" s="143">
        <f t="shared" ca="1" si="0"/>
        <v>4841</v>
      </c>
      <c r="F6" s="143">
        <f t="shared" ca="1" si="0"/>
        <v>4888</v>
      </c>
      <c r="G6" s="143">
        <f t="shared" ca="1" si="0"/>
        <v>5187</v>
      </c>
      <c r="H6" s="143">
        <f t="shared" ca="1" si="0"/>
        <v>5472</v>
      </c>
      <c r="I6" s="143">
        <f t="shared" ca="1" si="0"/>
        <v>5328</v>
      </c>
      <c r="J6" s="143">
        <f t="shared" ca="1" si="0"/>
        <v>5055</v>
      </c>
      <c r="K6" s="143">
        <f t="shared" ca="1" si="0"/>
        <v>5120</v>
      </c>
      <c r="L6" s="143">
        <f t="shared" ca="1" si="0"/>
        <v>5084</v>
      </c>
      <c r="M6" s="143">
        <f t="shared" ca="1" si="0"/>
        <v>5090</v>
      </c>
      <c r="N6" s="143">
        <f t="shared" ca="1" si="0"/>
        <v>5058</v>
      </c>
      <c r="O6" s="143">
        <f t="shared" ca="1" si="0"/>
        <v>5095</v>
      </c>
      <c r="P6" s="143">
        <f t="shared" ca="1" si="0"/>
        <v>5143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297.29000000000002</v>
      </c>
      <c r="D9" s="122">
        <f t="shared" ref="D9:P22" ca="1" si="1">INDIRECT(ADDRESS($A$1+1,$A9,1,,D$7))</f>
        <v>346.09999999999997</v>
      </c>
      <c r="E9" s="122">
        <f t="shared" ca="1" si="1"/>
        <v>296.14</v>
      </c>
      <c r="F9" s="122">
        <f t="shared" ca="1" si="1"/>
        <v>313.31</v>
      </c>
      <c r="G9" s="122">
        <f t="shared" ca="1" si="1"/>
        <v>317.45</v>
      </c>
      <c r="H9" s="122">
        <f t="shared" ca="1" si="1"/>
        <v>305.19</v>
      </c>
      <c r="I9" s="122">
        <f t="shared" ca="1" si="1"/>
        <v>299.08</v>
      </c>
      <c r="J9" s="122">
        <f t="shared" ca="1" si="1"/>
        <v>299.93</v>
      </c>
      <c r="K9" s="122">
        <f t="shared" ca="1" si="1"/>
        <v>299.05</v>
      </c>
      <c r="L9" s="122">
        <f t="shared" ca="1" si="1"/>
        <v>298.29000000000002</v>
      </c>
      <c r="M9" s="122">
        <f t="shared" ca="1" si="1"/>
        <v>298.43</v>
      </c>
      <c r="N9" s="122">
        <f t="shared" ca="1" si="1"/>
        <v>300.93</v>
      </c>
      <c r="O9" s="122">
        <f t="shared" ca="1" si="1"/>
        <v>303.25</v>
      </c>
      <c r="P9" s="122">
        <f t="shared" ca="1" si="1"/>
        <v>304.83999999999997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4526.53</v>
      </c>
      <c r="D10" s="122">
        <f t="shared" ca="1" si="1"/>
        <v>4473.0300000000007</v>
      </c>
      <c r="E10" s="122">
        <f t="shared" ca="1" si="1"/>
        <v>4360.66</v>
      </c>
      <c r="F10" s="122">
        <f t="shared" ca="1" si="1"/>
        <v>4334.92</v>
      </c>
      <c r="G10" s="122">
        <f t="shared" ca="1" si="1"/>
        <v>4589.1000000000004</v>
      </c>
      <c r="H10" s="122">
        <f t="shared" ca="1" si="1"/>
        <v>4848.99</v>
      </c>
      <c r="I10" s="122">
        <f t="shared" ca="1" si="1"/>
        <v>4749.58</v>
      </c>
      <c r="J10" s="122">
        <f t="shared" ca="1" si="1"/>
        <v>4520.1000000000004</v>
      </c>
      <c r="K10" s="122">
        <f t="shared" ca="1" si="1"/>
        <v>4569.21</v>
      </c>
      <c r="L10" s="122">
        <f t="shared" ca="1" si="1"/>
        <v>4547.1099999999997</v>
      </c>
      <c r="M10" s="122">
        <f t="shared" ca="1" si="1"/>
        <v>4557.47</v>
      </c>
      <c r="N10" s="122">
        <f t="shared" ca="1" si="1"/>
        <v>4537.6400000000003</v>
      </c>
      <c r="O10" s="122">
        <f t="shared" ca="1" si="1"/>
        <v>4568</v>
      </c>
      <c r="P10" s="122">
        <f t="shared" ca="1" si="1"/>
        <v>4609.6899999999996</v>
      </c>
    </row>
    <row r="11" spans="1:16" ht="15.75">
      <c r="A11" s="54">
        <v>5</v>
      </c>
      <c r="B11" s="106" t="s">
        <v>115</v>
      </c>
      <c r="C11" s="122">
        <f t="shared" ca="1" si="2"/>
        <v>4982.6099999999997</v>
      </c>
      <c r="D11" s="122">
        <f t="shared" ca="1" si="1"/>
        <v>4534.0600000000004</v>
      </c>
      <c r="E11" s="122">
        <f t="shared" ca="1" si="1"/>
        <v>4507.75</v>
      </c>
      <c r="F11" s="122">
        <f t="shared" ca="1" si="1"/>
        <v>4398.7300000000005</v>
      </c>
      <c r="G11" s="122">
        <f t="shared" ca="1" si="1"/>
        <v>4379.75</v>
      </c>
      <c r="H11" s="122">
        <f t="shared" ca="1" si="1"/>
        <v>4633.66</v>
      </c>
      <c r="I11" s="122">
        <f t="shared" ca="1" si="1"/>
        <v>4907.71</v>
      </c>
      <c r="J11" s="122">
        <f t="shared" ca="1" si="1"/>
        <v>4840.03</v>
      </c>
      <c r="K11" s="122">
        <f t="shared" ca="1" si="1"/>
        <v>4625.9799999999996</v>
      </c>
      <c r="L11" s="122">
        <f t="shared" ca="1" si="1"/>
        <v>4675.03</v>
      </c>
      <c r="M11" s="122">
        <f t="shared" ca="1" si="1"/>
        <v>4667.22</v>
      </c>
      <c r="N11" s="122">
        <f t="shared" ca="1" si="1"/>
        <v>4688.71</v>
      </c>
      <c r="O11" s="122">
        <f t="shared" ca="1" si="1"/>
        <v>4670.3</v>
      </c>
      <c r="P11" s="122">
        <f t="shared" ca="1" si="1"/>
        <v>4699.54</v>
      </c>
    </row>
    <row r="12" spans="1:16" ht="15.75">
      <c r="A12" s="54">
        <v>6</v>
      </c>
      <c r="B12" s="106" t="s">
        <v>116</v>
      </c>
      <c r="C12" s="122">
        <f t="shared" ca="1" si="2"/>
        <v>4718.79</v>
      </c>
      <c r="D12" s="122">
        <f t="shared" ca="1" si="1"/>
        <v>4799.5</v>
      </c>
      <c r="E12" s="122">
        <f t="shared" ca="1" si="1"/>
        <v>4374.1499999999996</v>
      </c>
      <c r="F12" s="122">
        <f t="shared" ca="1" si="1"/>
        <v>4338.4800000000005</v>
      </c>
      <c r="G12" s="122">
        <f t="shared" ca="1" si="1"/>
        <v>4250.49</v>
      </c>
      <c r="H12" s="122">
        <f t="shared" ca="1" si="1"/>
        <v>4244.82</v>
      </c>
      <c r="I12" s="122">
        <f t="shared" ca="1" si="1"/>
        <v>4500.8599999999997</v>
      </c>
      <c r="J12" s="122">
        <f t="shared" ca="1" si="1"/>
        <v>4783.87</v>
      </c>
      <c r="K12" s="122">
        <f t="shared" ca="1" si="1"/>
        <v>4744.74</v>
      </c>
      <c r="L12" s="122">
        <f t="shared" ca="1" si="1"/>
        <v>4555.2700000000004</v>
      </c>
      <c r="M12" s="122">
        <f t="shared" ca="1" si="1"/>
        <v>4613.0200000000004</v>
      </c>
      <c r="N12" s="122">
        <f t="shared" ca="1" si="1"/>
        <v>4623.28</v>
      </c>
      <c r="O12" s="122">
        <f t="shared" ca="1" si="1"/>
        <v>4644.1400000000003</v>
      </c>
      <c r="P12" s="122">
        <f t="shared" ca="1" si="1"/>
        <v>4627.41</v>
      </c>
    </row>
    <row r="13" spans="1:16" ht="15.75">
      <c r="A13" s="54">
        <v>7</v>
      </c>
      <c r="B13" s="106" t="s">
        <v>117</v>
      </c>
      <c r="C13" s="122">
        <f t="shared" ca="1" si="2"/>
        <v>4977.1899999999996</v>
      </c>
      <c r="D13" s="122">
        <f t="shared" ca="1" si="1"/>
        <v>4782.32</v>
      </c>
      <c r="E13" s="122">
        <f t="shared" ca="1" si="1"/>
        <v>4853.53</v>
      </c>
      <c r="F13" s="122">
        <f t="shared" ca="1" si="1"/>
        <v>4462.59</v>
      </c>
      <c r="G13" s="122">
        <f t="shared" ca="1" si="1"/>
        <v>4422.53</v>
      </c>
      <c r="H13" s="122">
        <f t="shared" ca="1" si="1"/>
        <v>4360.6400000000003</v>
      </c>
      <c r="I13" s="122">
        <f t="shared" ca="1" si="1"/>
        <v>4374.07</v>
      </c>
      <c r="J13" s="122">
        <f t="shared" ca="1" si="1"/>
        <v>4643.22</v>
      </c>
      <c r="K13" s="122">
        <f t="shared" ca="1" si="1"/>
        <v>4961.88</v>
      </c>
      <c r="L13" s="122">
        <f t="shared" ca="1" si="1"/>
        <v>4976.01</v>
      </c>
      <c r="M13" s="122">
        <f t="shared" ca="1" si="1"/>
        <v>4820.6400000000003</v>
      </c>
      <c r="N13" s="122">
        <f t="shared" ca="1" si="1"/>
        <v>4890.29</v>
      </c>
      <c r="O13" s="122">
        <f t="shared" ca="1" si="1"/>
        <v>4906.59</v>
      </c>
      <c r="P13" s="122">
        <f t="shared" ca="1" si="1"/>
        <v>4927.53</v>
      </c>
    </row>
    <row r="14" spans="1:16" ht="15.75">
      <c r="A14" s="54">
        <v>8</v>
      </c>
      <c r="B14" s="106" t="s">
        <v>118</v>
      </c>
      <c r="C14" s="122">
        <f t="shared" ca="1" si="2"/>
        <v>4775.0200000000004</v>
      </c>
      <c r="D14" s="122">
        <f t="shared" ca="1" si="1"/>
        <v>4742.55</v>
      </c>
      <c r="E14" s="122">
        <f t="shared" ca="1" si="1"/>
        <v>4531.96</v>
      </c>
      <c r="F14" s="122">
        <f t="shared" ca="1" si="1"/>
        <v>4598.0199999999995</v>
      </c>
      <c r="G14" s="122">
        <f t="shared" ca="1" si="1"/>
        <v>4231.01</v>
      </c>
      <c r="H14" s="122">
        <f t="shared" ca="1" si="1"/>
        <v>4192.41</v>
      </c>
      <c r="I14" s="122">
        <f t="shared" ca="1" si="1"/>
        <v>4135.49</v>
      </c>
      <c r="J14" s="122">
        <f t="shared" ca="1" si="1"/>
        <v>4149.49</v>
      </c>
      <c r="K14" s="122">
        <f t="shared" ca="1" si="1"/>
        <v>4403.8</v>
      </c>
      <c r="L14" s="122">
        <f t="shared" ca="1" si="1"/>
        <v>4707.88</v>
      </c>
      <c r="M14" s="122">
        <f t="shared" ca="1" si="1"/>
        <v>4724.78</v>
      </c>
      <c r="N14" s="122">
        <f t="shared" ca="1" si="1"/>
        <v>4579.33</v>
      </c>
      <c r="O14" s="122">
        <f t="shared" ca="1" si="1"/>
        <v>4643.5600000000004</v>
      </c>
      <c r="P14" s="122">
        <f t="shared" ca="1" si="1"/>
        <v>4659.2299999999996</v>
      </c>
    </row>
    <row r="15" spans="1:16" ht="15.75">
      <c r="A15" s="54">
        <v>9</v>
      </c>
      <c r="B15" s="106" t="s">
        <v>119</v>
      </c>
      <c r="C15" s="122">
        <f t="shared" ca="1" si="2"/>
        <v>4865.0600000000004</v>
      </c>
      <c r="D15" s="122">
        <f t="shared" ca="1" si="1"/>
        <v>4704.6899999999996</v>
      </c>
      <c r="E15" s="122">
        <f t="shared" ca="1" si="1"/>
        <v>4702.2699999999995</v>
      </c>
      <c r="F15" s="122">
        <f t="shared" ca="1" si="1"/>
        <v>4494.1400000000003</v>
      </c>
      <c r="G15" s="122">
        <f t="shared" ca="1" si="1"/>
        <v>4570.62</v>
      </c>
      <c r="H15" s="122">
        <f t="shared" ca="1" si="1"/>
        <v>4218.8</v>
      </c>
      <c r="I15" s="122">
        <f t="shared" ca="1" si="1"/>
        <v>4190.2299999999996</v>
      </c>
      <c r="J15" s="122">
        <f t="shared" ca="1" si="1"/>
        <v>4144.05</v>
      </c>
      <c r="K15" s="122">
        <f t="shared" ca="1" si="1"/>
        <v>4169.0200000000004</v>
      </c>
      <c r="L15" s="122">
        <f t="shared" ca="1" si="1"/>
        <v>4434.84</v>
      </c>
      <c r="M15" s="122">
        <f t="shared" ca="1" si="1"/>
        <v>4753.3999999999996</v>
      </c>
      <c r="N15" s="122">
        <f t="shared" ca="1" si="1"/>
        <v>4783.93</v>
      </c>
      <c r="O15" s="122">
        <f t="shared" ca="1" si="1"/>
        <v>4637.2299999999996</v>
      </c>
      <c r="P15" s="122">
        <f t="shared" ca="1" si="1"/>
        <v>4702.45</v>
      </c>
    </row>
    <row r="16" spans="1:16" ht="15.75">
      <c r="A16" s="54">
        <v>10</v>
      </c>
      <c r="B16" s="106" t="s">
        <v>120</v>
      </c>
      <c r="C16" s="122">
        <f t="shared" ca="1" si="2"/>
        <v>4899.5</v>
      </c>
      <c r="D16" s="122">
        <f t="shared" ca="1" si="1"/>
        <v>4832.2999999999993</v>
      </c>
      <c r="E16" s="122">
        <f t="shared" ca="1" si="1"/>
        <v>4712.3</v>
      </c>
      <c r="F16" s="122">
        <f t="shared" ca="1" si="1"/>
        <v>4709.18</v>
      </c>
      <c r="G16" s="122">
        <f t="shared" ca="1" si="1"/>
        <v>4506.3999999999996</v>
      </c>
      <c r="H16" s="122">
        <f t="shared" ca="1" si="1"/>
        <v>4586.16</v>
      </c>
      <c r="I16" s="122">
        <f t="shared" ca="1" si="1"/>
        <v>4239.3100000000004</v>
      </c>
      <c r="J16" s="122">
        <f t="shared" ca="1" si="1"/>
        <v>4212.6899999999996</v>
      </c>
      <c r="K16" s="122">
        <f t="shared" ca="1" si="1"/>
        <v>4170.3599999999997</v>
      </c>
      <c r="L16" s="122">
        <f t="shared" ca="1" si="1"/>
        <v>4198.3599999999997</v>
      </c>
      <c r="M16" s="122">
        <f t="shared" ca="1" si="1"/>
        <v>4468.4399999999996</v>
      </c>
      <c r="N16" s="122">
        <f t="shared" ca="1" si="1"/>
        <v>4794.07</v>
      </c>
      <c r="O16" s="122">
        <f t="shared" ca="1" si="1"/>
        <v>4827.78</v>
      </c>
      <c r="P16" s="122">
        <f t="shared" ca="1" si="1"/>
        <v>4680.2299999999996</v>
      </c>
    </row>
    <row r="17" spans="1:16" ht="15.75">
      <c r="A17" s="54">
        <v>11</v>
      </c>
      <c r="B17" s="106" t="s">
        <v>121</v>
      </c>
      <c r="C17" s="122">
        <f t="shared" ca="1" si="2"/>
        <v>5062.68</v>
      </c>
      <c r="D17" s="122">
        <f t="shared" ca="1" si="1"/>
        <v>4853.53</v>
      </c>
      <c r="E17" s="122">
        <f t="shared" ca="1" si="1"/>
        <v>4796.1499999999996</v>
      </c>
      <c r="F17" s="122">
        <f t="shared" ca="1" si="1"/>
        <v>4678.3300000000008</v>
      </c>
      <c r="G17" s="122">
        <f t="shared" ca="1" si="1"/>
        <v>4684.7700000000004</v>
      </c>
      <c r="H17" s="122">
        <f t="shared" ca="1" si="1"/>
        <v>4496.95</v>
      </c>
      <c r="I17" s="122">
        <f t="shared" ca="1" si="1"/>
        <v>4585.3900000000003</v>
      </c>
      <c r="J17" s="122">
        <f t="shared" ca="1" si="1"/>
        <v>4254.96</v>
      </c>
      <c r="K17" s="122">
        <f t="shared" ca="1" si="1"/>
        <v>4234.07</v>
      </c>
      <c r="L17" s="122">
        <f t="shared" ca="1" si="1"/>
        <v>4203.34</v>
      </c>
      <c r="M17" s="122">
        <f t="shared" ca="1" si="1"/>
        <v>4240.8599999999997</v>
      </c>
      <c r="N17" s="122">
        <f t="shared" ca="1" si="1"/>
        <v>4521.71</v>
      </c>
      <c r="O17" s="122">
        <f t="shared" ca="1" si="1"/>
        <v>4849.82</v>
      </c>
      <c r="P17" s="122">
        <f t="shared" ca="1" si="1"/>
        <v>4888.68</v>
      </c>
    </row>
    <row r="18" spans="1:16" ht="15.75">
      <c r="A18" s="54">
        <v>12</v>
      </c>
      <c r="B18" s="106" t="s">
        <v>122</v>
      </c>
      <c r="C18" s="122">
        <f t="shared" ca="1" si="2"/>
        <v>4786.93</v>
      </c>
      <c r="D18" s="122">
        <f t="shared" ca="1" si="1"/>
        <v>4962.4800000000005</v>
      </c>
      <c r="E18" s="122">
        <f t="shared" ca="1" si="1"/>
        <v>4807.87</v>
      </c>
      <c r="F18" s="122">
        <f t="shared" ca="1" si="1"/>
        <v>4748.92</v>
      </c>
      <c r="G18" s="122">
        <f t="shared" ca="1" si="1"/>
        <v>4647.41</v>
      </c>
      <c r="H18" s="122">
        <f t="shared" ca="1" si="1"/>
        <v>4664.0600000000004</v>
      </c>
      <c r="I18" s="122">
        <f t="shared" ca="1" si="1"/>
        <v>4494.6499999999996</v>
      </c>
      <c r="J18" s="122">
        <f t="shared" ca="1" si="1"/>
        <v>4589.13</v>
      </c>
      <c r="K18" s="122">
        <f t="shared" ca="1" si="1"/>
        <v>4281.54</v>
      </c>
      <c r="L18" s="122">
        <f t="shared" ca="1" si="1"/>
        <v>4264.8</v>
      </c>
      <c r="M18" s="122">
        <f t="shared" ca="1" si="1"/>
        <v>4247.09</v>
      </c>
      <c r="N18" s="122">
        <f t="shared" ca="1" si="1"/>
        <v>4294.67</v>
      </c>
      <c r="O18" s="122">
        <f t="shared" ca="1" si="1"/>
        <v>4573.37</v>
      </c>
      <c r="P18" s="122">
        <f t="shared" ca="1" si="1"/>
        <v>4904.47</v>
      </c>
    </row>
    <row r="19" spans="1:16" ht="15.75">
      <c r="A19" s="54">
        <v>13</v>
      </c>
      <c r="B19" s="106" t="s">
        <v>123</v>
      </c>
      <c r="C19" s="122">
        <f t="shared" ca="1" si="2"/>
        <v>5620.49</v>
      </c>
      <c r="D19" s="122">
        <f t="shared" ca="1" si="1"/>
        <v>5320.0900000000011</v>
      </c>
      <c r="E19" s="122">
        <f t="shared" ca="1" si="1"/>
        <v>5368</v>
      </c>
      <c r="F19" s="122">
        <f t="shared" ca="1" si="1"/>
        <v>5231.26</v>
      </c>
      <c r="G19" s="122">
        <f t="shared" ca="1" si="1"/>
        <v>5164.91</v>
      </c>
      <c r="H19" s="122">
        <f t="shared" ca="1" si="1"/>
        <v>5068.8</v>
      </c>
      <c r="I19" s="122">
        <f t="shared" ca="1" si="1"/>
        <v>5079.1499999999996</v>
      </c>
      <c r="J19" s="122">
        <f t="shared" ca="1" si="1"/>
        <v>4930.99</v>
      </c>
      <c r="K19" s="122">
        <f t="shared" ca="1" si="1"/>
        <v>5006.3900000000003</v>
      </c>
      <c r="L19" s="122">
        <f t="shared" ca="1" si="1"/>
        <v>4734.63</v>
      </c>
      <c r="M19" s="122">
        <f t="shared" ca="1" si="1"/>
        <v>4689.05</v>
      </c>
      <c r="N19" s="122">
        <f t="shared" ca="1" si="1"/>
        <v>4673.46</v>
      </c>
      <c r="O19" s="122">
        <f t="shared" ca="1" si="1"/>
        <v>4716.72</v>
      </c>
      <c r="P19" s="122">
        <f t="shared" ca="1" si="1"/>
        <v>4986.7</v>
      </c>
    </row>
    <row r="20" spans="1:16" ht="15.75">
      <c r="A20" s="54">
        <v>14</v>
      </c>
      <c r="B20" s="106" t="s">
        <v>124</v>
      </c>
      <c r="C20" s="122">
        <f t="shared" ca="1" si="2"/>
        <v>5110.3599999999997</v>
      </c>
      <c r="D20" s="122">
        <f t="shared" ca="1" si="1"/>
        <v>4838.3200000000006</v>
      </c>
      <c r="E20" s="122">
        <f t="shared" ca="1" si="1"/>
        <v>4584.5700000000006</v>
      </c>
      <c r="F20" s="122">
        <f t="shared" ca="1" si="1"/>
        <v>4590.6099999999997</v>
      </c>
      <c r="G20" s="122">
        <f t="shared" ca="1" si="1"/>
        <v>4495.09</v>
      </c>
      <c r="H20" s="122">
        <f t="shared" ca="1" si="1"/>
        <v>4440.49</v>
      </c>
      <c r="I20" s="122">
        <f t="shared" ca="1" si="1"/>
        <v>4368.05</v>
      </c>
      <c r="J20" s="122">
        <f t="shared" ca="1" si="1"/>
        <v>4372.8999999999996</v>
      </c>
      <c r="K20" s="122">
        <f t="shared" ca="1" si="1"/>
        <v>4268.32</v>
      </c>
      <c r="L20" s="122">
        <f t="shared" ca="1" si="1"/>
        <v>4319.5600000000004</v>
      </c>
      <c r="M20" s="122">
        <f t="shared" ca="1" si="1"/>
        <v>4124.1099999999997</v>
      </c>
      <c r="N20" s="122">
        <f t="shared" ca="1" si="1"/>
        <v>4073.1000000000004</v>
      </c>
      <c r="O20" s="122">
        <f t="shared" ca="1" si="1"/>
        <v>4055.0299999999997</v>
      </c>
      <c r="P20" s="122">
        <f t="shared" ca="1" si="1"/>
        <v>4086.08</v>
      </c>
    </row>
    <row r="21" spans="1:16" ht="15.75">
      <c r="A21" s="54">
        <v>15</v>
      </c>
      <c r="B21" s="106" t="s">
        <v>125</v>
      </c>
      <c r="C21" s="122">
        <f t="shared" ca="1" si="2"/>
        <v>4120.66</v>
      </c>
      <c r="D21" s="122">
        <f t="shared" ca="1" si="1"/>
        <v>4261.0600000000004</v>
      </c>
      <c r="E21" s="122">
        <f t="shared" ca="1" si="1"/>
        <v>4140.5899999999992</v>
      </c>
      <c r="F21" s="122">
        <f t="shared" ca="1" si="1"/>
        <v>3932.17</v>
      </c>
      <c r="G21" s="122">
        <f t="shared" ca="1" si="1"/>
        <v>3921.87</v>
      </c>
      <c r="H21" s="122">
        <f t="shared" ca="1" si="1"/>
        <v>3849.2299999999996</v>
      </c>
      <c r="I21" s="122">
        <f t="shared" ca="1" si="1"/>
        <v>3802.45</v>
      </c>
      <c r="J21" s="122">
        <f t="shared" ca="1" si="1"/>
        <v>3744.4799999999996</v>
      </c>
      <c r="K21" s="122">
        <f t="shared" ca="1" si="1"/>
        <v>3745.3199999999997</v>
      </c>
      <c r="L21" s="122">
        <f t="shared" ca="1" si="1"/>
        <v>3666.1499999999996</v>
      </c>
      <c r="M21" s="122">
        <f t="shared" ca="1" si="1"/>
        <v>3701.9400000000005</v>
      </c>
      <c r="N21" s="122">
        <f t="shared" ca="1" si="1"/>
        <v>3553.29</v>
      </c>
      <c r="O21" s="122">
        <f t="shared" ca="1" si="1"/>
        <v>3501.08</v>
      </c>
      <c r="P21" s="122">
        <f t="shared" ca="1" si="1"/>
        <v>3482.71</v>
      </c>
    </row>
    <row r="22" spans="1:16" ht="15.75">
      <c r="A22" s="54">
        <v>16</v>
      </c>
      <c r="B22" s="112" t="s">
        <v>126</v>
      </c>
      <c r="C22" s="123">
        <f t="shared" ca="1" si="2"/>
        <v>3457.19</v>
      </c>
      <c r="D22" s="123">
        <f t="shared" ca="1" si="1"/>
        <v>3643.99</v>
      </c>
      <c r="E22" s="123">
        <f t="shared" ca="1" si="1"/>
        <v>3889.9899999999993</v>
      </c>
      <c r="F22" s="123">
        <f t="shared" ca="1" si="1"/>
        <v>3780.1600000000003</v>
      </c>
      <c r="G22" s="123">
        <f t="shared" ca="1" si="1"/>
        <v>3571.36</v>
      </c>
      <c r="H22" s="123">
        <f t="shared" ca="1" si="1"/>
        <v>3544.22</v>
      </c>
      <c r="I22" s="123">
        <f t="shared" ca="1" si="1"/>
        <v>3460.92</v>
      </c>
      <c r="J22" s="123">
        <f t="shared" ca="1" si="1"/>
        <v>3401.57</v>
      </c>
      <c r="K22" s="123">
        <f t="shared" ca="1" si="1"/>
        <v>3332.76</v>
      </c>
      <c r="L22" s="123">
        <f t="shared" ca="1" si="1"/>
        <v>3316.46</v>
      </c>
      <c r="M22" s="123">
        <f t="shared" ca="1" si="1"/>
        <v>3230</v>
      </c>
      <c r="N22" s="123">
        <f t="shared" ca="1" si="1"/>
        <v>3244.58</v>
      </c>
      <c r="O22" s="123">
        <f t="shared" ca="1" si="1"/>
        <v>3113.93</v>
      </c>
      <c r="P22" s="123">
        <f t="shared" ca="1" si="1"/>
        <v>3067.83</v>
      </c>
    </row>
    <row r="23" spans="1:16" ht="15.75">
      <c r="A23" s="54"/>
      <c r="B23" s="105"/>
      <c r="C23" s="125">
        <f ca="1">SUM(C9:C22)</f>
        <v>62200.3</v>
      </c>
      <c r="D23" s="125">
        <f t="shared" ref="D23:P23" ca="1" si="3">SUM(D9:D22)</f>
        <v>61094.020000000004</v>
      </c>
      <c r="E23" s="125">
        <f t="shared" ca="1" si="3"/>
        <v>59925.929999999993</v>
      </c>
      <c r="F23" s="125">
        <f t="shared" ca="1" si="3"/>
        <v>58610.820000000007</v>
      </c>
      <c r="G23" s="125">
        <f t="shared" ca="1" si="3"/>
        <v>57752.76</v>
      </c>
      <c r="H23" s="125">
        <f t="shared" ca="1" si="3"/>
        <v>57454.42</v>
      </c>
      <c r="I23" s="125">
        <f t="shared" ca="1" si="3"/>
        <v>57186.94</v>
      </c>
      <c r="J23" s="125">
        <f t="shared" ca="1" si="3"/>
        <v>56887.409999999996</v>
      </c>
      <c r="K23" s="125">
        <f t="shared" ca="1" si="3"/>
        <v>56812.44</v>
      </c>
      <c r="L23" s="125">
        <f t="shared" ca="1" si="3"/>
        <v>56897.73</v>
      </c>
      <c r="M23" s="125">
        <f t="shared" ca="1" si="3"/>
        <v>57136.450000000012</v>
      </c>
      <c r="N23" s="125">
        <f t="shared" ca="1" si="3"/>
        <v>57558.99</v>
      </c>
      <c r="O23" s="125">
        <f t="shared" ca="1" si="3"/>
        <v>58010.8</v>
      </c>
      <c r="P23" s="125">
        <f t="shared" ca="1" si="3"/>
        <v>58627.39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-1106.2799999999988</v>
      </c>
      <c r="E25" s="137">
        <f t="shared" ref="E25:P25" ca="1" si="4">E23-D23</f>
        <v>-1168.0900000000111</v>
      </c>
      <c r="F25" s="137">
        <f t="shared" ca="1" si="4"/>
        <v>-1315.109999999986</v>
      </c>
      <c r="G25" s="137">
        <f t="shared" ca="1" si="4"/>
        <v>-858.06000000000495</v>
      </c>
      <c r="H25" s="137">
        <f t="shared" ca="1" si="4"/>
        <v>-298.34000000000378</v>
      </c>
      <c r="I25" s="137">
        <f t="shared" ca="1" si="4"/>
        <v>-267.47999999999593</v>
      </c>
      <c r="J25" s="137">
        <f t="shared" ca="1" si="4"/>
        <v>-299.53000000000611</v>
      </c>
      <c r="K25" s="137">
        <f t="shared" ca="1" si="4"/>
        <v>-74.969999999993888</v>
      </c>
      <c r="L25" s="137">
        <f t="shared" ca="1" si="4"/>
        <v>85.290000000000873</v>
      </c>
      <c r="M25" s="137">
        <f t="shared" ca="1" si="4"/>
        <v>238.72000000000844</v>
      </c>
      <c r="N25" s="137">
        <f t="shared" ca="1" si="4"/>
        <v>422.53999999998632</v>
      </c>
      <c r="O25" s="137">
        <f t="shared" ca="1" si="4"/>
        <v>451.81000000000495</v>
      </c>
      <c r="P25" s="137">
        <f t="shared" ca="1" si="4"/>
        <v>616.58999999999651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29142.49</v>
      </c>
      <c r="D28" s="111">
        <f t="shared" ref="D28:O28" ca="1" si="5">SUM(D9:D15)</f>
        <v>28382.25</v>
      </c>
      <c r="E28" s="111">
        <f t="shared" ca="1" si="5"/>
        <v>27626.46</v>
      </c>
      <c r="F28" s="111">
        <f t="shared" ca="1" si="5"/>
        <v>26940.190000000002</v>
      </c>
      <c r="G28" s="111">
        <f t="shared" ca="1" si="5"/>
        <v>26760.95</v>
      </c>
      <c r="H28" s="111">
        <f t="shared" ca="1" si="5"/>
        <v>26804.51</v>
      </c>
      <c r="I28" s="111">
        <f t="shared" ca="1" si="5"/>
        <v>27157.02</v>
      </c>
      <c r="J28" s="111">
        <f t="shared" ca="1" si="5"/>
        <v>27380.69</v>
      </c>
      <c r="K28" s="111">
        <f t="shared" ca="1" si="5"/>
        <v>27773.68</v>
      </c>
      <c r="L28" s="111">
        <f t="shared" ca="1" si="5"/>
        <v>28194.43</v>
      </c>
      <c r="M28" s="111">
        <f t="shared" ca="1" si="5"/>
        <v>28434.959999999999</v>
      </c>
      <c r="N28" s="111">
        <f t="shared" ca="1" si="5"/>
        <v>28404.11</v>
      </c>
      <c r="O28" s="111">
        <f t="shared" ca="1" si="5"/>
        <v>28373.07</v>
      </c>
      <c r="P28" s="111">
        <f ca="1">SUM(P9:P15)</f>
        <v>28530.69</v>
      </c>
    </row>
    <row r="29" spans="1:16" ht="15.75">
      <c r="B29" s="105" t="s">
        <v>404</v>
      </c>
      <c r="C29" s="111">
        <f ca="1">SUM(C16:C18)</f>
        <v>14749.11</v>
      </c>
      <c r="D29" s="111">
        <f t="shared" ref="D29:O29" ca="1" si="6">SUM(D16:D18)</f>
        <v>14648.309999999998</v>
      </c>
      <c r="E29" s="111">
        <f t="shared" ca="1" si="6"/>
        <v>14316.32</v>
      </c>
      <c r="F29" s="111">
        <f t="shared" ca="1" si="6"/>
        <v>14136.430000000002</v>
      </c>
      <c r="G29" s="111">
        <f t="shared" ca="1" si="6"/>
        <v>13838.58</v>
      </c>
      <c r="H29" s="111">
        <f t="shared" ca="1" si="6"/>
        <v>13747.170000000002</v>
      </c>
      <c r="I29" s="111">
        <f t="shared" ca="1" si="6"/>
        <v>13319.35</v>
      </c>
      <c r="J29" s="111">
        <f t="shared" ca="1" si="6"/>
        <v>13056.779999999999</v>
      </c>
      <c r="K29" s="111">
        <f t="shared" ca="1" si="6"/>
        <v>12685.970000000001</v>
      </c>
      <c r="L29" s="111">
        <f t="shared" ca="1" si="6"/>
        <v>12666.5</v>
      </c>
      <c r="M29" s="111">
        <f t="shared" ca="1" si="6"/>
        <v>12956.39</v>
      </c>
      <c r="N29" s="111">
        <f t="shared" ca="1" si="6"/>
        <v>13610.449999999999</v>
      </c>
      <c r="O29" s="111">
        <f t="shared" ca="1" si="6"/>
        <v>14250.969999999998</v>
      </c>
      <c r="P29" s="111">
        <f ca="1">SUM(P16:P18)</f>
        <v>14473.380000000001</v>
      </c>
    </row>
    <row r="30" spans="1:16" ht="15.75">
      <c r="B30" s="105" t="s">
        <v>403</v>
      </c>
      <c r="C30" s="111">
        <f ca="1">SUM(C19:C22)</f>
        <v>18308.699999999997</v>
      </c>
      <c r="D30" s="111">
        <f t="shared" ref="D30:O30" ca="1" si="7">SUM(D19:D22)</f>
        <v>18063.46</v>
      </c>
      <c r="E30" s="111">
        <f t="shared" ca="1" si="7"/>
        <v>17983.149999999998</v>
      </c>
      <c r="F30" s="111">
        <f t="shared" ca="1" si="7"/>
        <v>17534.2</v>
      </c>
      <c r="G30" s="111">
        <f t="shared" ca="1" si="7"/>
        <v>17153.23</v>
      </c>
      <c r="H30" s="111">
        <f t="shared" ca="1" si="7"/>
        <v>16902.740000000002</v>
      </c>
      <c r="I30" s="111">
        <f t="shared" ca="1" si="7"/>
        <v>16710.57</v>
      </c>
      <c r="J30" s="111">
        <f t="shared" ca="1" si="7"/>
        <v>16449.939999999999</v>
      </c>
      <c r="K30" s="111">
        <f t="shared" ca="1" si="7"/>
        <v>16352.789999999999</v>
      </c>
      <c r="L30" s="111">
        <f t="shared" ca="1" si="7"/>
        <v>16036.8</v>
      </c>
      <c r="M30" s="111">
        <f t="shared" ca="1" si="7"/>
        <v>15745.1</v>
      </c>
      <c r="N30" s="111">
        <f t="shared" ca="1" si="7"/>
        <v>15544.430000000002</v>
      </c>
      <c r="O30" s="111">
        <f t="shared" ca="1" si="7"/>
        <v>15386.76</v>
      </c>
      <c r="P30" s="111">
        <f ca="1">SUM(P19:P22)</f>
        <v>15623.319999999998</v>
      </c>
    </row>
    <row r="31" spans="1:16" ht="15.75">
      <c r="B31" s="114" t="s">
        <v>139</v>
      </c>
      <c r="C31" s="115">
        <f t="shared" ref="C31:P31" ca="1" si="8">SUM(C28:C30)</f>
        <v>62200.3</v>
      </c>
      <c r="D31" s="115">
        <f t="shared" ca="1" si="8"/>
        <v>61094.02</v>
      </c>
      <c r="E31" s="115">
        <f t="shared" ca="1" si="8"/>
        <v>59925.929999999993</v>
      </c>
      <c r="F31" s="115">
        <f t="shared" ca="1" si="8"/>
        <v>58610.820000000007</v>
      </c>
      <c r="G31" s="115">
        <f t="shared" ca="1" si="8"/>
        <v>57752.759999999995</v>
      </c>
      <c r="H31" s="115">
        <f t="shared" ca="1" si="8"/>
        <v>57454.42</v>
      </c>
      <c r="I31" s="115">
        <f t="shared" ca="1" si="8"/>
        <v>57186.94</v>
      </c>
      <c r="J31" s="115">
        <f t="shared" ca="1" si="8"/>
        <v>56887.41</v>
      </c>
      <c r="K31" s="115">
        <f t="shared" ca="1" si="8"/>
        <v>56812.44</v>
      </c>
      <c r="L31" s="115">
        <f t="shared" ca="1" si="8"/>
        <v>56897.729999999996</v>
      </c>
      <c r="M31" s="115">
        <f t="shared" ca="1" si="8"/>
        <v>57136.45</v>
      </c>
      <c r="N31" s="115">
        <f t="shared" ca="1" si="8"/>
        <v>57558.99</v>
      </c>
      <c r="O31" s="115">
        <f t="shared" ca="1" si="8"/>
        <v>58010.799999999996</v>
      </c>
      <c r="P31" s="115">
        <f t="shared" ca="1" si="8"/>
        <v>58627.39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0</v>
      </c>
      <c r="I34" s="111">
        <f t="shared" ca="1" si="9"/>
        <v>216.82999999999811</v>
      </c>
      <c r="J34" s="111">
        <f t="shared" ca="1" si="9"/>
        <v>223.66999999999825</v>
      </c>
      <c r="K34" s="111">
        <f t="shared" ca="1" si="9"/>
        <v>392.9900000000016</v>
      </c>
      <c r="L34" s="111">
        <f t="shared" ca="1" si="9"/>
        <v>420.75</v>
      </c>
      <c r="M34" s="111">
        <f t="shared" ca="1" si="9"/>
        <v>240.52999999999884</v>
      </c>
      <c r="N34" s="111">
        <f t="shared" ca="1" si="9"/>
        <v>0</v>
      </c>
      <c r="O34" s="111">
        <f t="shared" ca="1" si="9"/>
        <v>0</v>
      </c>
      <c r="P34" s="111">
        <f t="shared" ca="1" si="9"/>
        <v>95.729999999999563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0</v>
      </c>
      <c r="H35" s="111">
        <f t="shared" ca="1" si="9"/>
        <v>0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0</v>
      </c>
      <c r="N35" s="111">
        <f t="shared" ca="1" si="9"/>
        <v>654.05999999999949</v>
      </c>
      <c r="O35" s="111">
        <f t="shared" ca="1" si="9"/>
        <v>640.51999999999862</v>
      </c>
      <c r="P35" s="111">
        <f t="shared" ca="1" si="9"/>
        <v>222.41000000000349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0</v>
      </c>
      <c r="K36" s="111">
        <f t="shared" ca="1" si="9"/>
        <v>0</v>
      </c>
      <c r="L36" s="111">
        <f t="shared" ca="1" si="9"/>
        <v>0</v>
      </c>
      <c r="M36" s="111">
        <f t="shared" ca="1" si="9"/>
        <v>0</v>
      </c>
      <c r="N36" s="111">
        <f t="shared" ca="1" si="9"/>
        <v>0</v>
      </c>
      <c r="O36" s="111">
        <f t="shared" ca="1" si="9"/>
        <v>0</v>
      </c>
      <c r="P36" s="111">
        <f t="shared" ca="1" si="9"/>
        <v>0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0</v>
      </c>
      <c r="H37" s="115">
        <f t="shared" ca="1" si="10"/>
        <v>0</v>
      </c>
      <c r="I37" s="115">
        <f t="shared" ca="1" si="10"/>
        <v>216.82999999999811</v>
      </c>
      <c r="J37" s="115">
        <f t="shared" ca="1" si="10"/>
        <v>223.66999999999825</v>
      </c>
      <c r="K37" s="115">
        <f t="shared" ca="1" si="10"/>
        <v>392.9900000000016</v>
      </c>
      <c r="L37" s="115">
        <f t="shared" ca="1" si="10"/>
        <v>420.75</v>
      </c>
      <c r="M37" s="115">
        <f t="shared" ca="1" si="10"/>
        <v>240.52999999999884</v>
      </c>
      <c r="N37" s="115">
        <f t="shared" ca="1" si="10"/>
        <v>654.05999999999949</v>
      </c>
      <c r="O37" s="115">
        <f t="shared" ca="1" si="10"/>
        <v>640.51999999999862</v>
      </c>
      <c r="P37" s="115">
        <f t="shared" ca="1" si="10"/>
        <v>318.14000000000306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>
  <sheetPr codeName="Sheet76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65</v>
      </c>
      <c r="B1" s="131" t="s">
        <v>202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261</v>
      </c>
      <c r="D6" s="143">
        <f t="shared" ref="D6:P6" ca="1" si="0">INDIRECT(ADDRESS($A$1+2,D5,1,,$A$6))</f>
        <v>290</v>
      </c>
      <c r="E6" s="143">
        <f t="shared" ca="1" si="0"/>
        <v>299</v>
      </c>
      <c r="F6" s="143">
        <f t="shared" ca="1" si="0"/>
        <v>296</v>
      </c>
      <c r="G6" s="143">
        <f t="shared" ca="1" si="0"/>
        <v>289</v>
      </c>
      <c r="H6" s="143">
        <f t="shared" ca="1" si="0"/>
        <v>305</v>
      </c>
      <c r="I6" s="143">
        <f t="shared" ca="1" si="0"/>
        <v>332</v>
      </c>
      <c r="J6" s="143">
        <f t="shared" ca="1" si="0"/>
        <v>345</v>
      </c>
      <c r="K6" s="143">
        <f t="shared" ca="1" si="0"/>
        <v>306</v>
      </c>
      <c r="L6" s="143">
        <f t="shared" ca="1" si="0"/>
        <v>319</v>
      </c>
      <c r="M6" s="143">
        <f t="shared" ca="1" si="0"/>
        <v>323</v>
      </c>
      <c r="N6" s="143">
        <f t="shared" ca="1" si="0"/>
        <v>325</v>
      </c>
      <c r="O6" s="143">
        <f t="shared" ca="1" si="0"/>
        <v>331</v>
      </c>
      <c r="P6" s="143">
        <f t="shared" ca="1" si="0"/>
        <v>337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323.56</v>
      </c>
      <c r="D9" s="122">
        <f t="shared" ref="D9:P22" ca="1" si="1">INDIRECT(ADDRESS($A$1+1,$A9,1,,D$7))</f>
        <v>347.51</v>
      </c>
      <c r="E9" s="122">
        <f t="shared" ca="1" si="1"/>
        <v>349.5</v>
      </c>
      <c r="F9" s="122">
        <f t="shared" ca="1" si="1"/>
        <v>354.88</v>
      </c>
      <c r="G9" s="122">
        <f t="shared" ca="1" si="1"/>
        <v>380.57</v>
      </c>
      <c r="H9" s="122">
        <f t="shared" ca="1" si="1"/>
        <v>404.46</v>
      </c>
      <c r="I9" s="122">
        <f t="shared" ca="1" si="1"/>
        <v>388.93</v>
      </c>
      <c r="J9" s="122">
        <f t="shared" ca="1" si="1"/>
        <v>373.4</v>
      </c>
      <c r="K9" s="122">
        <f t="shared" ca="1" si="1"/>
        <v>383.55</v>
      </c>
      <c r="L9" s="122">
        <f t="shared" ca="1" si="1"/>
        <v>387.14</v>
      </c>
      <c r="M9" s="122">
        <f t="shared" ca="1" si="1"/>
        <v>391.92</v>
      </c>
      <c r="N9" s="122">
        <f t="shared" ca="1" si="1"/>
        <v>399.09</v>
      </c>
      <c r="O9" s="122">
        <f t="shared" ca="1" si="1"/>
        <v>405.06</v>
      </c>
      <c r="P9" s="122">
        <f t="shared" ca="1" si="1"/>
        <v>409.24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374.02</v>
      </c>
      <c r="D10" s="122">
        <f t="shared" ca="1" si="1"/>
        <v>421.68</v>
      </c>
      <c r="E10" s="122">
        <f t="shared" ca="1" si="1"/>
        <v>452.5</v>
      </c>
      <c r="F10" s="122">
        <f t="shared" ca="1" si="1"/>
        <v>443.89</v>
      </c>
      <c r="G10" s="122">
        <f t="shared" ca="1" si="1"/>
        <v>434.41</v>
      </c>
      <c r="H10" s="122">
        <f t="shared" ca="1" si="1"/>
        <v>453.09</v>
      </c>
      <c r="I10" s="122">
        <f t="shared" ca="1" si="1"/>
        <v>491.43</v>
      </c>
      <c r="J10" s="122">
        <f t="shared" ca="1" si="1"/>
        <v>515.68000000000006</v>
      </c>
      <c r="K10" s="122">
        <f t="shared" ca="1" si="1"/>
        <v>472.68</v>
      </c>
      <c r="L10" s="122">
        <f t="shared" ca="1" si="1"/>
        <v>481.94</v>
      </c>
      <c r="M10" s="122">
        <f t="shared" ca="1" si="1"/>
        <v>490.09</v>
      </c>
      <c r="N10" s="122">
        <f t="shared" ca="1" si="1"/>
        <v>494.77</v>
      </c>
      <c r="O10" s="122">
        <f t="shared" ca="1" si="1"/>
        <v>503.26</v>
      </c>
      <c r="P10" s="122">
        <f t="shared" ca="1" si="1"/>
        <v>512.75</v>
      </c>
    </row>
    <row r="11" spans="1:16" ht="15.75">
      <c r="A11" s="54">
        <v>5</v>
      </c>
      <c r="B11" s="106" t="s">
        <v>115</v>
      </c>
      <c r="C11" s="122">
        <f t="shared" ca="1" si="2"/>
        <v>439.5</v>
      </c>
      <c r="D11" s="122">
        <f t="shared" ca="1" si="1"/>
        <v>352.01</v>
      </c>
      <c r="E11" s="122">
        <f t="shared" ca="1" si="1"/>
        <v>362</v>
      </c>
      <c r="F11" s="122">
        <f t="shared" ca="1" si="1"/>
        <v>386.84</v>
      </c>
      <c r="G11" s="122">
        <f t="shared" ca="1" si="1"/>
        <v>383.47</v>
      </c>
      <c r="H11" s="122">
        <f t="shared" ca="1" si="1"/>
        <v>377.16</v>
      </c>
      <c r="I11" s="122">
        <f t="shared" ca="1" si="1"/>
        <v>392.23</v>
      </c>
      <c r="J11" s="122">
        <f t="shared" ca="1" si="1"/>
        <v>426.28999999999996</v>
      </c>
      <c r="K11" s="122">
        <f t="shared" ca="1" si="1"/>
        <v>450.27</v>
      </c>
      <c r="L11" s="122">
        <f t="shared" ca="1" si="1"/>
        <v>416.96</v>
      </c>
      <c r="M11" s="122">
        <f t="shared" ca="1" si="1"/>
        <v>423.72</v>
      </c>
      <c r="N11" s="122">
        <f t="shared" ca="1" si="1"/>
        <v>432.41000000000008</v>
      </c>
      <c r="O11" s="122">
        <f t="shared" ca="1" si="1"/>
        <v>437.19000000000005</v>
      </c>
      <c r="P11" s="122">
        <f t="shared" ca="1" si="1"/>
        <v>443.88</v>
      </c>
    </row>
    <row r="12" spans="1:16" ht="15.75">
      <c r="A12" s="54">
        <v>6</v>
      </c>
      <c r="B12" s="106" t="s">
        <v>116</v>
      </c>
      <c r="C12" s="122">
        <f t="shared" ca="1" si="2"/>
        <v>376.02</v>
      </c>
      <c r="D12" s="122">
        <f t="shared" ca="1" si="1"/>
        <v>413.05</v>
      </c>
      <c r="E12" s="122">
        <f t="shared" ca="1" si="1"/>
        <v>347.5</v>
      </c>
      <c r="F12" s="122">
        <f t="shared" ca="1" si="1"/>
        <v>355.42</v>
      </c>
      <c r="G12" s="122">
        <f t="shared" ca="1" si="1"/>
        <v>379.7</v>
      </c>
      <c r="H12" s="122">
        <f t="shared" ca="1" si="1"/>
        <v>378.95</v>
      </c>
      <c r="I12" s="122">
        <f t="shared" ca="1" si="1"/>
        <v>375.22</v>
      </c>
      <c r="J12" s="122">
        <f t="shared" ca="1" si="1"/>
        <v>391.01</v>
      </c>
      <c r="K12" s="122">
        <f t="shared" ca="1" si="1"/>
        <v>425.19</v>
      </c>
      <c r="L12" s="122">
        <f t="shared" ca="1" si="1"/>
        <v>451.39</v>
      </c>
      <c r="M12" s="122">
        <f t="shared" ca="1" si="1"/>
        <v>422.23</v>
      </c>
      <c r="N12" s="122">
        <f t="shared" ca="1" si="1"/>
        <v>429.91</v>
      </c>
      <c r="O12" s="122">
        <f t="shared" ca="1" si="1"/>
        <v>438.83</v>
      </c>
      <c r="P12" s="122">
        <f t="shared" ca="1" si="1"/>
        <v>443.74</v>
      </c>
    </row>
    <row r="13" spans="1:16" ht="15.75">
      <c r="A13" s="54">
        <v>7</v>
      </c>
      <c r="B13" s="106" t="s">
        <v>117</v>
      </c>
      <c r="C13" s="122">
        <f t="shared" ca="1" si="2"/>
        <v>368.5</v>
      </c>
      <c r="D13" s="122">
        <f t="shared" ca="1" si="1"/>
        <v>391.46999999999997</v>
      </c>
      <c r="E13" s="122">
        <f t="shared" ca="1" si="1"/>
        <v>404.5</v>
      </c>
      <c r="F13" s="122">
        <f t="shared" ca="1" si="1"/>
        <v>341.2</v>
      </c>
      <c r="G13" s="122">
        <f t="shared" ca="1" si="1"/>
        <v>349.43</v>
      </c>
      <c r="H13" s="122">
        <f t="shared" ca="1" si="1"/>
        <v>374.14</v>
      </c>
      <c r="I13" s="122">
        <f t="shared" ca="1" si="1"/>
        <v>375.81</v>
      </c>
      <c r="J13" s="122">
        <f t="shared" ca="1" si="1"/>
        <v>373.47</v>
      </c>
      <c r="K13" s="122">
        <f t="shared" ca="1" si="1"/>
        <v>390.91</v>
      </c>
      <c r="L13" s="122">
        <f t="shared" ca="1" si="1"/>
        <v>426.21</v>
      </c>
      <c r="M13" s="122">
        <f t="shared" ca="1" si="1"/>
        <v>454.6</v>
      </c>
      <c r="N13" s="122">
        <f t="shared" ca="1" si="1"/>
        <v>427.37</v>
      </c>
      <c r="O13" s="122">
        <f t="shared" ca="1" si="1"/>
        <v>434.25</v>
      </c>
      <c r="P13" s="122">
        <f t="shared" ca="1" si="1"/>
        <v>443.41</v>
      </c>
    </row>
    <row r="14" spans="1:16" ht="15.75">
      <c r="A14" s="54">
        <v>8</v>
      </c>
      <c r="B14" s="106" t="s">
        <v>118</v>
      </c>
      <c r="C14" s="122">
        <f t="shared" ca="1" si="2"/>
        <v>365.5</v>
      </c>
      <c r="D14" s="122">
        <f t="shared" ca="1" si="1"/>
        <v>366.5</v>
      </c>
      <c r="E14" s="122">
        <f t="shared" ca="1" si="1"/>
        <v>383</v>
      </c>
      <c r="F14" s="122">
        <f t="shared" ca="1" si="1"/>
        <v>395.95</v>
      </c>
      <c r="G14" s="122">
        <f t="shared" ca="1" si="1"/>
        <v>335.17</v>
      </c>
      <c r="H14" s="122">
        <f t="shared" ca="1" si="1"/>
        <v>344.52</v>
      </c>
      <c r="I14" s="122">
        <f t="shared" ca="1" si="1"/>
        <v>369.46</v>
      </c>
      <c r="J14" s="122">
        <f t="shared" ca="1" si="1"/>
        <v>372.37</v>
      </c>
      <c r="K14" s="122">
        <f t="shared" ca="1" si="1"/>
        <v>371.24</v>
      </c>
      <c r="L14" s="122">
        <f t="shared" ca="1" si="1"/>
        <v>390.13</v>
      </c>
      <c r="M14" s="122">
        <f t="shared" ca="1" si="1"/>
        <v>426.3</v>
      </c>
      <c r="N14" s="122">
        <f t="shared" ca="1" si="1"/>
        <v>456.66</v>
      </c>
      <c r="O14" s="122">
        <f t="shared" ca="1" si="1"/>
        <v>428.88</v>
      </c>
      <c r="P14" s="122">
        <f t="shared" ca="1" si="1"/>
        <v>435.9</v>
      </c>
    </row>
    <row r="15" spans="1:16" ht="15.75">
      <c r="A15" s="54">
        <v>9</v>
      </c>
      <c r="B15" s="106" t="s">
        <v>119</v>
      </c>
      <c r="C15" s="122">
        <f t="shared" ca="1" si="2"/>
        <v>355.5</v>
      </c>
      <c r="D15" s="122">
        <f t="shared" ca="1" si="1"/>
        <v>377.5</v>
      </c>
      <c r="E15" s="122">
        <f t="shared" ca="1" si="1"/>
        <v>370</v>
      </c>
      <c r="F15" s="122">
        <f t="shared" ca="1" si="1"/>
        <v>386.66</v>
      </c>
      <c r="G15" s="122">
        <f t="shared" ca="1" si="1"/>
        <v>400.78</v>
      </c>
      <c r="H15" s="122">
        <f t="shared" ca="1" si="1"/>
        <v>340.14</v>
      </c>
      <c r="I15" s="122">
        <f t="shared" ca="1" si="1"/>
        <v>350.54</v>
      </c>
      <c r="J15" s="122">
        <f t="shared" ca="1" si="1"/>
        <v>376.89</v>
      </c>
      <c r="K15" s="122">
        <f t="shared" ca="1" si="1"/>
        <v>380.84</v>
      </c>
      <c r="L15" s="122">
        <f t="shared" ca="1" si="1"/>
        <v>380.67</v>
      </c>
      <c r="M15" s="122">
        <f t="shared" ca="1" si="1"/>
        <v>401.06</v>
      </c>
      <c r="N15" s="122">
        <f t="shared" ca="1" si="1"/>
        <v>439.37</v>
      </c>
      <c r="O15" s="122">
        <f t="shared" ca="1" si="1"/>
        <v>470.66</v>
      </c>
      <c r="P15" s="122">
        <f t="shared" ca="1" si="1"/>
        <v>442.03</v>
      </c>
    </row>
    <row r="16" spans="1:16" ht="15.75">
      <c r="A16" s="54">
        <v>10</v>
      </c>
      <c r="B16" s="106" t="s">
        <v>120</v>
      </c>
      <c r="C16" s="122">
        <f t="shared" ca="1" si="2"/>
        <v>357.5</v>
      </c>
      <c r="D16" s="122">
        <f t="shared" ca="1" si="1"/>
        <v>365.05</v>
      </c>
      <c r="E16" s="122">
        <f t="shared" ca="1" si="1"/>
        <v>380.5</v>
      </c>
      <c r="F16" s="122">
        <f t="shared" ca="1" si="1"/>
        <v>373.12</v>
      </c>
      <c r="G16" s="122">
        <f t="shared" ca="1" si="1"/>
        <v>391.66</v>
      </c>
      <c r="H16" s="122">
        <f t="shared" ca="1" si="1"/>
        <v>408.86</v>
      </c>
      <c r="I16" s="122">
        <f t="shared" ca="1" si="1"/>
        <v>350.4</v>
      </c>
      <c r="J16" s="122">
        <f t="shared" ca="1" si="1"/>
        <v>361.75</v>
      </c>
      <c r="K16" s="122">
        <f t="shared" ca="1" si="1"/>
        <v>390.36</v>
      </c>
      <c r="L16" s="122">
        <f t="shared" ca="1" si="1"/>
        <v>397.47</v>
      </c>
      <c r="M16" s="122">
        <f t="shared" ca="1" si="1"/>
        <v>399.41</v>
      </c>
      <c r="N16" s="122">
        <f t="shared" ca="1" si="1"/>
        <v>422.49</v>
      </c>
      <c r="O16" s="122">
        <f t="shared" ca="1" si="1"/>
        <v>462.9</v>
      </c>
      <c r="P16" s="122">
        <f t="shared" ca="1" si="1"/>
        <v>496.08</v>
      </c>
    </row>
    <row r="17" spans="1:16" ht="15.75">
      <c r="A17" s="54">
        <v>11</v>
      </c>
      <c r="B17" s="106" t="s">
        <v>121</v>
      </c>
      <c r="C17" s="122">
        <f t="shared" ca="1" si="2"/>
        <v>342.5</v>
      </c>
      <c r="D17" s="122">
        <f t="shared" ca="1" si="1"/>
        <v>362.22999999999996</v>
      </c>
      <c r="E17" s="122">
        <f t="shared" ca="1" si="1"/>
        <v>349.55999999999995</v>
      </c>
      <c r="F17" s="122">
        <f t="shared" ca="1" si="1"/>
        <v>364.44</v>
      </c>
      <c r="G17" s="122">
        <f t="shared" ca="1" si="1"/>
        <v>358.96</v>
      </c>
      <c r="H17" s="122">
        <f t="shared" ca="1" si="1"/>
        <v>377.6</v>
      </c>
      <c r="I17" s="122">
        <f t="shared" ca="1" si="1"/>
        <v>396.1</v>
      </c>
      <c r="J17" s="122">
        <f t="shared" ca="1" si="1"/>
        <v>342.56</v>
      </c>
      <c r="K17" s="122">
        <f t="shared" ca="1" si="1"/>
        <v>354.27</v>
      </c>
      <c r="L17" s="122">
        <f t="shared" ca="1" si="1"/>
        <v>383.15</v>
      </c>
      <c r="M17" s="122">
        <f t="shared" ca="1" si="1"/>
        <v>392.91</v>
      </c>
      <c r="N17" s="122">
        <f t="shared" ca="1" si="1"/>
        <v>396.58</v>
      </c>
      <c r="O17" s="122">
        <f t="shared" ca="1" si="1"/>
        <v>418.61</v>
      </c>
      <c r="P17" s="122">
        <f t="shared" ca="1" si="1"/>
        <v>457.94</v>
      </c>
    </row>
    <row r="18" spans="1:16" ht="15.75">
      <c r="A18" s="54">
        <v>12</v>
      </c>
      <c r="B18" s="106" t="s">
        <v>122</v>
      </c>
      <c r="C18" s="122">
        <f t="shared" ca="1" si="2"/>
        <v>392.1</v>
      </c>
      <c r="D18" s="122">
        <f t="shared" ca="1" si="1"/>
        <v>346.48</v>
      </c>
      <c r="E18" s="122">
        <f t="shared" ca="1" si="1"/>
        <v>355</v>
      </c>
      <c r="F18" s="122">
        <f t="shared" ca="1" si="1"/>
        <v>342.65</v>
      </c>
      <c r="G18" s="122">
        <f t="shared" ca="1" si="1"/>
        <v>358.85</v>
      </c>
      <c r="H18" s="122">
        <f t="shared" ca="1" si="1"/>
        <v>355.16</v>
      </c>
      <c r="I18" s="122">
        <f t="shared" ca="1" si="1"/>
        <v>375.26</v>
      </c>
      <c r="J18" s="122">
        <f t="shared" ca="1" si="1"/>
        <v>395.4</v>
      </c>
      <c r="K18" s="122">
        <f t="shared" ca="1" si="1"/>
        <v>345.82</v>
      </c>
      <c r="L18" s="122">
        <f t="shared" ca="1" si="1"/>
        <v>357.16</v>
      </c>
      <c r="M18" s="122">
        <f t="shared" ca="1" si="1"/>
        <v>386.9</v>
      </c>
      <c r="N18" s="122">
        <f t="shared" ca="1" si="1"/>
        <v>399.57</v>
      </c>
      <c r="O18" s="122">
        <f t="shared" ca="1" si="1"/>
        <v>404.28</v>
      </c>
      <c r="P18" s="122">
        <f t="shared" ca="1" si="1"/>
        <v>426.57</v>
      </c>
    </row>
    <row r="19" spans="1:16" ht="15.75">
      <c r="A19" s="54">
        <v>13</v>
      </c>
      <c r="B19" s="106" t="s">
        <v>123</v>
      </c>
      <c r="C19" s="122">
        <f t="shared" ca="1" si="2"/>
        <v>387.19</v>
      </c>
      <c r="D19" s="122">
        <f t="shared" ca="1" si="1"/>
        <v>401.14</v>
      </c>
      <c r="E19" s="122">
        <f t="shared" ca="1" si="1"/>
        <v>365.59</v>
      </c>
      <c r="F19" s="122">
        <f t="shared" ca="1" si="1"/>
        <v>367.1</v>
      </c>
      <c r="G19" s="122">
        <f t="shared" ca="1" si="1"/>
        <v>358.24</v>
      </c>
      <c r="H19" s="122">
        <f t="shared" ca="1" si="1"/>
        <v>372.75</v>
      </c>
      <c r="I19" s="122">
        <f t="shared" ca="1" si="1"/>
        <v>374.55</v>
      </c>
      <c r="J19" s="122">
        <f t="shared" ca="1" si="1"/>
        <v>393.86</v>
      </c>
      <c r="K19" s="122">
        <f t="shared" ca="1" si="1"/>
        <v>417.44</v>
      </c>
      <c r="L19" s="122">
        <f t="shared" ca="1" si="1"/>
        <v>380.29</v>
      </c>
      <c r="M19" s="122">
        <f t="shared" ca="1" si="1"/>
        <v>385.81</v>
      </c>
      <c r="N19" s="122">
        <f t="shared" ca="1" si="1"/>
        <v>415.56</v>
      </c>
      <c r="O19" s="122">
        <f t="shared" ca="1" si="1"/>
        <v>432.34</v>
      </c>
      <c r="P19" s="122">
        <f t="shared" ca="1" si="1"/>
        <v>439.72</v>
      </c>
    </row>
    <row r="20" spans="1:16" ht="15.75">
      <c r="A20" s="54">
        <v>14</v>
      </c>
      <c r="B20" s="106" t="s">
        <v>124</v>
      </c>
      <c r="C20" s="122">
        <f t="shared" ca="1" si="2"/>
        <v>362.5</v>
      </c>
      <c r="D20" s="122">
        <f t="shared" ca="1" si="1"/>
        <v>361.08</v>
      </c>
      <c r="E20" s="122">
        <f t="shared" ca="1" si="1"/>
        <v>319.61</v>
      </c>
      <c r="F20" s="122">
        <f t="shared" ca="1" si="1"/>
        <v>290.36</v>
      </c>
      <c r="G20" s="122">
        <f t="shared" ca="1" si="1"/>
        <v>288.92</v>
      </c>
      <c r="H20" s="122">
        <f t="shared" ca="1" si="1"/>
        <v>282.36</v>
      </c>
      <c r="I20" s="122">
        <f t="shared" ca="1" si="1"/>
        <v>292.37</v>
      </c>
      <c r="J20" s="122">
        <f t="shared" ca="1" si="1"/>
        <v>295.19</v>
      </c>
      <c r="K20" s="122">
        <f t="shared" ca="1" si="1"/>
        <v>308.47000000000003</v>
      </c>
      <c r="L20" s="122">
        <f t="shared" ca="1" si="1"/>
        <v>326.52999999999997</v>
      </c>
      <c r="M20" s="122">
        <f t="shared" ca="1" si="1"/>
        <v>302.98</v>
      </c>
      <c r="N20" s="122">
        <f t="shared" ca="1" si="1"/>
        <v>305.10000000000002</v>
      </c>
      <c r="O20" s="122">
        <f t="shared" ca="1" si="1"/>
        <v>325.39999999999998</v>
      </c>
      <c r="P20" s="122">
        <f t="shared" ca="1" si="1"/>
        <v>339.24</v>
      </c>
    </row>
    <row r="21" spans="1:16" ht="15.75">
      <c r="A21" s="54">
        <v>15</v>
      </c>
      <c r="B21" s="106" t="s">
        <v>125</v>
      </c>
      <c r="C21" s="122">
        <f t="shared" ca="1" si="2"/>
        <v>297.99</v>
      </c>
      <c r="D21" s="122">
        <f t="shared" ca="1" si="1"/>
        <v>322.33999999999997</v>
      </c>
      <c r="E21" s="122">
        <f t="shared" ca="1" si="1"/>
        <v>323.98</v>
      </c>
      <c r="F21" s="122">
        <f t="shared" ca="1" si="1"/>
        <v>289.62</v>
      </c>
      <c r="G21" s="122">
        <f t="shared" ca="1" si="1"/>
        <v>261.42</v>
      </c>
      <c r="H21" s="122">
        <f t="shared" ca="1" si="1"/>
        <v>257.94</v>
      </c>
      <c r="I21" s="122">
        <f t="shared" ca="1" si="1"/>
        <v>249.81</v>
      </c>
      <c r="J21" s="122">
        <f t="shared" ca="1" si="1"/>
        <v>256.77999999999997</v>
      </c>
      <c r="K21" s="122">
        <f t="shared" ca="1" si="1"/>
        <v>258.18</v>
      </c>
      <c r="L21" s="122">
        <f t="shared" ca="1" si="1"/>
        <v>267.97000000000003</v>
      </c>
      <c r="M21" s="122">
        <f t="shared" ca="1" si="1"/>
        <v>281.95</v>
      </c>
      <c r="N21" s="122">
        <f t="shared" ca="1" si="1"/>
        <v>262.62</v>
      </c>
      <c r="O21" s="122">
        <f t="shared" ca="1" si="1"/>
        <v>263.51</v>
      </c>
      <c r="P21" s="122">
        <f t="shared" ca="1" si="1"/>
        <v>279.64</v>
      </c>
    </row>
    <row r="22" spans="1:16" ht="15.75">
      <c r="A22" s="54">
        <v>16</v>
      </c>
      <c r="B22" s="112" t="s">
        <v>126</v>
      </c>
      <c r="C22" s="123">
        <f t="shared" ca="1" si="2"/>
        <v>246.21</v>
      </c>
      <c r="D22" s="123">
        <f t="shared" ca="1" si="1"/>
        <v>242.05</v>
      </c>
      <c r="E22" s="123">
        <f t="shared" ca="1" si="1"/>
        <v>262.83000000000004</v>
      </c>
      <c r="F22" s="123">
        <f t="shared" ca="1" si="1"/>
        <v>264.31</v>
      </c>
      <c r="G22" s="123">
        <f t="shared" ca="1" si="1"/>
        <v>237.05</v>
      </c>
      <c r="H22" s="123">
        <f t="shared" ca="1" si="1"/>
        <v>214.2</v>
      </c>
      <c r="I22" s="123">
        <f t="shared" ca="1" si="1"/>
        <v>212.7</v>
      </c>
      <c r="J22" s="123">
        <f t="shared" ca="1" si="1"/>
        <v>205.95</v>
      </c>
      <c r="K22" s="123">
        <f t="shared" ca="1" si="1"/>
        <v>212.96</v>
      </c>
      <c r="L22" s="123">
        <f t="shared" ca="1" si="1"/>
        <v>214.9</v>
      </c>
      <c r="M22" s="123">
        <f t="shared" ca="1" si="1"/>
        <v>223.57</v>
      </c>
      <c r="N22" s="123">
        <f t="shared" ca="1" si="1"/>
        <v>236.16000000000003</v>
      </c>
      <c r="O22" s="123">
        <f t="shared" ca="1" si="1"/>
        <v>219.32</v>
      </c>
      <c r="P22" s="123">
        <f t="shared" ca="1" si="1"/>
        <v>220.14</v>
      </c>
    </row>
    <row r="23" spans="1:16" ht="15.75">
      <c r="A23" s="54"/>
      <c r="B23" s="105"/>
      <c r="C23" s="125">
        <f ca="1">SUM(C9:C22)</f>
        <v>4988.5899999999992</v>
      </c>
      <c r="D23" s="125">
        <f t="shared" ref="D23:P23" ca="1" si="3">SUM(D9:D22)</f>
        <v>5070.0900000000011</v>
      </c>
      <c r="E23" s="125">
        <f t="shared" ca="1" si="3"/>
        <v>5026.07</v>
      </c>
      <c r="F23" s="125">
        <f t="shared" ca="1" si="3"/>
        <v>4956.4399999999996</v>
      </c>
      <c r="G23" s="125">
        <f t="shared" ca="1" si="3"/>
        <v>4918.63</v>
      </c>
      <c r="H23" s="125">
        <f t="shared" ca="1" si="3"/>
        <v>4941.329999999999</v>
      </c>
      <c r="I23" s="125">
        <f t="shared" ca="1" si="3"/>
        <v>4994.8100000000004</v>
      </c>
      <c r="J23" s="125">
        <f t="shared" ca="1" si="3"/>
        <v>5080.5999999999985</v>
      </c>
      <c r="K23" s="125">
        <f t="shared" ca="1" si="3"/>
        <v>5162.1800000000012</v>
      </c>
      <c r="L23" s="125">
        <f t="shared" ca="1" si="3"/>
        <v>5261.91</v>
      </c>
      <c r="M23" s="125">
        <f t="shared" ca="1" si="3"/>
        <v>5383.45</v>
      </c>
      <c r="N23" s="125">
        <f t="shared" ca="1" si="3"/>
        <v>5517.66</v>
      </c>
      <c r="O23" s="125">
        <f t="shared" ca="1" si="3"/>
        <v>5644.49</v>
      </c>
      <c r="P23" s="125">
        <f t="shared" ca="1" si="3"/>
        <v>5790.2800000000007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81.500000000001819</v>
      </c>
      <c r="E25" s="137">
        <f t="shared" ref="E25:P25" ca="1" si="4">E23-D23</f>
        <v>-44.020000000001346</v>
      </c>
      <c r="F25" s="137">
        <f t="shared" ca="1" si="4"/>
        <v>-69.630000000000109</v>
      </c>
      <c r="G25" s="137">
        <f t="shared" ca="1" si="4"/>
        <v>-37.809999999999491</v>
      </c>
      <c r="H25" s="137">
        <f t="shared" ca="1" si="4"/>
        <v>22.699999999998909</v>
      </c>
      <c r="I25" s="137">
        <f t="shared" ca="1" si="4"/>
        <v>53.480000000001382</v>
      </c>
      <c r="J25" s="137">
        <f t="shared" ca="1" si="4"/>
        <v>85.789999999998145</v>
      </c>
      <c r="K25" s="137">
        <f t="shared" ca="1" si="4"/>
        <v>81.580000000002656</v>
      </c>
      <c r="L25" s="137">
        <f t="shared" ca="1" si="4"/>
        <v>99.729999999998654</v>
      </c>
      <c r="M25" s="137">
        <f t="shared" ca="1" si="4"/>
        <v>121.53999999999996</v>
      </c>
      <c r="N25" s="137">
        <f t="shared" ca="1" si="4"/>
        <v>134.21000000000004</v>
      </c>
      <c r="O25" s="137">
        <f t="shared" ca="1" si="4"/>
        <v>126.82999999999993</v>
      </c>
      <c r="P25" s="137">
        <f t="shared" ca="1" si="4"/>
        <v>145.79000000000087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2602.6</v>
      </c>
      <c r="D28" s="111">
        <f t="shared" ref="D28:O28" ca="1" si="5">SUM(D9:D15)</f>
        <v>2669.7200000000003</v>
      </c>
      <c r="E28" s="111">
        <f t="shared" ca="1" si="5"/>
        <v>2669</v>
      </c>
      <c r="F28" s="111">
        <f t="shared" ca="1" si="5"/>
        <v>2664.8399999999997</v>
      </c>
      <c r="G28" s="111">
        <f t="shared" ca="1" si="5"/>
        <v>2663.5299999999997</v>
      </c>
      <c r="H28" s="111">
        <f t="shared" ca="1" si="5"/>
        <v>2672.46</v>
      </c>
      <c r="I28" s="111">
        <f t="shared" ca="1" si="5"/>
        <v>2743.62</v>
      </c>
      <c r="J28" s="111">
        <f t="shared" ca="1" si="5"/>
        <v>2829.1099999999997</v>
      </c>
      <c r="K28" s="111">
        <f t="shared" ca="1" si="5"/>
        <v>2874.6800000000003</v>
      </c>
      <c r="L28" s="111">
        <f t="shared" ca="1" si="5"/>
        <v>2934.44</v>
      </c>
      <c r="M28" s="111">
        <f t="shared" ca="1" si="5"/>
        <v>3009.92</v>
      </c>
      <c r="N28" s="111">
        <f t="shared" ca="1" si="5"/>
        <v>3079.58</v>
      </c>
      <c r="O28" s="111">
        <f t="shared" ca="1" si="5"/>
        <v>3118.13</v>
      </c>
      <c r="P28" s="111">
        <f ca="1">SUM(P9:P15)</f>
        <v>3130.95</v>
      </c>
    </row>
    <row r="29" spans="1:16" ht="15.75">
      <c r="B29" s="105" t="s">
        <v>404</v>
      </c>
      <c r="C29" s="111">
        <f ca="1">SUM(C16:C18)</f>
        <v>1092.0999999999999</v>
      </c>
      <c r="D29" s="111">
        <f t="shared" ref="D29:O29" ca="1" si="6">SUM(D16:D18)</f>
        <v>1073.76</v>
      </c>
      <c r="E29" s="111">
        <f t="shared" ca="1" si="6"/>
        <v>1085.06</v>
      </c>
      <c r="F29" s="111">
        <f t="shared" ca="1" si="6"/>
        <v>1080.21</v>
      </c>
      <c r="G29" s="111">
        <f t="shared" ca="1" si="6"/>
        <v>1109.47</v>
      </c>
      <c r="H29" s="111">
        <f t="shared" ca="1" si="6"/>
        <v>1141.6200000000001</v>
      </c>
      <c r="I29" s="111">
        <f t="shared" ca="1" si="6"/>
        <v>1121.76</v>
      </c>
      <c r="J29" s="111">
        <f t="shared" ca="1" si="6"/>
        <v>1099.71</v>
      </c>
      <c r="K29" s="111">
        <f t="shared" ca="1" si="6"/>
        <v>1090.45</v>
      </c>
      <c r="L29" s="111">
        <f t="shared" ca="1" si="6"/>
        <v>1137.78</v>
      </c>
      <c r="M29" s="111">
        <f t="shared" ca="1" si="6"/>
        <v>1179.22</v>
      </c>
      <c r="N29" s="111">
        <f t="shared" ca="1" si="6"/>
        <v>1218.6399999999999</v>
      </c>
      <c r="O29" s="111">
        <f t="shared" ca="1" si="6"/>
        <v>1285.79</v>
      </c>
      <c r="P29" s="111">
        <f ca="1">SUM(P16:P18)</f>
        <v>1380.59</v>
      </c>
    </row>
    <row r="30" spans="1:16" ht="15.75">
      <c r="B30" s="105" t="s">
        <v>403</v>
      </c>
      <c r="C30" s="111">
        <f ca="1">SUM(C19:C22)</f>
        <v>1293.8900000000001</v>
      </c>
      <c r="D30" s="111">
        <f t="shared" ref="D30:O30" ca="1" si="7">SUM(D19:D22)</f>
        <v>1326.61</v>
      </c>
      <c r="E30" s="111">
        <f t="shared" ca="1" si="7"/>
        <v>1272.0100000000002</v>
      </c>
      <c r="F30" s="111">
        <f t="shared" ca="1" si="7"/>
        <v>1211.3900000000001</v>
      </c>
      <c r="G30" s="111">
        <f t="shared" ca="1" si="7"/>
        <v>1145.6300000000001</v>
      </c>
      <c r="H30" s="111">
        <f t="shared" ca="1" si="7"/>
        <v>1127.25</v>
      </c>
      <c r="I30" s="111">
        <f t="shared" ca="1" si="7"/>
        <v>1129.43</v>
      </c>
      <c r="J30" s="111">
        <f t="shared" ca="1" si="7"/>
        <v>1151.78</v>
      </c>
      <c r="K30" s="111">
        <f t="shared" ca="1" si="7"/>
        <v>1197.0500000000002</v>
      </c>
      <c r="L30" s="111">
        <f t="shared" ca="1" si="7"/>
        <v>1189.69</v>
      </c>
      <c r="M30" s="111">
        <f t="shared" ca="1" si="7"/>
        <v>1194.31</v>
      </c>
      <c r="N30" s="111">
        <f t="shared" ca="1" si="7"/>
        <v>1219.44</v>
      </c>
      <c r="O30" s="111">
        <f t="shared" ca="1" si="7"/>
        <v>1240.57</v>
      </c>
      <c r="P30" s="111">
        <f ca="1">SUM(P19:P22)</f>
        <v>1278.7399999999998</v>
      </c>
    </row>
    <row r="31" spans="1:16" ht="15.75">
      <c r="B31" s="114" t="s">
        <v>139</v>
      </c>
      <c r="C31" s="115">
        <f t="shared" ref="C31:P31" ca="1" si="8">SUM(C28:C30)</f>
        <v>4988.59</v>
      </c>
      <c r="D31" s="115">
        <f t="shared" ca="1" si="8"/>
        <v>5070.09</v>
      </c>
      <c r="E31" s="115">
        <f t="shared" ca="1" si="8"/>
        <v>5026.07</v>
      </c>
      <c r="F31" s="115">
        <f t="shared" ca="1" si="8"/>
        <v>4956.4399999999996</v>
      </c>
      <c r="G31" s="115">
        <f t="shared" ca="1" si="8"/>
        <v>4918.63</v>
      </c>
      <c r="H31" s="115">
        <f t="shared" ca="1" si="8"/>
        <v>4941.33</v>
      </c>
      <c r="I31" s="115">
        <f t="shared" ca="1" si="8"/>
        <v>4994.8100000000004</v>
      </c>
      <c r="J31" s="115">
        <f t="shared" ca="1" si="8"/>
        <v>5080.5999999999995</v>
      </c>
      <c r="K31" s="115">
        <f t="shared" ca="1" si="8"/>
        <v>5162.18</v>
      </c>
      <c r="L31" s="115">
        <f t="shared" ca="1" si="8"/>
        <v>5261.91</v>
      </c>
      <c r="M31" s="115">
        <f t="shared" ca="1" si="8"/>
        <v>5383.4500000000007</v>
      </c>
      <c r="N31" s="115">
        <f t="shared" ca="1" si="8"/>
        <v>5517.66</v>
      </c>
      <c r="O31" s="115">
        <f t="shared" ca="1" si="8"/>
        <v>5644.49</v>
      </c>
      <c r="P31" s="115">
        <f t="shared" ca="1" si="8"/>
        <v>5790.28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0</v>
      </c>
      <c r="G34" s="111">
        <f t="shared" ref="G34:P36" ca="1" si="9">MAX(0,G28-MAX(D28:F28))</f>
        <v>0</v>
      </c>
      <c r="H34" s="111">
        <f t="shared" ca="1" si="9"/>
        <v>3.4600000000000364</v>
      </c>
      <c r="I34" s="111">
        <f t="shared" ca="1" si="9"/>
        <v>71.159999999999854</v>
      </c>
      <c r="J34" s="111">
        <f t="shared" ca="1" si="9"/>
        <v>85.489999999999782</v>
      </c>
      <c r="K34" s="111">
        <f t="shared" ca="1" si="9"/>
        <v>45.570000000000618</v>
      </c>
      <c r="L34" s="111">
        <f t="shared" ca="1" si="9"/>
        <v>59.759999999999764</v>
      </c>
      <c r="M34" s="111">
        <f t="shared" ca="1" si="9"/>
        <v>75.480000000000018</v>
      </c>
      <c r="N34" s="111">
        <f t="shared" ca="1" si="9"/>
        <v>69.659999999999854</v>
      </c>
      <c r="O34" s="111">
        <f t="shared" ca="1" si="9"/>
        <v>38.550000000000182</v>
      </c>
      <c r="P34" s="111">
        <f t="shared" ca="1" si="9"/>
        <v>12.819999999999709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0</v>
      </c>
      <c r="G35" s="111">
        <f t="shared" ca="1" si="9"/>
        <v>24.410000000000082</v>
      </c>
      <c r="H35" s="111">
        <f t="shared" ca="1" si="9"/>
        <v>32.150000000000091</v>
      </c>
      <c r="I35" s="111">
        <f t="shared" ca="1" si="9"/>
        <v>0</v>
      </c>
      <c r="J35" s="111">
        <f t="shared" ca="1" si="9"/>
        <v>0</v>
      </c>
      <c r="K35" s="111">
        <f t="shared" ca="1" si="9"/>
        <v>0</v>
      </c>
      <c r="L35" s="111">
        <f t="shared" ca="1" si="9"/>
        <v>16.019999999999982</v>
      </c>
      <c r="M35" s="111">
        <f t="shared" ca="1" si="9"/>
        <v>41.440000000000055</v>
      </c>
      <c r="N35" s="111">
        <f t="shared" ca="1" si="9"/>
        <v>39.419999999999845</v>
      </c>
      <c r="O35" s="111">
        <f t="shared" ca="1" si="9"/>
        <v>67.150000000000091</v>
      </c>
      <c r="P35" s="111">
        <f t="shared" ca="1" si="9"/>
        <v>94.799999999999955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0</v>
      </c>
      <c r="H36" s="111">
        <f t="shared" ca="1" si="9"/>
        <v>0</v>
      </c>
      <c r="I36" s="111">
        <f t="shared" ca="1" si="9"/>
        <v>0</v>
      </c>
      <c r="J36" s="111">
        <f t="shared" ca="1" si="9"/>
        <v>6.1499999999998636</v>
      </c>
      <c r="K36" s="111">
        <f t="shared" ca="1" si="9"/>
        <v>45.270000000000209</v>
      </c>
      <c r="L36" s="111">
        <f t="shared" ca="1" si="9"/>
        <v>0</v>
      </c>
      <c r="M36" s="111">
        <f t="shared" ca="1" si="9"/>
        <v>0</v>
      </c>
      <c r="N36" s="111">
        <f t="shared" ca="1" si="9"/>
        <v>22.389999999999873</v>
      </c>
      <c r="O36" s="111">
        <f t="shared" ca="1" si="9"/>
        <v>21.129999999999882</v>
      </c>
      <c r="P36" s="111">
        <f t="shared" ca="1" si="9"/>
        <v>38.169999999999845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0</v>
      </c>
      <c r="G37" s="115">
        <f t="shared" ca="1" si="10"/>
        <v>24.410000000000082</v>
      </c>
      <c r="H37" s="115">
        <f t="shared" ca="1" si="10"/>
        <v>35.610000000000127</v>
      </c>
      <c r="I37" s="115">
        <f t="shared" ca="1" si="10"/>
        <v>71.159999999999854</v>
      </c>
      <c r="J37" s="115">
        <f t="shared" ca="1" si="10"/>
        <v>91.639999999999645</v>
      </c>
      <c r="K37" s="115">
        <f t="shared" ca="1" si="10"/>
        <v>90.840000000000828</v>
      </c>
      <c r="L37" s="115">
        <f t="shared" ca="1" si="10"/>
        <v>75.779999999999745</v>
      </c>
      <c r="M37" s="115">
        <f t="shared" ca="1" si="10"/>
        <v>116.92000000000007</v>
      </c>
      <c r="N37" s="115">
        <f t="shared" ca="1" si="10"/>
        <v>131.46999999999957</v>
      </c>
      <c r="O37" s="115">
        <f t="shared" ca="1" si="10"/>
        <v>126.83000000000015</v>
      </c>
      <c r="P37" s="115">
        <f t="shared" ca="1" si="10"/>
        <v>145.78999999999951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>
  <sheetPr codeName="Sheet77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66</v>
      </c>
      <c r="B1" s="131" t="s">
        <v>203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498</v>
      </c>
      <c r="D6" s="143">
        <f t="shared" ref="D6:P6" ca="1" si="0">INDIRECT(ADDRESS($A$1+2,D5,1,,$A$6))</f>
        <v>486</v>
      </c>
      <c r="E6" s="143">
        <f t="shared" ca="1" si="0"/>
        <v>543</v>
      </c>
      <c r="F6" s="143">
        <f t="shared" ca="1" si="0"/>
        <v>574</v>
      </c>
      <c r="G6" s="143">
        <f t="shared" ca="1" si="0"/>
        <v>671</v>
      </c>
      <c r="H6" s="143">
        <f t="shared" ca="1" si="0"/>
        <v>673</v>
      </c>
      <c r="I6" s="143">
        <f t="shared" ca="1" si="0"/>
        <v>729</v>
      </c>
      <c r="J6" s="143">
        <f t="shared" ca="1" si="0"/>
        <v>668</v>
      </c>
      <c r="K6" s="143">
        <f t="shared" ca="1" si="0"/>
        <v>656.33333333333326</v>
      </c>
      <c r="L6" s="143">
        <f t="shared" ca="1" si="0"/>
        <v>641</v>
      </c>
      <c r="M6" s="143">
        <f t="shared" ca="1" si="0"/>
        <v>646</v>
      </c>
      <c r="N6" s="143">
        <f t="shared" ca="1" si="0"/>
        <v>649</v>
      </c>
      <c r="O6" s="143">
        <f t="shared" ca="1" si="0"/>
        <v>661</v>
      </c>
      <c r="P6" s="143">
        <f t="shared" ca="1" si="0"/>
        <v>676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34.36</v>
      </c>
      <c r="D9" s="122">
        <f t="shared" ref="D9:P22" ca="1" si="1">INDIRECT(ADDRESS($A$1+1,$A9,1,,D$7))</f>
        <v>48.91</v>
      </c>
      <c r="E9" s="122">
        <f t="shared" ca="1" si="1"/>
        <v>45.61</v>
      </c>
      <c r="F9" s="122">
        <f t="shared" ca="1" si="1"/>
        <v>49.24</v>
      </c>
      <c r="G9" s="122">
        <f t="shared" ca="1" si="1"/>
        <v>51.36</v>
      </c>
      <c r="H9" s="122">
        <f t="shared" ca="1" si="1"/>
        <v>51.18</v>
      </c>
      <c r="I9" s="122">
        <f t="shared" ca="1" si="1"/>
        <v>48.52</v>
      </c>
      <c r="J9" s="122">
        <f t="shared" ca="1" si="1"/>
        <v>47.53</v>
      </c>
      <c r="K9" s="122">
        <f t="shared" ca="1" si="1"/>
        <v>47.15</v>
      </c>
      <c r="L9" s="122">
        <f t="shared" ca="1" si="1"/>
        <v>47.44</v>
      </c>
      <c r="M9" s="122">
        <f t="shared" ca="1" si="1"/>
        <v>47.99</v>
      </c>
      <c r="N9" s="122">
        <f t="shared" ca="1" si="1"/>
        <v>48.98</v>
      </c>
      <c r="O9" s="122">
        <f t="shared" ca="1" si="1"/>
        <v>49.9</v>
      </c>
      <c r="P9" s="122">
        <f t="shared" ca="1" si="1"/>
        <v>50.56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589.91</v>
      </c>
      <c r="D10" s="122">
        <f t="shared" ca="1" si="1"/>
        <v>542.49999999999989</v>
      </c>
      <c r="E10" s="122">
        <f t="shared" ca="1" si="1"/>
        <v>610.04</v>
      </c>
      <c r="F10" s="122">
        <f t="shared" ca="1" si="1"/>
        <v>625.54999999999995</v>
      </c>
      <c r="G10" s="122">
        <f t="shared" ca="1" si="1"/>
        <v>729.04</v>
      </c>
      <c r="H10" s="122">
        <f t="shared" ca="1" si="1"/>
        <v>738.64</v>
      </c>
      <c r="I10" s="122">
        <f t="shared" ca="1" si="1"/>
        <v>800.52</v>
      </c>
      <c r="J10" s="122">
        <f t="shared" ca="1" si="1"/>
        <v>742.48</v>
      </c>
      <c r="K10" s="122">
        <f t="shared" ca="1" si="1"/>
        <v>729.75</v>
      </c>
      <c r="L10" s="122">
        <f t="shared" ca="1" si="1"/>
        <v>715.07</v>
      </c>
      <c r="M10" s="122">
        <f t="shared" ca="1" si="1"/>
        <v>722.77</v>
      </c>
      <c r="N10" s="122">
        <f t="shared" ca="1" si="1"/>
        <v>728.38</v>
      </c>
      <c r="O10" s="122">
        <f t="shared" ca="1" si="1"/>
        <v>741.11</v>
      </c>
      <c r="P10" s="122">
        <f t="shared" ca="1" si="1"/>
        <v>758.02</v>
      </c>
    </row>
    <row r="11" spans="1:16" ht="15.75">
      <c r="A11" s="54">
        <v>5</v>
      </c>
      <c r="B11" s="106" t="s">
        <v>115</v>
      </c>
      <c r="C11" s="122">
        <f t="shared" ca="1" si="2"/>
        <v>638.02</v>
      </c>
      <c r="D11" s="122">
        <f t="shared" ca="1" si="1"/>
        <v>634.91000000000008</v>
      </c>
      <c r="E11" s="122">
        <f t="shared" ca="1" si="1"/>
        <v>555.16999999999996</v>
      </c>
      <c r="F11" s="122">
        <f t="shared" ca="1" si="1"/>
        <v>612.54</v>
      </c>
      <c r="G11" s="122">
        <f t="shared" ca="1" si="1"/>
        <v>633.37</v>
      </c>
      <c r="H11" s="122">
        <f t="shared" ca="1" si="1"/>
        <v>736.75</v>
      </c>
      <c r="I11" s="122">
        <f t="shared" ca="1" si="1"/>
        <v>755.18</v>
      </c>
      <c r="J11" s="122">
        <f t="shared" ca="1" si="1"/>
        <v>818.62</v>
      </c>
      <c r="K11" s="122">
        <f t="shared" ca="1" si="1"/>
        <v>770.64</v>
      </c>
      <c r="L11" s="122">
        <f t="shared" ca="1" si="1"/>
        <v>757.45</v>
      </c>
      <c r="M11" s="122">
        <f t="shared" ca="1" si="1"/>
        <v>744.17</v>
      </c>
      <c r="N11" s="122">
        <f t="shared" ca="1" si="1"/>
        <v>754.78</v>
      </c>
      <c r="O11" s="122">
        <f t="shared" ca="1" si="1"/>
        <v>760.54</v>
      </c>
      <c r="P11" s="122">
        <f t="shared" ca="1" si="1"/>
        <v>773.63</v>
      </c>
    </row>
    <row r="12" spans="1:16" ht="15.75">
      <c r="A12" s="54">
        <v>6</v>
      </c>
      <c r="B12" s="106" t="s">
        <v>116</v>
      </c>
      <c r="C12" s="122">
        <f t="shared" ca="1" si="2"/>
        <v>537.02</v>
      </c>
      <c r="D12" s="122">
        <f t="shared" ca="1" si="1"/>
        <v>603.6</v>
      </c>
      <c r="E12" s="122">
        <f t="shared" ca="1" si="1"/>
        <v>589.57999999999993</v>
      </c>
      <c r="F12" s="122">
        <f t="shared" ca="1" si="1"/>
        <v>518.14</v>
      </c>
      <c r="G12" s="122">
        <f t="shared" ca="1" si="1"/>
        <v>570.62</v>
      </c>
      <c r="H12" s="122">
        <f t="shared" ca="1" si="1"/>
        <v>592.79999999999995</v>
      </c>
      <c r="I12" s="122">
        <f t="shared" ca="1" si="1"/>
        <v>691.45</v>
      </c>
      <c r="J12" s="122">
        <f t="shared" ca="1" si="1"/>
        <v>714.01</v>
      </c>
      <c r="K12" s="122">
        <f t="shared" ca="1" si="1"/>
        <v>776.46</v>
      </c>
      <c r="L12" s="122">
        <f t="shared" ca="1" si="1"/>
        <v>738.26</v>
      </c>
      <c r="M12" s="122">
        <f t="shared" ca="1" si="1"/>
        <v>728.51</v>
      </c>
      <c r="N12" s="122">
        <f t="shared" ca="1" si="1"/>
        <v>718.55</v>
      </c>
      <c r="O12" s="122">
        <f t="shared" ca="1" si="1"/>
        <v>728.24</v>
      </c>
      <c r="P12" s="122">
        <f t="shared" ca="1" si="1"/>
        <v>734.04</v>
      </c>
    </row>
    <row r="13" spans="1:16" ht="15.75">
      <c r="A13" s="54">
        <v>7</v>
      </c>
      <c r="B13" s="106" t="s">
        <v>117</v>
      </c>
      <c r="C13" s="122">
        <f t="shared" ca="1" si="2"/>
        <v>530.33000000000004</v>
      </c>
      <c r="D13" s="122">
        <f t="shared" ca="1" si="1"/>
        <v>541.44999999999993</v>
      </c>
      <c r="E13" s="122">
        <f t="shared" ca="1" si="1"/>
        <v>623.91000000000008</v>
      </c>
      <c r="F13" s="122">
        <f t="shared" ca="1" si="1"/>
        <v>613.55999999999995</v>
      </c>
      <c r="G13" s="122">
        <f t="shared" ca="1" si="1"/>
        <v>541.19000000000005</v>
      </c>
      <c r="H13" s="122">
        <f t="shared" ca="1" si="1"/>
        <v>590.63</v>
      </c>
      <c r="I13" s="122">
        <f t="shared" ca="1" si="1"/>
        <v>614.04</v>
      </c>
      <c r="J13" s="122">
        <f t="shared" ca="1" si="1"/>
        <v>713.58</v>
      </c>
      <c r="K13" s="122">
        <f t="shared" ca="1" si="1"/>
        <v>739.31</v>
      </c>
      <c r="L13" s="122">
        <f t="shared" ca="1" si="1"/>
        <v>801.74</v>
      </c>
      <c r="M13" s="122">
        <f t="shared" ca="1" si="1"/>
        <v>766.4</v>
      </c>
      <c r="N13" s="122">
        <f t="shared" ca="1" si="1"/>
        <v>755.12</v>
      </c>
      <c r="O13" s="122">
        <f t="shared" ca="1" si="1"/>
        <v>744.96</v>
      </c>
      <c r="P13" s="122">
        <f t="shared" ca="1" si="1"/>
        <v>753.84</v>
      </c>
    </row>
    <row r="14" spans="1:16" ht="15.75">
      <c r="A14" s="54">
        <v>8</v>
      </c>
      <c r="B14" s="106" t="s">
        <v>118</v>
      </c>
      <c r="C14" s="122">
        <f t="shared" ca="1" si="2"/>
        <v>485.03</v>
      </c>
      <c r="D14" s="122">
        <f t="shared" ca="1" si="1"/>
        <v>518.98</v>
      </c>
      <c r="E14" s="122">
        <f t="shared" ca="1" si="1"/>
        <v>546.94000000000005</v>
      </c>
      <c r="F14" s="122">
        <f t="shared" ca="1" si="1"/>
        <v>628.52</v>
      </c>
      <c r="G14" s="122">
        <f t="shared" ca="1" si="1"/>
        <v>620.37</v>
      </c>
      <c r="H14" s="122">
        <f t="shared" ca="1" si="1"/>
        <v>547.95000000000005</v>
      </c>
      <c r="I14" s="122">
        <f t="shared" ca="1" si="1"/>
        <v>594.79999999999995</v>
      </c>
      <c r="J14" s="122">
        <f t="shared" ca="1" si="1"/>
        <v>618.64</v>
      </c>
      <c r="K14" s="122">
        <f t="shared" ca="1" si="1"/>
        <v>718.21</v>
      </c>
      <c r="L14" s="122">
        <f t="shared" ca="1" si="1"/>
        <v>744.33</v>
      </c>
      <c r="M14" s="122">
        <f t="shared" ca="1" si="1"/>
        <v>805.34</v>
      </c>
      <c r="N14" s="122">
        <f t="shared" ca="1" si="1"/>
        <v>770.32</v>
      </c>
      <c r="O14" s="122">
        <f t="shared" ca="1" si="1"/>
        <v>759.67</v>
      </c>
      <c r="P14" s="122">
        <f t="shared" ca="1" si="1"/>
        <v>749.18</v>
      </c>
    </row>
    <row r="15" spans="1:16" ht="15.75">
      <c r="A15" s="54">
        <v>9</v>
      </c>
      <c r="B15" s="106" t="s">
        <v>119</v>
      </c>
      <c r="C15" s="122">
        <f t="shared" ca="1" si="2"/>
        <v>508.9</v>
      </c>
      <c r="D15" s="122">
        <f t="shared" ca="1" si="1"/>
        <v>496.48</v>
      </c>
      <c r="E15" s="122">
        <f t="shared" ca="1" si="1"/>
        <v>522.06000000000006</v>
      </c>
      <c r="F15" s="122">
        <f t="shared" ca="1" si="1"/>
        <v>550.35</v>
      </c>
      <c r="G15" s="122">
        <f t="shared" ca="1" si="1"/>
        <v>632.72</v>
      </c>
      <c r="H15" s="122">
        <f t="shared" ca="1" si="1"/>
        <v>625.29</v>
      </c>
      <c r="I15" s="122">
        <f t="shared" ca="1" si="1"/>
        <v>554.54999999999995</v>
      </c>
      <c r="J15" s="122">
        <f t="shared" ca="1" si="1"/>
        <v>601.92999999999995</v>
      </c>
      <c r="K15" s="122">
        <f t="shared" ca="1" si="1"/>
        <v>626</v>
      </c>
      <c r="L15" s="122">
        <f t="shared" ca="1" si="1"/>
        <v>727.35</v>
      </c>
      <c r="M15" s="122">
        <f t="shared" ca="1" si="1"/>
        <v>755.98</v>
      </c>
      <c r="N15" s="122">
        <f t="shared" ca="1" si="1"/>
        <v>819.34</v>
      </c>
      <c r="O15" s="122">
        <f t="shared" ca="1" si="1"/>
        <v>783.54</v>
      </c>
      <c r="P15" s="122">
        <f t="shared" ca="1" si="1"/>
        <v>772.65</v>
      </c>
    </row>
    <row r="16" spans="1:16" ht="15.75">
      <c r="A16" s="54">
        <v>10</v>
      </c>
      <c r="B16" s="106" t="s">
        <v>120</v>
      </c>
      <c r="C16" s="122">
        <f t="shared" ca="1" si="2"/>
        <v>458</v>
      </c>
      <c r="D16" s="122">
        <f t="shared" ca="1" si="1"/>
        <v>478.24</v>
      </c>
      <c r="E16" s="122">
        <f t="shared" ca="1" si="1"/>
        <v>455</v>
      </c>
      <c r="F16" s="122">
        <f t="shared" ca="1" si="1"/>
        <v>478.7</v>
      </c>
      <c r="G16" s="122">
        <f t="shared" ca="1" si="1"/>
        <v>502.78</v>
      </c>
      <c r="H16" s="122">
        <f t="shared" ca="1" si="1"/>
        <v>577.62</v>
      </c>
      <c r="I16" s="122">
        <f t="shared" ca="1" si="1"/>
        <v>569.48</v>
      </c>
      <c r="J16" s="122">
        <f t="shared" ca="1" si="1"/>
        <v>503.24</v>
      </c>
      <c r="K16" s="122">
        <f t="shared" ca="1" si="1"/>
        <v>545.51</v>
      </c>
      <c r="L16" s="122">
        <f t="shared" ca="1" si="1"/>
        <v>566.27</v>
      </c>
      <c r="M16" s="122">
        <f t="shared" ca="1" si="1"/>
        <v>656.42</v>
      </c>
      <c r="N16" s="122">
        <f t="shared" ca="1" si="1"/>
        <v>679.98</v>
      </c>
      <c r="O16" s="122">
        <f t="shared" ca="1" si="1"/>
        <v>737.64</v>
      </c>
      <c r="P16" s="122">
        <f t="shared" ca="1" si="1"/>
        <v>705.06</v>
      </c>
    </row>
    <row r="17" spans="1:16" ht="15.75">
      <c r="A17" s="54">
        <v>11</v>
      </c>
      <c r="B17" s="106" t="s">
        <v>121</v>
      </c>
      <c r="C17" s="122">
        <f t="shared" ca="1" si="2"/>
        <v>488.73</v>
      </c>
      <c r="D17" s="122">
        <f t="shared" ca="1" si="1"/>
        <v>480.66</v>
      </c>
      <c r="E17" s="122">
        <f t="shared" ca="1" si="1"/>
        <v>515.28</v>
      </c>
      <c r="F17" s="122">
        <f t="shared" ca="1" si="1"/>
        <v>492.02</v>
      </c>
      <c r="G17" s="122">
        <f t="shared" ca="1" si="1"/>
        <v>513.73</v>
      </c>
      <c r="H17" s="122">
        <f t="shared" ca="1" si="1"/>
        <v>537.64</v>
      </c>
      <c r="I17" s="122">
        <f t="shared" ca="1" si="1"/>
        <v>613.69000000000005</v>
      </c>
      <c r="J17" s="122">
        <f t="shared" ca="1" si="1"/>
        <v>604.88</v>
      </c>
      <c r="K17" s="122">
        <f t="shared" ca="1" si="1"/>
        <v>534.72</v>
      </c>
      <c r="L17" s="122">
        <f t="shared" ca="1" si="1"/>
        <v>573.64</v>
      </c>
      <c r="M17" s="122">
        <f t="shared" ca="1" si="1"/>
        <v>593.38</v>
      </c>
      <c r="N17" s="122">
        <f t="shared" ca="1" si="1"/>
        <v>683.04</v>
      </c>
      <c r="O17" s="122">
        <f t="shared" ca="1" si="1"/>
        <v>709.84</v>
      </c>
      <c r="P17" s="122">
        <f t="shared" ca="1" si="1"/>
        <v>769.08</v>
      </c>
    </row>
    <row r="18" spans="1:16" ht="15.75">
      <c r="A18" s="54">
        <v>12</v>
      </c>
      <c r="B18" s="106" t="s">
        <v>122</v>
      </c>
      <c r="C18" s="122">
        <f t="shared" ca="1" si="2"/>
        <v>442.66</v>
      </c>
      <c r="D18" s="122">
        <f t="shared" ca="1" si="1"/>
        <v>479.86</v>
      </c>
      <c r="E18" s="122">
        <f t="shared" ca="1" si="1"/>
        <v>464.98</v>
      </c>
      <c r="F18" s="122">
        <f t="shared" ca="1" si="1"/>
        <v>497.47</v>
      </c>
      <c r="G18" s="122">
        <f t="shared" ca="1" si="1"/>
        <v>477.86</v>
      </c>
      <c r="H18" s="122">
        <f t="shared" ca="1" si="1"/>
        <v>497.81999999999994</v>
      </c>
      <c r="I18" s="122">
        <f t="shared" ca="1" si="1"/>
        <v>522.01</v>
      </c>
      <c r="J18" s="122">
        <f t="shared" ca="1" si="1"/>
        <v>595.09</v>
      </c>
      <c r="K18" s="122">
        <f t="shared" ca="1" si="1"/>
        <v>590.6</v>
      </c>
      <c r="L18" s="122">
        <f t="shared" ca="1" si="1"/>
        <v>525.05999999999995</v>
      </c>
      <c r="M18" s="122">
        <f t="shared" ca="1" si="1"/>
        <v>561.16</v>
      </c>
      <c r="N18" s="122">
        <f t="shared" ca="1" si="1"/>
        <v>581.58000000000004</v>
      </c>
      <c r="O18" s="122">
        <f t="shared" ca="1" si="1"/>
        <v>666.6</v>
      </c>
      <c r="P18" s="122">
        <f t="shared" ca="1" si="1"/>
        <v>694.92</v>
      </c>
    </row>
    <row r="19" spans="1:16" ht="15.75">
      <c r="A19" s="54">
        <v>13</v>
      </c>
      <c r="B19" s="106" t="s">
        <v>123</v>
      </c>
      <c r="C19" s="122">
        <f t="shared" ca="1" si="2"/>
        <v>526.6</v>
      </c>
      <c r="D19" s="122">
        <f t="shared" ca="1" si="1"/>
        <v>527.82000000000005</v>
      </c>
      <c r="E19" s="122">
        <f t="shared" ca="1" si="1"/>
        <v>523.79999999999995</v>
      </c>
      <c r="F19" s="122">
        <f t="shared" ca="1" si="1"/>
        <v>508.27</v>
      </c>
      <c r="G19" s="122">
        <f t="shared" ca="1" si="1"/>
        <v>542.02</v>
      </c>
      <c r="H19" s="122">
        <f t="shared" ca="1" si="1"/>
        <v>526.24</v>
      </c>
      <c r="I19" s="122">
        <f t="shared" ca="1" si="1"/>
        <v>547.05999999999995</v>
      </c>
      <c r="J19" s="122">
        <f t="shared" ca="1" si="1"/>
        <v>575.51</v>
      </c>
      <c r="K19" s="122">
        <f t="shared" ca="1" si="1"/>
        <v>655.05999999999995</v>
      </c>
      <c r="L19" s="122">
        <f t="shared" ca="1" si="1"/>
        <v>657.47</v>
      </c>
      <c r="M19" s="122">
        <f t="shared" ca="1" si="1"/>
        <v>592.55999999999995</v>
      </c>
      <c r="N19" s="122">
        <f t="shared" ca="1" si="1"/>
        <v>627.24</v>
      </c>
      <c r="O19" s="122">
        <f t="shared" ca="1" si="1"/>
        <v>651.15</v>
      </c>
      <c r="P19" s="122">
        <f t="shared" ca="1" si="1"/>
        <v>741.4</v>
      </c>
    </row>
    <row r="20" spans="1:16" ht="15.75">
      <c r="A20" s="54">
        <v>14</v>
      </c>
      <c r="B20" s="106" t="s">
        <v>124</v>
      </c>
      <c r="C20" s="122">
        <f t="shared" ca="1" si="2"/>
        <v>485.46</v>
      </c>
      <c r="D20" s="122">
        <f t="shared" ca="1" si="1"/>
        <v>450.45</v>
      </c>
      <c r="E20" s="122">
        <f t="shared" ca="1" si="1"/>
        <v>478.01</v>
      </c>
      <c r="F20" s="122">
        <f t="shared" ca="1" si="1"/>
        <v>475.25</v>
      </c>
      <c r="G20" s="122">
        <f t="shared" ca="1" si="1"/>
        <v>461.84</v>
      </c>
      <c r="H20" s="122">
        <f t="shared" ca="1" si="1"/>
        <v>491.57999999999993</v>
      </c>
      <c r="I20" s="122">
        <f t="shared" ca="1" si="1"/>
        <v>478.94000000000005</v>
      </c>
      <c r="J20" s="122">
        <f t="shared" ca="1" si="1"/>
        <v>496.59000000000003</v>
      </c>
      <c r="K20" s="122">
        <f t="shared" ca="1" si="1"/>
        <v>521.4</v>
      </c>
      <c r="L20" s="122">
        <f t="shared" ca="1" si="1"/>
        <v>593.12</v>
      </c>
      <c r="M20" s="122">
        <f t="shared" ca="1" si="1"/>
        <v>597.55999999999995</v>
      </c>
      <c r="N20" s="122">
        <f t="shared" ca="1" si="1"/>
        <v>542.84</v>
      </c>
      <c r="O20" s="122">
        <f t="shared" ca="1" si="1"/>
        <v>570.37</v>
      </c>
      <c r="P20" s="122">
        <f t="shared" ca="1" si="1"/>
        <v>591.79999999999995</v>
      </c>
    </row>
    <row r="21" spans="1:16" ht="15.75">
      <c r="A21" s="54">
        <v>15</v>
      </c>
      <c r="B21" s="106" t="s">
        <v>125</v>
      </c>
      <c r="C21" s="122">
        <f t="shared" ca="1" si="2"/>
        <v>411.66</v>
      </c>
      <c r="D21" s="122">
        <f t="shared" ca="1" si="1"/>
        <v>439.92</v>
      </c>
      <c r="E21" s="122">
        <f t="shared" ca="1" si="1"/>
        <v>430.93000000000006</v>
      </c>
      <c r="F21" s="122">
        <f t="shared" ca="1" si="1"/>
        <v>456.36</v>
      </c>
      <c r="G21" s="122">
        <f t="shared" ca="1" si="1"/>
        <v>453.54</v>
      </c>
      <c r="H21" s="122">
        <f t="shared" ca="1" si="1"/>
        <v>439.57</v>
      </c>
      <c r="I21" s="122">
        <f t="shared" ca="1" si="1"/>
        <v>464.73</v>
      </c>
      <c r="J21" s="122">
        <f t="shared" ca="1" si="1"/>
        <v>453.52</v>
      </c>
      <c r="K21" s="122">
        <f t="shared" ca="1" si="1"/>
        <v>468.05</v>
      </c>
      <c r="L21" s="122">
        <f t="shared" ca="1" si="1"/>
        <v>488.25</v>
      </c>
      <c r="M21" s="122">
        <f t="shared" ca="1" si="1"/>
        <v>552.49</v>
      </c>
      <c r="N21" s="122">
        <f t="shared" ca="1" si="1"/>
        <v>558.20000000000005</v>
      </c>
      <c r="O21" s="122">
        <f t="shared" ca="1" si="1"/>
        <v>509.80999999999995</v>
      </c>
      <c r="P21" s="122">
        <f t="shared" ca="1" si="1"/>
        <v>531.66</v>
      </c>
    </row>
    <row r="22" spans="1:16" ht="15.75">
      <c r="A22" s="54">
        <v>16</v>
      </c>
      <c r="B22" s="112" t="s">
        <v>126</v>
      </c>
      <c r="C22" s="123">
        <f t="shared" ca="1" si="2"/>
        <v>392.6</v>
      </c>
      <c r="D22" s="123">
        <f t="shared" ca="1" si="1"/>
        <v>354.44000000000005</v>
      </c>
      <c r="E22" s="123">
        <f t="shared" ca="1" si="1"/>
        <v>380.52000000000004</v>
      </c>
      <c r="F22" s="123">
        <f t="shared" ca="1" si="1"/>
        <v>372.29</v>
      </c>
      <c r="G22" s="123">
        <f t="shared" ca="1" si="1"/>
        <v>395</v>
      </c>
      <c r="H22" s="123">
        <f t="shared" ca="1" si="1"/>
        <v>392.85</v>
      </c>
      <c r="I22" s="123">
        <f t="shared" ca="1" si="1"/>
        <v>381.46</v>
      </c>
      <c r="J22" s="123">
        <f t="shared" ca="1" si="1"/>
        <v>404</v>
      </c>
      <c r="K22" s="123">
        <f t="shared" ca="1" si="1"/>
        <v>394.13</v>
      </c>
      <c r="L22" s="123">
        <f t="shared" ca="1" si="1"/>
        <v>407.94</v>
      </c>
      <c r="M22" s="123">
        <f t="shared" ca="1" si="1"/>
        <v>426.01</v>
      </c>
      <c r="N22" s="123">
        <f t="shared" ca="1" si="1"/>
        <v>481.74</v>
      </c>
      <c r="O22" s="123">
        <f t="shared" ca="1" si="1"/>
        <v>487.01</v>
      </c>
      <c r="P22" s="123">
        <f t="shared" ca="1" si="1"/>
        <v>445.37</v>
      </c>
    </row>
    <row r="23" spans="1:16" ht="15.75">
      <c r="A23" s="54"/>
      <c r="B23" s="105"/>
      <c r="C23" s="125">
        <f ca="1">SUM(C9:C22)</f>
        <v>6529.2800000000007</v>
      </c>
      <c r="D23" s="125">
        <f t="shared" ref="D23:P23" ca="1" si="3">SUM(D9:D22)</f>
        <v>6598.2199999999993</v>
      </c>
      <c r="E23" s="125">
        <f t="shared" ca="1" si="3"/>
        <v>6741.8300000000008</v>
      </c>
      <c r="F23" s="125">
        <f t="shared" ca="1" si="3"/>
        <v>6878.2599999999984</v>
      </c>
      <c r="G23" s="125">
        <f t="shared" ca="1" si="3"/>
        <v>7125.44</v>
      </c>
      <c r="H23" s="125">
        <f t="shared" ca="1" si="3"/>
        <v>7346.5599999999995</v>
      </c>
      <c r="I23" s="125">
        <f t="shared" ca="1" si="3"/>
        <v>7636.4300000000012</v>
      </c>
      <c r="J23" s="125">
        <f t="shared" ca="1" si="3"/>
        <v>7889.6200000000008</v>
      </c>
      <c r="K23" s="125">
        <f t="shared" ca="1" si="3"/>
        <v>8116.9900000000016</v>
      </c>
      <c r="L23" s="125">
        <f t="shared" ca="1" si="3"/>
        <v>8343.3900000000012</v>
      </c>
      <c r="M23" s="125">
        <f t="shared" ca="1" si="3"/>
        <v>8550.74</v>
      </c>
      <c r="N23" s="125">
        <f t="shared" ca="1" si="3"/>
        <v>8750.0899999999983</v>
      </c>
      <c r="O23" s="125">
        <f t="shared" ca="1" si="3"/>
        <v>8900.380000000001</v>
      </c>
      <c r="P23" s="125">
        <f t="shared" ca="1" si="3"/>
        <v>9071.2100000000009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5"/>
      <c r="C25" s="105"/>
      <c r="D25" s="137">
        <f ca="1">D23-C23</f>
        <v>68.93999999999869</v>
      </c>
      <c r="E25" s="137">
        <f t="shared" ref="E25:P25" ca="1" si="4">E23-D23</f>
        <v>143.61000000000149</v>
      </c>
      <c r="F25" s="137">
        <f t="shared" ca="1" si="4"/>
        <v>136.42999999999756</v>
      </c>
      <c r="G25" s="137">
        <f t="shared" ca="1" si="4"/>
        <v>247.1800000000012</v>
      </c>
      <c r="H25" s="137">
        <f t="shared" ca="1" si="4"/>
        <v>221.11999999999989</v>
      </c>
      <c r="I25" s="137">
        <f t="shared" ca="1" si="4"/>
        <v>289.87000000000171</v>
      </c>
      <c r="J25" s="137">
        <f t="shared" ca="1" si="4"/>
        <v>253.1899999999996</v>
      </c>
      <c r="K25" s="137">
        <f t="shared" ca="1" si="4"/>
        <v>227.3700000000008</v>
      </c>
      <c r="L25" s="137">
        <f t="shared" ca="1" si="4"/>
        <v>226.39999999999964</v>
      </c>
      <c r="M25" s="137">
        <f t="shared" ca="1" si="4"/>
        <v>207.34999999999854</v>
      </c>
      <c r="N25" s="137">
        <f t="shared" ca="1" si="4"/>
        <v>199.34999999999854</v>
      </c>
      <c r="O25" s="137">
        <f t="shared" ca="1" si="4"/>
        <v>150.29000000000269</v>
      </c>
      <c r="P25" s="137">
        <f t="shared" ca="1" si="4"/>
        <v>170.82999999999993</v>
      </c>
    </row>
    <row r="26" spans="1:16" ht="15.75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.75">
      <c r="B27" s="105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5.75">
      <c r="B28" s="105" t="s">
        <v>405</v>
      </c>
      <c r="C28" s="111">
        <f ca="1">SUM(C9:C15)</f>
        <v>3323.57</v>
      </c>
      <c r="D28" s="111">
        <f t="shared" ref="D28:O28" ca="1" si="5">SUM(D9:D15)</f>
        <v>3386.83</v>
      </c>
      <c r="E28" s="111">
        <f t="shared" ca="1" si="5"/>
        <v>3493.31</v>
      </c>
      <c r="F28" s="111">
        <f t="shared" ca="1" si="5"/>
        <v>3597.8999999999996</v>
      </c>
      <c r="G28" s="111">
        <f t="shared" ca="1" si="5"/>
        <v>3778.67</v>
      </c>
      <c r="H28" s="111">
        <f t="shared" ca="1" si="5"/>
        <v>3883.24</v>
      </c>
      <c r="I28" s="111">
        <f t="shared" ca="1" si="5"/>
        <v>4059.0600000000004</v>
      </c>
      <c r="J28" s="111">
        <f t="shared" ca="1" si="5"/>
        <v>4256.79</v>
      </c>
      <c r="K28" s="111">
        <f t="shared" ca="1" si="5"/>
        <v>4407.5200000000004</v>
      </c>
      <c r="L28" s="111">
        <f t="shared" ca="1" si="5"/>
        <v>4531.6400000000003</v>
      </c>
      <c r="M28" s="111">
        <f t="shared" ca="1" si="5"/>
        <v>4571.16</v>
      </c>
      <c r="N28" s="111">
        <f t="shared" ca="1" si="5"/>
        <v>4595.4699999999993</v>
      </c>
      <c r="O28" s="111">
        <f t="shared" ca="1" si="5"/>
        <v>4567.96</v>
      </c>
      <c r="P28" s="111">
        <f ca="1">SUM(P9:P15)</f>
        <v>4591.92</v>
      </c>
    </row>
    <row r="29" spans="1:16" ht="15.75">
      <c r="B29" s="105" t="s">
        <v>404</v>
      </c>
      <c r="C29" s="111">
        <f ca="1">SUM(C16:C18)</f>
        <v>1389.39</v>
      </c>
      <c r="D29" s="111">
        <f t="shared" ref="D29:O29" ca="1" si="6">SUM(D16:D18)</f>
        <v>1438.7600000000002</v>
      </c>
      <c r="E29" s="111">
        <f t="shared" ca="1" si="6"/>
        <v>1435.26</v>
      </c>
      <c r="F29" s="111">
        <f t="shared" ca="1" si="6"/>
        <v>1468.19</v>
      </c>
      <c r="G29" s="111">
        <f t="shared" ca="1" si="6"/>
        <v>1494.37</v>
      </c>
      <c r="H29" s="111">
        <f t="shared" ca="1" si="6"/>
        <v>1613.08</v>
      </c>
      <c r="I29" s="111">
        <f t="shared" ca="1" si="6"/>
        <v>1705.18</v>
      </c>
      <c r="J29" s="111">
        <f t="shared" ca="1" si="6"/>
        <v>1703.21</v>
      </c>
      <c r="K29" s="111">
        <f t="shared" ca="1" si="6"/>
        <v>1670.83</v>
      </c>
      <c r="L29" s="111">
        <f t="shared" ca="1" si="6"/>
        <v>1664.9699999999998</v>
      </c>
      <c r="M29" s="111">
        <f t="shared" ca="1" si="6"/>
        <v>1810.96</v>
      </c>
      <c r="N29" s="111">
        <f t="shared" ca="1" si="6"/>
        <v>1944.6</v>
      </c>
      <c r="O29" s="111">
        <f t="shared" ca="1" si="6"/>
        <v>2114.08</v>
      </c>
      <c r="P29" s="111">
        <f ca="1">SUM(P16:P18)</f>
        <v>2169.06</v>
      </c>
    </row>
    <row r="30" spans="1:16" ht="15.75">
      <c r="B30" s="105" t="s">
        <v>403</v>
      </c>
      <c r="C30" s="111">
        <f ca="1">SUM(C19:C22)</f>
        <v>1816.3200000000002</v>
      </c>
      <c r="D30" s="111">
        <f t="shared" ref="D30:O30" ca="1" si="7">SUM(D19:D22)</f>
        <v>1772.63</v>
      </c>
      <c r="E30" s="111">
        <f t="shared" ca="1" si="7"/>
        <v>1813.26</v>
      </c>
      <c r="F30" s="111">
        <f t="shared" ca="1" si="7"/>
        <v>1812.17</v>
      </c>
      <c r="G30" s="111">
        <f t="shared" ca="1" si="7"/>
        <v>1852.3999999999999</v>
      </c>
      <c r="H30" s="111">
        <f t="shared" ca="1" si="7"/>
        <v>1850.2399999999998</v>
      </c>
      <c r="I30" s="111">
        <f t="shared" ca="1" si="7"/>
        <v>1872.19</v>
      </c>
      <c r="J30" s="111">
        <f t="shared" ca="1" si="7"/>
        <v>1929.62</v>
      </c>
      <c r="K30" s="111">
        <f t="shared" ca="1" si="7"/>
        <v>2038.6399999999999</v>
      </c>
      <c r="L30" s="111">
        <f t="shared" ca="1" si="7"/>
        <v>2146.7800000000002</v>
      </c>
      <c r="M30" s="111">
        <f t="shared" ca="1" si="7"/>
        <v>2168.62</v>
      </c>
      <c r="N30" s="111">
        <f t="shared" ca="1" si="7"/>
        <v>2210.02</v>
      </c>
      <c r="O30" s="111">
        <f t="shared" ca="1" si="7"/>
        <v>2218.34</v>
      </c>
      <c r="P30" s="111">
        <f ca="1">SUM(P19:P22)</f>
        <v>2310.2299999999996</v>
      </c>
    </row>
    <row r="31" spans="1:16" ht="15.75">
      <c r="B31" s="114" t="s">
        <v>139</v>
      </c>
      <c r="C31" s="115">
        <f t="shared" ref="C31:P31" ca="1" si="8">SUM(C28:C30)</f>
        <v>6529.2800000000007</v>
      </c>
      <c r="D31" s="115">
        <f t="shared" ca="1" si="8"/>
        <v>6598.22</v>
      </c>
      <c r="E31" s="115">
        <f t="shared" ca="1" si="8"/>
        <v>6741.83</v>
      </c>
      <c r="F31" s="115">
        <f t="shared" ca="1" si="8"/>
        <v>6878.26</v>
      </c>
      <c r="G31" s="115">
        <f t="shared" ca="1" si="8"/>
        <v>7125.44</v>
      </c>
      <c r="H31" s="115">
        <f t="shared" ca="1" si="8"/>
        <v>7346.5599999999995</v>
      </c>
      <c r="I31" s="115">
        <f t="shared" ca="1" si="8"/>
        <v>7636.43</v>
      </c>
      <c r="J31" s="115">
        <f t="shared" ca="1" si="8"/>
        <v>7889.62</v>
      </c>
      <c r="K31" s="115">
        <f t="shared" ca="1" si="8"/>
        <v>8116.99</v>
      </c>
      <c r="L31" s="115">
        <f t="shared" ca="1" si="8"/>
        <v>8343.3900000000012</v>
      </c>
      <c r="M31" s="115">
        <f t="shared" ca="1" si="8"/>
        <v>8550.74</v>
      </c>
      <c r="N31" s="115">
        <f t="shared" ca="1" si="8"/>
        <v>8750.09</v>
      </c>
      <c r="O31" s="115">
        <f t="shared" ca="1" si="8"/>
        <v>8900.380000000001</v>
      </c>
      <c r="P31" s="115">
        <f t="shared" ca="1" si="8"/>
        <v>9071.2099999999991</v>
      </c>
    </row>
    <row r="32" spans="1:16" ht="15.7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5.75">
      <c r="B33" s="105" t="s">
        <v>133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5.75">
      <c r="B34" s="105" t="s">
        <v>405</v>
      </c>
      <c r="C34" s="105"/>
      <c r="D34" s="105"/>
      <c r="E34" s="105"/>
      <c r="F34" s="111">
        <f ca="1">MAX(0,F28-MAX(C28:E28))</f>
        <v>104.58999999999969</v>
      </c>
      <c r="G34" s="111">
        <f t="shared" ref="G34:P36" ca="1" si="9">MAX(0,G28-MAX(D28:F28))</f>
        <v>180.77000000000044</v>
      </c>
      <c r="H34" s="111">
        <f t="shared" ca="1" si="9"/>
        <v>104.56999999999971</v>
      </c>
      <c r="I34" s="111">
        <f t="shared" ca="1" si="9"/>
        <v>175.82000000000062</v>
      </c>
      <c r="J34" s="111">
        <f t="shared" ca="1" si="9"/>
        <v>197.72999999999956</v>
      </c>
      <c r="K34" s="111">
        <f t="shared" ca="1" si="9"/>
        <v>150.73000000000047</v>
      </c>
      <c r="L34" s="111">
        <f t="shared" ca="1" si="9"/>
        <v>124.11999999999989</v>
      </c>
      <c r="M34" s="111">
        <f t="shared" ca="1" si="9"/>
        <v>39.519999999999527</v>
      </c>
      <c r="N34" s="111">
        <f t="shared" ca="1" si="9"/>
        <v>24.309999999999491</v>
      </c>
      <c r="O34" s="111">
        <f t="shared" ca="1" si="9"/>
        <v>0</v>
      </c>
      <c r="P34" s="111">
        <f t="shared" ca="1" si="9"/>
        <v>0</v>
      </c>
    </row>
    <row r="35" spans="2:16" ht="15.75">
      <c r="B35" s="105" t="s">
        <v>404</v>
      </c>
      <c r="C35" s="105"/>
      <c r="D35" s="105"/>
      <c r="E35" s="105"/>
      <c r="F35" s="111">
        <f ca="1">MAX(0,F29-MAX(C29:E29))</f>
        <v>29.429999999999836</v>
      </c>
      <c r="G35" s="111">
        <f t="shared" ca="1" si="9"/>
        <v>26.179999999999836</v>
      </c>
      <c r="H35" s="111">
        <f t="shared" ca="1" si="9"/>
        <v>118.71000000000004</v>
      </c>
      <c r="I35" s="111">
        <f t="shared" ca="1" si="9"/>
        <v>92.100000000000136</v>
      </c>
      <c r="J35" s="111">
        <f t="shared" ca="1" si="9"/>
        <v>0</v>
      </c>
      <c r="K35" s="111">
        <f t="shared" ca="1" si="9"/>
        <v>0</v>
      </c>
      <c r="L35" s="111">
        <f t="shared" ca="1" si="9"/>
        <v>0</v>
      </c>
      <c r="M35" s="111">
        <f t="shared" ca="1" si="9"/>
        <v>107.75</v>
      </c>
      <c r="N35" s="111">
        <f t="shared" ca="1" si="9"/>
        <v>133.63999999999987</v>
      </c>
      <c r="O35" s="111">
        <f t="shared" ca="1" si="9"/>
        <v>169.48000000000002</v>
      </c>
      <c r="P35" s="111">
        <f t="shared" ca="1" si="9"/>
        <v>54.980000000000018</v>
      </c>
    </row>
    <row r="36" spans="2:16" ht="15.75">
      <c r="B36" s="105" t="s">
        <v>403</v>
      </c>
      <c r="C36" s="105"/>
      <c r="D36" s="105"/>
      <c r="E36" s="105"/>
      <c r="F36" s="111">
        <f ca="1">MAX(0,F30-MAX(C30:E30))</f>
        <v>0</v>
      </c>
      <c r="G36" s="111">
        <f t="shared" ca="1" si="9"/>
        <v>39.139999999999873</v>
      </c>
      <c r="H36" s="111">
        <f t="shared" ca="1" si="9"/>
        <v>0</v>
      </c>
      <c r="I36" s="111">
        <f t="shared" ca="1" si="9"/>
        <v>19.790000000000191</v>
      </c>
      <c r="J36" s="111">
        <f t="shared" ca="1" si="9"/>
        <v>57.429999999999836</v>
      </c>
      <c r="K36" s="111">
        <f t="shared" ca="1" si="9"/>
        <v>109.01999999999998</v>
      </c>
      <c r="L36" s="111">
        <f t="shared" ca="1" si="9"/>
        <v>108.14000000000033</v>
      </c>
      <c r="M36" s="111">
        <f t="shared" ca="1" si="9"/>
        <v>21.839999999999691</v>
      </c>
      <c r="N36" s="111">
        <f t="shared" ca="1" si="9"/>
        <v>41.400000000000091</v>
      </c>
      <c r="O36" s="111">
        <f t="shared" ca="1" si="9"/>
        <v>8.3200000000001637</v>
      </c>
      <c r="P36" s="111">
        <f t="shared" ca="1" si="9"/>
        <v>91.889999999999418</v>
      </c>
    </row>
    <row r="37" spans="2:16" ht="15.75">
      <c r="B37" s="114" t="s">
        <v>139</v>
      </c>
      <c r="C37" s="114"/>
      <c r="D37" s="114"/>
      <c r="E37" s="114"/>
      <c r="F37" s="115">
        <f t="shared" ref="F37:P37" ca="1" si="10">SUM(F34:F36)</f>
        <v>134.01999999999953</v>
      </c>
      <c r="G37" s="115">
        <f t="shared" ca="1" si="10"/>
        <v>246.09000000000015</v>
      </c>
      <c r="H37" s="115">
        <f t="shared" ca="1" si="10"/>
        <v>223.27999999999975</v>
      </c>
      <c r="I37" s="115">
        <f t="shared" ca="1" si="10"/>
        <v>287.71000000000095</v>
      </c>
      <c r="J37" s="115">
        <f t="shared" ca="1" si="10"/>
        <v>255.1599999999994</v>
      </c>
      <c r="K37" s="115">
        <f t="shared" ca="1" si="10"/>
        <v>259.75000000000045</v>
      </c>
      <c r="L37" s="115">
        <f t="shared" ca="1" si="10"/>
        <v>232.26000000000022</v>
      </c>
      <c r="M37" s="115">
        <f t="shared" ca="1" si="10"/>
        <v>169.10999999999922</v>
      </c>
      <c r="N37" s="115">
        <f t="shared" ca="1" si="10"/>
        <v>199.34999999999945</v>
      </c>
      <c r="O37" s="115">
        <f t="shared" ca="1" si="10"/>
        <v>177.80000000000018</v>
      </c>
      <c r="P37" s="115">
        <f t="shared" ca="1" si="10"/>
        <v>146.86999999999944</v>
      </c>
    </row>
    <row r="38" spans="2:16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>
  <sheetPr codeName="Sheet78"/>
  <dimension ref="A1:P39"/>
  <sheetViews>
    <sheetView zoomScaleNormal="100" workbookViewId="0">
      <selection activeCell="B37" sqref="B37"/>
    </sheetView>
  </sheetViews>
  <sheetFormatPr defaultRowHeight="12.75"/>
  <cols>
    <col min="1" max="1" width="4.85546875" style="27" customWidth="1"/>
    <col min="2" max="2" width="19.85546875" style="27" customWidth="1"/>
    <col min="3" max="16" width="12.140625" style="27" bestFit="1" customWidth="1"/>
    <col min="17" max="16384" width="9.140625" style="27"/>
  </cols>
  <sheetData>
    <row r="1" spans="1:16" ht="18.75">
      <c r="A1" s="54">
        <v>67</v>
      </c>
      <c r="B1" s="131" t="s">
        <v>204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 t="s">
        <v>99</v>
      </c>
      <c r="C4" s="140" t="s">
        <v>388</v>
      </c>
      <c r="D4" s="140" t="s">
        <v>389</v>
      </c>
      <c r="E4" s="140" t="s">
        <v>390</v>
      </c>
      <c r="F4" s="141" t="s">
        <v>391</v>
      </c>
      <c r="G4" s="141" t="s">
        <v>392</v>
      </c>
      <c r="H4" s="141" t="s">
        <v>393</v>
      </c>
      <c r="I4" s="141" t="s">
        <v>394</v>
      </c>
      <c r="J4" s="141" t="s">
        <v>395</v>
      </c>
      <c r="K4" s="141" t="s">
        <v>396</v>
      </c>
      <c r="L4" s="141" t="s">
        <v>397</v>
      </c>
      <c r="M4" s="141" t="s">
        <v>398</v>
      </c>
      <c r="N4" s="141" t="s">
        <v>399</v>
      </c>
      <c r="O4" s="141" t="s">
        <v>400</v>
      </c>
      <c r="P4" s="141" t="s">
        <v>387</v>
      </c>
    </row>
    <row r="5" spans="1:16" ht="12.75" customHeight="1">
      <c r="B5" s="106"/>
      <c r="C5" s="110">
        <v>5</v>
      </c>
      <c r="D5" s="110">
        <v>6</v>
      </c>
      <c r="E5" s="110">
        <v>7</v>
      </c>
      <c r="F5" s="110">
        <v>8</v>
      </c>
      <c r="G5" s="110">
        <v>9</v>
      </c>
      <c r="H5" s="110">
        <v>10</v>
      </c>
      <c r="I5" s="110">
        <v>11</v>
      </c>
      <c r="J5" s="110">
        <v>12</v>
      </c>
      <c r="K5" s="110">
        <v>13</v>
      </c>
      <c r="L5" s="110">
        <v>14</v>
      </c>
      <c r="M5" s="110">
        <v>15</v>
      </c>
      <c r="N5" s="110">
        <v>16</v>
      </c>
      <c r="O5" s="110">
        <v>17</v>
      </c>
      <c r="P5" s="110">
        <v>18</v>
      </c>
    </row>
    <row r="6" spans="1:16" ht="31.5">
      <c r="A6" s="56" t="s">
        <v>137</v>
      </c>
      <c r="B6" s="142" t="s">
        <v>100</v>
      </c>
      <c r="C6" s="143">
        <f ca="1">INDIRECT(ADDRESS($A$1+2,C5,1,,$A$6))</f>
        <v>200</v>
      </c>
      <c r="D6" s="143">
        <f t="shared" ref="D6:P6" ca="1" si="0">INDIRECT(ADDRESS($A$1+2,D5,1,,$A$6))</f>
        <v>237</v>
      </c>
      <c r="E6" s="143">
        <f t="shared" ca="1" si="0"/>
        <v>250</v>
      </c>
      <c r="F6" s="143">
        <f t="shared" ca="1" si="0"/>
        <v>252</v>
      </c>
      <c r="G6" s="143">
        <f t="shared" ca="1" si="0"/>
        <v>257</v>
      </c>
      <c r="H6" s="143">
        <f t="shared" ca="1" si="0"/>
        <v>267</v>
      </c>
      <c r="I6" s="143">
        <f t="shared" ca="1" si="0"/>
        <v>295</v>
      </c>
      <c r="J6" s="143">
        <f t="shared" ca="1" si="0"/>
        <v>248</v>
      </c>
      <c r="K6" s="143">
        <f t="shared" ca="1" si="0"/>
        <v>253.33333333333331</v>
      </c>
      <c r="L6" s="143">
        <f t="shared" ca="1" si="0"/>
        <v>265</v>
      </c>
      <c r="M6" s="143">
        <f t="shared" ca="1" si="0"/>
        <v>268</v>
      </c>
      <c r="N6" s="143">
        <f t="shared" ca="1" si="0"/>
        <v>268</v>
      </c>
      <c r="O6" s="143">
        <f t="shared" ca="1" si="0"/>
        <v>271</v>
      </c>
      <c r="P6" s="143">
        <f t="shared" ca="1" si="0"/>
        <v>273</v>
      </c>
    </row>
    <row r="7" spans="1:16" ht="15.75">
      <c r="B7" s="106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22">
        <f ca="1">INDIRECT(ADDRESS($A$1+1,$A9,1,,C$7))</f>
        <v>33</v>
      </c>
      <c r="D9" s="122">
        <f t="shared" ref="D9:P22" ca="1" si="1">INDIRECT(ADDRESS($A$1+1,$A9,1,,D$7))</f>
        <v>32.019999999999996</v>
      </c>
      <c r="E9" s="122">
        <f t="shared" ca="1" si="1"/>
        <v>30.65</v>
      </c>
      <c r="F9" s="122">
        <f t="shared" ca="1" si="1"/>
        <v>31.55</v>
      </c>
      <c r="G9" s="122">
        <f t="shared" ca="1" si="1"/>
        <v>33.840000000000003</v>
      </c>
      <c r="H9" s="122">
        <f t="shared" ca="1" si="1"/>
        <v>32.700000000000003</v>
      </c>
      <c r="I9" s="122">
        <f t="shared" ca="1" si="1"/>
        <v>30.19</v>
      </c>
      <c r="J9" s="122">
        <f t="shared" ca="1" si="1"/>
        <v>31.21</v>
      </c>
      <c r="K9" s="122">
        <f t="shared" ca="1" si="1"/>
        <v>32.1</v>
      </c>
      <c r="L9" s="122">
        <f t="shared" ca="1" si="1"/>
        <v>32.28</v>
      </c>
      <c r="M9" s="122">
        <f t="shared" ca="1" si="1"/>
        <v>32.46</v>
      </c>
      <c r="N9" s="122">
        <f t="shared" ca="1" si="1"/>
        <v>32.76</v>
      </c>
      <c r="O9" s="122">
        <f t="shared" ca="1" si="1"/>
        <v>33.06</v>
      </c>
      <c r="P9" s="122">
        <f t="shared" ca="1" si="1"/>
        <v>33.299999999999997</v>
      </c>
    </row>
    <row r="10" spans="1:16" ht="15.75">
      <c r="A10" s="54">
        <v>4</v>
      </c>
      <c r="B10" s="106" t="s">
        <v>114</v>
      </c>
      <c r="C10" s="122">
        <f t="shared" ref="C10:C22" ca="1" si="2">INDIRECT(ADDRESS($A$1+1,$A10,1,,C$7))</f>
        <v>267.26</v>
      </c>
      <c r="D10" s="122">
        <f t="shared" ca="1" si="1"/>
        <v>290.5</v>
      </c>
      <c r="E10" s="122">
        <f t="shared" ca="1" si="1"/>
        <v>289.60000000000002</v>
      </c>
      <c r="F10" s="122">
        <f t="shared" ca="1" si="1"/>
        <v>286.77</v>
      </c>
      <c r="G10" s="122">
        <f t="shared" ca="1" si="1"/>
        <v>292.26</v>
      </c>
      <c r="H10" s="122">
        <f t="shared" ca="1" si="1"/>
        <v>302.79000000000002</v>
      </c>
      <c r="I10" s="122">
        <f t="shared" ca="1" si="1"/>
        <v>332.44</v>
      </c>
      <c r="J10" s="122">
        <f t="shared" ca="1" si="1"/>
        <v>289.69</v>
      </c>
      <c r="K10" s="122">
        <f t="shared" ca="1" si="1"/>
        <v>290.55</v>
      </c>
      <c r="L10" s="122">
        <f t="shared" ca="1" si="1"/>
        <v>302.83</v>
      </c>
      <c r="M10" s="122">
        <f t="shared" ca="1" si="1"/>
        <v>307.38</v>
      </c>
      <c r="N10" s="122">
        <f t="shared" ca="1" si="1"/>
        <v>308.89999999999998</v>
      </c>
      <c r="O10" s="122">
        <f t="shared" ca="1" si="1"/>
        <v>311.94</v>
      </c>
      <c r="P10" s="122">
        <f t="shared" ca="1" si="1"/>
        <v>314.97000000000003</v>
      </c>
    </row>
    <row r="11" spans="1:16" ht="15.75">
      <c r="A11" s="54">
        <v>5</v>
      </c>
      <c r="B11" s="106" t="s">
        <v>115</v>
      </c>
      <c r="C11" s="122">
        <f t="shared" ca="1" si="2"/>
        <v>285.5</v>
      </c>
      <c r="D11" s="122">
        <f t="shared" ca="1" si="1"/>
        <v>280.70000000000005</v>
      </c>
      <c r="E11" s="122">
        <f t="shared" ca="1" si="1"/>
        <v>280.12</v>
      </c>
      <c r="F11" s="122">
        <f t="shared" ca="1" si="1"/>
        <v>279.23</v>
      </c>
      <c r="G11" s="122">
        <f t="shared" ca="1" si="1"/>
        <v>277.73</v>
      </c>
      <c r="H11" s="122">
        <f t="shared" ca="1" si="1"/>
        <v>284.5</v>
      </c>
      <c r="I11" s="122">
        <f t="shared" ca="1" si="1"/>
        <v>295.37</v>
      </c>
      <c r="J11" s="122">
        <f t="shared" ca="1" si="1"/>
        <v>323.57</v>
      </c>
      <c r="K11" s="122">
        <f t="shared" ca="1" si="1"/>
        <v>289.86</v>
      </c>
      <c r="L11" s="122">
        <f t="shared" ca="1" si="1"/>
        <v>289.04000000000002</v>
      </c>
      <c r="M11" s="122">
        <f t="shared" ca="1" si="1"/>
        <v>301.87</v>
      </c>
      <c r="N11" s="122">
        <f t="shared" ca="1" si="1"/>
        <v>307.89999999999998</v>
      </c>
      <c r="O11" s="122">
        <f t="shared" ca="1" si="1"/>
        <v>310.45999999999998</v>
      </c>
      <c r="P11" s="122">
        <f t="shared" ca="1" si="1"/>
        <v>312.57</v>
      </c>
    </row>
    <row r="12" spans="1:16" ht="15.75">
      <c r="A12" s="54">
        <v>6</v>
      </c>
      <c r="B12" s="106" t="s">
        <v>116</v>
      </c>
      <c r="C12" s="122">
        <f t="shared" ca="1" si="2"/>
        <v>288</v>
      </c>
      <c r="D12" s="122">
        <f t="shared" ca="1" si="1"/>
        <v>259.5</v>
      </c>
      <c r="E12" s="122">
        <f t="shared" ca="1" si="1"/>
        <v>258</v>
      </c>
      <c r="F12" s="122">
        <f t="shared" ca="1" si="1"/>
        <v>257.41000000000003</v>
      </c>
      <c r="G12" s="122">
        <f t="shared" ca="1" si="1"/>
        <v>256.52</v>
      </c>
      <c r="H12" s="122">
        <f t="shared" ca="1" si="1"/>
        <v>255.01</v>
      </c>
      <c r="I12" s="122">
        <f t="shared" ca="1" si="1"/>
        <v>261.89999999999998</v>
      </c>
      <c r="J12" s="122">
        <f t="shared" ca="1" si="1"/>
        <v>271.95</v>
      </c>
      <c r="K12" s="122">
        <f t="shared" ca="1" si="1"/>
        <v>297.61</v>
      </c>
      <c r="L12" s="122">
        <f t="shared" ca="1" si="1"/>
        <v>266.39</v>
      </c>
      <c r="M12" s="122">
        <f t="shared" ca="1" si="1"/>
        <v>265.57</v>
      </c>
      <c r="N12" s="122">
        <f t="shared" ca="1" si="1"/>
        <v>277.62</v>
      </c>
      <c r="O12" s="122">
        <f t="shared" ca="1" si="1"/>
        <v>282.74</v>
      </c>
      <c r="P12" s="122">
        <f t="shared" ca="1" si="1"/>
        <v>285.33999999999997</v>
      </c>
    </row>
    <row r="13" spans="1:16" ht="15.75">
      <c r="A13" s="54">
        <v>7</v>
      </c>
      <c r="B13" s="106" t="s">
        <v>117</v>
      </c>
      <c r="C13" s="122">
        <f t="shared" ca="1" si="2"/>
        <v>286</v>
      </c>
      <c r="D13" s="122">
        <f t="shared" ca="1" si="1"/>
        <v>288.56</v>
      </c>
      <c r="E13" s="122">
        <f t="shared" ca="1" si="1"/>
        <v>269.02</v>
      </c>
      <c r="F13" s="122">
        <f t="shared" ca="1" si="1"/>
        <v>266.52999999999997</v>
      </c>
      <c r="G13" s="122">
        <f t="shared" ca="1" si="1"/>
        <v>265.93</v>
      </c>
      <c r="H13" s="122">
        <f t="shared" ca="1" si="1"/>
        <v>265.02999999999997</v>
      </c>
      <c r="I13" s="122">
        <f t="shared" ca="1" si="1"/>
        <v>263.52</v>
      </c>
      <c r="J13" s="122">
        <f t="shared" ca="1" si="1"/>
        <v>270.36</v>
      </c>
      <c r="K13" s="122">
        <f t="shared" ca="1" si="1"/>
        <v>280.33</v>
      </c>
      <c r="L13" s="122">
        <f t="shared" ca="1" si="1"/>
        <v>306.83</v>
      </c>
      <c r="M13" s="122">
        <f t="shared" ca="1" si="1"/>
        <v>276.77999999999997</v>
      </c>
      <c r="N13" s="122">
        <f t="shared" ca="1" si="1"/>
        <v>274.95</v>
      </c>
      <c r="O13" s="122">
        <f t="shared" ca="1" si="1"/>
        <v>285.93</v>
      </c>
      <c r="P13" s="122">
        <f t="shared" ca="1" si="1"/>
        <v>292.02</v>
      </c>
    </row>
    <row r="14" spans="1:16" ht="15.75">
      <c r="A14" s="54">
        <v>8</v>
      </c>
      <c r="B14" s="106" t="s">
        <v>118</v>
      </c>
      <c r="C14" s="122">
        <f t="shared" ca="1" si="2"/>
        <v>273.5</v>
      </c>
      <c r="D14" s="122">
        <f t="shared" ca="1" si="1"/>
        <v>269.07</v>
      </c>
      <c r="E14" s="122">
        <f t="shared" ca="1" si="1"/>
        <v>274.56</v>
      </c>
      <c r="F14" s="122">
        <f t="shared" ca="1" si="1"/>
        <v>256.22000000000003</v>
      </c>
      <c r="G14" s="122">
        <f t="shared" ca="1" si="1"/>
        <v>254.92000000000002</v>
      </c>
      <c r="H14" s="122">
        <f t="shared" ca="1" si="1"/>
        <v>255.48000000000002</v>
      </c>
      <c r="I14" s="122">
        <f t="shared" ca="1" si="1"/>
        <v>255.74</v>
      </c>
      <c r="J14" s="122">
        <f t="shared" ca="1" si="1"/>
        <v>255.37</v>
      </c>
      <c r="K14" s="122">
        <f t="shared" ca="1" si="1"/>
        <v>263.43</v>
      </c>
      <c r="L14" s="122">
        <f t="shared" ca="1" si="1"/>
        <v>273.74</v>
      </c>
      <c r="M14" s="122">
        <f t="shared" ca="1" si="1"/>
        <v>300.99</v>
      </c>
      <c r="N14" s="122">
        <f t="shared" ca="1" si="1"/>
        <v>272.54000000000002</v>
      </c>
      <c r="O14" s="122">
        <f t="shared" ca="1" si="1"/>
        <v>271.67</v>
      </c>
      <c r="P14" s="122">
        <f t="shared" ca="1" si="1"/>
        <v>281.92</v>
      </c>
    </row>
    <row r="15" spans="1:16" ht="15.75">
      <c r="A15" s="54">
        <v>9</v>
      </c>
      <c r="B15" s="106" t="s">
        <v>119</v>
      </c>
      <c r="C15" s="122">
        <f t="shared" ca="1" si="2"/>
        <v>263.77999999999997</v>
      </c>
      <c r="D15" s="122">
        <f t="shared" ca="1" si="1"/>
        <v>272.51</v>
      </c>
      <c r="E15" s="122">
        <f t="shared" ca="1" si="1"/>
        <v>264.52</v>
      </c>
      <c r="F15" s="122">
        <f t="shared" ca="1" si="1"/>
        <v>269.92</v>
      </c>
      <c r="G15" s="122">
        <f t="shared" ca="1" si="1"/>
        <v>252.61</v>
      </c>
      <c r="H15" s="122">
        <f t="shared" ca="1" si="1"/>
        <v>252.04</v>
      </c>
      <c r="I15" s="122">
        <f t="shared" ca="1" si="1"/>
        <v>253.32</v>
      </c>
      <c r="J15" s="122">
        <f t="shared" ca="1" si="1"/>
        <v>254.29</v>
      </c>
      <c r="K15" s="122">
        <f t="shared" ca="1" si="1"/>
        <v>254.65</v>
      </c>
      <c r="L15" s="122">
        <f t="shared" ca="1" si="1"/>
        <v>263.42</v>
      </c>
      <c r="M15" s="122">
        <f t="shared" ca="1" si="1"/>
        <v>274.5</v>
      </c>
      <c r="N15" s="122">
        <f t="shared" ca="1" si="1"/>
        <v>302.68</v>
      </c>
      <c r="O15" s="122">
        <f t="shared" ca="1" si="1"/>
        <v>274.07</v>
      </c>
      <c r="P15" s="122">
        <f t="shared" ca="1" si="1"/>
        <v>273.19</v>
      </c>
    </row>
    <row r="16" spans="1:16" ht="15.75">
      <c r="A16" s="54">
        <v>10</v>
      </c>
      <c r="B16" s="106" t="s">
        <v>120</v>
      </c>
      <c r="C16" s="122">
        <f t="shared" ca="1" si="2"/>
        <v>268</v>
      </c>
      <c r="D16" s="122">
        <f t="shared" ca="1" si="1"/>
        <v>270.48</v>
      </c>
      <c r="E16" s="122">
        <f t="shared" ca="1" si="1"/>
        <v>285.07</v>
      </c>
      <c r="F16" s="122">
        <f t="shared" ca="1" si="1"/>
        <v>276.86</v>
      </c>
      <c r="G16" s="122">
        <f t="shared" ca="1" si="1"/>
        <v>282.45999999999998</v>
      </c>
      <c r="H16" s="122">
        <f t="shared" ca="1" si="1"/>
        <v>264.72000000000003</v>
      </c>
      <c r="I16" s="122">
        <f t="shared" ca="1" si="1"/>
        <v>264.18</v>
      </c>
      <c r="J16" s="122">
        <f t="shared" ca="1" si="1"/>
        <v>265.54000000000002</v>
      </c>
      <c r="K16" s="122">
        <f t="shared" ca="1" si="1"/>
        <v>266.58999999999997</v>
      </c>
      <c r="L16" s="122">
        <f t="shared" ca="1" si="1"/>
        <v>267.01</v>
      </c>
      <c r="M16" s="122">
        <f t="shared" ca="1" si="1"/>
        <v>276.08999999999997</v>
      </c>
      <c r="N16" s="122">
        <f t="shared" ca="1" si="1"/>
        <v>287.54000000000002</v>
      </c>
      <c r="O16" s="122">
        <f t="shared" ca="1" si="1"/>
        <v>316.55</v>
      </c>
      <c r="P16" s="122">
        <f t="shared" ca="1" si="1"/>
        <v>288.10000000000002</v>
      </c>
    </row>
    <row r="17" spans="1:16" ht="15.75">
      <c r="A17" s="54">
        <v>11</v>
      </c>
      <c r="B17" s="106" t="s">
        <v>121</v>
      </c>
      <c r="C17" s="122">
        <f t="shared" ca="1" si="2"/>
        <v>275.2</v>
      </c>
      <c r="D17" s="122">
        <f t="shared" ca="1" si="1"/>
        <v>267.43</v>
      </c>
      <c r="E17" s="122">
        <f t="shared" ca="1" si="1"/>
        <v>271.91999999999996</v>
      </c>
      <c r="F17" s="122">
        <f t="shared" ca="1" si="1"/>
        <v>286.32</v>
      </c>
      <c r="G17" s="122">
        <f t="shared" ca="1" si="1"/>
        <v>279.86</v>
      </c>
      <c r="H17" s="122">
        <f t="shared" ca="1" si="1"/>
        <v>286.06</v>
      </c>
      <c r="I17" s="122">
        <f t="shared" ca="1" si="1"/>
        <v>269.08999999999997</v>
      </c>
      <c r="J17" s="122">
        <f t="shared" ca="1" si="1"/>
        <v>268.17</v>
      </c>
      <c r="K17" s="122">
        <f t="shared" ca="1" si="1"/>
        <v>270.14999999999998</v>
      </c>
      <c r="L17" s="122">
        <f t="shared" ca="1" si="1"/>
        <v>271.82</v>
      </c>
      <c r="M17" s="122">
        <f t="shared" ca="1" si="1"/>
        <v>272.86</v>
      </c>
      <c r="N17" s="122">
        <f t="shared" ca="1" si="1"/>
        <v>282.61</v>
      </c>
      <c r="O17" s="122">
        <f t="shared" ca="1" si="1"/>
        <v>295.13</v>
      </c>
      <c r="P17" s="122">
        <f t="shared" ca="1" si="1"/>
        <v>323.3</v>
      </c>
    </row>
    <row r="18" spans="1:16" ht="15.75">
      <c r="A18" s="54">
        <v>12</v>
      </c>
      <c r="B18" s="106" t="s">
        <v>122</v>
      </c>
      <c r="C18" s="122">
        <f t="shared" ca="1" si="2"/>
        <v>288.5</v>
      </c>
      <c r="D18" s="122">
        <f t="shared" ca="1" si="1"/>
        <v>255.74</v>
      </c>
      <c r="E18" s="122">
        <f t="shared" ca="1" si="1"/>
        <v>267.03999999999996</v>
      </c>
      <c r="F18" s="122">
        <f t="shared" ca="1" si="1"/>
        <v>272.37</v>
      </c>
      <c r="G18" s="122">
        <f t="shared" ca="1" si="1"/>
        <v>285.89</v>
      </c>
      <c r="H18" s="122">
        <f t="shared" ca="1" si="1"/>
        <v>281.25</v>
      </c>
      <c r="I18" s="122">
        <f t="shared" ca="1" si="1"/>
        <v>287.88</v>
      </c>
      <c r="J18" s="122">
        <f t="shared" ca="1" si="1"/>
        <v>273.99</v>
      </c>
      <c r="K18" s="122">
        <f t="shared" ca="1" si="1"/>
        <v>271.67</v>
      </c>
      <c r="L18" s="122">
        <f t="shared" ca="1" si="1"/>
        <v>274.19</v>
      </c>
      <c r="M18" s="122">
        <f t="shared" ca="1" si="1"/>
        <v>276.42</v>
      </c>
      <c r="N18" s="122">
        <f t="shared" ca="1" si="1"/>
        <v>279.02999999999997</v>
      </c>
      <c r="O18" s="122">
        <f t="shared" ca="1" si="1"/>
        <v>287.61</v>
      </c>
      <c r="P18" s="122">
        <f t="shared" ca="1" si="1"/>
        <v>299.91000000000003</v>
      </c>
    </row>
    <row r="19" spans="1:16" ht="15.75">
      <c r="A19" s="54">
        <v>13</v>
      </c>
      <c r="B19" s="106" t="s">
        <v>123</v>
      </c>
      <c r="C19" s="122">
        <f t="shared" ca="1" si="2"/>
        <v>298.89</v>
      </c>
      <c r="D19" s="122">
        <f t="shared" ca="1" si="1"/>
        <v>293.17</v>
      </c>
      <c r="E19" s="122">
        <f t="shared" ca="1" si="1"/>
        <v>256.82</v>
      </c>
      <c r="F19" s="122">
        <f t="shared" ca="1" si="1"/>
        <v>265.26</v>
      </c>
      <c r="G19" s="122">
        <f t="shared" ca="1" si="1"/>
        <v>270.89</v>
      </c>
      <c r="H19" s="122">
        <f t="shared" ca="1" si="1"/>
        <v>284.83999999999997</v>
      </c>
      <c r="I19" s="122">
        <f t="shared" ca="1" si="1"/>
        <v>280.39</v>
      </c>
      <c r="J19" s="122">
        <f t="shared" ca="1" si="1"/>
        <v>286.38</v>
      </c>
      <c r="K19" s="122">
        <f t="shared" ca="1" si="1"/>
        <v>275.51</v>
      </c>
      <c r="L19" s="122">
        <f t="shared" ca="1" si="1"/>
        <v>272.39999999999998</v>
      </c>
      <c r="M19" s="122">
        <f t="shared" ca="1" si="1"/>
        <v>275.20999999999998</v>
      </c>
      <c r="N19" s="122">
        <f t="shared" ca="1" si="1"/>
        <v>276.72000000000003</v>
      </c>
      <c r="O19" s="122">
        <f t="shared" ca="1" si="1"/>
        <v>279.38</v>
      </c>
      <c r="P19" s="122">
        <f t="shared" ca="1" si="1"/>
        <v>288.13</v>
      </c>
    </row>
    <row r="20" spans="1:16" ht="15.75">
      <c r="A20" s="54">
        <v>14</v>
      </c>
      <c r="B20" s="106" t="s">
        <v>124</v>
      </c>
      <c r="C20" s="122">
        <f t="shared" ca="1" si="2"/>
        <v>266.68</v>
      </c>
      <c r="D20" s="122">
        <f t="shared" ca="1" si="1"/>
        <v>260.40000000000003</v>
      </c>
      <c r="E20" s="122">
        <f t="shared" ca="1" si="1"/>
        <v>248.93</v>
      </c>
      <c r="F20" s="122">
        <f t="shared" ca="1" si="1"/>
        <v>218.45</v>
      </c>
      <c r="G20" s="122">
        <f t="shared" ca="1" si="1"/>
        <v>226.18</v>
      </c>
      <c r="H20" s="122">
        <f t="shared" ca="1" si="1"/>
        <v>231.55</v>
      </c>
      <c r="I20" s="122">
        <f t="shared" ca="1" si="1"/>
        <v>246.31</v>
      </c>
      <c r="J20" s="122">
        <f t="shared" ca="1" si="1"/>
        <v>243.89</v>
      </c>
      <c r="K20" s="122">
        <f t="shared" ca="1" si="1"/>
        <v>249.75</v>
      </c>
      <c r="L20" s="122">
        <f t="shared" ca="1" si="1"/>
        <v>242.52999999999997</v>
      </c>
      <c r="M20" s="122">
        <f t="shared" ca="1" si="1"/>
        <v>241.2</v>
      </c>
      <c r="N20" s="122">
        <f t="shared" ca="1" si="1"/>
        <v>245.22000000000003</v>
      </c>
      <c r="O20" s="122">
        <f t="shared" ca="1" si="1"/>
        <v>246.59000000000003</v>
      </c>
      <c r="P20" s="122">
        <f t="shared" ca="1" si="1"/>
        <v>249.01</v>
      </c>
    </row>
    <row r="21" spans="1:16" ht="15.75">
      <c r="A21" s="54">
        <v>15</v>
      </c>
      <c r="B21" s="106" t="s">
        <v>125</v>
      </c>
      <c r="C21" s="122">
        <f t="shared" ca="1" si="2"/>
        <v>231.91</v>
      </c>
      <c r="D21" s="122">
        <f t="shared" ca="1" si="1"/>
        <v>234.48</v>
      </c>
      <c r="E21" s="122">
        <f t="shared" ca="1" si="1"/>
        <v>228.49</v>
      </c>
      <c r="F21" s="122">
        <f t="shared" ca="1" si="1"/>
        <v>219.07</v>
      </c>
      <c r="G21" s="122">
        <f t="shared" ca="1" si="1"/>
        <v>192.71</v>
      </c>
      <c r="H21" s="122">
        <f t="shared" ca="1" si="1"/>
        <v>199.08</v>
      </c>
      <c r="I21" s="122">
        <f t="shared" ca="1" si="1"/>
        <v>203.31</v>
      </c>
      <c r="J21" s="122">
        <f t="shared" ca="1" si="1"/>
        <v>217.14</v>
      </c>
      <c r="K21" s="122">
        <f t="shared" ca="1" si="1"/>
        <v>216.29</v>
      </c>
      <c r="L21" s="122">
        <f t="shared" ca="1" si="1"/>
        <v>222.02</v>
      </c>
      <c r="M21" s="122">
        <f t="shared" ca="1" si="1"/>
        <v>215.76</v>
      </c>
      <c r="N21" s="122">
        <f t="shared" ca="1" si="1"/>
        <v>214.89</v>
      </c>
      <c r="O21" s="122">
        <f t="shared" ca="1" si="1"/>
        <v>218.59</v>
      </c>
      <c r="P21" s="122">
        <f t="shared" ca="1" si="1"/>
        <v>219.85</v>
      </c>
    </row>
    <row r="22" spans="1:16" ht="15.75">
      <c r="A22" s="54">
        <v>16</v>
      </c>
      <c r="B22" s="112" t="s">
        <v>126</v>
      </c>
      <c r="C22" s="123">
        <f t="shared" ca="1" si="2"/>
        <v>222.78</v>
      </c>
      <c r="D22" s="123">
        <f t="shared" ca="1" si="1"/>
        <v>216.51000000000002</v>
      </c>
      <c r="E22" s="123">
        <f t="shared" ca="1" si="1"/>
        <v>227.43</v>
      </c>
      <c r="F22" s="123">
        <f t="shared" ca="1" si="1"/>
        <v>221.49</v>
      </c>
      <c r="G22" s="123">
        <f t="shared" ca="1" si="1"/>
        <v>211.11</v>
      </c>
      <c r="H22" s="123">
        <f t="shared" ca="1" si="1"/>
        <v>185.19</v>
      </c>
      <c r="I22" s="123">
        <f t="shared" ca="1" si="1"/>
        <v>190.5</v>
      </c>
      <c r="J22" s="123">
        <f t="shared" ca="1" si="1"/>
        <v>193.66</v>
      </c>
      <c r="K22" s="123">
        <f t="shared" ca="1" si="1"/>
        <v>205.07</v>
      </c>
      <c r="L22" s="123">
        <f t="shared" ca="1" si="1"/>
        <v>203.22</v>
      </c>
      <c r="M22" s="123">
        <f t="shared" ca="1" si="1"/>
        <v>207.68</v>
      </c>
      <c r="N22" s="123">
        <f t="shared" ca="1" si="1"/>
        <v>200.66</v>
      </c>
      <c r="O22" s="123">
        <f t="shared" ca="1" si="1"/>
        <v>199.83</v>
      </c>
      <c r="P22" s="123">
        <f t="shared" ca="1" si="1"/>
        <v>203.35</v>
      </c>
    </row>
    <row r="23" spans="1:16" ht="15.75">
      <c r="A23" s="54"/>
      <c r="B23" s="124" t="s">
        <v>127</v>
      </c>
      <c r="C23" s="125">
        <f ca="1">SUM(C9:C22)</f>
        <v>3548.9999999999995</v>
      </c>
      <c r="D23" s="125">
        <f t="shared" ref="D23:P23" ca="1" si="3">SUM(D9:D22)</f>
        <v>3491.0700000000006</v>
      </c>
      <c r="E23" s="125">
        <f t="shared" ca="1" si="3"/>
        <v>3452.1699999999996</v>
      </c>
      <c r="F23" s="125">
        <f t="shared" ca="1" si="3"/>
        <v>3407.4500000000007</v>
      </c>
      <c r="G23" s="125">
        <f t="shared" ca="1" si="3"/>
        <v>3382.91</v>
      </c>
      <c r="H23" s="125">
        <f t="shared" ca="1" si="3"/>
        <v>3380.2400000000002</v>
      </c>
      <c r="I23" s="125">
        <f t="shared" ca="1" si="3"/>
        <v>3434.14</v>
      </c>
      <c r="J23" s="125">
        <f t="shared" ca="1" si="3"/>
        <v>3445.21</v>
      </c>
      <c r="K23" s="125">
        <f t="shared" ca="1" si="3"/>
        <v>3463.56</v>
      </c>
      <c r="L23" s="125">
        <f t="shared" ca="1" si="3"/>
        <v>3487.7200000000003</v>
      </c>
      <c r="M23" s="125">
        <f t="shared" ca="1" si="3"/>
        <v>3524.77</v>
      </c>
      <c r="N23" s="125">
        <f t="shared" ca="1" si="3"/>
        <v>3564.02</v>
      </c>
      <c r="O23" s="125">
        <f t="shared" ca="1" si="3"/>
        <v>3613.5500000000006</v>
      </c>
      <c r="P23" s="125">
        <f t="shared" ca="1" si="3"/>
        <v>3664.96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26"/>
      <c r="C25" s="126"/>
      <c r="D25" s="136">
        <f ca="1">D23-C23</f>
        <v>-57.929999999998927</v>
      </c>
      <c r="E25" s="136">
        <f t="shared" ref="E25:P25" ca="1" si="4">E23-D23</f>
        <v>-38.900000000001</v>
      </c>
      <c r="F25" s="136">
        <f t="shared" ca="1" si="4"/>
        <v>-44.71999999999889</v>
      </c>
      <c r="G25" s="136">
        <f t="shared" ca="1" si="4"/>
        <v>-24.540000000000873</v>
      </c>
      <c r="H25" s="136">
        <f t="shared" ca="1" si="4"/>
        <v>-2.669999999999618</v>
      </c>
      <c r="I25" s="136">
        <f t="shared" ca="1" si="4"/>
        <v>53.899999999999636</v>
      </c>
      <c r="J25" s="136">
        <f t="shared" ca="1" si="4"/>
        <v>11.070000000000164</v>
      </c>
      <c r="K25" s="136">
        <f t="shared" ca="1" si="4"/>
        <v>18.349999999999909</v>
      </c>
      <c r="L25" s="136">
        <f t="shared" ca="1" si="4"/>
        <v>24.160000000000309</v>
      </c>
      <c r="M25" s="136">
        <f t="shared" ca="1" si="4"/>
        <v>37.049999999999727</v>
      </c>
      <c r="N25" s="136">
        <f t="shared" ca="1" si="4"/>
        <v>39.25</v>
      </c>
      <c r="O25" s="136">
        <f t="shared" ca="1" si="4"/>
        <v>49.530000000000655</v>
      </c>
      <c r="P25" s="136">
        <f t="shared" ca="1" si="4"/>
        <v>51.4099999999994</v>
      </c>
    </row>
    <row r="26" spans="1:16" ht="15.75"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</row>
    <row r="27" spans="1:16" ht="15.75">
      <c r="B27" s="126" t="s">
        <v>129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  <row r="28" spans="1:16" ht="15.75">
      <c r="B28" s="126" t="s">
        <v>405</v>
      </c>
      <c r="C28" s="127">
        <f ca="1">SUM(C9:C15)</f>
        <v>1697.04</v>
      </c>
      <c r="D28" s="127">
        <f t="shared" ref="D28:O28" ca="1" si="5">SUM(D9:D15)</f>
        <v>1692.86</v>
      </c>
      <c r="E28" s="127">
        <f t="shared" ca="1" si="5"/>
        <v>1666.4699999999998</v>
      </c>
      <c r="F28" s="127">
        <f t="shared" ca="1" si="5"/>
        <v>1647.63</v>
      </c>
      <c r="G28" s="127">
        <f t="shared" ca="1" si="5"/>
        <v>1633.81</v>
      </c>
      <c r="H28" s="127">
        <f t="shared" ca="1" si="5"/>
        <v>1647.55</v>
      </c>
      <c r="I28" s="127">
        <f t="shared" ca="1" si="5"/>
        <v>1692.48</v>
      </c>
      <c r="J28" s="127">
        <f t="shared" ca="1" si="5"/>
        <v>1696.44</v>
      </c>
      <c r="K28" s="127">
        <f t="shared" ca="1" si="5"/>
        <v>1708.5300000000002</v>
      </c>
      <c r="L28" s="127">
        <f t="shared" ca="1" si="5"/>
        <v>1734.5300000000002</v>
      </c>
      <c r="M28" s="127">
        <f t="shared" ca="1" si="5"/>
        <v>1759.55</v>
      </c>
      <c r="N28" s="127">
        <f t="shared" ca="1" si="5"/>
        <v>1777.35</v>
      </c>
      <c r="O28" s="127">
        <f t="shared" ca="1" si="5"/>
        <v>1769.8700000000001</v>
      </c>
      <c r="P28" s="127">
        <f ca="1">SUM(P9:P15)</f>
        <v>1793.3100000000002</v>
      </c>
    </row>
    <row r="29" spans="1:16" ht="15.75">
      <c r="B29" s="126" t="s">
        <v>404</v>
      </c>
      <c r="C29" s="127">
        <f ca="1">SUM(C16:C18)</f>
        <v>831.7</v>
      </c>
      <c r="D29" s="127">
        <f t="shared" ref="D29:O29" ca="1" si="6">SUM(D16:D18)</f>
        <v>793.65000000000009</v>
      </c>
      <c r="E29" s="127">
        <f t="shared" ca="1" si="6"/>
        <v>824.03</v>
      </c>
      <c r="F29" s="127">
        <f t="shared" ca="1" si="6"/>
        <v>835.55000000000007</v>
      </c>
      <c r="G29" s="127">
        <f t="shared" ca="1" si="6"/>
        <v>848.20999999999992</v>
      </c>
      <c r="H29" s="127">
        <f t="shared" ca="1" si="6"/>
        <v>832.03</v>
      </c>
      <c r="I29" s="127">
        <f t="shared" ca="1" si="6"/>
        <v>821.15</v>
      </c>
      <c r="J29" s="127">
        <f t="shared" ca="1" si="6"/>
        <v>807.7</v>
      </c>
      <c r="K29" s="127">
        <f t="shared" ca="1" si="6"/>
        <v>808.41000000000008</v>
      </c>
      <c r="L29" s="127">
        <f t="shared" ca="1" si="6"/>
        <v>813.02</v>
      </c>
      <c r="M29" s="127">
        <f t="shared" ca="1" si="6"/>
        <v>825.37000000000012</v>
      </c>
      <c r="N29" s="127">
        <f t="shared" ca="1" si="6"/>
        <v>849.18000000000006</v>
      </c>
      <c r="O29" s="127">
        <f t="shared" ca="1" si="6"/>
        <v>899.29000000000008</v>
      </c>
      <c r="P29" s="127">
        <f ca="1">SUM(P16:P18)</f>
        <v>911.31000000000017</v>
      </c>
    </row>
    <row r="30" spans="1:16" ht="15.75">
      <c r="B30" s="126" t="s">
        <v>403</v>
      </c>
      <c r="C30" s="127">
        <f ca="1">SUM(C19:C22)</f>
        <v>1020.2599999999999</v>
      </c>
      <c r="D30" s="127">
        <f t="shared" ref="D30:O30" ca="1" si="7">SUM(D19:D22)</f>
        <v>1004.5600000000001</v>
      </c>
      <c r="E30" s="127">
        <f t="shared" ca="1" si="7"/>
        <v>961.67000000000007</v>
      </c>
      <c r="F30" s="127">
        <f t="shared" ca="1" si="7"/>
        <v>924.27</v>
      </c>
      <c r="G30" s="127">
        <f t="shared" ca="1" si="7"/>
        <v>900.89</v>
      </c>
      <c r="H30" s="127">
        <f t="shared" ca="1" si="7"/>
        <v>900.66000000000008</v>
      </c>
      <c r="I30" s="127">
        <f t="shared" ca="1" si="7"/>
        <v>920.51</v>
      </c>
      <c r="J30" s="127">
        <f t="shared" ca="1" si="7"/>
        <v>941.06999999999994</v>
      </c>
      <c r="K30" s="127">
        <f t="shared" ca="1" si="7"/>
        <v>946.61999999999989</v>
      </c>
      <c r="L30" s="127">
        <f t="shared" ca="1" si="7"/>
        <v>940.17</v>
      </c>
      <c r="M30" s="127">
        <f t="shared" ca="1" si="7"/>
        <v>939.84999999999991</v>
      </c>
      <c r="N30" s="127">
        <f t="shared" ca="1" si="7"/>
        <v>937.49</v>
      </c>
      <c r="O30" s="127">
        <f t="shared" ca="1" si="7"/>
        <v>944.3900000000001</v>
      </c>
      <c r="P30" s="127">
        <f ca="1">SUM(P19:P22)</f>
        <v>960.34</v>
      </c>
    </row>
    <row r="31" spans="1:16" ht="15.75">
      <c r="B31" s="128" t="s">
        <v>139</v>
      </c>
      <c r="C31" s="129">
        <f t="shared" ref="C31:P31" ca="1" si="8">SUM(C28:C30)</f>
        <v>3548.9999999999995</v>
      </c>
      <c r="D31" s="129">
        <f t="shared" ca="1" si="8"/>
        <v>3491.07</v>
      </c>
      <c r="E31" s="129">
        <f t="shared" ca="1" si="8"/>
        <v>3452.17</v>
      </c>
      <c r="F31" s="129">
        <f t="shared" ca="1" si="8"/>
        <v>3407.4500000000003</v>
      </c>
      <c r="G31" s="129">
        <f t="shared" ca="1" si="8"/>
        <v>3382.91</v>
      </c>
      <c r="H31" s="129">
        <f t="shared" ca="1" si="8"/>
        <v>3380.24</v>
      </c>
      <c r="I31" s="129">
        <f t="shared" ca="1" si="8"/>
        <v>3434.1400000000003</v>
      </c>
      <c r="J31" s="129">
        <f t="shared" ca="1" si="8"/>
        <v>3445.21</v>
      </c>
      <c r="K31" s="129">
        <f t="shared" ca="1" si="8"/>
        <v>3463.5600000000004</v>
      </c>
      <c r="L31" s="129">
        <f t="shared" ca="1" si="8"/>
        <v>3487.7200000000003</v>
      </c>
      <c r="M31" s="129">
        <f t="shared" ca="1" si="8"/>
        <v>3524.77</v>
      </c>
      <c r="N31" s="129">
        <f t="shared" ca="1" si="8"/>
        <v>3564.0199999999995</v>
      </c>
      <c r="O31" s="129">
        <f t="shared" ca="1" si="8"/>
        <v>3613.55</v>
      </c>
      <c r="P31" s="129">
        <f t="shared" ca="1" si="8"/>
        <v>3664.9600000000005</v>
      </c>
    </row>
    <row r="32" spans="1:16" ht="15.75"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</row>
    <row r="33" spans="2:16" ht="15.75">
      <c r="B33" s="126" t="s">
        <v>133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</row>
    <row r="34" spans="2:16" ht="15.75">
      <c r="B34" s="126" t="s">
        <v>405</v>
      </c>
      <c r="C34" s="126"/>
      <c r="D34" s="126"/>
      <c r="E34" s="126"/>
      <c r="F34" s="127">
        <f ca="1">MAX(0,F28-MAX(C28:E28))</f>
        <v>0</v>
      </c>
      <c r="G34" s="127">
        <f t="shared" ref="G34:P36" ca="1" si="9">MAX(0,G28-MAX(D28:F28))</f>
        <v>0</v>
      </c>
      <c r="H34" s="127">
        <f t="shared" ca="1" si="9"/>
        <v>0</v>
      </c>
      <c r="I34" s="127">
        <f t="shared" ca="1" si="9"/>
        <v>44.849999999999909</v>
      </c>
      <c r="J34" s="127">
        <f t="shared" ca="1" si="9"/>
        <v>3.9600000000000364</v>
      </c>
      <c r="K34" s="127">
        <f t="shared" ca="1" si="9"/>
        <v>12.090000000000146</v>
      </c>
      <c r="L34" s="127">
        <f t="shared" ca="1" si="9"/>
        <v>26</v>
      </c>
      <c r="M34" s="127">
        <f t="shared" ca="1" si="9"/>
        <v>25.019999999999754</v>
      </c>
      <c r="N34" s="127">
        <f t="shared" ca="1" si="9"/>
        <v>17.799999999999955</v>
      </c>
      <c r="O34" s="127">
        <f t="shared" ca="1" si="9"/>
        <v>0</v>
      </c>
      <c r="P34" s="127">
        <f t="shared" ca="1" si="9"/>
        <v>15.960000000000264</v>
      </c>
    </row>
    <row r="35" spans="2:16" ht="15.75">
      <c r="B35" s="126" t="s">
        <v>404</v>
      </c>
      <c r="C35" s="126"/>
      <c r="D35" s="126"/>
      <c r="E35" s="126"/>
      <c r="F35" s="127">
        <f ca="1">MAX(0,F29-MAX(C29:E29))</f>
        <v>3.8500000000000227</v>
      </c>
      <c r="G35" s="127">
        <f t="shared" ca="1" si="9"/>
        <v>12.659999999999854</v>
      </c>
      <c r="H35" s="127">
        <f t="shared" ca="1" si="9"/>
        <v>0</v>
      </c>
      <c r="I35" s="127">
        <f t="shared" ca="1" si="9"/>
        <v>0</v>
      </c>
      <c r="J35" s="127">
        <f t="shared" ca="1" si="9"/>
        <v>0</v>
      </c>
      <c r="K35" s="127">
        <f t="shared" ca="1" si="9"/>
        <v>0</v>
      </c>
      <c r="L35" s="127">
        <f t="shared" ca="1" si="9"/>
        <v>0</v>
      </c>
      <c r="M35" s="127">
        <f t="shared" ca="1" si="9"/>
        <v>12.350000000000136</v>
      </c>
      <c r="N35" s="127">
        <f t="shared" ca="1" si="9"/>
        <v>23.809999999999945</v>
      </c>
      <c r="O35" s="127">
        <f t="shared" ca="1" si="9"/>
        <v>50.110000000000014</v>
      </c>
      <c r="P35" s="127">
        <f t="shared" ca="1" si="9"/>
        <v>12.020000000000095</v>
      </c>
    </row>
    <row r="36" spans="2:16" ht="15.75">
      <c r="B36" s="126" t="s">
        <v>403</v>
      </c>
      <c r="C36" s="126"/>
      <c r="D36" s="126"/>
      <c r="E36" s="126"/>
      <c r="F36" s="127">
        <f ca="1">MAX(0,F30-MAX(C30:E30))</f>
        <v>0</v>
      </c>
      <c r="G36" s="127">
        <f t="shared" ca="1" si="9"/>
        <v>0</v>
      </c>
      <c r="H36" s="127">
        <f t="shared" ca="1" si="9"/>
        <v>0</v>
      </c>
      <c r="I36" s="127">
        <f t="shared" ca="1" si="9"/>
        <v>0</v>
      </c>
      <c r="J36" s="127">
        <f t="shared" ca="1" si="9"/>
        <v>20.559999999999945</v>
      </c>
      <c r="K36" s="127">
        <f t="shared" ca="1" si="9"/>
        <v>5.5499999999999545</v>
      </c>
      <c r="L36" s="127">
        <f t="shared" ca="1" si="9"/>
        <v>0</v>
      </c>
      <c r="M36" s="127">
        <f t="shared" ca="1" si="9"/>
        <v>0</v>
      </c>
      <c r="N36" s="127">
        <f t="shared" ca="1" si="9"/>
        <v>0</v>
      </c>
      <c r="O36" s="127">
        <f t="shared" ca="1" si="9"/>
        <v>4.220000000000141</v>
      </c>
      <c r="P36" s="127">
        <f t="shared" ca="1" si="9"/>
        <v>15.949999999999932</v>
      </c>
    </row>
    <row r="37" spans="2:16" ht="15.75">
      <c r="B37" s="128" t="s">
        <v>139</v>
      </c>
      <c r="C37" s="128"/>
      <c r="D37" s="128"/>
      <c r="E37" s="128"/>
      <c r="F37" s="129">
        <f t="shared" ref="F37:P37" ca="1" si="10">SUM(F34:F36)</f>
        <v>3.8500000000000227</v>
      </c>
      <c r="G37" s="129">
        <f t="shared" ca="1" si="10"/>
        <v>12.659999999999854</v>
      </c>
      <c r="H37" s="129">
        <f t="shared" ca="1" si="10"/>
        <v>0</v>
      </c>
      <c r="I37" s="129">
        <f t="shared" ca="1" si="10"/>
        <v>44.849999999999909</v>
      </c>
      <c r="J37" s="129">
        <f t="shared" ca="1" si="10"/>
        <v>24.519999999999982</v>
      </c>
      <c r="K37" s="129">
        <f t="shared" ca="1" si="10"/>
        <v>17.6400000000001</v>
      </c>
      <c r="L37" s="129">
        <f t="shared" ca="1" si="10"/>
        <v>26</v>
      </c>
      <c r="M37" s="129">
        <f t="shared" ca="1" si="10"/>
        <v>37.369999999999891</v>
      </c>
      <c r="N37" s="129">
        <f t="shared" ca="1" si="10"/>
        <v>41.6099999999999</v>
      </c>
      <c r="O37" s="129">
        <f t="shared" ca="1" si="10"/>
        <v>54.330000000000155</v>
      </c>
      <c r="P37" s="129">
        <f t="shared" ca="1" si="10"/>
        <v>43.930000000000291</v>
      </c>
    </row>
    <row r="38" spans="2:16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2:16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>
  <sheetPr codeName="Sheet79"/>
  <dimension ref="A1:P37"/>
  <sheetViews>
    <sheetView zoomScaleNormal="100" workbookViewId="0">
      <selection activeCell="B37" sqref="B37"/>
    </sheetView>
  </sheetViews>
  <sheetFormatPr defaultRowHeight="12.75"/>
  <cols>
    <col min="1" max="1" width="9.140625" style="27"/>
    <col min="2" max="2" width="19.85546875" style="27" customWidth="1"/>
    <col min="3" max="16" width="12.140625" style="27" customWidth="1"/>
    <col min="17" max="16384" width="9.140625" style="27"/>
  </cols>
  <sheetData>
    <row r="1" spans="1:16" ht="18.75">
      <c r="A1" s="54">
        <v>69</v>
      </c>
      <c r="B1" s="131" t="s">
        <v>205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4" spans="1:16" ht="13.5" customHeight="1">
      <c r="B4" s="139"/>
      <c r="C4" s="170" t="s">
        <v>208</v>
      </c>
      <c r="D4" s="171" t="s">
        <v>401</v>
      </c>
      <c r="E4" s="171" t="s">
        <v>401</v>
      </c>
      <c r="F4" s="172" t="s">
        <v>209</v>
      </c>
      <c r="G4" s="172" t="s">
        <v>209</v>
      </c>
      <c r="H4" s="172" t="s">
        <v>209</v>
      </c>
      <c r="I4" s="172" t="s">
        <v>209</v>
      </c>
      <c r="J4" s="172" t="s">
        <v>209</v>
      </c>
      <c r="K4" s="172" t="s">
        <v>209</v>
      </c>
      <c r="L4" s="172" t="s">
        <v>209</v>
      </c>
      <c r="M4" s="172" t="s">
        <v>209</v>
      </c>
      <c r="N4" s="172" t="s">
        <v>209</v>
      </c>
      <c r="O4" s="172" t="s">
        <v>209</v>
      </c>
      <c r="P4" s="172" t="s">
        <v>209</v>
      </c>
    </row>
    <row r="5" spans="1:16" ht="15.75">
      <c r="B5" s="106" t="s">
        <v>99</v>
      </c>
      <c r="C5" s="107" t="s">
        <v>388</v>
      </c>
      <c r="D5" s="107" t="s">
        <v>389</v>
      </c>
      <c r="E5" s="107" t="s">
        <v>390</v>
      </c>
      <c r="F5" s="108" t="s">
        <v>391</v>
      </c>
      <c r="G5" s="108" t="s">
        <v>392</v>
      </c>
      <c r="H5" s="108" t="s">
        <v>393</v>
      </c>
      <c r="I5" s="108" t="s">
        <v>394</v>
      </c>
      <c r="J5" s="108" t="s">
        <v>395</v>
      </c>
      <c r="K5" s="108" t="s">
        <v>396</v>
      </c>
      <c r="L5" s="108" t="s">
        <v>397</v>
      </c>
      <c r="M5" s="108" t="s">
        <v>398</v>
      </c>
      <c r="N5" s="108" t="s">
        <v>399</v>
      </c>
      <c r="O5" s="108" t="s">
        <v>400</v>
      </c>
      <c r="P5" s="108" t="s">
        <v>387</v>
      </c>
    </row>
    <row r="6" spans="1:16" ht="31.5">
      <c r="B6" s="144" t="s">
        <v>100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5.75">
      <c r="B7" s="109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11">
        <f ca="1">INDIRECT(ADDRESS($A$1+1,$A9,1,,C$7))</f>
        <v>0</v>
      </c>
      <c r="D9" s="111">
        <f t="shared" ref="D9:P22" ca="1" si="0">INDIRECT(ADDRESS($A$1+1,$A9,1,,D$7))</f>
        <v>0</v>
      </c>
      <c r="E9" s="111">
        <f t="shared" ca="1" si="0"/>
        <v>0</v>
      </c>
      <c r="F9" s="111">
        <f t="shared" ca="1" si="0"/>
        <v>0</v>
      </c>
      <c r="G9" s="111">
        <f t="shared" ca="1" si="0"/>
        <v>0</v>
      </c>
      <c r="H9" s="111">
        <f t="shared" ca="1" si="0"/>
        <v>0</v>
      </c>
      <c r="I9" s="111">
        <f t="shared" ca="1" si="0"/>
        <v>0</v>
      </c>
      <c r="J9" s="111">
        <f t="shared" ca="1" si="0"/>
        <v>0</v>
      </c>
      <c r="K9" s="111">
        <f t="shared" ca="1" si="0"/>
        <v>0</v>
      </c>
      <c r="L9" s="111">
        <f t="shared" ca="1" si="0"/>
        <v>0</v>
      </c>
      <c r="M9" s="111">
        <f t="shared" ca="1" si="0"/>
        <v>0</v>
      </c>
      <c r="N9" s="111">
        <f t="shared" ca="1" si="0"/>
        <v>0</v>
      </c>
      <c r="O9" s="111">
        <f t="shared" ca="1" si="0"/>
        <v>0</v>
      </c>
      <c r="P9" s="111">
        <f t="shared" ca="1" si="0"/>
        <v>0</v>
      </c>
    </row>
    <row r="10" spans="1:16" ht="15.75">
      <c r="A10" s="54">
        <v>4</v>
      </c>
      <c r="B10" s="106" t="s">
        <v>114</v>
      </c>
      <c r="C10" s="111">
        <f t="shared" ref="C10:C22" ca="1" si="1">INDIRECT(ADDRESS($A$1+1,$A10,1,,C$7))</f>
        <v>18</v>
      </c>
      <c r="D10" s="111">
        <f t="shared" ca="1" si="0"/>
        <v>48.5</v>
      </c>
      <c r="E10" s="111">
        <f t="shared" ca="1" si="0"/>
        <v>36</v>
      </c>
      <c r="F10" s="111">
        <f t="shared" ca="1" si="0"/>
        <v>36</v>
      </c>
      <c r="G10" s="111">
        <f t="shared" ca="1" si="0"/>
        <v>36</v>
      </c>
      <c r="H10" s="111">
        <f t="shared" ca="1" si="0"/>
        <v>36</v>
      </c>
      <c r="I10" s="111">
        <f t="shared" ca="1" si="0"/>
        <v>36</v>
      </c>
      <c r="J10" s="111">
        <f t="shared" ca="1" si="0"/>
        <v>36</v>
      </c>
      <c r="K10" s="111">
        <f t="shared" ca="1" si="0"/>
        <v>36</v>
      </c>
      <c r="L10" s="111">
        <f t="shared" ca="1" si="0"/>
        <v>36</v>
      </c>
      <c r="M10" s="111">
        <f t="shared" ca="1" si="0"/>
        <v>36</v>
      </c>
      <c r="N10" s="111">
        <f t="shared" ca="1" si="0"/>
        <v>36</v>
      </c>
      <c r="O10" s="111">
        <f t="shared" ca="1" si="0"/>
        <v>36</v>
      </c>
      <c r="P10" s="111">
        <f t="shared" ca="1" si="0"/>
        <v>36</v>
      </c>
    </row>
    <row r="11" spans="1:16" ht="15.75">
      <c r="A11" s="54">
        <v>5</v>
      </c>
      <c r="B11" s="106" t="s">
        <v>115</v>
      </c>
      <c r="C11" s="111">
        <f t="shared" ca="1" si="1"/>
        <v>28</v>
      </c>
      <c r="D11" s="111">
        <f t="shared" ca="1" si="0"/>
        <v>28.24</v>
      </c>
      <c r="E11" s="111">
        <f t="shared" ca="1" si="0"/>
        <v>59</v>
      </c>
      <c r="F11" s="111">
        <f t="shared" ca="1" si="0"/>
        <v>40</v>
      </c>
      <c r="G11" s="111">
        <f t="shared" ca="1" si="0"/>
        <v>40</v>
      </c>
      <c r="H11" s="111">
        <f t="shared" ca="1" si="0"/>
        <v>40</v>
      </c>
      <c r="I11" s="111">
        <f t="shared" ca="1" si="0"/>
        <v>40</v>
      </c>
      <c r="J11" s="111">
        <f t="shared" ca="1" si="0"/>
        <v>40</v>
      </c>
      <c r="K11" s="111">
        <f t="shared" ca="1" si="0"/>
        <v>40</v>
      </c>
      <c r="L11" s="111">
        <f t="shared" ca="1" si="0"/>
        <v>40</v>
      </c>
      <c r="M11" s="111">
        <f t="shared" ca="1" si="0"/>
        <v>40</v>
      </c>
      <c r="N11" s="111">
        <f t="shared" ca="1" si="0"/>
        <v>40</v>
      </c>
      <c r="O11" s="111">
        <f t="shared" ca="1" si="0"/>
        <v>40</v>
      </c>
      <c r="P11" s="111">
        <f t="shared" ca="1" si="0"/>
        <v>40</v>
      </c>
    </row>
    <row r="12" spans="1:16" ht="15.75">
      <c r="A12" s="54">
        <v>6</v>
      </c>
      <c r="B12" s="106" t="s">
        <v>116</v>
      </c>
      <c r="C12" s="111">
        <f t="shared" ca="1" si="1"/>
        <v>19.5</v>
      </c>
      <c r="D12" s="111">
        <f t="shared" ca="1" si="0"/>
        <v>29</v>
      </c>
      <c r="E12" s="111">
        <f t="shared" ca="1" si="0"/>
        <v>42.5</v>
      </c>
      <c r="F12" s="111">
        <f t="shared" ca="1" si="0"/>
        <v>60</v>
      </c>
      <c r="G12" s="111">
        <f t="shared" ca="1" si="0"/>
        <v>60</v>
      </c>
      <c r="H12" s="111">
        <f t="shared" ca="1" si="0"/>
        <v>60</v>
      </c>
      <c r="I12" s="111">
        <f t="shared" ca="1" si="0"/>
        <v>60</v>
      </c>
      <c r="J12" s="111">
        <f t="shared" ca="1" si="0"/>
        <v>60</v>
      </c>
      <c r="K12" s="111">
        <f t="shared" ca="1" si="0"/>
        <v>60</v>
      </c>
      <c r="L12" s="111">
        <f t="shared" ca="1" si="0"/>
        <v>60</v>
      </c>
      <c r="M12" s="111">
        <f t="shared" ca="1" si="0"/>
        <v>60</v>
      </c>
      <c r="N12" s="111">
        <f t="shared" ca="1" si="0"/>
        <v>60</v>
      </c>
      <c r="O12" s="111">
        <f t="shared" ca="1" si="0"/>
        <v>60</v>
      </c>
      <c r="P12" s="111">
        <f t="shared" ca="1" si="0"/>
        <v>60</v>
      </c>
    </row>
    <row r="13" spans="1:16" ht="15.75">
      <c r="A13" s="54">
        <v>7</v>
      </c>
      <c r="B13" s="106" t="s">
        <v>117</v>
      </c>
      <c r="C13" s="111">
        <f t="shared" ca="1" si="1"/>
        <v>30.5</v>
      </c>
      <c r="D13" s="111">
        <f t="shared" ca="1" si="0"/>
        <v>24</v>
      </c>
      <c r="E13" s="111">
        <f t="shared" ca="1" si="0"/>
        <v>38.5</v>
      </c>
      <c r="F13" s="111">
        <f t="shared" ca="1" si="0"/>
        <v>46</v>
      </c>
      <c r="G13" s="111">
        <f t="shared" ca="1" si="0"/>
        <v>46</v>
      </c>
      <c r="H13" s="111">
        <f t="shared" ca="1" si="0"/>
        <v>46</v>
      </c>
      <c r="I13" s="111">
        <f t="shared" ca="1" si="0"/>
        <v>46</v>
      </c>
      <c r="J13" s="111">
        <f t="shared" ca="1" si="0"/>
        <v>46</v>
      </c>
      <c r="K13" s="111">
        <f t="shared" ca="1" si="0"/>
        <v>46</v>
      </c>
      <c r="L13" s="111">
        <f t="shared" ca="1" si="0"/>
        <v>46</v>
      </c>
      <c r="M13" s="111">
        <f t="shared" ca="1" si="0"/>
        <v>46</v>
      </c>
      <c r="N13" s="111">
        <f t="shared" ca="1" si="0"/>
        <v>46</v>
      </c>
      <c r="O13" s="111">
        <f t="shared" ca="1" si="0"/>
        <v>46</v>
      </c>
      <c r="P13" s="111">
        <f t="shared" ca="1" si="0"/>
        <v>46</v>
      </c>
    </row>
    <row r="14" spans="1:16" ht="15.75">
      <c r="A14" s="54">
        <v>8</v>
      </c>
      <c r="B14" s="106" t="s">
        <v>118</v>
      </c>
      <c r="C14" s="111">
        <f t="shared" ca="1" si="1"/>
        <v>26</v>
      </c>
      <c r="D14" s="111">
        <f t="shared" ca="1" si="0"/>
        <v>38</v>
      </c>
      <c r="E14" s="111">
        <f t="shared" ca="1" si="0"/>
        <v>26.5</v>
      </c>
      <c r="F14" s="111">
        <f t="shared" ca="1" si="0"/>
        <v>43</v>
      </c>
      <c r="G14" s="111">
        <f t="shared" ca="1" si="0"/>
        <v>43</v>
      </c>
      <c r="H14" s="111">
        <f t="shared" ca="1" si="0"/>
        <v>43</v>
      </c>
      <c r="I14" s="111">
        <f t="shared" ca="1" si="0"/>
        <v>43</v>
      </c>
      <c r="J14" s="111">
        <f t="shared" ca="1" si="0"/>
        <v>43</v>
      </c>
      <c r="K14" s="111">
        <f t="shared" ca="1" si="0"/>
        <v>43</v>
      </c>
      <c r="L14" s="111">
        <f t="shared" ca="1" si="0"/>
        <v>43</v>
      </c>
      <c r="M14" s="111">
        <f t="shared" ca="1" si="0"/>
        <v>43</v>
      </c>
      <c r="N14" s="111">
        <f t="shared" ca="1" si="0"/>
        <v>43</v>
      </c>
      <c r="O14" s="111">
        <f t="shared" ca="1" si="0"/>
        <v>43</v>
      </c>
      <c r="P14" s="111">
        <f t="shared" ca="1" si="0"/>
        <v>43</v>
      </c>
    </row>
    <row r="15" spans="1:16" ht="15.75">
      <c r="A15" s="54">
        <v>9</v>
      </c>
      <c r="B15" s="106" t="s">
        <v>119</v>
      </c>
      <c r="C15" s="111">
        <f t="shared" ca="1" si="1"/>
        <v>30</v>
      </c>
      <c r="D15" s="111">
        <f t="shared" ca="1" si="0"/>
        <v>32.479999999999997</v>
      </c>
      <c r="E15" s="111">
        <f t="shared" ca="1" si="0"/>
        <v>38.5</v>
      </c>
      <c r="F15" s="111">
        <f t="shared" ca="1" si="0"/>
        <v>34</v>
      </c>
      <c r="G15" s="111">
        <f t="shared" ca="1" si="0"/>
        <v>34</v>
      </c>
      <c r="H15" s="111">
        <f t="shared" ca="1" si="0"/>
        <v>34</v>
      </c>
      <c r="I15" s="111">
        <f t="shared" ca="1" si="0"/>
        <v>34</v>
      </c>
      <c r="J15" s="111">
        <f t="shared" ca="1" si="0"/>
        <v>34</v>
      </c>
      <c r="K15" s="111">
        <f t="shared" ca="1" si="0"/>
        <v>34</v>
      </c>
      <c r="L15" s="111">
        <f t="shared" ca="1" si="0"/>
        <v>34</v>
      </c>
      <c r="M15" s="111">
        <f t="shared" ca="1" si="0"/>
        <v>34</v>
      </c>
      <c r="N15" s="111">
        <f t="shared" ca="1" si="0"/>
        <v>34</v>
      </c>
      <c r="O15" s="111">
        <f t="shared" ca="1" si="0"/>
        <v>34</v>
      </c>
      <c r="P15" s="111">
        <f t="shared" ca="1" si="0"/>
        <v>34</v>
      </c>
    </row>
    <row r="16" spans="1:16" ht="15.75">
      <c r="A16" s="54">
        <v>10</v>
      </c>
      <c r="B16" s="106" t="s">
        <v>120</v>
      </c>
      <c r="C16" s="111">
        <f t="shared" ca="1" si="1"/>
        <v>20.5</v>
      </c>
      <c r="D16" s="111">
        <f t="shared" ca="1" si="0"/>
        <v>39.93</v>
      </c>
      <c r="E16" s="111">
        <f t="shared" ca="1" si="0"/>
        <v>58</v>
      </c>
      <c r="F16" s="111">
        <f t="shared" ca="1" si="0"/>
        <v>38</v>
      </c>
      <c r="G16" s="111">
        <f t="shared" ca="1" si="0"/>
        <v>38</v>
      </c>
      <c r="H16" s="111">
        <f t="shared" ca="1" si="0"/>
        <v>38</v>
      </c>
      <c r="I16" s="111">
        <f t="shared" ca="1" si="0"/>
        <v>38</v>
      </c>
      <c r="J16" s="111">
        <f t="shared" ca="1" si="0"/>
        <v>38</v>
      </c>
      <c r="K16" s="111">
        <f t="shared" ca="1" si="0"/>
        <v>38</v>
      </c>
      <c r="L16" s="111">
        <f t="shared" ca="1" si="0"/>
        <v>38</v>
      </c>
      <c r="M16" s="111">
        <f t="shared" ca="1" si="0"/>
        <v>38</v>
      </c>
      <c r="N16" s="111">
        <f t="shared" ca="1" si="0"/>
        <v>38</v>
      </c>
      <c r="O16" s="111">
        <f t="shared" ca="1" si="0"/>
        <v>38</v>
      </c>
      <c r="P16" s="111">
        <f t="shared" ca="1" si="0"/>
        <v>38</v>
      </c>
    </row>
    <row r="17" spans="1:16" ht="15.75">
      <c r="A17" s="54">
        <v>11</v>
      </c>
      <c r="B17" s="106" t="s">
        <v>121</v>
      </c>
      <c r="C17" s="111">
        <f t="shared" ca="1" si="1"/>
        <v>30</v>
      </c>
      <c r="D17" s="111">
        <f t="shared" ca="1" si="0"/>
        <v>25.41</v>
      </c>
      <c r="E17" s="111">
        <f t="shared" ca="1" si="0"/>
        <v>46</v>
      </c>
      <c r="F17" s="111">
        <f t="shared" ca="1" si="0"/>
        <v>57</v>
      </c>
      <c r="G17" s="111">
        <f t="shared" ca="1" si="0"/>
        <v>57</v>
      </c>
      <c r="H17" s="111">
        <f t="shared" ca="1" si="0"/>
        <v>57</v>
      </c>
      <c r="I17" s="111">
        <f t="shared" ca="1" si="0"/>
        <v>57</v>
      </c>
      <c r="J17" s="111">
        <f t="shared" ca="1" si="0"/>
        <v>57</v>
      </c>
      <c r="K17" s="111">
        <f t="shared" ca="1" si="0"/>
        <v>57</v>
      </c>
      <c r="L17" s="111">
        <f t="shared" ca="1" si="0"/>
        <v>57</v>
      </c>
      <c r="M17" s="111">
        <f t="shared" ca="1" si="0"/>
        <v>57</v>
      </c>
      <c r="N17" s="111">
        <f t="shared" ca="1" si="0"/>
        <v>57</v>
      </c>
      <c r="O17" s="111">
        <f t="shared" ca="1" si="0"/>
        <v>57</v>
      </c>
      <c r="P17" s="111">
        <f t="shared" ca="1" si="0"/>
        <v>57</v>
      </c>
    </row>
    <row r="18" spans="1:16" ht="15.75">
      <c r="A18" s="54">
        <v>12</v>
      </c>
      <c r="B18" s="106" t="s">
        <v>122</v>
      </c>
      <c r="C18" s="111">
        <f t="shared" ca="1" si="1"/>
        <v>31</v>
      </c>
      <c r="D18" s="111">
        <f t="shared" ca="1" si="0"/>
        <v>34.159999999999997</v>
      </c>
      <c r="E18" s="111">
        <f t="shared" ca="1" si="0"/>
        <v>29</v>
      </c>
      <c r="F18" s="111">
        <f t="shared" ca="1" si="0"/>
        <v>40</v>
      </c>
      <c r="G18" s="111">
        <f t="shared" ca="1" si="0"/>
        <v>40</v>
      </c>
      <c r="H18" s="111">
        <f t="shared" ca="1" si="0"/>
        <v>40</v>
      </c>
      <c r="I18" s="111">
        <f t="shared" ca="1" si="0"/>
        <v>40</v>
      </c>
      <c r="J18" s="111">
        <f t="shared" ca="1" si="0"/>
        <v>40</v>
      </c>
      <c r="K18" s="111">
        <f t="shared" ca="1" si="0"/>
        <v>40</v>
      </c>
      <c r="L18" s="111">
        <f t="shared" ca="1" si="0"/>
        <v>40</v>
      </c>
      <c r="M18" s="111">
        <f t="shared" ca="1" si="0"/>
        <v>40</v>
      </c>
      <c r="N18" s="111">
        <f t="shared" ca="1" si="0"/>
        <v>40</v>
      </c>
      <c r="O18" s="111">
        <f t="shared" ca="1" si="0"/>
        <v>40</v>
      </c>
      <c r="P18" s="111">
        <f t="shared" ca="1" si="0"/>
        <v>40</v>
      </c>
    </row>
    <row r="19" spans="1:16" ht="15.75">
      <c r="A19" s="54">
        <v>13</v>
      </c>
      <c r="B19" s="106" t="s">
        <v>123</v>
      </c>
      <c r="C19" s="111">
        <f t="shared" ca="1" si="1"/>
        <v>37</v>
      </c>
      <c r="D19" s="111">
        <f t="shared" ca="1" si="0"/>
        <v>36.92</v>
      </c>
      <c r="E19" s="111">
        <f t="shared" ca="1" si="0"/>
        <v>51</v>
      </c>
      <c r="F19" s="111">
        <f t="shared" ca="1" si="0"/>
        <v>28</v>
      </c>
      <c r="G19" s="111">
        <f t="shared" ca="1" si="0"/>
        <v>28</v>
      </c>
      <c r="H19" s="111">
        <f t="shared" ca="1" si="0"/>
        <v>28</v>
      </c>
      <c r="I19" s="111">
        <f t="shared" ca="1" si="0"/>
        <v>28</v>
      </c>
      <c r="J19" s="111">
        <f t="shared" ca="1" si="0"/>
        <v>28</v>
      </c>
      <c r="K19" s="111">
        <f t="shared" ca="1" si="0"/>
        <v>28</v>
      </c>
      <c r="L19" s="111">
        <f t="shared" ca="1" si="0"/>
        <v>28</v>
      </c>
      <c r="M19" s="111">
        <f t="shared" ca="1" si="0"/>
        <v>28</v>
      </c>
      <c r="N19" s="111">
        <f t="shared" ca="1" si="0"/>
        <v>28</v>
      </c>
      <c r="O19" s="111">
        <f t="shared" ca="1" si="0"/>
        <v>28</v>
      </c>
      <c r="P19" s="111">
        <f t="shared" ca="1" si="0"/>
        <v>28</v>
      </c>
    </row>
    <row r="20" spans="1:16" ht="15.75">
      <c r="A20" s="54">
        <v>14</v>
      </c>
      <c r="B20" s="106" t="s">
        <v>124</v>
      </c>
      <c r="C20" s="111">
        <f t="shared" ca="1" si="1"/>
        <v>29</v>
      </c>
      <c r="D20" s="111">
        <f t="shared" ca="1" si="0"/>
        <v>39.25</v>
      </c>
      <c r="E20" s="111">
        <f t="shared" ca="1" si="0"/>
        <v>28</v>
      </c>
      <c r="F20" s="111">
        <f t="shared" ca="1" si="0"/>
        <v>50</v>
      </c>
      <c r="G20" s="111">
        <f t="shared" ca="1" si="0"/>
        <v>50</v>
      </c>
      <c r="H20" s="111">
        <f t="shared" ca="1" si="0"/>
        <v>50</v>
      </c>
      <c r="I20" s="111">
        <f t="shared" ca="1" si="0"/>
        <v>50</v>
      </c>
      <c r="J20" s="111">
        <f t="shared" ca="1" si="0"/>
        <v>50</v>
      </c>
      <c r="K20" s="111">
        <f t="shared" ca="1" si="0"/>
        <v>50</v>
      </c>
      <c r="L20" s="111">
        <f t="shared" ca="1" si="0"/>
        <v>50</v>
      </c>
      <c r="M20" s="111">
        <f t="shared" ca="1" si="0"/>
        <v>50</v>
      </c>
      <c r="N20" s="111">
        <f t="shared" ca="1" si="0"/>
        <v>50</v>
      </c>
      <c r="O20" s="111">
        <f t="shared" ca="1" si="0"/>
        <v>50</v>
      </c>
      <c r="P20" s="111">
        <f t="shared" ca="1" si="0"/>
        <v>50</v>
      </c>
    </row>
    <row r="21" spans="1:16" ht="15.75">
      <c r="A21" s="54">
        <v>15</v>
      </c>
      <c r="B21" s="106" t="s">
        <v>125</v>
      </c>
      <c r="C21" s="111">
        <f t="shared" ca="1" si="1"/>
        <v>27.17</v>
      </c>
      <c r="D21" s="111">
        <f t="shared" ca="1" si="0"/>
        <v>40.25</v>
      </c>
      <c r="E21" s="111">
        <f t="shared" ca="1" si="0"/>
        <v>44.75</v>
      </c>
      <c r="F21" s="111">
        <f t="shared" ca="1" si="0"/>
        <v>33</v>
      </c>
      <c r="G21" s="111">
        <f t="shared" ca="1" si="0"/>
        <v>33</v>
      </c>
      <c r="H21" s="111">
        <f t="shared" ca="1" si="0"/>
        <v>33</v>
      </c>
      <c r="I21" s="111">
        <f t="shared" ca="1" si="0"/>
        <v>33</v>
      </c>
      <c r="J21" s="111">
        <f t="shared" ca="1" si="0"/>
        <v>33</v>
      </c>
      <c r="K21" s="111">
        <f t="shared" ca="1" si="0"/>
        <v>33</v>
      </c>
      <c r="L21" s="111">
        <f t="shared" ca="1" si="0"/>
        <v>33</v>
      </c>
      <c r="M21" s="111">
        <f t="shared" ca="1" si="0"/>
        <v>33</v>
      </c>
      <c r="N21" s="111">
        <f t="shared" ca="1" si="0"/>
        <v>33</v>
      </c>
      <c r="O21" s="111">
        <f t="shared" ca="1" si="0"/>
        <v>33</v>
      </c>
      <c r="P21" s="111">
        <f t="shared" ca="1" si="0"/>
        <v>33</v>
      </c>
    </row>
    <row r="22" spans="1:16" ht="15.75">
      <c r="A22" s="54">
        <v>16</v>
      </c>
      <c r="B22" s="112" t="s">
        <v>126</v>
      </c>
      <c r="C22" s="113">
        <f t="shared" ca="1" si="1"/>
        <v>37.58</v>
      </c>
      <c r="D22" s="113">
        <f t="shared" ca="1" si="0"/>
        <v>27.17</v>
      </c>
      <c r="E22" s="113">
        <f t="shared" ca="1" si="0"/>
        <v>34.08</v>
      </c>
      <c r="F22" s="113">
        <f t="shared" ca="1" si="0"/>
        <v>45</v>
      </c>
      <c r="G22" s="113">
        <f t="shared" ca="1" si="0"/>
        <v>45</v>
      </c>
      <c r="H22" s="113">
        <f t="shared" ca="1" si="0"/>
        <v>45</v>
      </c>
      <c r="I22" s="113">
        <f t="shared" ca="1" si="0"/>
        <v>45</v>
      </c>
      <c r="J22" s="113">
        <f t="shared" ca="1" si="0"/>
        <v>45</v>
      </c>
      <c r="K22" s="113">
        <f t="shared" ca="1" si="0"/>
        <v>45</v>
      </c>
      <c r="L22" s="113">
        <f t="shared" ca="1" si="0"/>
        <v>45</v>
      </c>
      <c r="M22" s="113">
        <f t="shared" ca="1" si="0"/>
        <v>45</v>
      </c>
      <c r="N22" s="113">
        <f t="shared" ca="1" si="0"/>
        <v>45</v>
      </c>
      <c r="O22" s="113">
        <f t="shared" ca="1" si="0"/>
        <v>45</v>
      </c>
      <c r="P22" s="113">
        <f t="shared" ca="1" si="0"/>
        <v>45</v>
      </c>
    </row>
    <row r="23" spans="1:16" ht="15.75">
      <c r="A23" s="54"/>
      <c r="B23" s="114" t="s">
        <v>127</v>
      </c>
      <c r="C23" s="116">
        <f ca="1">SUM(C10:C22)</f>
        <v>364.25</v>
      </c>
      <c r="D23" s="116">
        <f t="shared" ref="D23:P23" ca="1" si="2">SUM(D10:D22)</f>
        <v>443.31000000000006</v>
      </c>
      <c r="E23" s="116">
        <f t="shared" ca="1" si="2"/>
        <v>531.83000000000004</v>
      </c>
      <c r="F23" s="116">
        <f t="shared" ca="1" si="2"/>
        <v>550</v>
      </c>
      <c r="G23" s="116">
        <f t="shared" ca="1" si="2"/>
        <v>550</v>
      </c>
      <c r="H23" s="116">
        <f t="shared" ca="1" si="2"/>
        <v>550</v>
      </c>
      <c r="I23" s="116">
        <f t="shared" ca="1" si="2"/>
        <v>550</v>
      </c>
      <c r="J23" s="116">
        <f t="shared" ca="1" si="2"/>
        <v>550</v>
      </c>
      <c r="K23" s="116">
        <f t="shared" ca="1" si="2"/>
        <v>550</v>
      </c>
      <c r="L23" s="116">
        <f t="shared" ca="1" si="2"/>
        <v>550</v>
      </c>
      <c r="M23" s="116">
        <f t="shared" ca="1" si="2"/>
        <v>550</v>
      </c>
      <c r="N23" s="116">
        <f t="shared" ca="1" si="2"/>
        <v>550</v>
      </c>
      <c r="O23" s="116">
        <f t="shared" ca="1" si="2"/>
        <v>550</v>
      </c>
      <c r="P23" s="116">
        <f t="shared" ca="1" si="2"/>
        <v>550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6"/>
      <c r="C25" s="106"/>
      <c r="D25" s="111">
        <f ca="1">D23-C23</f>
        <v>79.060000000000059</v>
      </c>
      <c r="E25" s="111">
        <f t="shared" ref="E25:P25" ca="1" si="3">E23-D23</f>
        <v>88.519999999999982</v>
      </c>
      <c r="F25" s="111">
        <f t="shared" ca="1" si="3"/>
        <v>18.169999999999959</v>
      </c>
      <c r="G25" s="111">
        <f t="shared" ca="1" si="3"/>
        <v>0</v>
      </c>
      <c r="H25" s="111">
        <f t="shared" ca="1" si="3"/>
        <v>0</v>
      </c>
      <c r="I25" s="111">
        <f t="shared" ca="1" si="3"/>
        <v>0</v>
      </c>
      <c r="J25" s="111">
        <f t="shared" ca="1" si="3"/>
        <v>0</v>
      </c>
      <c r="K25" s="111">
        <f t="shared" ca="1" si="3"/>
        <v>0</v>
      </c>
      <c r="L25" s="111">
        <f t="shared" ca="1" si="3"/>
        <v>0</v>
      </c>
      <c r="M25" s="111">
        <f t="shared" ca="1" si="3"/>
        <v>0</v>
      </c>
      <c r="N25" s="111">
        <f t="shared" ca="1" si="3"/>
        <v>0</v>
      </c>
      <c r="O25" s="111">
        <f t="shared" ca="1" si="3"/>
        <v>0</v>
      </c>
      <c r="P25" s="111">
        <f t="shared" ca="1" si="3"/>
        <v>0</v>
      </c>
    </row>
    <row r="26" spans="1:16" ht="15.75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.75">
      <c r="B27" s="105" t="s">
        <v>129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1:16" ht="15.75">
      <c r="B28" s="106" t="s">
        <v>405</v>
      </c>
      <c r="C28" s="118">
        <f ca="1">SUM(C9:C15)</f>
        <v>152</v>
      </c>
      <c r="D28" s="118">
        <f t="shared" ref="D28:P28" ca="1" si="4">SUM(D9:D15)</f>
        <v>200.22</v>
      </c>
      <c r="E28" s="118">
        <f t="shared" ca="1" si="4"/>
        <v>241</v>
      </c>
      <c r="F28" s="118">
        <f t="shared" ca="1" si="4"/>
        <v>259</v>
      </c>
      <c r="G28" s="118">
        <f t="shared" ca="1" si="4"/>
        <v>259</v>
      </c>
      <c r="H28" s="118">
        <f t="shared" ca="1" si="4"/>
        <v>259</v>
      </c>
      <c r="I28" s="118">
        <f t="shared" ca="1" si="4"/>
        <v>259</v>
      </c>
      <c r="J28" s="118">
        <f t="shared" ca="1" si="4"/>
        <v>259</v>
      </c>
      <c r="K28" s="118">
        <f t="shared" ca="1" si="4"/>
        <v>259</v>
      </c>
      <c r="L28" s="118">
        <f t="shared" ca="1" si="4"/>
        <v>259</v>
      </c>
      <c r="M28" s="118">
        <f t="shared" ca="1" si="4"/>
        <v>259</v>
      </c>
      <c r="N28" s="118">
        <f t="shared" ca="1" si="4"/>
        <v>259</v>
      </c>
      <c r="O28" s="118">
        <f t="shared" ca="1" si="4"/>
        <v>259</v>
      </c>
      <c r="P28" s="118">
        <f t="shared" ca="1" si="4"/>
        <v>259</v>
      </c>
    </row>
    <row r="29" spans="1:16" ht="15.75">
      <c r="B29" s="106" t="s">
        <v>404</v>
      </c>
      <c r="C29" s="118">
        <f ca="1">SUM(C16:C18)</f>
        <v>81.5</v>
      </c>
      <c r="D29" s="118">
        <f t="shared" ref="D29:P29" ca="1" si="5">SUM(D16:D18)</f>
        <v>99.5</v>
      </c>
      <c r="E29" s="118">
        <f t="shared" ca="1" si="5"/>
        <v>133</v>
      </c>
      <c r="F29" s="118">
        <f t="shared" ca="1" si="5"/>
        <v>135</v>
      </c>
      <c r="G29" s="118">
        <f t="shared" ca="1" si="5"/>
        <v>135</v>
      </c>
      <c r="H29" s="118">
        <f t="shared" ca="1" si="5"/>
        <v>135</v>
      </c>
      <c r="I29" s="118">
        <f t="shared" ca="1" si="5"/>
        <v>135</v>
      </c>
      <c r="J29" s="118">
        <f t="shared" ca="1" si="5"/>
        <v>135</v>
      </c>
      <c r="K29" s="118">
        <f t="shared" ca="1" si="5"/>
        <v>135</v>
      </c>
      <c r="L29" s="118">
        <f t="shared" ca="1" si="5"/>
        <v>135</v>
      </c>
      <c r="M29" s="118">
        <f t="shared" ca="1" si="5"/>
        <v>135</v>
      </c>
      <c r="N29" s="118">
        <f t="shared" ca="1" si="5"/>
        <v>135</v>
      </c>
      <c r="O29" s="118">
        <f t="shared" ca="1" si="5"/>
        <v>135</v>
      </c>
      <c r="P29" s="118">
        <f t="shared" ca="1" si="5"/>
        <v>135</v>
      </c>
    </row>
    <row r="30" spans="1:16" ht="15.75">
      <c r="B30" s="106" t="s">
        <v>403</v>
      </c>
      <c r="C30" s="118">
        <f ca="1">SUM(C19:C22)</f>
        <v>130.75</v>
      </c>
      <c r="D30" s="118">
        <f t="shared" ref="D30:P30" ca="1" si="6">SUM(D19:D22)</f>
        <v>143.59</v>
      </c>
      <c r="E30" s="118">
        <f t="shared" ca="1" si="6"/>
        <v>157.82999999999998</v>
      </c>
      <c r="F30" s="118">
        <f t="shared" ca="1" si="6"/>
        <v>156</v>
      </c>
      <c r="G30" s="118">
        <f t="shared" ca="1" si="6"/>
        <v>156</v>
      </c>
      <c r="H30" s="118">
        <f t="shared" ca="1" si="6"/>
        <v>156</v>
      </c>
      <c r="I30" s="118">
        <f t="shared" ca="1" si="6"/>
        <v>156</v>
      </c>
      <c r="J30" s="118">
        <f t="shared" ca="1" si="6"/>
        <v>156</v>
      </c>
      <c r="K30" s="118">
        <f t="shared" ca="1" si="6"/>
        <v>156</v>
      </c>
      <c r="L30" s="118">
        <f t="shared" ca="1" si="6"/>
        <v>156</v>
      </c>
      <c r="M30" s="118">
        <f t="shared" ca="1" si="6"/>
        <v>156</v>
      </c>
      <c r="N30" s="118">
        <f t="shared" ca="1" si="6"/>
        <v>156</v>
      </c>
      <c r="O30" s="118">
        <f t="shared" ca="1" si="6"/>
        <v>156</v>
      </c>
      <c r="P30" s="118">
        <f t="shared" ca="1" si="6"/>
        <v>156</v>
      </c>
    </row>
    <row r="31" spans="1:16" ht="15.75">
      <c r="B31" s="114" t="s">
        <v>127</v>
      </c>
      <c r="C31" s="116">
        <f ca="1">SUM(C28:C30)</f>
        <v>364.25</v>
      </c>
      <c r="D31" s="116">
        <f t="shared" ref="D31:P31" ca="1" si="7">SUM(D28:D30)</f>
        <v>443.31000000000006</v>
      </c>
      <c r="E31" s="116">
        <f t="shared" ca="1" si="7"/>
        <v>531.82999999999993</v>
      </c>
      <c r="F31" s="116">
        <f t="shared" ca="1" si="7"/>
        <v>550</v>
      </c>
      <c r="G31" s="116">
        <f t="shared" ca="1" si="7"/>
        <v>550</v>
      </c>
      <c r="H31" s="116">
        <f t="shared" ca="1" si="7"/>
        <v>550</v>
      </c>
      <c r="I31" s="116">
        <f t="shared" ca="1" si="7"/>
        <v>550</v>
      </c>
      <c r="J31" s="116">
        <f t="shared" ca="1" si="7"/>
        <v>550</v>
      </c>
      <c r="K31" s="116">
        <f t="shared" ca="1" si="7"/>
        <v>550</v>
      </c>
      <c r="L31" s="116">
        <f t="shared" ca="1" si="7"/>
        <v>550</v>
      </c>
      <c r="M31" s="116">
        <f t="shared" ca="1" si="7"/>
        <v>550</v>
      </c>
      <c r="N31" s="116">
        <f t="shared" ca="1" si="7"/>
        <v>550</v>
      </c>
      <c r="O31" s="116">
        <f t="shared" ca="1" si="7"/>
        <v>550</v>
      </c>
      <c r="P31" s="116">
        <f t="shared" ca="1" si="7"/>
        <v>550</v>
      </c>
    </row>
    <row r="32" spans="1:16" ht="15.75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2:16" ht="15.75">
      <c r="B33" s="105" t="s">
        <v>133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ht="15.75">
      <c r="B34" s="106" t="s">
        <v>130</v>
      </c>
      <c r="C34" s="106"/>
      <c r="D34" s="106"/>
      <c r="E34" s="106"/>
      <c r="F34" s="118">
        <f ca="1">MAX(0,F28-MAX(C28:E28))</f>
        <v>18</v>
      </c>
      <c r="G34" s="118">
        <f t="shared" ref="G34:P36" ca="1" si="8">MAX(0,G28-MAX(D28:F28))</f>
        <v>0</v>
      </c>
      <c r="H34" s="118">
        <f t="shared" ca="1" si="8"/>
        <v>0</v>
      </c>
      <c r="I34" s="118">
        <f t="shared" ca="1" si="8"/>
        <v>0</v>
      </c>
      <c r="J34" s="118">
        <f t="shared" ca="1" si="8"/>
        <v>0</v>
      </c>
      <c r="K34" s="118">
        <f t="shared" ca="1" si="8"/>
        <v>0</v>
      </c>
      <c r="L34" s="118">
        <f t="shared" ca="1" si="8"/>
        <v>0</v>
      </c>
      <c r="M34" s="118">
        <f t="shared" ca="1" si="8"/>
        <v>0</v>
      </c>
      <c r="N34" s="118">
        <f t="shared" ca="1" si="8"/>
        <v>0</v>
      </c>
      <c r="O34" s="118">
        <f t="shared" ca="1" si="8"/>
        <v>0</v>
      </c>
      <c r="P34" s="118">
        <f t="shared" ca="1" si="8"/>
        <v>0</v>
      </c>
    </row>
    <row r="35" spans="2:16" ht="15.75">
      <c r="B35" s="106" t="s">
        <v>131</v>
      </c>
      <c r="C35" s="106"/>
      <c r="D35" s="106"/>
      <c r="E35" s="106"/>
      <c r="F35" s="118">
        <f ca="1">MAX(0,F29-MAX(C29:E29))</f>
        <v>2</v>
      </c>
      <c r="G35" s="118">
        <f t="shared" ca="1" si="8"/>
        <v>0</v>
      </c>
      <c r="H35" s="118">
        <f t="shared" ca="1" si="8"/>
        <v>0</v>
      </c>
      <c r="I35" s="118">
        <f t="shared" ca="1" si="8"/>
        <v>0</v>
      </c>
      <c r="J35" s="118">
        <f t="shared" ca="1" si="8"/>
        <v>0</v>
      </c>
      <c r="K35" s="118">
        <f t="shared" ca="1" si="8"/>
        <v>0</v>
      </c>
      <c r="L35" s="118">
        <f t="shared" ca="1" si="8"/>
        <v>0</v>
      </c>
      <c r="M35" s="118">
        <f t="shared" ca="1" si="8"/>
        <v>0</v>
      </c>
      <c r="N35" s="118">
        <f t="shared" ca="1" si="8"/>
        <v>0</v>
      </c>
      <c r="O35" s="118">
        <f t="shared" ca="1" si="8"/>
        <v>0</v>
      </c>
      <c r="P35" s="118">
        <f t="shared" ca="1" si="8"/>
        <v>0</v>
      </c>
    </row>
    <row r="36" spans="2:16" ht="15.75">
      <c r="B36" s="112" t="s">
        <v>132</v>
      </c>
      <c r="C36" s="112"/>
      <c r="D36" s="112"/>
      <c r="E36" s="112"/>
      <c r="F36" s="120">
        <f ca="1">MAX(0,F30-MAX(C30:E30))</f>
        <v>0</v>
      </c>
      <c r="G36" s="120">
        <f t="shared" ca="1" si="8"/>
        <v>0</v>
      </c>
      <c r="H36" s="120">
        <f t="shared" ca="1" si="8"/>
        <v>0</v>
      </c>
      <c r="I36" s="120">
        <f t="shared" ca="1" si="8"/>
        <v>0</v>
      </c>
      <c r="J36" s="120">
        <f t="shared" ca="1" si="8"/>
        <v>0</v>
      </c>
      <c r="K36" s="120">
        <f t="shared" ca="1" si="8"/>
        <v>0</v>
      </c>
      <c r="L36" s="120">
        <f t="shared" ca="1" si="8"/>
        <v>0</v>
      </c>
      <c r="M36" s="120">
        <f t="shared" ca="1" si="8"/>
        <v>0</v>
      </c>
      <c r="N36" s="120">
        <f t="shared" ca="1" si="8"/>
        <v>0</v>
      </c>
      <c r="O36" s="120">
        <f t="shared" ca="1" si="8"/>
        <v>0</v>
      </c>
      <c r="P36" s="120">
        <f t="shared" ca="1" si="8"/>
        <v>0</v>
      </c>
    </row>
    <row r="37" spans="2:16" ht="15.75">
      <c r="B37" s="105" t="s">
        <v>127</v>
      </c>
      <c r="C37" s="105"/>
      <c r="D37" s="105"/>
      <c r="E37" s="105"/>
      <c r="F37" s="121">
        <f t="shared" ref="F37:P37" ca="1" si="9">SUM(F34:F36)</f>
        <v>20</v>
      </c>
      <c r="G37" s="121">
        <f t="shared" ca="1" si="9"/>
        <v>0</v>
      </c>
      <c r="H37" s="121">
        <f t="shared" ca="1" si="9"/>
        <v>0</v>
      </c>
      <c r="I37" s="121">
        <f t="shared" ca="1" si="9"/>
        <v>0</v>
      </c>
      <c r="J37" s="121">
        <f t="shared" ca="1" si="9"/>
        <v>0</v>
      </c>
      <c r="K37" s="121">
        <f t="shared" ca="1" si="9"/>
        <v>0</v>
      </c>
      <c r="L37" s="121">
        <f t="shared" ca="1" si="9"/>
        <v>0</v>
      </c>
      <c r="M37" s="121">
        <f t="shared" ca="1" si="9"/>
        <v>0</v>
      </c>
      <c r="N37" s="121">
        <f t="shared" ca="1" si="9"/>
        <v>0</v>
      </c>
      <c r="O37" s="121">
        <f t="shared" ca="1" si="9"/>
        <v>0</v>
      </c>
      <c r="P37" s="121">
        <f t="shared" ca="1" si="9"/>
        <v>0</v>
      </c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>
  <sheetPr codeName="Sheet80"/>
  <dimension ref="A1:P37"/>
  <sheetViews>
    <sheetView zoomScaleNormal="100" workbookViewId="0">
      <selection activeCell="B37" sqref="B37"/>
    </sheetView>
  </sheetViews>
  <sheetFormatPr defaultRowHeight="12.75"/>
  <cols>
    <col min="1" max="1" width="9.140625" style="27"/>
    <col min="2" max="2" width="19.85546875" style="27" customWidth="1"/>
    <col min="3" max="16" width="11.42578125" style="27" customWidth="1"/>
    <col min="17" max="16384" width="9.140625" style="27"/>
  </cols>
  <sheetData>
    <row r="1" spans="1:16" ht="18.75">
      <c r="A1" s="54">
        <v>70</v>
      </c>
      <c r="B1" s="131" t="s">
        <v>415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/>
      <c r="C4" s="139" t="s">
        <v>208</v>
      </c>
      <c r="D4" s="139" t="s">
        <v>208</v>
      </c>
      <c r="E4" s="139" t="s">
        <v>208</v>
      </c>
      <c r="F4" s="112" t="s">
        <v>209</v>
      </c>
      <c r="G4" s="112" t="s">
        <v>209</v>
      </c>
      <c r="H4" s="112" t="s">
        <v>209</v>
      </c>
      <c r="I4" s="112" t="s">
        <v>209</v>
      </c>
      <c r="J4" s="112" t="s">
        <v>209</v>
      </c>
      <c r="K4" s="112" t="s">
        <v>209</v>
      </c>
      <c r="L4" s="112" t="s">
        <v>209</v>
      </c>
      <c r="M4" s="112" t="s">
        <v>209</v>
      </c>
      <c r="N4" s="112" t="s">
        <v>209</v>
      </c>
      <c r="O4" s="112" t="s">
        <v>209</v>
      </c>
      <c r="P4" s="112" t="s">
        <v>209</v>
      </c>
    </row>
    <row r="5" spans="1:16" ht="15.75">
      <c r="B5" s="106" t="s">
        <v>99</v>
      </c>
      <c r="C5" s="107" t="s">
        <v>279</v>
      </c>
      <c r="D5" s="107" t="s">
        <v>280</v>
      </c>
      <c r="E5" s="107" t="s">
        <v>281</v>
      </c>
      <c r="F5" s="198" t="s">
        <v>282</v>
      </c>
      <c r="G5" s="198" t="s">
        <v>283</v>
      </c>
      <c r="H5" s="198" t="s">
        <v>284</v>
      </c>
      <c r="I5" s="198" t="s">
        <v>285</v>
      </c>
      <c r="J5" s="198" t="s">
        <v>286</v>
      </c>
      <c r="K5" s="198" t="s">
        <v>287</v>
      </c>
      <c r="L5" s="198" t="s">
        <v>288</v>
      </c>
      <c r="M5" s="198" t="s">
        <v>289</v>
      </c>
      <c r="N5" s="198" t="s">
        <v>290</v>
      </c>
      <c r="O5" s="198" t="s">
        <v>296</v>
      </c>
      <c r="P5" s="198" t="s">
        <v>297</v>
      </c>
    </row>
    <row r="6" spans="1:16" ht="31.5">
      <c r="B6" s="144" t="s">
        <v>100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5.75">
      <c r="B7" s="109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11">
        <f ca="1">INDIRECT(ADDRESS($A$1+1,$A9,1,,C$7))</f>
        <v>0</v>
      </c>
      <c r="D9" s="111">
        <f t="shared" ref="D9:P22" ca="1" si="0">INDIRECT(ADDRESS($A$1+1,$A9,1,,D$7))</f>
        <v>0</v>
      </c>
      <c r="E9" s="111">
        <f t="shared" ca="1" si="0"/>
        <v>0</v>
      </c>
      <c r="F9" s="111">
        <f t="shared" ca="1" si="0"/>
        <v>0</v>
      </c>
      <c r="G9" s="111">
        <f t="shared" ca="1" si="0"/>
        <v>0</v>
      </c>
      <c r="H9" s="111">
        <f t="shared" ca="1" si="0"/>
        <v>0</v>
      </c>
      <c r="I9" s="111">
        <f t="shared" ca="1" si="0"/>
        <v>0</v>
      </c>
      <c r="J9" s="111">
        <f t="shared" ca="1" si="0"/>
        <v>0</v>
      </c>
      <c r="K9" s="111">
        <f t="shared" ca="1" si="0"/>
        <v>0</v>
      </c>
      <c r="L9" s="111">
        <f t="shared" ca="1" si="0"/>
        <v>0</v>
      </c>
      <c r="M9" s="111">
        <f t="shared" ca="1" si="0"/>
        <v>0</v>
      </c>
      <c r="N9" s="111">
        <f t="shared" ca="1" si="0"/>
        <v>0</v>
      </c>
      <c r="O9" s="111">
        <f t="shared" ca="1" si="0"/>
        <v>0</v>
      </c>
      <c r="P9" s="111">
        <f t="shared" ca="1" si="0"/>
        <v>0</v>
      </c>
    </row>
    <row r="10" spans="1:16" ht="15.75">
      <c r="A10" s="54">
        <v>4</v>
      </c>
      <c r="B10" s="106" t="s">
        <v>114</v>
      </c>
      <c r="C10" s="111">
        <f t="shared" ref="C10:C22" ca="1" si="1">INDIRECT(ADDRESS($A$1+1,$A10,1,,C$7))</f>
        <v>54</v>
      </c>
      <c r="D10" s="111">
        <f t="shared" ca="1" si="0"/>
        <v>54</v>
      </c>
      <c r="E10" s="111">
        <f t="shared" ca="1" si="0"/>
        <v>54</v>
      </c>
      <c r="F10" s="111">
        <f t="shared" ca="1" si="0"/>
        <v>54</v>
      </c>
      <c r="G10" s="111">
        <f t="shared" ca="1" si="0"/>
        <v>54</v>
      </c>
      <c r="H10" s="111">
        <f t="shared" ca="1" si="0"/>
        <v>54</v>
      </c>
      <c r="I10" s="111">
        <f t="shared" ca="1" si="0"/>
        <v>54</v>
      </c>
      <c r="J10" s="111">
        <f t="shared" ca="1" si="0"/>
        <v>54</v>
      </c>
      <c r="K10" s="111">
        <f t="shared" ca="1" si="0"/>
        <v>54</v>
      </c>
      <c r="L10" s="111">
        <f t="shared" ca="1" si="0"/>
        <v>54</v>
      </c>
      <c r="M10" s="111">
        <f t="shared" ca="1" si="0"/>
        <v>54</v>
      </c>
      <c r="N10" s="111">
        <f t="shared" ca="1" si="0"/>
        <v>54</v>
      </c>
      <c r="O10" s="111">
        <f t="shared" ca="1" si="0"/>
        <v>54</v>
      </c>
      <c r="P10" s="111">
        <f t="shared" ca="1" si="0"/>
        <v>54</v>
      </c>
    </row>
    <row r="11" spans="1:16" ht="15.75">
      <c r="A11" s="54">
        <v>5</v>
      </c>
      <c r="B11" s="106" t="s">
        <v>115</v>
      </c>
      <c r="C11" s="111">
        <f t="shared" ca="1" si="1"/>
        <v>60</v>
      </c>
      <c r="D11" s="111">
        <f t="shared" ca="1" si="0"/>
        <v>54</v>
      </c>
      <c r="E11" s="111">
        <f t="shared" ca="1" si="0"/>
        <v>54</v>
      </c>
      <c r="F11" s="111">
        <f t="shared" ca="1" si="0"/>
        <v>54</v>
      </c>
      <c r="G11" s="111">
        <f t="shared" ca="1" si="0"/>
        <v>54</v>
      </c>
      <c r="H11" s="111">
        <f t="shared" ca="1" si="0"/>
        <v>54</v>
      </c>
      <c r="I11" s="111">
        <f t="shared" ca="1" si="0"/>
        <v>54</v>
      </c>
      <c r="J11" s="111">
        <f t="shared" ca="1" si="0"/>
        <v>54</v>
      </c>
      <c r="K11" s="111">
        <f t="shared" ca="1" si="0"/>
        <v>54</v>
      </c>
      <c r="L11" s="111">
        <f t="shared" ca="1" si="0"/>
        <v>54</v>
      </c>
      <c r="M11" s="111">
        <f t="shared" ca="1" si="0"/>
        <v>54</v>
      </c>
      <c r="N11" s="111">
        <f t="shared" ca="1" si="0"/>
        <v>54</v>
      </c>
      <c r="O11" s="111">
        <f t="shared" ca="1" si="0"/>
        <v>54</v>
      </c>
      <c r="P11" s="111">
        <f t="shared" ca="1" si="0"/>
        <v>54</v>
      </c>
    </row>
    <row r="12" spans="1:16" ht="15.75">
      <c r="A12" s="54">
        <v>6</v>
      </c>
      <c r="B12" s="106" t="s">
        <v>116</v>
      </c>
      <c r="C12" s="111">
        <f t="shared" ca="1" si="1"/>
        <v>60</v>
      </c>
      <c r="D12" s="111">
        <f t="shared" ca="1" si="0"/>
        <v>56.5</v>
      </c>
      <c r="E12" s="111">
        <f t="shared" ca="1" si="0"/>
        <v>54</v>
      </c>
      <c r="F12" s="111">
        <f t="shared" ca="1" si="0"/>
        <v>54</v>
      </c>
      <c r="G12" s="111">
        <f t="shared" ca="1" si="0"/>
        <v>54</v>
      </c>
      <c r="H12" s="111">
        <f t="shared" ca="1" si="0"/>
        <v>54</v>
      </c>
      <c r="I12" s="111">
        <f t="shared" ca="1" si="0"/>
        <v>54</v>
      </c>
      <c r="J12" s="111">
        <f t="shared" ca="1" si="0"/>
        <v>54</v>
      </c>
      <c r="K12" s="111">
        <f t="shared" ca="1" si="0"/>
        <v>54</v>
      </c>
      <c r="L12" s="111">
        <f t="shared" ca="1" si="0"/>
        <v>54</v>
      </c>
      <c r="M12" s="111">
        <f t="shared" ca="1" si="0"/>
        <v>54</v>
      </c>
      <c r="N12" s="111">
        <f t="shared" ca="1" si="0"/>
        <v>54</v>
      </c>
      <c r="O12" s="111">
        <f t="shared" ca="1" si="0"/>
        <v>54</v>
      </c>
      <c r="P12" s="111">
        <f t="shared" ca="1" si="0"/>
        <v>54</v>
      </c>
    </row>
    <row r="13" spans="1:16" ht="15.75">
      <c r="A13" s="54">
        <v>7</v>
      </c>
      <c r="B13" s="106" t="s">
        <v>117</v>
      </c>
      <c r="C13" s="111">
        <f t="shared" ca="1" si="1"/>
        <v>68.5</v>
      </c>
      <c r="D13" s="111">
        <f t="shared" ca="1" si="0"/>
        <v>55</v>
      </c>
      <c r="E13" s="111">
        <f t="shared" ca="1" si="0"/>
        <v>57</v>
      </c>
      <c r="F13" s="111">
        <f t="shared" ca="1" si="0"/>
        <v>57</v>
      </c>
      <c r="G13" s="111">
        <f t="shared" ca="1" si="0"/>
        <v>57</v>
      </c>
      <c r="H13" s="111">
        <f t="shared" ca="1" si="0"/>
        <v>57</v>
      </c>
      <c r="I13" s="111">
        <f t="shared" ca="1" si="0"/>
        <v>57</v>
      </c>
      <c r="J13" s="111">
        <f t="shared" ca="1" si="0"/>
        <v>57</v>
      </c>
      <c r="K13" s="111">
        <f t="shared" ca="1" si="0"/>
        <v>57</v>
      </c>
      <c r="L13" s="111">
        <f t="shared" ca="1" si="0"/>
        <v>57</v>
      </c>
      <c r="M13" s="111">
        <f t="shared" ca="1" si="0"/>
        <v>57</v>
      </c>
      <c r="N13" s="111">
        <f t="shared" ca="1" si="0"/>
        <v>57</v>
      </c>
      <c r="O13" s="111">
        <f t="shared" ca="1" si="0"/>
        <v>57</v>
      </c>
      <c r="P13" s="111">
        <f t="shared" ca="1" si="0"/>
        <v>57</v>
      </c>
    </row>
    <row r="14" spans="1:16" ht="15.75">
      <c r="A14" s="54">
        <v>8</v>
      </c>
      <c r="B14" s="106" t="s">
        <v>118</v>
      </c>
      <c r="C14" s="111">
        <f t="shared" ca="1" si="1"/>
        <v>65.5</v>
      </c>
      <c r="D14" s="111">
        <f t="shared" ca="1" si="0"/>
        <v>66</v>
      </c>
      <c r="E14" s="111">
        <f t="shared" ca="1" si="0"/>
        <v>66</v>
      </c>
      <c r="F14" s="111">
        <f t="shared" ca="1" si="0"/>
        <v>66.56</v>
      </c>
      <c r="G14" s="111">
        <f t="shared" ca="1" si="0"/>
        <v>66.56</v>
      </c>
      <c r="H14" s="111">
        <f t="shared" ca="1" si="0"/>
        <v>66.56</v>
      </c>
      <c r="I14" s="111">
        <f t="shared" ca="1" si="0"/>
        <v>66.56</v>
      </c>
      <c r="J14" s="111">
        <f t="shared" ca="1" si="0"/>
        <v>66.56</v>
      </c>
      <c r="K14" s="111">
        <f t="shared" ca="1" si="0"/>
        <v>66.56</v>
      </c>
      <c r="L14" s="111">
        <f t="shared" ca="1" si="0"/>
        <v>66.56</v>
      </c>
      <c r="M14" s="111">
        <f t="shared" ca="1" si="0"/>
        <v>66.56</v>
      </c>
      <c r="N14" s="111">
        <f t="shared" ca="1" si="0"/>
        <v>66.56</v>
      </c>
      <c r="O14" s="111">
        <f t="shared" ca="1" si="0"/>
        <v>66.56</v>
      </c>
      <c r="P14" s="111">
        <f t="shared" ca="1" si="0"/>
        <v>66.56</v>
      </c>
    </row>
    <row r="15" spans="1:16" ht="15.75">
      <c r="A15" s="54">
        <v>9</v>
      </c>
      <c r="B15" s="106" t="s">
        <v>119</v>
      </c>
      <c r="C15" s="111">
        <f t="shared" ca="1" si="1"/>
        <v>65.5</v>
      </c>
      <c r="D15" s="111">
        <f t="shared" ca="1" si="0"/>
        <v>65.5</v>
      </c>
      <c r="E15" s="111">
        <f t="shared" ca="1" si="0"/>
        <v>66</v>
      </c>
      <c r="F15" s="111">
        <f t="shared" ca="1" si="0"/>
        <v>66</v>
      </c>
      <c r="G15" s="111">
        <f t="shared" ca="1" si="0"/>
        <v>66</v>
      </c>
      <c r="H15" s="111">
        <f t="shared" ca="1" si="0"/>
        <v>66</v>
      </c>
      <c r="I15" s="111">
        <f t="shared" ca="1" si="0"/>
        <v>66</v>
      </c>
      <c r="J15" s="111">
        <f t="shared" ca="1" si="0"/>
        <v>66</v>
      </c>
      <c r="K15" s="111">
        <f t="shared" ca="1" si="0"/>
        <v>66</v>
      </c>
      <c r="L15" s="111">
        <f t="shared" ca="1" si="0"/>
        <v>66</v>
      </c>
      <c r="M15" s="111">
        <f t="shared" ca="1" si="0"/>
        <v>66</v>
      </c>
      <c r="N15" s="111">
        <f t="shared" ca="1" si="0"/>
        <v>66</v>
      </c>
      <c r="O15" s="111">
        <f t="shared" ca="1" si="0"/>
        <v>66</v>
      </c>
      <c r="P15" s="111">
        <f t="shared" ca="1" si="0"/>
        <v>66</v>
      </c>
    </row>
    <row r="16" spans="1:16" ht="15.75">
      <c r="A16" s="54">
        <v>10</v>
      </c>
      <c r="B16" s="106" t="s">
        <v>120</v>
      </c>
      <c r="C16" s="111">
        <f t="shared" ca="1" si="1"/>
        <v>64</v>
      </c>
      <c r="D16" s="111">
        <f t="shared" ca="1" si="0"/>
        <v>66</v>
      </c>
      <c r="E16" s="111">
        <f t="shared" ca="1" si="0"/>
        <v>66</v>
      </c>
      <c r="F16" s="111">
        <f t="shared" ca="1" si="0"/>
        <v>66</v>
      </c>
      <c r="G16" s="111">
        <f t="shared" ca="1" si="0"/>
        <v>66</v>
      </c>
      <c r="H16" s="111">
        <f t="shared" ca="1" si="0"/>
        <v>66</v>
      </c>
      <c r="I16" s="111">
        <f t="shared" ca="1" si="0"/>
        <v>66</v>
      </c>
      <c r="J16" s="111">
        <f t="shared" ca="1" si="0"/>
        <v>66</v>
      </c>
      <c r="K16" s="111">
        <f t="shared" ca="1" si="0"/>
        <v>66</v>
      </c>
      <c r="L16" s="111">
        <f t="shared" ca="1" si="0"/>
        <v>66</v>
      </c>
      <c r="M16" s="111">
        <f t="shared" ca="1" si="0"/>
        <v>66</v>
      </c>
      <c r="N16" s="111">
        <f t="shared" ca="1" si="0"/>
        <v>66</v>
      </c>
      <c r="O16" s="111">
        <f t="shared" ca="1" si="0"/>
        <v>66</v>
      </c>
      <c r="P16" s="111">
        <f t="shared" ca="1" si="0"/>
        <v>66</v>
      </c>
    </row>
    <row r="17" spans="1:16" ht="15.75">
      <c r="A17" s="54">
        <v>11</v>
      </c>
      <c r="B17" s="106" t="s">
        <v>121</v>
      </c>
      <c r="C17" s="111">
        <f t="shared" ca="1" si="1"/>
        <v>71</v>
      </c>
      <c r="D17" s="111">
        <f t="shared" ca="1" si="0"/>
        <v>67</v>
      </c>
      <c r="E17" s="111">
        <f t="shared" ca="1" si="0"/>
        <v>66</v>
      </c>
      <c r="F17" s="111">
        <f t="shared" ca="1" si="0"/>
        <v>66</v>
      </c>
      <c r="G17" s="111">
        <f t="shared" ca="1" si="0"/>
        <v>66</v>
      </c>
      <c r="H17" s="111">
        <f t="shared" ca="1" si="0"/>
        <v>66</v>
      </c>
      <c r="I17" s="111">
        <f t="shared" ca="1" si="0"/>
        <v>66</v>
      </c>
      <c r="J17" s="111">
        <f t="shared" ca="1" si="0"/>
        <v>66</v>
      </c>
      <c r="K17" s="111">
        <f t="shared" ca="1" si="0"/>
        <v>66</v>
      </c>
      <c r="L17" s="111">
        <f t="shared" ca="1" si="0"/>
        <v>66</v>
      </c>
      <c r="M17" s="111">
        <f t="shared" ca="1" si="0"/>
        <v>66</v>
      </c>
      <c r="N17" s="111">
        <f t="shared" ca="1" si="0"/>
        <v>66</v>
      </c>
      <c r="O17" s="111">
        <f t="shared" ca="1" si="0"/>
        <v>66</v>
      </c>
      <c r="P17" s="111">
        <f t="shared" ca="1" si="0"/>
        <v>66</v>
      </c>
    </row>
    <row r="18" spans="1:16" ht="15.75">
      <c r="A18" s="54">
        <v>12</v>
      </c>
      <c r="B18" s="106" t="s">
        <v>122</v>
      </c>
      <c r="C18" s="111">
        <f t="shared" ca="1" si="1"/>
        <v>65.5</v>
      </c>
      <c r="D18" s="111">
        <f t="shared" ca="1" si="0"/>
        <v>65</v>
      </c>
      <c r="E18" s="111">
        <f t="shared" ca="1" si="0"/>
        <v>65</v>
      </c>
      <c r="F18" s="111">
        <f t="shared" ca="1" si="0"/>
        <v>66</v>
      </c>
      <c r="G18" s="111">
        <f t="shared" ca="1" si="0"/>
        <v>66</v>
      </c>
      <c r="H18" s="111">
        <f t="shared" ca="1" si="0"/>
        <v>66</v>
      </c>
      <c r="I18" s="111">
        <f t="shared" ca="1" si="0"/>
        <v>66</v>
      </c>
      <c r="J18" s="111">
        <f t="shared" ca="1" si="0"/>
        <v>66</v>
      </c>
      <c r="K18" s="111">
        <f t="shared" ca="1" si="0"/>
        <v>66</v>
      </c>
      <c r="L18" s="111">
        <f t="shared" ca="1" si="0"/>
        <v>66</v>
      </c>
      <c r="M18" s="111">
        <f t="shared" ca="1" si="0"/>
        <v>66</v>
      </c>
      <c r="N18" s="111">
        <f t="shared" ca="1" si="0"/>
        <v>66</v>
      </c>
      <c r="O18" s="111">
        <f t="shared" ca="1" si="0"/>
        <v>66</v>
      </c>
      <c r="P18" s="111">
        <f t="shared" ca="1" si="0"/>
        <v>66</v>
      </c>
    </row>
    <row r="19" spans="1:16" ht="15.75">
      <c r="A19" s="54">
        <v>13</v>
      </c>
      <c r="B19" s="106" t="s">
        <v>123</v>
      </c>
      <c r="C19" s="111">
        <f t="shared" ca="1" si="1"/>
        <v>26</v>
      </c>
      <c r="D19" s="111">
        <f t="shared" ca="1" si="0"/>
        <v>20</v>
      </c>
      <c r="E19" s="111">
        <f t="shared" ca="1" si="0"/>
        <v>33.840000000000003</v>
      </c>
      <c r="F19" s="111">
        <f t="shared" ca="1" si="0"/>
        <v>40</v>
      </c>
      <c r="G19" s="111">
        <f t="shared" ca="1" si="0"/>
        <v>40</v>
      </c>
      <c r="H19" s="111">
        <f t="shared" ca="1" si="0"/>
        <v>40</v>
      </c>
      <c r="I19" s="111">
        <f t="shared" ca="1" si="0"/>
        <v>40</v>
      </c>
      <c r="J19" s="111">
        <f t="shared" ca="1" si="0"/>
        <v>40</v>
      </c>
      <c r="K19" s="111">
        <f t="shared" ca="1" si="0"/>
        <v>40</v>
      </c>
      <c r="L19" s="111">
        <f t="shared" ca="1" si="0"/>
        <v>40</v>
      </c>
      <c r="M19" s="111">
        <f t="shared" ca="1" si="0"/>
        <v>40</v>
      </c>
      <c r="N19" s="111">
        <f t="shared" ca="1" si="0"/>
        <v>40</v>
      </c>
      <c r="O19" s="111">
        <f t="shared" ca="1" si="0"/>
        <v>40</v>
      </c>
      <c r="P19" s="111">
        <f t="shared" ca="1" si="0"/>
        <v>40</v>
      </c>
    </row>
    <row r="20" spans="1:16" ht="15.75">
      <c r="A20" s="54">
        <v>14</v>
      </c>
      <c r="B20" s="106" t="s">
        <v>124</v>
      </c>
      <c r="C20" s="111">
        <f t="shared" ca="1" si="1"/>
        <v>0</v>
      </c>
      <c r="D20" s="111">
        <f t="shared" ca="1" si="0"/>
        <v>0</v>
      </c>
      <c r="E20" s="111">
        <f t="shared" ca="1" si="0"/>
        <v>0</v>
      </c>
      <c r="F20" s="111">
        <f t="shared" ca="1" si="0"/>
        <v>30</v>
      </c>
      <c r="G20" s="111">
        <f t="shared" ca="1" si="0"/>
        <v>30</v>
      </c>
      <c r="H20" s="111">
        <f t="shared" ca="1" si="0"/>
        <v>30</v>
      </c>
      <c r="I20" s="111">
        <f t="shared" ca="1" si="0"/>
        <v>30</v>
      </c>
      <c r="J20" s="111">
        <f t="shared" ca="1" si="0"/>
        <v>30</v>
      </c>
      <c r="K20" s="111">
        <f t="shared" ca="1" si="0"/>
        <v>30</v>
      </c>
      <c r="L20" s="111">
        <f t="shared" ca="1" si="0"/>
        <v>30</v>
      </c>
      <c r="M20" s="111">
        <f t="shared" ca="1" si="0"/>
        <v>30</v>
      </c>
      <c r="N20" s="111">
        <f t="shared" ca="1" si="0"/>
        <v>30</v>
      </c>
      <c r="O20" s="111">
        <f t="shared" ca="1" si="0"/>
        <v>30</v>
      </c>
      <c r="P20" s="111">
        <f t="shared" ca="1" si="0"/>
        <v>30</v>
      </c>
    </row>
    <row r="21" spans="1:16" ht="15.75">
      <c r="A21" s="54">
        <v>15</v>
      </c>
      <c r="B21" s="106" t="s">
        <v>125</v>
      </c>
      <c r="C21" s="111">
        <f t="shared" ca="1" si="1"/>
        <v>0.08</v>
      </c>
      <c r="D21" s="111">
        <f t="shared" ca="1" si="0"/>
        <v>0</v>
      </c>
      <c r="E21" s="111">
        <f t="shared" ca="1" si="0"/>
        <v>0</v>
      </c>
      <c r="F21" s="111">
        <f t="shared" ca="1" si="0"/>
        <v>20</v>
      </c>
      <c r="G21" s="111">
        <f t="shared" ca="1" si="0"/>
        <v>20</v>
      </c>
      <c r="H21" s="111">
        <f t="shared" ca="1" si="0"/>
        <v>20</v>
      </c>
      <c r="I21" s="111">
        <f t="shared" ca="1" si="0"/>
        <v>20</v>
      </c>
      <c r="J21" s="111">
        <f t="shared" ca="1" si="0"/>
        <v>20</v>
      </c>
      <c r="K21" s="111">
        <f t="shared" ca="1" si="0"/>
        <v>20</v>
      </c>
      <c r="L21" s="111">
        <f t="shared" ca="1" si="0"/>
        <v>20</v>
      </c>
      <c r="M21" s="111">
        <f t="shared" ca="1" si="0"/>
        <v>20</v>
      </c>
      <c r="N21" s="111">
        <f t="shared" ca="1" si="0"/>
        <v>20</v>
      </c>
      <c r="O21" s="111">
        <f t="shared" ca="1" si="0"/>
        <v>20</v>
      </c>
      <c r="P21" s="111">
        <f t="shared" ca="1" si="0"/>
        <v>20</v>
      </c>
    </row>
    <row r="22" spans="1:16" ht="15.75">
      <c r="A22" s="54">
        <v>16</v>
      </c>
      <c r="B22" s="112" t="s">
        <v>126</v>
      </c>
      <c r="C22" s="113">
        <f t="shared" ca="1" si="1"/>
        <v>0</v>
      </c>
      <c r="D22" s="113">
        <f t="shared" ca="1" si="0"/>
        <v>0</v>
      </c>
      <c r="E22" s="113">
        <f t="shared" ca="1" si="0"/>
        <v>0</v>
      </c>
      <c r="F22" s="113">
        <f t="shared" ca="1" si="0"/>
        <v>25</v>
      </c>
      <c r="G22" s="113">
        <f t="shared" ca="1" si="0"/>
        <v>25</v>
      </c>
      <c r="H22" s="113">
        <f t="shared" ca="1" si="0"/>
        <v>25</v>
      </c>
      <c r="I22" s="113">
        <f t="shared" ca="1" si="0"/>
        <v>25</v>
      </c>
      <c r="J22" s="113">
        <f t="shared" ca="1" si="0"/>
        <v>25</v>
      </c>
      <c r="K22" s="113">
        <f t="shared" ca="1" si="0"/>
        <v>25</v>
      </c>
      <c r="L22" s="113">
        <f t="shared" ca="1" si="0"/>
        <v>25</v>
      </c>
      <c r="M22" s="113">
        <f t="shared" ca="1" si="0"/>
        <v>25</v>
      </c>
      <c r="N22" s="113">
        <f t="shared" ca="1" si="0"/>
        <v>25</v>
      </c>
      <c r="O22" s="113">
        <f t="shared" ca="1" si="0"/>
        <v>25</v>
      </c>
      <c r="P22" s="113">
        <f t="shared" ca="1" si="0"/>
        <v>25</v>
      </c>
    </row>
    <row r="23" spans="1:16" ht="15.75">
      <c r="A23" s="54"/>
      <c r="B23" s="114" t="s">
        <v>127</v>
      </c>
      <c r="C23" s="115">
        <f t="shared" ref="C23:P23" ca="1" si="2">SUM(C9:C22)</f>
        <v>600.08000000000004</v>
      </c>
      <c r="D23" s="115">
        <f t="shared" ca="1" si="2"/>
        <v>569</v>
      </c>
      <c r="E23" s="115">
        <f t="shared" ca="1" si="2"/>
        <v>581.84</v>
      </c>
      <c r="F23" s="115">
        <f t="shared" ca="1" si="2"/>
        <v>664.56</v>
      </c>
      <c r="G23" s="115">
        <f t="shared" ca="1" si="2"/>
        <v>664.56</v>
      </c>
      <c r="H23" s="115">
        <f t="shared" ca="1" si="2"/>
        <v>664.56</v>
      </c>
      <c r="I23" s="115">
        <f t="shared" ca="1" si="2"/>
        <v>664.56</v>
      </c>
      <c r="J23" s="115">
        <f t="shared" ca="1" si="2"/>
        <v>664.56</v>
      </c>
      <c r="K23" s="115">
        <f t="shared" ca="1" si="2"/>
        <v>664.56</v>
      </c>
      <c r="L23" s="115">
        <f t="shared" ca="1" si="2"/>
        <v>664.56</v>
      </c>
      <c r="M23" s="115">
        <f t="shared" ca="1" si="2"/>
        <v>664.56</v>
      </c>
      <c r="N23" s="115">
        <f t="shared" ca="1" si="2"/>
        <v>664.56</v>
      </c>
      <c r="O23" s="115">
        <f t="shared" ca="1" si="2"/>
        <v>664.56</v>
      </c>
      <c r="P23" s="115">
        <f t="shared" ca="1" si="2"/>
        <v>664.56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6"/>
      <c r="C25" s="106"/>
      <c r="D25" s="111">
        <f ca="1">D23-C23</f>
        <v>-31.080000000000041</v>
      </c>
      <c r="E25" s="111">
        <f t="shared" ref="E25:P25" ca="1" si="3">E23-D23</f>
        <v>12.840000000000032</v>
      </c>
      <c r="F25" s="111">
        <f t="shared" ca="1" si="3"/>
        <v>82.719999999999914</v>
      </c>
      <c r="G25" s="111">
        <f t="shared" ca="1" si="3"/>
        <v>0</v>
      </c>
      <c r="H25" s="111">
        <f t="shared" ca="1" si="3"/>
        <v>0</v>
      </c>
      <c r="I25" s="111">
        <f t="shared" ca="1" si="3"/>
        <v>0</v>
      </c>
      <c r="J25" s="111">
        <f t="shared" ca="1" si="3"/>
        <v>0</v>
      </c>
      <c r="K25" s="111">
        <f t="shared" ca="1" si="3"/>
        <v>0</v>
      </c>
      <c r="L25" s="111">
        <f t="shared" ca="1" si="3"/>
        <v>0</v>
      </c>
      <c r="M25" s="111">
        <f t="shared" ca="1" si="3"/>
        <v>0</v>
      </c>
      <c r="N25" s="111">
        <f t="shared" ca="1" si="3"/>
        <v>0</v>
      </c>
      <c r="O25" s="111">
        <f t="shared" ca="1" si="3"/>
        <v>0</v>
      </c>
      <c r="P25" s="111">
        <f t="shared" ca="1" si="3"/>
        <v>0</v>
      </c>
    </row>
    <row r="26" spans="1:16" ht="15.75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.75">
      <c r="B27" s="105" t="s">
        <v>129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1:16" ht="15.75">
      <c r="B28" s="106" t="s">
        <v>405</v>
      </c>
      <c r="C28" s="118">
        <f ca="1">SUM(C9:C15)</f>
        <v>373.5</v>
      </c>
      <c r="D28" s="118">
        <f t="shared" ref="D28:P28" ca="1" si="4">SUM(D9:D15)</f>
        <v>351</v>
      </c>
      <c r="E28" s="118">
        <f t="shared" ca="1" si="4"/>
        <v>351</v>
      </c>
      <c r="F28" s="118">
        <f t="shared" ca="1" si="4"/>
        <v>351.56</v>
      </c>
      <c r="G28" s="118">
        <f t="shared" ca="1" si="4"/>
        <v>351.56</v>
      </c>
      <c r="H28" s="118">
        <f t="shared" ca="1" si="4"/>
        <v>351.56</v>
      </c>
      <c r="I28" s="118">
        <f t="shared" ca="1" si="4"/>
        <v>351.56</v>
      </c>
      <c r="J28" s="118">
        <f t="shared" ca="1" si="4"/>
        <v>351.56</v>
      </c>
      <c r="K28" s="118">
        <f t="shared" ca="1" si="4"/>
        <v>351.56</v>
      </c>
      <c r="L28" s="118">
        <f t="shared" ca="1" si="4"/>
        <v>351.56</v>
      </c>
      <c r="M28" s="118">
        <f t="shared" ca="1" si="4"/>
        <v>351.56</v>
      </c>
      <c r="N28" s="118">
        <f t="shared" ca="1" si="4"/>
        <v>351.56</v>
      </c>
      <c r="O28" s="118">
        <f t="shared" ca="1" si="4"/>
        <v>351.56</v>
      </c>
      <c r="P28" s="118">
        <f t="shared" ca="1" si="4"/>
        <v>351.56</v>
      </c>
    </row>
    <row r="29" spans="1:16" ht="15.75">
      <c r="B29" s="106" t="s">
        <v>404</v>
      </c>
      <c r="C29" s="118">
        <f ca="1">SUM(C16:C18)</f>
        <v>200.5</v>
      </c>
      <c r="D29" s="118">
        <f t="shared" ref="D29:P29" ca="1" si="5">SUM(D16:D18)</f>
        <v>198</v>
      </c>
      <c r="E29" s="118">
        <f t="shared" ca="1" si="5"/>
        <v>197</v>
      </c>
      <c r="F29" s="118">
        <f t="shared" ca="1" si="5"/>
        <v>198</v>
      </c>
      <c r="G29" s="118">
        <f t="shared" ca="1" si="5"/>
        <v>198</v>
      </c>
      <c r="H29" s="118">
        <f t="shared" ca="1" si="5"/>
        <v>198</v>
      </c>
      <c r="I29" s="118">
        <f t="shared" ca="1" si="5"/>
        <v>198</v>
      </c>
      <c r="J29" s="118">
        <f t="shared" ca="1" si="5"/>
        <v>198</v>
      </c>
      <c r="K29" s="118">
        <f t="shared" ca="1" si="5"/>
        <v>198</v>
      </c>
      <c r="L29" s="118">
        <f t="shared" ca="1" si="5"/>
        <v>198</v>
      </c>
      <c r="M29" s="118">
        <f t="shared" ca="1" si="5"/>
        <v>198</v>
      </c>
      <c r="N29" s="118">
        <f t="shared" ca="1" si="5"/>
        <v>198</v>
      </c>
      <c r="O29" s="118">
        <f t="shared" ca="1" si="5"/>
        <v>198</v>
      </c>
      <c r="P29" s="118">
        <f t="shared" ca="1" si="5"/>
        <v>198</v>
      </c>
    </row>
    <row r="30" spans="1:16" ht="15.75">
      <c r="B30" s="106" t="s">
        <v>403</v>
      </c>
      <c r="C30" s="118">
        <f ca="1">SUM(C19:C22)</f>
        <v>26.08</v>
      </c>
      <c r="D30" s="118">
        <f t="shared" ref="D30:P30" ca="1" si="6">SUM(D19:D22)</f>
        <v>20</v>
      </c>
      <c r="E30" s="118">
        <f t="shared" ca="1" si="6"/>
        <v>33.840000000000003</v>
      </c>
      <c r="F30" s="118">
        <f t="shared" ca="1" si="6"/>
        <v>115</v>
      </c>
      <c r="G30" s="118">
        <f t="shared" ca="1" si="6"/>
        <v>115</v>
      </c>
      <c r="H30" s="118">
        <f t="shared" ca="1" si="6"/>
        <v>115</v>
      </c>
      <c r="I30" s="118">
        <f t="shared" ca="1" si="6"/>
        <v>115</v>
      </c>
      <c r="J30" s="118">
        <f t="shared" ca="1" si="6"/>
        <v>115</v>
      </c>
      <c r="K30" s="118">
        <f t="shared" ca="1" si="6"/>
        <v>115</v>
      </c>
      <c r="L30" s="118">
        <f t="shared" ca="1" si="6"/>
        <v>115</v>
      </c>
      <c r="M30" s="118">
        <f t="shared" ca="1" si="6"/>
        <v>115</v>
      </c>
      <c r="N30" s="118">
        <f t="shared" ca="1" si="6"/>
        <v>115</v>
      </c>
      <c r="O30" s="118">
        <f t="shared" ca="1" si="6"/>
        <v>115</v>
      </c>
      <c r="P30" s="118">
        <f t="shared" ca="1" si="6"/>
        <v>115</v>
      </c>
    </row>
    <row r="31" spans="1:16" ht="15.75">
      <c r="B31" s="119" t="s">
        <v>127</v>
      </c>
      <c r="C31" s="116">
        <f ca="1">SUM(C28:C30)</f>
        <v>600.08000000000004</v>
      </c>
      <c r="D31" s="116">
        <f t="shared" ref="D31:P31" ca="1" si="7">SUM(D28:D30)</f>
        <v>569</v>
      </c>
      <c r="E31" s="116">
        <f t="shared" ca="1" si="7"/>
        <v>581.84</v>
      </c>
      <c r="F31" s="116">
        <f t="shared" ca="1" si="7"/>
        <v>664.56</v>
      </c>
      <c r="G31" s="116">
        <f t="shared" ca="1" si="7"/>
        <v>664.56</v>
      </c>
      <c r="H31" s="116">
        <f t="shared" ca="1" si="7"/>
        <v>664.56</v>
      </c>
      <c r="I31" s="116">
        <f t="shared" ca="1" si="7"/>
        <v>664.56</v>
      </c>
      <c r="J31" s="116">
        <f t="shared" ca="1" si="7"/>
        <v>664.56</v>
      </c>
      <c r="K31" s="116">
        <f t="shared" ca="1" si="7"/>
        <v>664.56</v>
      </c>
      <c r="L31" s="116">
        <f t="shared" ca="1" si="7"/>
        <v>664.56</v>
      </c>
      <c r="M31" s="116">
        <f t="shared" ca="1" si="7"/>
        <v>664.56</v>
      </c>
      <c r="N31" s="116">
        <f t="shared" ca="1" si="7"/>
        <v>664.56</v>
      </c>
      <c r="O31" s="116">
        <f t="shared" ca="1" si="7"/>
        <v>664.56</v>
      </c>
      <c r="P31" s="116">
        <f t="shared" ca="1" si="7"/>
        <v>664.56</v>
      </c>
    </row>
    <row r="32" spans="1:16" ht="15.75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2:16" ht="15.75">
      <c r="B33" s="105" t="s">
        <v>133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ht="15.75">
      <c r="B34" s="106" t="s">
        <v>130</v>
      </c>
      <c r="C34" s="106"/>
      <c r="D34" s="106"/>
      <c r="E34" s="106"/>
      <c r="F34" s="118">
        <f ca="1">MAX(0,F28-MAX(C28:E28))</f>
        <v>0</v>
      </c>
      <c r="G34" s="118">
        <f t="shared" ref="G34:P36" ca="1" si="8">MAX(0,G28-MAX(D28:F28))</f>
        <v>0</v>
      </c>
      <c r="H34" s="118">
        <f t="shared" ca="1" si="8"/>
        <v>0</v>
      </c>
      <c r="I34" s="118">
        <f t="shared" ca="1" si="8"/>
        <v>0</v>
      </c>
      <c r="J34" s="118">
        <f t="shared" ca="1" si="8"/>
        <v>0</v>
      </c>
      <c r="K34" s="118">
        <f t="shared" ca="1" si="8"/>
        <v>0</v>
      </c>
      <c r="L34" s="118">
        <f t="shared" ca="1" si="8"/>
        <v>0</v>
      </c>
      <c r="M34" s="118">
        <f t="shared" ca="1" si="8"/>
        <v>0</v>
      </c>
      <c r="N34" s="118">
        <f t="shared" ca="1" si="8"/>
        <v>0</v>
      </c>
      <c r="O34" s="118">
        <f t="shared" ca="1" si="8"/>
        <v>0</v>
      </c>
      <c r="P34" s="118">
        <f t="shared" ca="1" si="8"/>
        <v>0</v>
      </c>
    </row>
    <row r="35" spans="2:16" ht="15.75">
      <c r="B35" s="106" t="s">
        <v>131</v>
      </c>
      <c r="C35" s="106"/>
      <c r="D35" s="106"/>
      <c r="E35" s="106"/>
      <c r="F35" s="118">
        <f ca="1">MAX(0,F29-MAX(C29:E29))</f>
        <v>0</v>
      </c>
      <c r="G35" s="118">
        <f t="shared" ca="1" si="8"/>
        <v>0</v>
      </c>
      <c r="H35" s="118">
        <f t="shared" ca="1" si="8"/>
        <v>0</v>
      </c>
      <c r="I35" s="118">
        <f t="shared" ca="1" si="8"/>
        <v>0</v>
      </c>
      <c r="J35" s="118">
        <f t="shared" ca="1" si="8"/>
        <v>0</v>
      </c>
      <c r="K35" s="118">
        <f t="shared" ca="1" si="8"/>
        <v>0</v>
      </c>
      <c r="L35" s="118">
        <f t="shared" ca="1" si="8"/>
        <v>0</v>
      </c>
      <c r="M35" s="118">
        <f t="shared" ca="1" si="8"/>
        <v>0</v>
      </c>
      <c r="N35" s="118">
        <f t="shared" ca="1" si="8"/>
        <v>0</v>
      </c>
      <c r="O35" s="118">
        <f t="shared" ca="1" si="8"/>
        <v>0</v>
      </c>
      <c r="P35" s="118">
        <f t="shared" ca="1" si="8"/>
        <v>0</v>
      </c>
    </row>
    <row r="36" spans="2:16" ht="15.75">
      <c r="B36" s="112" t="s">
        <v>132</v>
      </c>
      <c r="C36" s="112"/>
      <c r="D36" s="112"/>
      <c r="E36" s="112"/>
      <c r="F36" s="120">
        <f ca="1">MAX(0,F30-MAX(C30:E30))</f>
        <v>81.16</v>
      </c>
      <c r="G36" s="120">
        <f t="shared" ca="1" si="8"/>
        <v>0</v>
      </c>
      <c r="H36" s="120">
        <f t="shared" ca="1" si="8"/>
        <v>0</v>
      </c>
      <c r="I36" s="120">
        <f t="shared" ca="1" si="8"/>
        <v>0</v>
      </c>
      <c r="J36" s="120">
        <f t="shared" ca="1" si="8"/>
        <v>0</v>
      </c>
      <c r="K36" s="120">
        <f t="shared" ca="1" si="8"/>
        <v>0</v>
      </c>
      <c r="L36" s="120">
        <f t="shared" ca="1" si="8"/>
        <v>0</v>
      </c>
      <c r="M36" s="120">
        <f t="shared" ca="1" si="8"/>
        <v>0</v>
      </c>
      <c r="N36" s="120">
        <f t="shared" ca="1" si="8"/>
        <v>0</v>
      </c>
      <c r="O36" s="120">
        <f t="shared" ca="1" si="8"/>
        <v>0</v>
      </c>
      <c r="P36" s="120">
        <f t="shared" ca="1" si="8"/>
        <v>0</v>
      </c>
    </row>
    <row r="37" spans="2:16" ht="15.75">
      <c r="B37" s="105" t="s">
        <v>127</v>
      </c>
      <c r="C37" s="105"/>
      <c r="D37" s="105"/>
      <c r="E37" s="105"/>
      <c r="F37" s="121">
        <f t="shared" ref="F37:P37" ca="1" si="9">SUM(F34:F36)</f>
        <v>81.16</v>
      </c>
      <c r="G37" s="121">
        <f t="shared" ca="1" si="9"/>
        <v>0</v>
      </c>
      <c r="H37" s="121">
        <f t="shared" ca="1" si="9"/>
        <v>0</v>
      </c>
      <c r="I37" s="121">
        <f t="shared" ca="1" si="9"/>
        <v>0</v>
      </c>
      <c r="J37" s="121">
        <f t="shared" ca="1" si="9"/>
        <v>0</v>
      </c>
      <c r="K37" s="121">
        <f t="shared" ca="1" si="9"/>
        <v>0</v>
      </c>
      <c r="L37" s="121">
        <f t="shared" ca="1" si="9"/>
        <v>0</v>
      </c>
      <c r="M37" s="121">
        <f t="shared" ca="1" si="9"/>
        <v>0</v>
      </c>
      <c r="N37" s="121">
        <f t="shared" ca="1" si="9"/>
        <v>0</v>
      </c>
      <c r="O37" s="121">
        <f t="shared" ca="1" si="9"/>
        <v>0</v>
      </c>
      <c r="P37" s="121">
        <f t="shared" ca="1" si="9"/>
        <v>0</v>
      </c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>
  <sheetPr codeName="Sheet98">
    <tabColor indexed="57"/>
  </sheetPr>
  <dimension ref="A1:P37"/>
  <sheetViews>
    <sheetView workbookViewId="0">
      <selection activeCell="B37" sqref="B37"/>
    </sheetView>
  </sheetViews>
  <sheetFormatPr defaultRowHeight="12.75"/>
  <cols>
    <col min="1" max="1" width="9.140625" style="27"/>
    <col min="2" max="2" width="19.85546875" style="27" customWidth="1"/>
    <col min="3" max="16" width="11.42578125" style="27" customWidth="1"/>
    <col min="17" max="16384" width="9.140625" style="27"/>
  </cols>
  <sheetData>
    <row r="1" spans="1:16" ht="18.75">
      <c r="A1" s="54">
        <v>71</v>
      </c>
      <c r="B1" s="131" t="s">
        <v>206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/>
      <c r="C4" s="139" t="s">
        <v>208</v>
      </c>
      <c r="D4" s="139" t="s">
        <v>208</v>
      </c>
      <c r="E4" s="139" t="s">
        <v>208</v>
      </c>
      <c r="F4" s="112" t="s">
        <v>209</v>
      </c>
      <c r="G4" s="112" t="s">
        <v>209</v>
      </c>
      <c r="H4" s="112" t="s">
        <v>209</v>
      </c>
      <c r="I4" s="112" t="s">
        <v>209</v>
      </c>
      <c r="J4" s="112" t="s">
        <v>209</v>
      </c>
      <c r="K4" s="112" t="s">
        <v>209</v>
      </c>
      <c r="L4" s="112" t="s">
        <v>209</v>
      </c>
      <c r="M4" s="112" t="s">
        <v>209</v>
      </c>
      <c r="N4" s="112" t="s">
        <v>209</v>
      </c>
      <c r="O4" s="112" t="s">
        <v>209</v>
      </c>
      <c r="P4" s="112" t="s">
        <v>209</v>
      </c>
    </row>
    <row r="5" spans="1:16" ht="15.75">
      <c r="B5" s="106" t="s">
        <v>99</v>
      </c>
      <c r="C5" s="107" t="s">
        <v>279</v>
      </c>
      <c r="D5" s="107" t="s">
        <v>280</v>
      </c>
      <c r="E5" s="107" t="s">
        <v>281</v>
      </c>
      <c r="F5" s="198" t="s">
        <v>282</v>
      </c>
      <c r="G5" s="198" t="s">
        <v>283</v>
      </c>
      <c r="H5" s="198" t="s">
        <v>284</v>
      </c>
      <c r="I5" s="198" t="s">
        <v>285</v>
      </c>
      <c r="J5" s="198" t="s">
        <v>286</v>
      </c>
      <c r="K5" s="198" t="s">
        <v>287</v>
      </c>
      <c r="L5" s="198" t="s">
        <v>288</v>
      </c>
      <c r="M5" s="198" t="s">
        <v>289</v>
      </c>
      <c r="N5" s="198" t="s">
        <v>290</v>
      </c>
      <c r="O5" s="198" t="s">
        <v>296</v>
      </c>
      <c r="P5" s="198" t="s">
        <v>297</v>
      </c>
    </row>
    <row r="6" spans="1:16" ht="31.5">
      <c r="B6" s="144" t="s">
        <v>100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5.75">
      <c r="B7" s="109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11">
        <f ca="1">INDIRECT(ADDRESS($A$1+1,$A9,1,,C$7))</f>
        <v>0</v>
      </c>
      <c r="D9" s="111">
        <f t="shared" ref="D9:P22" ca="1" si="0">INDIRECT(ADDRESS($A$1+1,$A9,1,,D$7))</f>
        <v>0</v>
      </c>
      <c r="E9" s="111">
        <f t="shared" ca="1" si="0"/>
        <v>0</v>
      </c>
      <c r="F9" s="111">
        <f t="shared" ca="1" si="0"/>
        <v>0</v>
      </c>
      <c r="G9" s="111">
        <f t="shared" ca="1" si="0"/>
        <v>0</v>
      </c>
      <c r="H9" s="111">
        <f t="shared" ca="1" si="0"/>
        <v>0</v>
      </c>
      <c r="I9" s="111">
        <f t="shared" ca="1" si="0"/>
        <v>0</v>
      </c>
      <c r="J9" s="111">
        <f t="shared" ca="1" si="0"/>
        <v>0</v>
      </c>
      <c r="K9" s="111">
        <f t="shared" ca="1" si="0"/>
        <v>0</v>
      </c>
      <c r="L9" s="111">
        <f t="shared" ca="1" si="0"/>
        <v>0</v>
      </c>
      <c r="M9" s="111">
        <f t="shared" ca="1" si="0"/>
        <v>0</v>
      </c>
      <c r="N9" s="111">
        <f t="shared" ca="1" si="0"/>
        <v>0</v>
      </c>
      <c r="O9" s="111">
        <f t="shared" ca="1" si="0"/>
        <v>0</v>
      </c>
      <c r="P9" s="111">
        <f t="shared" ca="1" si="0"/>
        <v>0</v>
      </c>
    </row>
    <row r="10" spans="1:16" ht="15.75">
      <c r="A10" s="54">
        <v>4</v>
      </c>
      <c r="B10" s="106" t="s">
        <v>114</v>
      </c>
      <c r="C10" s="111">
        <f t="shared" ref="C10:C22" ca="1" si="1">INDIRECT(ADDRESS($A$1+1,$A10,1,,C$7))</f>
        <v>0</v>
      </c>
      <c r="D10" s="111">
        <f t="shared" ca="1" si="0"/>
        <v>140.51</v>
      </c>
      <c r="E10" s="111">
        <f t="shared" ca="1" si="0"/>
        <v>143.51000000000002</v>
      </c>
      <c r="F10" s="111">
        <f t="shared" ca="1" si="0"/>
        <v>142.12</v>
      </c>
      <c r="G10" s="111">
        <f t="shared" ca="1" si="0"/>
        <v>142.12</v>
      </c>
      <c r="H10" s="111">
        <f t="shared" ca="1" si="0"/>
        <v>142.12</v>
      </c>
      <c r="I10" s="111">
        <f t="shared" ca="1" si="0"/>
        <v>142.12</v>
      </c>
      <c r="J10" s="111">
        <f t="shared" ca="1" si="0"/>
        <v>142.12</v>
      </c>
      <c r="K10" s="111">
        <f t="shared" ca="1" si="0"/>
        <v>142.12</v>
      </c>
      <c r="L10" s="111">
        <f t="shared" ca="1" si="0"/>
        <v>142.12</v>
      </c>
      <c r="M10" s="111">
        <f t="shared" ca="1" si="0"/>
        <v>142.12</v>
      </c>
      <c r="N10" s="111">
        <f t="shared" ca="1" si="0"/>
        <v>142.12</v>
      </c>
      <c r="O10" s="111">
        <f t="shared" ca="1" si="0"/>
        <v>142.12</v>
      </c>
      <c r="P10" s="111">
        <f t="shared" ca="1" si="0"/>
        <v>142.12</v>
      </c>
    </row>
    <row r="11" spans="1:16" ht="15.75">
      <c r="A11" s="54">
        <v>5</v>
      </c>
      <c r="B11" s="106" t="s">
        <v>115</v>
      </c>
      <c r="C11" s="111">
        <f t="shared" ca="1" si="1"/>
        <v>0</v>
      </c>
      <c r="D11" s="111">
        <f t="shared" ca="1" si="0"/>
        <v>144</v>
      </c>
      <c r="E11" s="111">
        <f t="shared" ca="1" si="0"/>
        <v>144.94999999999999</v>
      </c>
      <c r="F11" s="111">
        <f t="shared" ca="1" si="0"/>
        <v>142.12</v>
      </c>
      <c r="G11" s="111">
        <f t="shared" ca="1" si="0"/>
        <v>142.12</v>
      </c>
      <c r="H11" s="111">
        <f t="shared" ca="1" si="0"/>
        <v>142.12</v>
      </c>
      <c r="I11" s="111">
        <f t="shared" ca="1" si="0"/>
        <v>142.12</v>
      </c>
      <c r="J11" s="111">
        <f t="shared" ca="1" si="0"/>
        <v>142.12</v>
      </c>
      <c r="K11" s="111">
        <f t="shared" ca="1" si="0"/>
        <v>142.12</v>
      </c>
      <c r="L11" s="111">
        <f t="shared" ca="1" si="0"/>
        <v>142.12</v>
      </c>
      <c r="M11" s="111">
        <f t="shared" ca="1" si="0"/>
        <v>142.12</v>
      </c>
      <c r="N11" s="111">
        <f t="shared" ca="1" si="0"/>
        <v>142.12</v>
      </c>
      <c r="O11" s="111">
        <f t="shared" ca="1" si="0"/>
        <v>142.12</v>
      </c>
      <c r="P11" s="111">
        <f t="shared" ca="1" si="0"/>
        <v>142.12</v>
      </c>
    </row>
    <row r="12" spans="1:16" ht="15.75">
      <c r="A12" s="54">
        <v>6</v>
      </c>
      <c r="B12" s="106" t="s">
        <v>116</v>
      </c>
      <c r="C12" s="111">
        <f t="shared" ca="1" si="1"/>
        <v>0</v>
      </c>
      <c r="D12" s="111">
        <f t="shared" ca="1" si="0"/>
        <v>144.01</v>
      </c>
      <c r="E12" s="111">
        <f t="shared" ca="1" si="0"/>
        <v>146.01000000000002</v>
      </c>
      <c r="F12" s="111">
        <f t="shared" ca="1" si="0"/>
        <v>143.1</v>
      </c>
      <c r="G12" s="111">
        <f t="shared" ca="1" si="0"/>
        <v>143.1</v>
      </c>
      <c r="H12" s="111">
        <f t="shared" ca="1" si="0"/>
        <v>143.1</v>
      </c>
      <c r="I12" s="111">
        <f t="shared" ca="1" si="0"/>
        <v>143.1</v>
      </c>
      <c r="J12" s="111">
        <f t="shared" ca="1" si="0"/>
        <v>143.1</v>
      </c>
      <c r="K12" s="111">
        <f t="shared" ca="1" si="0"/>
        <v>143.1</v>
      </c>
      <c r="L12" s="111">
        <f t="shared" ca="1" si="0"/>
        <v>143.1</v>
      </c>
      <c r="M12" s="111">
        <f t="shared" ca="1" si="0"/>
        <v>143.1</v>
      </c>
      <c r="N12" s="111">
        <f t="shared" ca="1" si="0"/>
        <v>143.1</v>
      </c>
      <c r="O12" s="111">
        <f t="shared" ca="1" si="0"/>
        <v>143.1</v>
      </c>
      <c r="P12" s="111">
        <f t="shared" ca="1" si="0"/>
        <v>143.1</v>
      </c>
    </row>
    <row r="13" spans="1:16" ht="15.75">
      <c r="A13" s="54">
        <v>7</v>
      </c>
      <c r="B13" s="106" t="s">
        <v>117</v>
      </c>
      <c r="C13" s="111">
        <f t="shared" ca="1" si="1"/>
        <v>0</v>
      </c>
      <c r="D13" s="111">
        <f t="shared" ca="1" si="0"/>
        <v>145</v>
      </c>
      <c r="E13" s="111">
        <f t="shared" ca="1" si="0"/>
        <v>147.13999999999999</v>
      </c>
      <c r="F13" s="111">
        <f t="shared" ca="1" si="0"/>
        <v>143.11000000000001</v>
      </c>
      <c r="G13" s="111">
        <f t="shared" ca="1" si="0"/>
        <v>143.11000000000001</v>
      </c>
      <c r="H13" s="111">
        <f t="shared" ca="1" si="0"/>
        <v>143.11000000000001</v>
      </c>
      <c r="I13" s="111">
        <f t="shared" ca="1" si="0"/>
        <v>143.11000000000001</v>
      </c>
      <c r="J13" s="111">
        <f t="shared" ca="1" si="0"/>
        <v>143.11000000000001</v>
      </c>
      <c r="K13" s="111">
        <f t="shared" ca="1" si="0"/>
        <v>143.11000000000001</v>
      </c>
      <c r="L13" s="111">
        <f t="shared" ca="1" si="0"/>
        <v>143.11000000000001</v>
      </c>
      <c r="M13" s="111">
        <f t="shared" ca="1" si="0"/>
        <v>143.11000000000001</v>
      </c>
      <c r="N13" s="111">
        <f t="shared" ca="1" si="0"/>
        <v>143.11000000000001</v>
      </c>
      <c r="O13" s="111">
        <f t="shared" ca="1" si="0"/>
        <v>143.11000000000001</v>
      </c>
      <c r="P13" s="111">
        <f t="shared" ca="1" si="0"/>
        <v>143.11000000000001</v>
      </c>
    </row>
    <row r="14" spans="1:16" ht="15.75">
      <c r="A14" s="54">
        <v>8</v>
      </c>
      <c r="B14" s="106" t="s">
        <v>118</v>
      </c>
      <c r="C14" s="111">
        <f t="shared" ca="1" si="1"/>
        <v>0</v>
      </c>
      <c r="D14" s="111">
        <f t="shared" ca="1" si="0"/>
        <v>155.5</v>
      </c>
      <c r="E14" s="111">
        <f t="shared" ca="1" si="0"/>
        <v>154.5</v>
      </c>
      <c r="F14" s="111">
        <f t="shared" ca="1" si="0"/>
        <v>154.89000000000001</v>
      </c>
      <c r="G14" s="111">
        <f t="shared" ca="1" si="0"/>
        <v>154.89000000000001</v>
      </c>
      <c r="H14" s="111">
        <f t="shared" ca="1" si="0"/>
        <v>154.89000000000001</v>
      </c>
      <c r="I14" s="111">
        <f t="shared" ca="1" si="0"/>
        <v>154.89000000000001</v>
      </c>
      <c r="J14" s="111">
        <f t="shared" ca="1" si="0"/>
        <v>154.89000000000001</v>
      </c>
      <c r="K14" s="111">
        <f t="shared" ca="1" si="0"/>
        <v>154.89000000000001</v>
      </c>
      <c r="L14" s="111">
        <f t="shared" ca="1" si="0"/>
        <v>154.89000000000001</v>
      </c>
      <c r="M14" s="111">
        <f t="shared" ca="1" si="0"/>
        <v>154.89000000000001</v>
      </c>
      <c r="N14" s="111">
        <f t="shared" ca="1" si="0"/>
        <v>154.89000000000001</v>
      </c>
      <c r="O14" s="111">
        <f t="shared" ca="1" si="0"/>
        <v>154.89000000000001</v>
      </c>
      <c r="P14" s="111">
        <f t="shared" ca="1" si="0"/>
        <v>154.89000000000001</v>
      </c>
    </row>
    <row r="15" spans="1:16" ht="15.75">
      <c r="A15" s="54">
        <v>9</v>
      </c>
      <c r="B15" s="106" t="s">
        <v>119</v>
      </c>
      <c r="C15" s="111">
        <f t="shared" ca="1" si="1"/>
        <v>0</v>
      </c>
      <c r="D15" s="111">
        <f t="shared" ca="1" si="0"/>
        <v>154.97</v>
      </c>
      <c r="E15" s="111">
        <f t="shared" ca="1" si="0"/>
        <v>155.47999999999999</v>
      </c>
      <c r="F15" s="111">
        <f t="shared" ca="1" si="0"/>
        <v>156.32</v>
      </c>
      <c r="G15" s="111">
        <f t="shared" ca="1" si="0"/>
        <v>156.32</v>
      </c>
      <c r="H15" s="111">
        <f t="shared" ca="1" si="0"/>
        <v>156.32</v>
      </c>
      <c r="I15" s="111">
        <f t="shared" ca="1" si="0"/>
        <v>156.32</v>
      </c>
      <c r="J15" s="111">
        <f t="shared" ca="1" si="0"/>
        <v>156.32</v>
      </c>
      <c r="K15" s="111">
        <f t="shared" ca="1" si="0"/>
        <v>156.32</v>
      </c>
      <c r="L15" s="111">
        <f t="shared" ca="1" si="0"/>
        <v>156.32</v>
      </c>
      <c r="M15" s="111">
        <f t="shared" ca="1" si="0"/>
        <v>156.32</v>
      </c>
      <c r="N15" s="111">
        <f t="shared" ca="1" si="0"/>
        <v>156.32</v>
      </c>
      <c r="O15" s="111">
        <f t="shared" ca="1" si="0"/>
        <v>156.32</v>
      </c>
      <c r="P15" s="111">
        <f t="shared" ca="1" si="0"/>
        <v>156.32</v>
      </c>
    </row>
    <row r="16" spans="1:16" ht="15.75">
      <c r="A16" s="54">
        <v>10</v>
      </c>
      <c r="B16" s="106" t="s">
        <v>120</v>
      </c>
      <c r="C16" s="111">
        <f t="shared" ca="1" si="1"/>
        <v>0</v>
      </c>
      <c r="D16" s="111">
        <f t="shared" ca="1" si="0"/>
        <v>216.77</v>
      </c>
      <c r="E16" s="111">
        <f t="shared" ca="1" si="0"/>
        <v>188</v>
      </c>
      <c r="F16" s="111">
        <f t="shared" ca="1" si="0"/>
        <v>187.60999999999999</v>
      </c>
      <c r="G16" s="111">
        <f t="shared" ca="1" si="0"/>
        <v>187.60999999999999</v>
      </c>
      <c r="H16" s="111">
        <f t="shared" ca="1" si="0"/>
        <v>187.60999999999999</v>
      </c>
      <c r="I16" s="111">
        <f t="shared" ca="1" si="0"/>
        <v>187.60999999999999</v>
      </c>
      <c r="J16" s="111">
        <f t="shared" ca="1" si="0"/>
        <v>187.60999999999999</v>
      </c>
      <c r="K16" s="111">
        <f t="shared" ca="1" si="0"/>
        <v>187.60999999999999</v>
      </c>
      <c r="L16" s="111">
        <f t="shared" ca="1" si="0"/>
        <v>187.60999999999999</v>
      </c>
      <c r="M16" s="111">
        <f t="shared" ca="1" si="0"/>
        <v>187.60999999999999</v>
      </c>
      <c r="N16" s="111">
        <f t="shared" ca="1" si="0"/>
        <v>187.60999999999999</v>
      </c>
      <c r="O16" s="111">
        <f t="shared" ca="1" si="0"/>
        <v>187.60999999999999</v>
      </c>
      <c r="P16" s="111">
        <f t="shared" ca="1" si="0"/>
        <v>187.60999999999999</v>
      </c>
    </row>
    <row r="17" spans="1:16" ht="15.75">
      <c r="A17" s="54">
        <v>11</v>
      </c>
      <c r="B17" s="106" t="s">
        <v>121</v>
      </c>
      <c r="C17" s="111">
        <f t="shared" ca="1" si="1"/>
        <v>0</v>
      </c>
      <c r="D17" s="111">
        <f t="shared" ca="1" si="0"/>
        <v>183.47</v>
      </c>
      <c r="E17" s="111">
        <f t="shared" ca="1" si="0"/>
        <v>214.93</v>
      </c>
      <c r="F17" s="111">
        <f t="shared" ca="1" si="0"/>
        <v>189.61</v>
      </c>
      <c r="G17" s="111">
        <f t="shared" ca="1" si="0"/>
        <v>189.61</v>
      </c>
      <c r="H17" s="111">
        <f t="shared" ca="1" si="0"/>
        <v>189.61</v>
      </c>
      <c r="I17" s="111">
        <f t="shared" ca="1" si="0"/>
        <v>189.61</v>
      </c>
      <c r="J17" s="111">
        <f t="shared" ca="1" si="0"/>
        <v>189.61</v>
      </c>
      <c r="K17" s="111">
        <f t="shared" ca="1" si="0"/>
        <v>189.61</v>
      </c>
      <c r="L17" s="111">
        <f t="shared" ca="1" si="0"/>
        <v>189.61</v>
      </c>
      <c r="M17" s="111">
        <f t="shared" ca="1" si="0"/>
        <v>189.61</v>
      </c>
      <c r="N17" s="111">
        <f t="shared" ca="1" si="0"/>
        <v>189.61</v>
      </c>
      <c r="O17" s="111">
        <f t="shared" ca="1" si="0"/>
        <v>189.61</v>
      </c>
      <c r="P17" s="111">
        <f t="shared" ca="1" si="0"/>
        <v>189.61</v>
      </c>
    </row>
    <row r="18" spans="1:16" ht="15.75">
      <c r="A18" s="54">
        <v>12</v>
      </c>
      <c r="B18" s="106" t="s">
        <v>122</v>
      </c>
      <c r="C18" s="111">
        <f t="shared" ca="1" si="1"/>
        <v>0</v>
      </c>
      <c r="D18" s="111">
        <f t="shared" ca="1" si="0"/>
        <v>98.88000000000001</v>
      </c>
      <c r="E18" s="111">
        <f t="shared" ca="1" si="0"/>
        <v>166.82</v>
      </c>
      <c r="F18" s="111">
        <f t="shared" ca="1" si="0"/>
        <v>196.68</v>
      </c>
      <c r="G18" s="111">
        <f t="shared" ca="1" si="0"/>
        <v>196.68</v>
      </c>
      <c r="H18" s="111">
        <f t="shared" ca="1" si="0"/>
        <v>196.68</v>
      </c>
      <c r="I18" s="111">
        <f t="shared" ca="1" si="0"/>
        <v>196.68</v>
      </c>
      <c r="J18" s="111">
        <f t="shared" ca="1" si="0"/>
        <v>196.68</v>
      </c>
      <c r="K18" s="111">
        <f t="shared" ca="1" si="0"/>
        <v>196.68</v>
      </c>
      <c r="L18" s="111">
        <f t="shared" ca="1" si="0"/>
        <v>196.68</v>
      </c>
      <c r="M18" s="111">
        <f t="shared" ca="1" si="0"/>
        <v>196.68</v>
      </c>
      <c r="N18" s="111">
        <f t="shared" ca="1" si="0"/>
        <v>196.68</v>
      </c>
      <c r="O18" s="111">
        <f t="shared" ca="1" si="0"/>
        <v>196.68</v>
      </c>
      <c r="P18" s="111">
        <f t="shared" ca="1" si="0"/>
        <v>196.68</v>
      </c>
    </row>
    <row r="19" spans="1:16" ht="15.75">
      <c r="A19" s="54">
        <v>13</v>
      </c>
      <c r="B19" s="106" t="s">
        <v>123</v>
      </c>
      <c r="C19" s="111">
        <f t="shared" ca="1" si="1"/>
        <v>0</v>
      </c>
      <c r="D19" s="111">
        <f t="shared" ca="1" si="0"/>
        <v>0</v>
      </c>
      <c r="E19" s="111">
        <f t="shared" ca="1" si="0"/>
        <v>0</v>
      </c>
      <c r="F19" s="111">
        <f t="shared" ca="1" si="0"/>
        <v>0</v>
      </c>
      <c r="G19" s="111">
        <f t="shared" ca="1" si="0"/>
        <v>0</v>
      </c>
      <c r="H19" s="111">
        <f t="shared" ca="1" si="0"/>
        <v>0</v>
      </c>
      <c r="I19" s="111">
        <f t="shared" ca="1" si="0"/>
        <v>0</v>
      </c>
      <c r="J19" s="111">
        <f t="shared" ca="1" si="0"/>
        <v>0</v>
      </c>
      <c r="K19" s="111">
        <f t="shared" ca="1" si="0"/>
        <v>0</v>
      </c>
      <c r="L19" s="111">
        <f t="shared" ca="1" si="0"/>
        <v>0</v>
      </c>
      <c r="M19" s="111">
        <f t="shared" ca="1" si="0"/>
        <v>0</v>
      </c>
      <c r="N19" s="111">
        <f t="shared" ca="1" si="0"/>
        <v>0</v>
      </c>
      <c r="O19" s="111">
        <f t="shared" ca="1" si="0"/>
        <v>0</v>
      </c>
      <c r="P19" s="111">
        <f t="shared" ca="1" si="0"/>
        <v>0</v>
      </c>
    </row>
    <row r="20" spans="1:16" ht="15.75">
      <c r="A20" s="54">
        <v>14</v>
      </c>
      <c r="B20" s="106" t="s">
        <v>124</v>
      </c>
      <c r="C20" s="111">
        <f t="shared" ca="1" si="1"/>
        <v>0</v>
      </c>
      <c r="D20" s="111">
        <f t="shared" ca="1" si="0"/>
        <v>0</v>
      </c>
      <c r="E20" s="111">
        <f t="shared" ca="1" si="0"/>
        <v>0</v>
      </c>
      <c r="F20" s="111">
        <f t="shared" ca="1" si="0"/>
        <v>0</v>
      </c>
      <c r="G20" s="111">
        <f t="shared" ca="1" si="0"/>
        <v>0</v>
      </c>
      <c r="H20" s="111">
        <f t="shared" ca="1" si="0"/>
        <v>0</v>
      </c>
      <c r="I20" s="111">
        <f t="shared" ca="1" si="0"/>
        <v>0</v>
      </c>
      <c r="J20" s="111">
        <f t="shared" ca="1" si="0"/>
        <v>0</v>
      </c>
      <c r="K20" s="111">
        <f t="shared" ca="1" si="0"/>
        <v>0</v>
      </c>
      <c r="L20" s="111">
        <f t="shared" ca="1" si="0"/>
        <v>0</v>
      </c>
      <c r="M20" s="111">
        <f t="shared" ca="1" si="0"/>
        <v>0</v>
      </c>
      <c r="N20" s="111">
        <f t="shared" ca="1" si="0"/>
        <v>0</v>
      </c>
      <c r="O20" s="111">
        <f t="shared" ca="1" si="0"/>
        <v>0</v>
      </c>
      <c r="P20" s="111">
        <f t="shared" ca="1" si="0"/>
        <v>0</v>
      </c>
    </row>
    <row r="21" spans="1:16" ht="15.75">
      <c r="A21" s="54">
        <v>15</v>
      </c>
      <c r="B21" s="106" t="s">
        <v>125</v>
      </c>
      <c r="C21" s="111">
        <f t="shared" ca="1" si="1"/>
        <v>0</v>
      </c>
      <c r="D21" s="111">
        <f t="shared" ca="1" si="0"/>
        <v>0</v>
      </c>
      <c r="E21" s="111">
        <f t="shared" ca="1" si="0"/>
        <v>0</v>
      </c>
      <c r="F21" s="111">
        <f t="shared" ca="1" si="0"/>
        <v>0</v>
      </c>
      <c r="G21" s="111">
        <f t="shared" ca="1" si="0"/>
        <v>0</v>
      </c>
      <c r="H21" s="111">
        <f t="shared" ca="1" si="0"/>
        <v>0</v>
      </c>
      <c r="I21" s="111">
        <f t="shared" ca="1" si="0"/>
        <v>0</v>
      </c>
      <c r="J21" s="111">
        <f t="shared" ca="1" si="0"/>
        <v>0</v>
      </c>
      <c r="K21" s="111">
        <f t="shared" ca="1" si="0"/>
        <v>0</v>
      </c>
      <c r="L21" s="111">
        <f t="shared" ca="1" si="0"/>
        <v>0</v>
      </c>
      <c r="M21" s="111">
        <f t="shared" ca="1" si="0"/>
        <v>0</v>
      </c>
      <c r="N21" s="111">
        <f t="shared" ca="1" si="0"/>
        <v>0</v>
      </c>
      <c r="O21" s="111">
        <f t="shared" ca="1" si="0"/>
        <v>0</v>
      </c>
      <c r="P21" s="111">
        <f t="shared" ca="1" si="0"/>
        <v>0</v>
      </c>
    </row>
    <row r="22" spans="1:16" ht="15.75">
      <c r="A22" s="54">
        <v>16</v>
      </c>
      <c r="B22" s="112" t="s">
        <v>126</v>
      </c>
      <c r="C22" s="113">
        <f t="shared" ca="1" si="1"/>
        <v>0</v>
      </c>
      <c r="D22" s="113">
        <f t="shared" ca="1" si="0"/>
        <v>0</v>
      </c>
      <c r="E22" s="113">
        <f t="shared" ca="1" si="0"/>
        <v>0</v>
      </c>
      <c r="F22" s="113">
        <f t="shared" ca="1" si="0"/>
        <v>0</v>
      </c>
      <c r="G22" s="113">
        <f t="shared" ca="1" si="0"/>
        <v>0</v>
      </c>
      <c r="H22" s="113">
        <f t="shared" ca="1" si="0"/>
        <v>0</v>
      </c>
      <c r="I22" s="113">
        <f t="shared" ca="1" si="0"/>
        <v>0</v>
      </c>
      <c r="J22" s="113">
        <f t="shared" ca="1" si="0"/>
        <v>0</v>
      </c>
      <c r="K22" s="113">
        <f t="shared" ca="1" si="0"/>
        <v>0</v>
      </c>
      <c r="L22" s="113">
        <f t="shared" ca="1" si="0"/>
        <v>0</v>
      </c>
      <c r="M22" s="113">
        <f t="shared" ca="1" si="0"/>
        <v>0</v>
      </c>
      <c r="N22" s="113">
        <f t="shared" ca="1" si="0"/>
        <v>0</v>
      </c>
      <c r="O22" s="113">
        <f t="shared" ca="1" si="0"/>
        <v>0</v>
      </c>
      <c r="P22" s="113">
        <f t="shared" ca="1" si="0"/>
        <v>0</v>
      </c>
    </row>
    <row r="23" spans="1:16" ht="15.75">
      <c r="A23" s="54"/>
      <c r="B23" s="114" t="s">
        <v>127</v>
      </c>
      <c r="C23" s="115">
        <f t="shared" ref="C23:P23" ca="1" si="2">SUM(C9:C22)</f>
        <v>0</v>
      </c>
      <c r="D23" s="115">
        <f t="shared" ca="1" si="2"/>
        <v>1383.1100000000001</v>
      </c>
      <c r="E23" s="116">
        <f t="shared" ca="1" si="2"/>
        <v>1461.3400000000001</v>
      </c>
      <c r="F23" s="115">
        <f t="shared" ca="1" si="2"/>
        <v>1455.5600000000002</v>
      </c>
      <c r="G23" s="115">
        <f t="shared" ca="1" si="2"/>
        <v>1455.5600000000002</v>
      </c>
      <c r="H23" s="115">
        <f t="shared" ca="1" si="2"/>
        <v>1455.5600000000002</v>
      </c>
      <c r="I23" s="115">
        <f t="shared" ca="1" si="2"/>
        <v>1455.5600000000002</v>
      </c>
      <c r="J23" s="115">
        <f t="shared" ca="1" si="2"/>
        <v>1455.5600000000002</v>
      </c>
      <c r="K23" s="115">
        <f t="shared" ca="1" si="2"/>
        <v>1455.5600000000002</v>
      </c>
      <c r="L23" s="115">
        <f t="shared" ca="1" si="2"/>
        <v>1455.5600000000002</v>
      </c>
      <c r="M23" s="115">
        <f t="shared" ca="1" si="2"/>
        <v>1455.5600000000002</v>
      </c>
      <c r="N23" s="115">
        <f t="shared" ca="1" si="2"/>
        <v>1455.5600000000002</v>
      </c>
      <c r="O23" s="115">
        <f t="shared" ca="1" si="2"/>
        <v>1455.5600000000002</v>
      </c>
      <c r="P23" s="115">
        <f t="shared" ca="1" si="2"/>
        <v>1455.5600000000002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6"/>
      <c r="C25" s="106"/>
      <c r="D25" s="111">
        <f ca="1">D23-C23</f>
        <v>1383.1100000000001</v>
      </c>
      <c r="E25" s="111">
        <f t="shared" ref="E25:P25" ca="1" si="3">E23-D23</f>
        <v>78.230000000000018</v>
      </c>
      <c r="F25" s="111">
        <f t="shared" ca="1" si="3"/>
        <v>-5.7799999999999727</v>
      </c>
      <c r="G25" s="111">
        <f t="shared" ca="1" si="3"/>
        <v>0</v>
      </c>
      <c r="H25" s="111">
        <f t="shared" ca="1" si="3"/>
        <v>0</v>
      </c>
      <c r="I25" s="111">
        <f t="shared" ca="1" si="3"/>
        <v>0</v>
      </c>
      <c r="J25" s="111">
        <f t="shared" ca="1" si="3"/>
        <v>0</v>
      </c>
      <c r="K25" s="111">
        <f t="shared" ca="1" si="3"/>
        <v>0</v>
      </c>
      <c r="L25" s="111">
        <f t="shared" ca="1" si="3"/>
        <v>0</v>
      </c>
      <c r="M25" s="111">
        <f t="shared" ca="1" si="3"/>
        <v>0</v>
      </c>
      <c r="N25" s="111">
        <f t="shared" ca="1" si="3"/>
        <v>0</v>
      </c>
      <c r="O25" s="111">
        <f t="shared" ca="1" si="3"/>
        <v>0</v>
      </c>
      <c r="P25" s="111">
        <f t="shared" ca="1" si="3"/>
        <v>0</v>
      </c>
    </row>
    <row r="26" spans="1:16" ht="15.75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.75">
      <c r="B27" s="105" t="s">
        <v>129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1:16" ht="15.75">
      <c r="B28" s="106" t="s">
        <v>405</v>
      </c>
      <c r="C28" s="118">
        <f ca="1">SUM(C9:C15)</f>
        <v>0</v>
      </c>
      <c r="D28" s="118">
        <f t="shared" ref="D28:P28" ca="1" si="4">SUM(D9:D15)</f>
        <v>883.99</v>
      </c>
      <c r="E28" s="118">
        <f t="shared" ca="1" si="4"/>
        <v>891.59</v>
      </c>
      <c r="F28" s="118">
        <f t="shared" ca="1" si="4"/>
        <v>881.66000000000008</v>
      </c>
      <c r="G28" s="118">
        <f t="shared" ca="1" si="4"/>
        <v>881.66000000000008</v>
      </c>
      <c r="H28" s="118">
        <f t="shared" ca="1" si="4"/>
        <v>881.66000000000008</v>
      </c>
      <c r="I28" s="118">
        <f t="shared" ca="1" si="4"/>
        <v>881.66000000000008</v>
      </c>
      <c r="J28" s="118">
        <f t="shared" ca="1" si="4"/>
        <v>881.66000000000008</v>
      </c>
      <c r="K28" s="118">
        <f t="shared" ca="1" si="4"/>
        <v>881.66000000000008</v>
      </c>
      <c r="L28" s="118">
        <f t="shared" ca="1" si="4"/>
        <v>881.66000000000008</v>
      </c>
      <c r="M28" s="118">
        <f t="shared" ca="1" si="4"/>
        <v>881.66000000000008</v>
      </c>
      <c r="N28" s="118">
        <f t="shared" ca="1" si="4"/>
        <v>881.66000000000008</v>
      </c>
      <c r="O28" s="118">
        <f t="shared" ca="1" si="4"/>
        <v>881.66000000000008</v>
      </c>
      <c r="P28" s="118">
        <f t="shared" ca="1" si="4"/>
        <v>881.66000000000008</v>
      </c>
    </row>
    <row r="29" spans="1:16" ht="15.75">
      <c r="B29" s="106" t="s">
        <v>404</v>
      </c>
      <c r="C29" s="118">
        <f ca="1">SUM(C16:C18)</f>
        <v>0</v>
      </c>
      <c r="D29" s="118">
        <f t="shared" ref="D29:P29" ca="1" si="5">SUM(D16:D18)</f>
        <v>499.12</v>
      </c>
      <c r="E29" s="118">
        <f t="shared" ca="1" si="5"/>
        <v>569.75</v>
      </c>
      <c r="F29" s="118">
        <f t="shared" ca="1" si="5"/>
        <v>573.90000000000009</v>
      </c>
      <c r="G29" s="118">
        <f t="shared" ca="1" si="5"/>
        <v>573.90000000000009</v>
      </c>
      <c r="H29" s="118">
        <f t="shared" ca="1" si="5"/>
        <v>573.90000000000009</v>
      </c>
      <c r="I29" s="118">
        <f t="shared" ca="1" si="5"/>
        <v>573.90000000000009</v>
      </c>
      <c r="J29" s="118">
        <f t="shared" ca="1" si="5"/>
        <v>573.90000000000009</v>
      </c>
      <c r="K29" s="118">
        <f t="shared" ca="1" si="5"/>
        <v>573.90000000000009</v>
      </c>
      <c r="L29" s="118">
        <f t="shared" ca="1" si="5"/>
        <v>573.90000000000009</v>
      </c>
      <c r="M29" s="118">
        <f t="shared" ca="1" si="5"/>
        <v>573.90000000000009</v>
      </c>
      <c r="N29" s="118">
        <f t="shared" ca="1" si="5"/>
        <v>573.90000000000009</v>
      </c>
      <c r="O29" s="118">
        <f t="shared" ca="1" si="5"/>
        <v>573.90000000000009</v>
      </c>
      <c r="P29" s="118">
        <f t="shared" ca="1" si="5"/>
        <v>573.90000000000009</v>
      </c>
    </row>
    <row r="30" spans="1:16" ht="15.75">
      <c r="B30" s="106" t="s">
        <v>403</v>
      </c>
      <c r="C30" s="118">
        <f ca="1">SUM(C19:C22)</f>
        <v>0</v>
      </c>
      <c r="D30" s="118">
        <f t="shared" ref="D30:P30" ca="1" si="6">SUM(D19:D22)</f>
        <v>0</v>
      </c>
      <c r="E30" s="118">
        <f t="shared" ca="1" si="6"/>
        <v>0</v>
      </c>
      <c r="F30" s="118">
        <f t="shared" ca="1" si="6"/>
        <v>0</v>
      </c>
      <c r="G30" s="118">
        <f t="shared" ca="1" si="6"/>
        <v>0</v>
      </c>
      <c r="H30" s="118">
        <f t="shared" ca="1" si="6"/>
        <v>0</v>
      </c>
      <c r="I30" s="118">
        <f t="shared" ca="1" si="6"/>
        <v>0</v>
      </c>
      <c r="J30" s="118">
        <f t="shared" ca="1" si="6"/>
        <v>0</v>
      </c>
      <c r="K30" s="118">
        <f t="shared" ca="1" si="6"/>
        <v>0</v>
      </c>
      <c r="L30" s="118">
        <f t="shared" ca="1" si="6"/>
        <v>0</v>
      </c>
      <c r="M30" s="118">
        <f t="shared" ca="1" si="6"/>
        <v>0</v>
      </c>
      <c r="N30" s="118">
        <f t="shared" ca="1" si="6"/>
        <v>0</v>
      </c>
      <c r="O30" s="118">
        <f t="shared" ca="1" si="6"/>
        <v>0</v>
      </c>
      <c r="P30" s="118">
        <f t="shared" ca="1" si="6"/>
        <v>0</v>
      </c>
    </row>
    <row r="31" spans="1:16" ht="15.75">
      <c r="B31" s="119" t="s">
        <v>127</v>
      </c>
      <c r="C31" s="116">
        <f ca="1">SUM(C28:C30)</f>
        <v>0</v>
      </c>
      <c r="D31" s="116">
        <f t="shared" ref="D31:P31" ca="1" si="7">SUM(D28:D30)</f>
        <v>1383.1100000000001</v>
      </c>
      <c r="E31" s="116">
        <f t="shared" ca="1" si="7"/>
        <v>1461.3400000000001</v>
      </c>
      <c r="F31" s="116">
        <f t="shared" ca="1" si="7"/>
        <v>1455.5600000000002</v>
      </c>
      <c r="G31" s="116">
        <f t="shared" ca="1" si="7"/>
        <v>1455.5600000000002</v>
      </c>
      <c r="H31" s="116">
        <f t="shared" ca="1" si="7"/>
        <v>1455.5600000000002</v>
      </c>
      <c r="I31" s="116">
        <f t="shared" ca="1" si="7"/>
        <v>1455.5600000000002</v>
      </c>
      <c r="J31" s="116">
        <f t="shared" ca="1" si="7"/>
        <v>1455.5600000000002</v>
      </c>
      <c r="K31" s="116">
        <f t="shared" ca="1" si="7"/>
        <v>1455.5600000000002</v>
      </c>
      <c r="L31" s="116">
        <f t="shared" ca="1" si="7"/>
        <v>1455.5600000000002</v>
      </c>
      <c r="M31" s="116">
        <f t="shared" ca="1" si="7"/>
        <v>1455.5600000000002</v>
      </c>
      <c r="N31" s="116">
        <f t="shared" ca="1" si="7"/>
        <v>1455.5600000000002</v>
      </c>
      <c r="O31" s="116">
        <f t="shared" ca="1" si="7"/>
        <v>1455.5600000000002</v>
      </c>
      <c r="P31" s="116">
        <f t="shared" ca="1" si="7"/>
        <v>1455.5600000000002</v>
      </c>
    </row>
    <row r="32" spans="1:16" ht="15.75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2:16" ht="15.75">
      <c r="B33" s="105" t="s">
        <v>133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ht="15.75">
      <c r="B34" s="106" t="s">
        <v>130</v>
      </c>
      <c r="C34" s="106"/>
      <c r="D34" s="106"/>
      <c r="E34" s="106"/>
      <c r="F34" s="118">
        <f ca="1">MAX(0,F28-MAX(C28:E28))</f>
        <v>0</v>
      </c>
      <c r="G34" s="118">
        <f t="shared" ref="G34:P36" ca="1" si="8">MAX(0,G28-MAX(D28:F28))</f>
        <v>0</v>
      </c>
      <c r="H34" s="118">
        <f t="shared" ca="1" si="8"/>
        <v>0</v>
      </c>
      <c r="I34" s="118">
        <f t="shared" ca="1" si="8"/>
        <v>0</v>
      </c>
      <c r="J34" s="118">
        <f t="shared" ca="1" si="8"/>
        <v>0</v>
      </c>
      <c r="K34" s="118">
        <f t="shared" ca="1" si="8"/>
        <v>0</v>
      </c>
      <c r="L34" s="118">
        <f t="shared" ca="1" si="8"/>
        <v>0</v>
      </c>
      <c r="M34" s="118">
        <f t="shared" ca="1" si="8"/>
        <v>0</v>
      </c>
      <c r="N34" s="118">
        <f t="shared" ca="1" si="8"/>
        <v>0</v>
      </c>
      <c r="O34" s="118">
        <f t="shared" ca="1" si="8"/>
        <v>0</v>
      </c>
      <c r="P34" s="118">
        <f t="shared" ca="1" si="8"/>
        <v>0</v>
      </c>
    </row>
    <row r="35" spans="2:16" ht="15.75">
      <c r="B35" s="106" t="s">
        <v>131</v>
      </c>
      <c r="C35" s="106"/>
      <c r="D35" s="106"/>
      <c r="E35" s="106"/>
      <c r="F35" s="118">
        <f ca="1">MAX(0,F29-MAX(C29:E29))</f>
        <v>4.1500000000000909</v>
      </c>
      <c r="G35" s="118">
        <f t="shared" ca="1" si="8"/>
        <v>0</v>
      </c>
      <c r="H35" s="118">
        <f t="shared" ca="1" si="8"/>
        <v>0</v>
      </c>
      <c r="I35" s="118">
        <f t="shared" ca="1" si="8"/>
        <v>0</v>
      </c>
      <c r="J35" s="118">
        <f t="shared" ca="1" si="8"/>
        <v>0</v>
      </c>
      <c r="K35" s="118">
        <f t="shared" ca="1" si="8"/>
        <v>0</v>
      </c>
      <c r="L35" s="118">
        <f t="shared" ca="1" si="8"/>
        <v>0</v>
      </c>
      <c r="M35" s="118">
        <f t="shared" ca="1" si="8"/>
        <v>0</v>
      </c>
      <c r="N35" s="118">
        <f t="shared" ca="1" si="8"/>
        <v>0</v>
      </c>
      <c r="O35" s="118">
        <f t="shared" ca="1" si="8"/>
        <v>0</v>
      </c>
      <c r="P35" s="118">
        <f t="shared" ca="1" si="8"/>
        <v>0</v>
      </c>
    </row>
    <row r="36" spans="2:16" ht="15.75">
      <c r="B36" s="112" t="s">
        <v>132</v>
      </c>
      <c r="C36" s="112"/>
      <c r="D36" s="112"/>
      <c r="E36" s="112"/>
      <c r="F36" s="120">
        <f ca="1">MAX(0,F30-MAX(C30:E30))</f>
        <v>0</v>
      </c>
      <c r="G36" s="120">
        <f t="shared" ca="1" si="8"/>
        <v>0</v>
      </c>
      <c r="H36" s="120">
        <f t="shared" ca="1" si="8"/>
        <v>0</v>
      </c>
      <c r="I36" s="120">
        <f t="shared" ca="1" si="8"/>
        <v>0</v>
      </c>
      <c r="J36" s="120">
        <f t="shared" ca="1" si="8"/>
        <v>0</v>
      </c>
      <c r="K36" s="120">
        <f t="shared" ca="1" si="8"/>
        <v>0</v>
      </c>
      <c r="L36" s="120">
        <f t="shared" ca="1" si="8"/>
        <v>0</v>
      </c>
      <c r="M36" s="120">
        <f t="shared" ca="1" si="8"/>
        <v>0</v>
      </c>
      <c r="N36" s="120">
        <f t="shared" ca="1" si="8"/>
        <v>0</v>
      </c>
      <c r="O36" s="120">
        <f t="shared" ca="1" si="8"/>
        <v>0</v>
      </c>
      <c r="P36" s="120">
        <f t="shared" ca="1" si="8"/>
        <v>0</v>
      </c>
    </row>
    <row r="37" spans="2:16" ht="15.75">
      <c r="B37" s="105" t="s">
        <v>127</v>
      </c>
      <c r="C37" s="105"/>
      <c r="D37" s="105"/>
      <c r="E37" s="105"/>
      <c r="F37" s="121">
        <f t="shared" ref="F37:P37" ca="1" si="9">SUM(F34:F36)</f>
        <v>4.1500000000000909</v>
      </c>
      <c r="G37" s="121">
        <f t="shared" ca="1" si="9"/>
        <v>0</v>
      </c>
      <c r="H37" s="121">
        <f t="shared" ca="1" si="9"/>
        <v>0</v>
      </c>
      <c r="I37" s="121">
        <f t="shared" ca="1" si="9"/>
        <v>0</v>
      </c>
      <c r="J37" s="121">
        <f t="shared" ca="1" si="9"/>
        <v>0</v>
      </c>
      <c r="K37" s="121">
        <f t="shared" ca="1" si="9"/>
        <v>0</v>
      </c>
      <c r="L37" s="121">
        <f t="shared" ca="1" si="9"/>
        <v>0</v>
      </c>
      <c r="M37" s="121">
        <f t="shared" ca="1" si="9"/>
        <v>0</v>
      </c>
      <c r="N37" s="121">
        <f t="shared" ca="1" si="9"/>
        <v>0</v>
      </c>
      <c r="O37" s="121">
        <f t="shared" ca="1" si="9"/>
        <v>0</v>
      </c>
      <c r="P37" s="121">
        <f t="shared" ca="1" si="9"/>
        <v>0</v>
      </c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>
  <dimension ref="A1:P41"/>
  <sheetViews>
    <sheetView zoomScaleNormal="100" workbookViewId="0">
      <selection activeCell="B37" sqref="B37"/>
    </sheetView>
  </sheetViews>
  <sheetFormatPr defaultRowHeight="12.75"/>
  <cols>
    <col min="1" max="1" width="9.140625" style="27"/>
    <col min="2" max="2" width="19.85546875" style="27" customWidth="1"/>
    <col min="3" max="16" width="11.42578125" style="27" customWidth="1"/>
    <col min="17" max="16384" width="9.140625" style="27"/>
  </cols>
  <sheetData>
    <row r="1" spans="1:16" ht="18.75">
      <c r="A1" s="54">
        <v>73</v>
      </c>
      <c r="B1" s="131" t="s">
        <v>207</v>
      </c>
      <c r="C1" s="132"/>
      <c r="D1" s="132"/>
      <c r="E1" s="132"/>
      <c r="F1" s="132"/>
      <c r="G1" s="132"/>
      <c r="H1" s="132"/>
      <c r="I1" s="132"/>
      <c r="J1" s="132"/>
      <c r="K1" s="132"/>
      <c r="L1" s="59"/>
      <c r="M1" s="59"/>
      <c r="N1" s="59"/>
      <c r="O1" s="59"/>
      <c r="P1" s="59"/>
    </row>
    <row r="2" spans="1:16" ht="15.75">
      <c r="B2" s="133" t="s">
        <v>414</v>
      </c>
      <c r="C2" s="134"/>
      <c r="D2" s="134"/>
      <c r="E2" s="134"/>
      <c r="F2" s="134"/>
      <c r="G2" s="134"/>
      <c r="H2" s="134"/>
      <c r="I2" s="134"/>
      <c r="J2" s="134"/>
      <c r="K2" s="134"/>
      <c r="L2" s="59"/>
      <c r="M2" s="59"/>
      <c r="N2" s="59"/>
      <c r="O2" s="59"/>
      <c r="P2" s="59"/>
    </row>
    <row r="3" spans="1:16" ht="15.75">
      <c r="C3" s="170" t="s">
        <v>208</v>
      </c>
      <c r="D3" s="171" t="s">
        <v>401</v>
      </c>
      <c r="E3" s="171" t="s">
        <v>401</v>
      </c>
      <c r="F3" s="172" t="s">
        <v>209</v>
      </c>
      <c r="G3" s="172" t="s">
        <v>209</v>
      </c>
      <c r="H3" s="172" t="s">
        <v>209</v>
      </c>
      <c r="I3" s="172" t="s">
        <v>209</v>
      </c>
      <c r="J3" s="172" t="s">
        <v>209</v>
      </c>
      <c r="K3" s="172" t="s">
        <v>209</v>
      </c>
      <c r="L3" s="172" t="s">
        <v>209</v>
      </c>
      <c r="M3" s="172" t="s">
        <v>209</v>
      </c>
      <c r="N3" s="172" t="s">
        <v>209</v>
      </c>
      <c r="O3" s="172" t="s">
        <v>209</v>
      </c>
      <c r="P3" s="172" t="s">
        <v>209</v>
      </c>
    </row>
    <row r="4" spans="1:16" ht="13.5" customHeight="1">
      <c r="B4" s="139"/>
      <c r="C4" s="139" t="s">
        <v>208</v>
      </c>
      <c r="D4" s="139" t="s">
        <v>208</v>
      </c>
      <c r="E4" s="139" t="s">
        <v>208</v>
      </c>
      <c r="F4" s="112" t="s">
        <v>209</v>
      </c>
      <c r="G4" s="112" t="s">
        <v>209</v>
      </c>
      <c r="H4" s="112" t="s">
        <v>209</v>
      </c>
      <c r="I4" s="112" t="s">
        <v>209</v>
      </c>
      <c r="J4" s="112" t="s">
        <v>209</v>
      </c>
      <c r="K4" s="112" t="s">
        <v>209</v>
      </c>
      <c r="L4" s="112" t="s">
        <v>209</v>
      </c>
      <c r="M4" s="112" t="s">
        <v>209</v>
      </c>
      <c r="N4" s="112" t="s">
        <v>209</v>
      </c>
      <c r="O4" s="112" t="s">
        <v>209</v>
      </c>
      <c r="P4" s="112" t="s">
        <v>209</v>
      </c>
    </row>
    <row r="5" spans="1:16" ht="15.75">
      <c r="B5" s="106" t="s">
        <v>99</v>
      </c>
      <c r="C5" s="107" t="s">
        <v>279</v>
      </c>
      <c r="D5" s="107" t="s">
        <v>280</v>
      </c>
      <c r="E5" s="107" t="s">
        <v>281</v>
      </c>
      <c r="F5" s="198" t="s">
        <v>282</v>
      </c>
      <c r="G5" s="198" t="s">
        <v>283</v>
      </c>
      <c r="H5" s="198" t="s">
        <v>284</v>
      </c>
      <c r="I5" s="198" t="s">
        <v>285</v>
      </c>
      <c r="J5" s="198" t="s">
        <v>286</v>
      </c>
      <c r="K5" s="198" t="s">
        <v>287</v>
      </c>
      <c r="L5" s="198" t="s">
        <v>288</v>
      </c>
      <c r="M5" s="198" t="s">
        <v>289</v>
      </c>
      <c r="N5" s="198" t="s">
        <v>290</v>
      </c>
      <c r="O5" s="198" t="s">
        <v>296</v>
      </c>
      <c r="P5" s="198" t="s">
        <v>297</v>
      </c>
    </row>
    <row r="6" spans="1:16" ht="31.5">
      <c r="B6" s="144" t="s">
        <v>100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5.75">
      <c r="B7" s="109"/>
      <c r="C7" s="138" t="s">
        <v>101</v>
      </c>
      <c r="D7" s="138" t="s">
        <v>102</v>
      </c>
      <c r="E7" s="138" t="s">
        <v>103</v>
      </c>
      <c r="F7" s="138" t="s">
        <v>104</v>
      </c>
      <c r="G7" s="138" t="s">
        <v>105</v>
      </c>
      <c r="H7" s="138" t="s">
        <v>106</v>
      </c>
      <c r="I7" s="138" t="s">
        <v>107</v>
      </c>
      <c r="J7" s="138" t="s">
        <v>108</v>
      </c>
      <c r="K7" s="138" t="s">
        <v>109</v>
      </c>
      <c r="L7" s="138" t="s">
        <v>110</v>
      </c>
      <c r="M7" s="138" t="s">
        <v>111</v>
      </c>
      <c r="N7" s="138" t="s">
        <v>112</v>
      </c>
      <c r="O7" s="138" t="s">
        <v>135</v>
      </c>
      <c r="P7" s="138" t="s">
        <v>402</v>
      </c>
    </row>
    <row r="8" spans="1:16" ht="15.75">
      <c r="B8" s="10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5.75">
      <c r="A9" s="54">
        <v>3</v>
      </c>
      <c r="B9" s="106" t="s">
        <v>113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</row>
    <row r="10" spans="1:16" ht="15.75">
      <c r="A10" s="54">
        <v>4</v>
      </c>
      <c r="B10" s="106" t="s">
        <v>114</v>
      </c>
      <c r="C10" s="111">
        <v>99.95</v>
      </c>
      <c r="D10" s="111">
        <v>94.5</v>
      </c>
      <c r="E10" s="111">
        <v>92</v>
      </c>
      <c r="F10" s="111">
        <v>100</v>
      </c>
      <c r="G10" s="111">
        <v>100</v>
      </c>
      <c r="H10" s="111">
        <v>100</v>
      </c>
      <c r="I10" s="111">
        <v>100</v>
      </c>
      <c r="J10" s="111">
        <v>100</v>
      </c>
      <c r="K10" s="111">
        <v>100</v>
      </c>
      <c r="L10" s="111">
        <v>100</v>
      </c>
      <c r="M10" s="111">
        <v>100</v>
      </c>
      <c r="N10" s="111">
        <v>100</v>
      </c>
      <c r="O10" s="111">
        <v>100</v>
      </c>
      <c r="P10" s="111">
        <v>100</v>
      </c>
    </row>
    <row r="11" spans="1:16" ht="15.75">
      <c r="A11" s="54">
        <v>5</v>
      </c>
      <c r="B11" s="106" t="s">
        <v>115</v>
      </c>
      <c r="C11" s="111">
        <v>99</v>
      </c>
      <c r="D11" s="111">
        <v>117</v>
      </c>
      <c r="E11" s="111">
        <v>99</v>
      </c>
      <c r="F11" s="111">
        <v>94</v>
      </c>
      <c r="G11" s="111">
        <v>94</v>
      </c>
      <c r="H11" s="111">
        <v>94</v>
      </c>
      <c r="I11" s="111">
        <v>94</v>
      </c>
      <c r="J11" s="111">
        <v>94</v>
      </c>
      <c r="K11" s="111">
        <v>94</v>
      </c>
      <c r="L11" s="111">
        <v>94</v>
      </c>
      <c r="M11" s="111">
        <v>94</v>
      </c>
      <c r="N11" s="111">
        <v>94</v>
      </c>
      <c r="O11" s="111">
        <v>94</v>
      </c>
      <c r="P11" s="111">
        <v>94</v>
      </c>
    </row>
    <row r="12" spans="1:16" ht="15.75">
      <c r="A12" s="54">
        <v>6</v>
      </c>
      <c r="B12" s="106" t="s">
        <v>116</v>
      </c>
      <c r="C12" s="111">
        <v>106</v>
      </c>
      <c r="D12" s="111">
        <v>107.5</v>
      </c>
      <c r="E12" s="111">
        <v>111</v>
      </c>
      <c r="F12" s="111">
        <v>99</v>
      </c>
      <c r="G12" s="111">
        <v>99</v>
      </c>
      <c r="H12" s="111">
        <v>99</v>
      </c>
      <c r="I12" s="111">
        <v>99</v>
      </c>
      <c r="J12" s="111">
        <v>99</v>
      </c>
      <c r="K12" s="111">
        <v>99</v>
      </c>
      <c r="L12" s="111">
        <v>99</v>
      </c>
      <c r="M12" s="111">
        <v>99</v>
      </c>
      <c r="N12" s="111">
        <v>99</v>
      </c>
      <c r="O12" s="111">
        <v>99</v>
      </c>
      <c r="P12" s="111">
        <v>99</v>
      </c>
    </row>
    <row r="13" spans="1:16" ht="15.75">
      <c r="A13" s="54">
        <v>7</v>
      </c>
      <c r="B13" s="106" t="s">
        <v>117</v>
      </c>
      <c r="C13" s="111">
        <v>98.5</v>
      </c>
      <c r="D13" s="111">
        <v>120.5</v>
      </c>
      <c r="E13" s="111">
        <v>122</v>
      </c>
      <c r="F13" s="111">
        <v>111</v>
      </c>
      <c r="G13" s="111">
        <v>111</v>
      </c>
      <c r="H13" s="111">
        <v>111</v>
      </c>
      <c r="I13" s="111">
        <v>111</v>
      </c>
      <c r="J13" s="111">
        <v>111</v>
      </c>
      <c r="K13" s="111">
        <v>111</v>
      </c>
      <c r="L13" s="111">
        <v>111</v>
      </c>
      <c r="M13" s="111">
        <v>111</v>
      </c>
      <c r="N13" s="111">
        <v>111</v>
      </c>
      <c r="O13" s="111">
        <v>111</v>
      </c>
      <c r="P13" s="111">
        <v>111</v>
      </c>
    </row>
    <row r="14" spans="1:16" ht="15.75">
      <c r="A14" s="54">
        <v>8</v>
      </c>
      <c r="B14" s="106" t="s">
        <v>118</v>
      </c>
      <c r="C14" s="111">
        <v>104.5</v>
      </c>
      <c r="D14" s="111">
        <v>105</v>
      </c>
      <c r="E14" s="111">
        <v>121</v>
      </c>
      <c r="F14" s="111">
        <v>122</v>
      </c>
      <c r="G14" s="111">
        <v>122</v>
      </c>
      <c r="H14" s="111">
        <v>122</v>
      </c>
      <c r="I14" s="111">
        <v>122</v>
      </c>
      <c r="J14" s="111">
        <v>122</v>
      </c>
      <c r="K14" s="111">
        <v>122</v>
      </c>
      <c r="L14" s="111">
        <v>122</v>
      </c>
      <c r="M14" s="111">
        <v>122</v>
      </c>
      <c r="N14" s="111">
        <v>122</v>
      </c>
      <c r="O14" s="111">
        <v>122</v>
      </c>
      <c r="P14" s="111">
        <v>122</v>
      </c>
    </row>
    <row r="15" spans="1:16" ht="15.75">
      <c r="A15" s="54">
        <v>9</v>
      </c>
      <c r="B15" s="106" t="s">
        <v>119</v>
      </c>
      <c r="C15" s="111">
        <v>99.5</v>
      </c>
      <c r="D15" s="111">
        <v>102</v>
      </c>
      <c r="E15" s="111">
        <v>112</v>
      </c>
      <c r="F15" s="111">
        <v>122</v>
      </c>
      <c r="G15" s="111">
        <v>122</v>
      </c>
      <c r="H15" s="111">
        <v>122</v>
      </c>
      <c r="I15" s="111">
        <v>122</v>
      </c>
      <c r="J15" s="111">
        <v>122</v>
      </c>
      <c r="K15" s="111">
        <v>122</v>
      </c>
      <c r="L15" s="111">
        <v>122</v>
      </c>
      <c r="M15" s="111">
        <v>122</v>
      </c>
      <c r="N15" s="111">
        <v>122</v>
      </c>
      <c r="O15" s="111">
        <v>122</v>
      </c>
      <c r="P15" s="111">
        <v>122</v>
      </c>
    </row>
    <row r="16" spans="1:16" ht="15.75">
      <c r="A16" s="54">
        <v>10</v>
      </c>
      <c r="B16" s="106" t="s">
        <v>120</v>
      </c>
      <c r="C16" s="111">
        <v>0</v>
      </c>
      <c r="D16" s="111">
        <v>0</v>
      </c>
      <c r="E16" s="111">
        <v>0</v>
      </c>
      <c r="F16" s="111">
        <v>1</v>
      </c>
      <c r="G16" s="111">
        <v>1</v>
      </c>
      <c r="H16" s="111">
        <v>1</v>
      </c>
      <c r="I16" s="111">
        <v>1</v>
      </c>
      <c r="J16" s="111">
        <v>1</v>
      </c>
      <c r="K16" s="111">
        <v>1</v>
      </c>
      <c r="L16" s="111">
        <v>1</v>
      </c>
      <c r="M16" s="111">
        <v>1</v>
      </c>
      <c r="N16" s="111">
        <v>1</v>
      </c>
      <c r="O16" s="111">
        <v>1</v>
      </c>
      <c r="P16" s="111">
        <v>1</v>
      </c>
    </row>
    <row r="17" spans="1:16" ht="15.75">
      <c r="A17" s="54">
        <v>11</v>
      </c>
      <c r="B17" s="106" t="s">
        <v>121</v>
      </c>
      <c r="C17" s="111">
        <v>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</row>
    <row r="18" spans="1:16" ht="15.75">
      <c r="A18" s="54">
        <v>12</v>
      </c>
      <c r="B18" s="106" t="s">
        <v>122</v>
      </c>
      <c r="C18" s="111">
        <v>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</row>
    <row r="19" spans="1:16" ht="15.75">
      <c r="A19" s="54">
        <v>13</v>
      </c>
      <c r="B19" s="106" t="s">
        <v>123</v>
      </c>
      <c r="C19" s="111">
        <v>0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  <c r="P19" s="111">
        <v>0</v>
      </c>
    </row>
    <row r="20" spans="1:16" ht="15.75">
      <c r="A20" s="54">
        <v>14</v>
      </c>
      <c r="B20" s="106" t="s">
        <v>124</v>
      </c>
      <c r="C20" s="111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</row>
    <row r="21" spans="1:16" ht="15.75">
      <c r="A21" s="54">
        <v>15</v>
      </c>
      <c r="B21" s="106" t="s">
        <v>125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  <c r="P21" s="111">
        <v>0</v>
      </c>
    </row>
    <row r="22" spans="1:16" ht="15.75">
      <c r="A22" s="54">
        <v>16</v>
      </c>
      <c r="B22" s="112" t="s">
        <v>126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</row>
    <row r="23" spans="1:16" ht="15.75">
      <c r="A23" s="54"/>
      <c r="B23" s="114" t="s">
        <v>127</v>
      </c>
      <c r="C23" s="115">
        <f t="shared" ref="C23:P23" si="0">SUM(C9:C22)</f>
        <v>607.45000000000005</v>
      </c>
      <c r="D23" s="115">
        <f t="shared" si="0"/>
        <v>646.5</v>
      </c>
      <c r="E23" s="116">
        <f t="shared" si="0"/>
        <v>657</v>
      </c>
      <c r="F23" s="115">
        <f t="shared" si="0"/>
        <v>649</v>
      </c>
      <c r="G23" s="115">
        <f t="shared" si="0"/>
        <v>649</v>
      </c>
      <c r="H23" s="115">
        <f t="shared" si="0"/>
        <v>649</v>
      </c>
      <c r="I23" s="115">
        <f t="shared" si="0"/>
        <v>649</v>
      </c>
      <c r="J23" s="115">
        <f t="shared" si="0"/>
        <v>649</v>
      </c>
      <c r="K23" s="115">
        <f t="shared" si="0"/>
        <v>649</v>
      </c>
      <c r="L23" s="115">
        <f t="shared" si="0"/>
        <v>649</v>
      </c>
      <c r="M23" s="115">
        <f t="shared" si="0"/>
        <v>649</v>
      </c>
      <c r="N23" s="115">
        <f t="shared" si="0"/>
        <v>649</v>
      </c>
      <c r="O23" s="115">
        <f t="shared" si="0"/>
        <v>649</v>
      </c>
      <c r="P23" s="115">
        <f t="shared" si="0"/>
        <v>649</v>
      </c>
    </row>
    <row r="24" spans="1:16" ht="15.7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5.75">
      <c r="B25" s="106"/>
      <c r="C25" s="106"/>
      <c r="D25" s="111">
        <f>D23-C23</f>
        <v>39.049999999999955</v>
      </c>
      <c r="E25" s="111">
        <f t="shared" ref="E25:P25" si="1">E23-D23</f>
        <v>10.5</v>
      </c>
      <c r="F25" s="111">
        <f t="shared" si="1"/>
        <v>-8</v>
      </c>
      <c r="G25" s="111">
        <f t="shared" si="1"/>
        <v>0</v>
      </c>
      <c r="H25" s="111">
        <f t="shared" si="1"/>
        <v>0</v>
      </c>
      <c r="I25" s="111">
        <f t="shared" si="1"/>
        <v>0</v>
      </c>
      <c r="J25" s="111">
        <f t="shared" si="1"/>
        <v>0</v>
      </c>
      <c r="K25" s="111">
        <f t="shared" si="1"/>
        <v>0</v>
      </c>
      <c r="L25" s="111">
        <f t="shared" si="1"/>
        <v>0</v>
      </c>
      <c r="M25" s="111">
        <f t="shared" si="1"/>
        <v>0</v>
      </c>
      <c r="N25" s="111">
        <f t="shared" si="1"/>
        <v>0</v>
      </c>
      <c r="O25" s="111">
        <f t="shared" si="1"/>
        <v>0</v>
      </c>
      <c r="P25" s="111">
        <f t="shared" si="1"/>
        <v>0</v>
      </c>
    </row>
    <row r="26" spans="1:16" ht="15.75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.75">
      <c r="B27" s="105" t="s">
        <v>129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17"/>
      <c r="M27" s="117"/>
      <c r="N27" s="117"/>
      <c r="O27" s="117"/>
      <c r="P27" s="117"/>
    </row>
    <row r="28" spans="1:16" ht="15.75">
      <c r="B28" s="106" t="s">
        <v>405</v>
      </c>
      <c r="C28" s="118">
        <f t="shared" ref="C28:P28" si="2">SUM(C9:C15)</f>
        <v>607.45000000000005</v>
      </c>
      <c r="D28" s="118">
        <f t="shared" si="2"/>
        <v>646.5</v>
      </c>
      <c r="E28" s="118">
        <f t="shared" si="2"/>
        <v>657</v>
      </c>
      <c r="F28" s="118">
        <f t="shared" si="2"/>
        <v>648</v>
      </c>
      <c r="G28" s="118">
        <f t="shared" si="2"/>
        <v>648</v>
      </c>
      <c r="H28" s="118">
        <f t="shared" si="2"/>
        <v>648</v>
      </c>
      <c r="I28" s="118">
        <f t="shared" si="2"/>
        <v>648</v>
      </c>
      <c r="J28" s="118">
        <f t="shared" si="2"/>
        <v>648</v>
      </c>
      <c r="K28" s="118">
        <f t="shared" si="2"/>
        <v>648</v>
      </c>
      <c r="L28" s="118">
        <f t="shared" si="2"/>
        <v>648</v>
      </c>
      <c r="M28" s="118">
        <f t="shared" si="2"/>
        <v>648</v>
      </c>
      <c r="N28" s="118">
        <f t="shared" si="2"/>
        <v>648</v>
      </c>
      <c r="O28" s="118">
        <f t="shared" si="2"/>
        <v>648</v>
      </c>
      <c r="P28" s="118">
        <f t="shared" si="2"/>
        <v>648</v>
      </c>
    </row>
    <row r="29" spans="1:16" ht="15.75">
      <c r="B29" s="106" t="s">
        <v>404</v>
      </c>
      <c r="C29" s="118">
        <f t="shared" ref="C29:P29" si="3">SUM(C16:C18)</f>
        <v>0</v>
      </c>
      <c r="D29" s="118">
        <f t="shared" si="3"/>
        <v>0</v>
      </c>
      <c r="E29" s="118">
        <f t="shared" si="3"/>
        <v>0</v>
      </c>
      <c r="F29" s="118">
        <f t="shared" si="3"/>
        <v>1</v>
      </c>
      <c r="G29" s="118">
        <f t="shared" si="3"/>
        <v>1</v>
      </c>
      <c r="H29" s="118">
        <f t="shared" si="3"/>
        <v>1</v>
      </c>
      <c r="I29" s="118">
        <f t="shared" si="3"/>
        <v>1</v>
      </c>
      <c r="J29" s="118">
        <f t="shared" si="3"/>
        <v>1</v>
      </c>
      <c r="K29" s="118">
        <f t="shared" si="3"/>
        <v>1</v>
      </c>
      <c r="L29" s="118">
        <f t="shared" si="3"/>
        <v>1</v>
      </c>
      <c r="M29" s="118">
        <f t="shared" si="3"/>
        <v>1</v>
      </c>
      <c r="N29" s="118">
        <f t="shared" si="3"/>
        <v>1</v>
      </c>
      <c r="O29" s="118">
        <f t="shared" si="3"/>
        <v>1</v>
      </c>
      <c r="P29" s="118">
        <f t="shared" si="3"/>
        <v>1</v>
      </c>
    </row>
    <row r="30" spans="1:16" ht="15.75">
      <c r="B30" s="106" t="s">
        <v>403</v>
      </c>
      <c r="C30" s="118">
        <f t="shared" ref="C30:P30" si="4">SUM(C19:C22)</f>
        <v>0</v>
      </c>
      <c r="D30" s="118">
        <f t="shared" si="4"/>
        <v>0</v>
      </c>
      <c r="E30" s="118">
        <f t="shared" si="4"/>
        <v>0</v>
      </c>
      <c r="F30" s="118">
        <f t="shared" si="4"/>
        <v>0</v>
      </c>
      <c r="G30" s="118">
        <f t="shared" si="4"/>
        <v>0</v>
      </c>
      <c r="H30" s="118">
        <f t="shared" si="4"/>
        <v>0</v>
      </c>
      <c r="I30" s="118">
        <f t="shared" si="4"/>
        <v>0</v>
      </c>
      <c r="J30" s="118">
        <f t="shared" si="4"/>
        <v>0</v>
      </c>
      <c r="K30" s="118">
        <f t="shared" si="4"/>
        <v>0</v>
      </c>
      <c r="L30" s="118">
        <f t="shared" si="4"/>
        <v>0</v>
      </c>
      <c r="M30" s="118">
        <f t="shared" si="4"/>
        <v>0</v>
      </c>
      <c r="N30" s="118">
        <f t="shared" si="4"/>
        <v>0</v>
      </c>
      <c r="O30" s="118">
        <f t="shared" si="4"/>
        <v>0</v>
      </c>
      <c r="P30" s="118">
        <f t="shared" si="4"/>
        <v>0</v>
      </c>
    </row>
    <row r="31" spans="1:16" ht="15.75">
      <c r="B31" s="119" t="s">
        <v>127</v>
      </c>
      <c r="C31" s="116">
        <f t="shared" ref="C31:P31" si="5">SUM(C28:C30)</f>
        <v>607.45000000000005</v>
      </c>
      <c r="D31" s="116">
        <f t="shared" si="5"/>
        <v>646.5</v>
      </c>
      <c r="E31" s="116">
        <f t="shared" si="5"/>
        <v>657</v>
      </c>
      <c r="F31" s="116">
        <f t="shared" si="5"/>
        <v>649</v>
      </c>
      <c r="G31" s="116">
        <f t="shared" si="5"/>
        <v>649</v>
      </c>
      <c r="H31" s="116">
        <f t="shared" si="5"/>
        <v>649</v>
      </c>
      <c r="I31" s="116">
        <f t="shared" si="5"/>
        <v>649</v>
      </c>
      <c r="J31" s="116">
        <f t="shared" si="5"/>
        <v>649</v>
      </c>
      <c r="K31" s="116">
        <f t="shared" si="5"/>
        <v>649</v>
      </c>
      <c r="L31" s="116">
        <f t="shared" si="5"/>
        <v>649</v>
      </c>
      <c r="M31" s="116">
        <f t="shared" si="5"/>
        <v>649</v>
      </c>
      <c r="N31" s="116">
        <f t="shared" si="5"/>
        <v>649</v>
      </c>
      <c r="O31" s="116">
        <f t="shared" si="5"/>
        <v>649</v>
      </c>
      <c r="P31" s="116">
        <f t="shared" si="5"/>
        <v>649</v>
      </c>
    </row>
    <row r="32" spans="1:16" ht="15.75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2:16" ht="15.75">
      <c r="B33" s="105" t="s">
        <v>133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ht="15.75">
      <c r="B34" s="106" t="s">
        <v>130</v>
      </c>
      <c r="C34" s="106"/>
      <c r="D34" s="106"/>
      <c r="E34" s="106"/>
      <c r="F34" s="118">
        <f t="shared" ref="F34:P36" si="6">MAX(0,F28-MAX(C28:E28))</f>
        <v>0</v>
      </c>
      <c r="G34" s="118">
        <f t="shared" si="6"/>
        <v>0</v>
      </c>
      <c r="H34" s="118">
        <f t="shared" si="6"/>
        <v>0</v>
      </c>
      <c r="I34" s="118">
        <f t="shared" si="6"/>
        <v>0</v>
      </c>
      <c r="J34" s="118">
        <f t="shared" si="6"/>
        <v>0</v>
      </c>
      <c r="K34" s="118">
        <f t="shared" si="6"/>
        <v>0</v>
      </c>
      <c r="L34" s="118">
        <f t="shared" si="6"/>
        <v>0</v>
      </c>
      <c r="M34" s="118">
        <f t="shared" si="6"/>
        <v>0</v>
      </c>
      <c r="N34" s="118">
        <f t="shared" si="6"/>
        <v>0</v>
      </c>
      <c r="O34" s="118">
        <f t="shared" si="6"/>
        <v>0</v>
      </c>
      <c r="P34" s="118">
        <f t="shared" si="6"/>
        <v>0</v>
      </c>
    </row>
    <row r="35" spans="2:16" ht="15.75">
      <c r="B35" s="106" t="s">
        <v>131</v>
      </c>
      <c r="C35" s="106"/>
      <c r="D35" s="106"/>
      <c r="E35" s="106"/>
      <c r="F35" s="118">
        <f t="shared" si="6"/>
        <v>1</v>
      </c>
      <c r="G35" s="118">
        <f t="shared" si="6"/>
        <v>0</v>
      </c>
      <c r="H35" s="118">
        <f t="shared" si="6"/>
        <v>0</v>
      </c>
      <c r="I35" s="118">
        <f t="shared" si="6"/>
        <v>0</v>
      </c>
      <c r="J35" s="118">
        <f t="shared" si="6"/>
        <v>0</v>
      </c>
      <c r="K35" s="118">
        <f t="shared" si="6"/>
        <v>0</v>
      </c>
      <c r="L35" s="118">
        <f t="shared" si="6"/>
        <v>0</v>
      </c>
      <c r="M35" s="118">
        <f t="shared" si="6"/>
        <v>0</v>
      </c>
      <c r="N35" s="118">
        <f t="shared" si="6"/>
        <v>0</v>
      </c>
      <c r="O35" s="118">
        <f t="shared" si="6"/>
        <v>0</v>
      </c>
      <c r="P35" s="118">
        <f t="shared" si="6"/>
        <v>0</v>
      </c>
    </row>
    <row r="36" spans="2:16" ht="15.75">
      <c r="B36" s="112" t="s">
        <v>132</v>
      </c>
      <c r="C36" s="112"/>
      <c r="D36" s="112"/>
      <c r="E36" s="112"/>
      <c r="F36" s="120">
        <f t="shared" si="6"/>
        <v>0</v>
      </c>
      <c r="G36" s="120">
        <f t="shared" si="6"/>
        <v>0</v>
      </c>
      <c r="H36" s="120">
        <f t="shared" si="6"/>
        <v>0</v>
      </c>
      <c r="I36" s="120">
        <f t="shared" si="6"/>
        <v>0</v>
      </c>
      <c r="J36" s="120">
        <f t="shared" si="6"/>
        <v>0</v>
      </c>
      <c r="K36" s="120">
        <f t="shared" si="6"/>
        <v>0</v>
      </c>
      <c r="L36" s="120">
        <f t="shared" si="6"/>
        <v>0</v>
      </c>
      <c r="M36" s="120">
        <f t="shared" si="6"/>
        <v>0</v>
      </c>
      <c r="N36" s="120">
        <f t="shared" si="6"/>
        <v>0</v>
      </c>
      <c r="O36" s="120">
        <f t="shared" si="6"/>
        <v>0</v>
      </c>
      <c r="P36" s="120">
        <f t="shared" si="6"/>
        <v>0</v>
      </c>
    </row>
    <row r="37" spans="2:16" ht="15.75">
      <c r="B37" s="105" t="s">
        <v>127</v>
      </c>
      <c r="C37" s="105"/>
      <c r="D37" s="105"/>
      <c r="E37" s="105"/>
      <c r="F37" s="121">
        <f t="shared" ref="F37:P37" si="7">SUM(F34:F36)</f>
        <v>1</v>
      </c>
      <c r="G37" s="121">
        <f t="shared" si="7"/>
        <v>0</v>
      </c>
      <c r="H37" s="121">
        <f t="shared" si="7"/>
        <v>0</v>
      </c>
      <c r="I37" s="121">
        <f t="shared" si="7"/>
        <v>0</v>
      </c>
      <c r="J37" s="121">
        <f t="shared" si="7"/>
        <v>0</v>
      </c>
      <c r="K37" s="121">
        <f t="shared" si="7"/>
        <v>0</v>
      </c>
      <c r="L37" s="121">
        <f t="shared" si="7"/>
        <v>0</v>
      </c>
      <c r="M37" s="121">
        <f t="shared" si="7"/>
        <v>0</v>
      </c>
      <c r="N37" s="121">
        <f t="shared" si="7"/>
        <v>0</v>
      </c>
      <c r="O37" s="121">
        <f t="shared" si="7"/>
        <v>0</v>
      </c>
      <c r="P37" s="121">
        <f t="shared" si="7"/>
        <v>0</v>
      </c>
    </row>
    <row r="41" spans="2:16">
      <c r="L41" s="58"/>
      <c r="M41" s="58"/>
      <c r="N41" s="58"/>
      <c r="O41" s="58"/>
      <c r="P41" s="58"/>
    </row>
  </sheetData>
  <printOptions horizontalCentered="1" verticalCentered="1"/>
  <pageMargins left="0.75" right="0.75" top="1" bottom="1" header="0.5" footer="0.5"/>
  <pageSetup paperSize="5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101</vt:i4>
      </vt:variant>
      <vt:variant>
        <vt:lpstr>Named Ranges</vt:lpstr>
      </vt:variant>
      <vt:variant>
        <vt:i4>3</vt:i4>
      </vt:variant>
    </vt:vector>
  </HeadingPairs>
  <TitlesOfParts>
    <vt:vector size="104" baseType="lpstr">
      <vt:lpstr>Births 2</vt:lpstr>
      <vt:lpstr>Births</vt:lpstr>
      <vt:lpstr>C97-98</vt:lpstr>
      <vt:lpstr>C98-99</vt:lpstr>
      <vt:lpstr>C99-00</vt:lpstr>
      <vt:lpstr>C00-01</vt:lpstr>
      <vt:lpstr>C01-02</vt:lpstr>
      <vt:lpstr>C02-03</vt:lpstr>
      <vt:lpstr>C03-04</vt:lpstr>
      <vt:lpstr>C04-05</vt:lpstr>
      <vt:lpstr>C05-06</vt:lpstr>
      <vt:lpstr>C06-07</vt:lpstr>
      <vt:lpstr>C07-08</vt:lpstr>
      <vt:lpstr>C08-09</vt:lpstr>
      <vt:lpstr>C09-10</vt:lpstr>
      <vt:lpstr>C10-11</vt:lpstr>
      <vt:lpstr>C11-12</vt:lpstr>
      <vt:lpstr>C12-13</vt:lpstr>
      <vt:lpstr>C13-14</vt:lpstr>
      <vt:lpstr>C14-15</vt:lpstr>
      <vt:lpstr>C15-16</vt:lpstr>
      <vt:lpstr>C16-17</vt:lpstr>
      <vt:lpstr>C17-18</vt:lpstr>
      <vt:lpstr>C18-19</vt:lpstr>
      <vt:lpstr>C19-20</vt:lpstr>
      <vt:lpstr>C20-21</vt:lpstr>
      <vt:lpstr>District Summary</vt:lpstr>
      <vt:lpstr>State</vt:lpstr>
      <vt:lpstr>Alachua</vt:lpstr>
      <vt:lpstr>Baker</vt:lpstr>
      <vt:lpstr>Bay</vt:lpstr>
      <vt:lpstr>Bradford</vt:lpstr>
      <vt:lpstr>Brevard</vt:lpstr>
      <vt:lpstr>Broward</vt:lpstr>
      <vt:lpstr>Calhoun</vt:lpstr>
      <vt:lpstr>Charlotte</vt:lpstr>
      <vt:lpstr>Citrus</vt:lpstr>
      <vt:lpstr>Clay</vt:lpstr>
      <vt:lpstr>Collier</vt:lpstr>
      <vt:lpstr>Columbia</vt:lpstr>
      <vt:lpstr>Dade</vt:lpstr>
      <vt:lpstr>De Soto</vt:lpstr>
      <vt:lpstr>Dixie</vt:lpstr>
      <vt:lpstr>Duval</vt:lpstr>
      <vt:lpstr>Escambia</vt:lpstr>
      <vt:lpstr>Flagler</vt:lpstr>
      <vt:lpstr>Franklin</vt:lpstr>
      <vt:lpstr>Gadsden</vt:lpstr>
      <vt:lpstr>Gilchrist</vt:lpstr>
      <vt:lpstr>Glades</vt:lpstr>
      <vt:lpstr>Gulf</vt:lpstr>
      <vt:lpstr>Hamilton</vt:lpstr>
      <vt:lpstr>Hardee</vt:lpstr>
      <vt:lpstr>Hendry</vt:lpstr>
      <vt:lpstr>Hernando</vt:lpstr>
      <vt:lpstr>Highlands</vt:lpstr>
      <vt:lpstr>Hillsborough</vt:lpstr>
      <vt:lpstr>Holmes</vt:lpstr>
      <vt:lpstr>Indian River</vt:lpstr>
      <vt:lpstr>Jackson</vt:lpstr>
      <vt:lpstr>Jefferson</vt:lpstr>
      <vt:lpstr>Lafayette</vt:lpstr>
      <vt:lpstr>Lake</vt:lpstr>
      <vt:lpstr>Lee</vt:lpstr>
      <vt:lpstr>Leon</vt:lpstr>
      <vt:lpstr>Levy</vt:lpstr>
      <vt:lpstr>Liberty</vt:lpstr>
      <vt:lpstr>Madison</vt:lpstr>
      <vt:lpstr>Manatee</vt:lpstr>
      <vt:lpstr>Marion</vt:lpstr>
      <vt:lpstr>Martin</vt:lpstr>
      <vt:lpstr>Monroe</vt:lpstr>
      <vt:lpstr>Nassau</vt:lpstr>
      <vt:lpstr>Okaloosa</vt:lpstr>
      <vt:lpstr>Okeechobee</vt:lpstr>
      <vt:lpstr>Orange</vt:lpstr>
      <vt:lpstr>Osceola</vt:lpstr>
      <vt:lpstr>Palm Beach</vt:lpstr>
      <vt:lpstr>Pasco</vt:lpstr>
      <vt:lpstr>Pinellas</vt:lpstr>
      <vt:lpstr>Polk</vt:lpstr>
      <vt:lpstr>Putnam</vt:lpstr>
      <vt:lpstr>St. Johns</vt:lpstr>
      <vt:lpstr>St. Lucie</vt:lpstr>
      <vt:lpstr>Santa Rosa</vt:lpstr>
      <vt:lpstr>Sarasota</vt:lpstr>
      <vt:lpstr>Seminole</vt:lpstr>
      <vt:lpstr>Sumter</vt:lpstr>
      <vt:lpstr>Suwannee</vt:lpstr>
      <vt:lpstr>Taylor</vt:lpstr>
      <vt:lpstr>Union</vt:lpstr>
      <vt:lpstr>Volusia</vt:lpstr>
      <vt:lpstr>Wakulla</vt:lpstr>
      <vt:lpstr>Walton</vt:lpstr>
      <vt:lpstr>Washington</vt:lpstr>
      <vt:lpstr>FAMU</vt:lpstr>
      <vt:lpstr>FAU</vt:lpstr>
      <vt:lpstr>FAU STL</vt:lpstr>
      <vt:lpstr>FSU Brow</vt:lpstr>
      <vt:lpstr>FSU Leon</vt:lpstr>
      <vt:lpstr>UF</vt:lpstr>
      <vt:lpstr>Broward!Print_Area</vt:lpstr>
      <vt:lpstr>Dade!Print_Area</vt:lpstr>
      <vt:lpstr>Hillsborough!Print_Area</vt:lpstr>
    </vt:vector>
  </TitlesOfParts>
  <Company>Florida Department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 Krishnan</dc:creator>
  <cp:lastModifiedBy>money.wayne</cp:lastModifiedBy>
  <cp:lastPrinted>2010-06-15T13:31:59Z</cp:lastPrinted>
  <dcterms:created xsi:type="dcterms:W3CDTF">2009-06-02T20:37:01Z</dcterms:created>
  <dcterms:modified xsi:type="dcterms:W3CDTF">2010-06-16T14:54:26Z</dcterms:modified>
</cp:coreProperties>
</file>